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Project Part 2/"/>
    </mc:Choice>
  </mc:AlternateContent>
  <xr:revisionPtr revIDLastSave="0" documentId="13_ncr:1_{BF5CDDCC-5EAA-6A43-A67C-1C3CF84810EB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Personal Data" sheetId="1" r:id="rId1"/>
    <sheet name="Categorization" sheetId="3" r:id="rId2"/>
    <sheet name="Sheet2" sheetId="7" r:id="rId3"/>
    <sheet name="Ecomonic Values" sheetId="6" r:id="rId4"/>
  </sheets>
  <calcPr calcId="191029"/>
  <pivotCaches>
    <pivotCache cacheId="74" r:id="rId5"/>
    <pivotCache cacheId="102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6" l="1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Y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X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V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R1001" i="6" a="1"/>
  <c r="R1001" i="6" s="1"/>
  <c r="W1001" i="6" s="1" a="1"/>
  <c r="W1001" i="6" s="1"/>
  <c r="R1000" i="6" a="1"/>
  <c r="R1000" i="6" s="1"/>
  <c r="U1000" i="6" s="1"/>
  <c r="R999" i="6" a="1"/>
  <c r="R999" i="6" s="1"/>
  <c r="W999" i="6" s="1" a="1"/>
  <c r="W999" i="6" s="1"/>
  <c r="R998" i="6" a="1"/>
  <c r="R998" i="6" s="1"/>
  <c r="W998" i="6" s="1" a="1"/>
  <c r="W998" i="6" s="1"/>
  <c r="R997" i="6" a="1"/>
  <c r="R997" i="6" s="1"/>
  <c r="W997" i="6" s="1" a="1"/>
  <c r="W997" i="6" s="1"/>
  <c r="R996" i="6" a="1"/>
  <c r="R996" i="6" s="1"/>
  <c r="U996" i="6" s="1"/>
  <c r="R995" i="6" a="1"/>
  <c r="R995" i="6" s="1"/>
  <c r="W995" i="6" s="1" a="1"/>
  <c r="W995" i="6" s="1"/>
  <c r="R994" i="6" a="1"/>
  <c r="R994" i="6" s="1"/>
  <c r="W994" i="6" s="1" a="1"/>
  <c r="W994" i="6" s="1"/>
  <c r="R993" i="6" a="1"/>
  <c r="R993" i="6" s="1"/>
  <c r="W993" i="6" s="1" a="1"/>
  <c r="W993" i="6" s="1"/>
  <c r="R992" i="6" a="1"/>
  <c r="R992" i="6" s="1"/>
  <c r="U992" i="6" s="1"/>
  <c r="R991" i="6" a="1"/>
  <c r="R991" i="6" s="1"/>
  <c r="W991" i="6" s="1" a="1"/>
  <c r="W991" i="6" s="1"/>
  <c r="R990" i="6" a="1"/>
  <c r="R990" i="6" s="1"/>
  <c r="W990" i="6" s="1" a="1"/>
  <c r="W990" i="6" s="1"/>
  <c r="R989" i="6" a="1"/>
  <c r="R989" i="6" s="1"/>
  <c r="W989" i="6" s="1" a="1"/>
  <c r="W989" i="6" s="1"/>
  <c r="R988" i="6" a="1"/>
  <c r="R988" i="6" s="1"/>
  <c r="U988" i="6" s="1"/>
  <c r="R987" i="6" a="1"/>
  <c r="R987" i="6" s="1"/>
  <c r="W987" i="6" s="1" a="1"/>
  <c r="W987" i="6" s="1"/>
  <c r="R986" i="6" a="1"/>
  <c r="R986" i="6" s="1"/>
  <c r="W986" i="6" s="1" a="1"/>
  <c r="W986" i="6" s="1"/>
  <c r="R985" i="6" a="1"/>
  <c r="R985" i="6" s="1"/>
  <c r="W985" i="6" s="1" a="1"/>
  <c r="W985" i="6" s="1"/>
  <c r="R984" i="6" a="1"/>
  <c r="R984" i="6" s="1"/>
  <c r="U984" i="6" s="1"/>
  <c r="R983" i="6" a="1"/>
  <c r="R983" i="6" s="1"/>
  <c r="W983" i="6" s="1" a="1"/>
  <c r="W983" i="6" s="1"/>
  <c r="R982" i="6" a="1"/>
  <c r="R982" i="6" s="1"/>
  <c r="W982" i="6" s="1" a="1"/>
  <c r="W982" i="6" s="1"/>
  <c r="R981" i="6" a="1"/>
  <c r="R981" i="6" s="1"/>
  <c r="W981" i="6" s="1" a="1"/>
  <c r="W981" i="6" s="1"/>
  <c r="R980" i="6" a="1"/>
  <c r="R980" i="6" s="1"/>
  <c r="U980" i="6" s="1"/>
  <c r="R979" i="6" a="1"/>
  <c r="R979" i="6" s="1"/>
  <c r="W979" i="6" s="1" a="1"/>
  <c r="W979" i="6" s="1"/>
  <c r="R978" i="6" a="1"/>
  <c r="R978" i="6" s="1"/>
  <c r="T978" i="6" s="1"/>
  <c r="R977" i="6" a="1"/>
  <c r="R977" i="6" s="1"/>
  <c r="W977" i="6" s="1" a="1"/>
  <c r="W977" i="6" s="1"/>
  <c r="R976" i="6" a="1"/>
  <c r="R976" i="6" s="1"/>
  <c r="W976" i="6" s="1" a="1"/>
  <c r="W976" i="6" s="1"/>
  <c r="R975" i="6" a="1"/>
  <c r="R975" i="6" s="1"/>
  <c r="U975" i="6" s="1"/>
  <c r="R974" i="6" a="1"/>
  <c r="R974" i="6" s="1"/>
  <c r="W974" i="6" s="1" a="1"/>
  <c r="W974" i="6" s="1"/>
  <c r="R973" i="6" a="1"/>
  <c r="R973" i="6" s="1"/>
  <c r="S973" i="6" s="1"/>
  <c r="R972" i="6" a="1"/>
  <c r="R972" i="6" s="1"/>
  <c r="W972" i="6" s="1" a="1"/>
  <c r="W972" i="6" s="1"/>
  <c r="R971" i="6" a="1"/>
  <c r="R971" i="6" s="1"/>
  <c r="W971" i="6" s="1" a="1"/>
  <c r="W971" i="6" s="1"/>
  <c r="R970" i="6" a="1"/>
  <c r="R970" i="6" s="1"/>
  <c r="W970" i="6" s="1" a="1"/>
  <c r="W970" i="6" s="1"/>
  <c r="R969" i="6" a="1"/>
  <c r="R969" i="6" s="1"/>
  <c r="W969" i="6" s="1" a="1"/>
  <c r="W969" i="6" s="1"/>
  <c r="R968" i="6" a="1"/>
  <c r="R968" i="6" s="1"/>
  <c r="U968" i="6" s="1"/>
  <c r="R967" i="6" a="1"/>
  <c r="R967" i="6" s="1"/>
  <c r="U967" i="6" s="1"/>
  <c r="R966" i="6" a="1"/>
  <c r="R966" i="6" s="1"/>
  <c r="W966" i="6" s="1" a="1"/>
  <c r="W966" i="6" s="1"/>
  <c r="R965" i="6" a="1"/>
  <c r="R965" i="6" s="1"/>
  <c r="S965" i="6" s="1"/>
  <c r="R964" i="6" a="1"/>
  <c r="R964" i="6" s="1"/>
  <c r="W964" i="6" s="1" a="1"/>
  <c r="W964" i="6" s="1"/>
  <c r="R963" i="6" a="1"/>
  <c r="R963" i="6" s="1"/>
  <c r="U963" i="6" s="1"/>
  <c r="R962" i="6" a="1"/>
  <c r="R962" i="6" s="1"/>
  <c r="W962" i="6" s="1" a="1"/>
  <c r="W962" i="6" s="1"/>
  <c r="R961" i="6" a="1"/>
  <c r="R961" i="6" s="1"/>
  <c r="S961" i="6" s="1"/>
  <c r="R960" i="6" a="1"/>
  <c r="R960" i="6" s="1"/>
  <c r="W960" i="6" s="1" a="1"/>
  <c r="W960" i="6" s="1"/>
  <c r="R959" i="6" a="1"/>
  <c r="R959" i="6" s="1"/>
  <c r="U959" i="6" s="1"/>
  <c r="R958" i="6" a="1"/>
  <c r="R958" i="6" s="1"/>
  <c r="W958" i="6" s="1" a="1"/>
  <c r="W958" i="6" s="1"/>
  <c r="R957" i="6" a="1"/>
  <c r="R957" i="6" s="1"/>
  <c r="S957" i="6" s="1"/>
  <c r="R956" i="6" a="1"/>
  <c r="R956" i="6" s="1"/>
  <c r="W956" i="6" s="1" a="1"/>
  <c r="W956" i="6" s="1"/>
  <c r="R955" i="6" a="1"/>
  <c r="R955" i="6" s="1"/>
  <c r="W955" i="6" s="1" a="1"/>
  <c r="W955" i="6" s="1"/>
  <c r="R954" i="6" a="1"/>
  <c r="R954" i="6" s="1"/>
  <c r="W954" i="6" s="1" a="1"/>
  <c r="W954" i="6" s="1"/>
  <c r="R953" i="6" a="1"/>
  <c r="R953" i="6" s="1"/>
  <c r="W953" i="6" s="1" a="1"/>
  <c r="W953" i="6" s="1"/>
  <c r="R952" i="6" a="1"/>
  <c r="R952" i="6" s="1"/>
  <c r="U952" i="6" s="1"/>
  <c r="R951" i="6" a="1"/>
  <c r="R951" i="6" s="1"/>
  <c r="U951" i="6" s="1"/>
  <c r="R950" i="6" a="1"/>
  <c r="R950" i="6" s="1"/>
  <c r="W950" i="6" s="1" a="1"/>
  <c r="W950" i="6" s="1"/>
  <c r="R949" i="6" a="1"/>
  <c r="R949" i="6" s="1"/>
  <c r="S949" i="6" s="1"/>
  <c r="R948" i="6" a="1"/>
  <c r="R948" i="6" s="1"/>
  <c r="U948" i="6" s="1"/>
  <c r="R947" i="6" a="1"/>
  <c r="R947" i="6" s="1"/>
  <c r="U947" i="6" s="1"/>
  <c r="R946" i="6" a="1"/>
  <c r="R946" i="6" s="1"/>
  <c r="W946" i="6" s="1" a="1"/>
  <c r="W946" i="6" s="1"/>
  <c r="R945" i="6" a="1"/>
  <c r="R945" i="6" s="1"/>
  <c r="S945" i="6" s="1"/>
  <c r="R944" i="6" a="1"/>
  <c r="R944" i="6" s="1"/>
  <c r="W944" i="6" s="1" a="1"/>
  <c r="W944" i="6" s="1"/>
  <c r="R943" i="6" a="1"/>
  <c r="R943" i="6" s="1"/>
  <c r="U943" i="6" s="1"/>
  <c r="R942" i="6" a="1"/>
  <c r="R942" i="6" s="1"/>
  <c r="W942" i="6" s="1" a="1"/>
  <c r="W942" i="6" s="1"/>
  <c r="R941" i="6" a="1"/>
  <c r="R941" i="6" s="1"/>
  <c r="S941" i="6" s="1"/>
  <c r="R940" i="6" a="1"/>
  <c r="R940" i="6" s="1"/>
  <c r="U940" i="6" s="1"/>
  <c r="R939" i="6" a="1"/>
  <c r="R939" i="6" s="1"/>
  <c r="W939" i="6" s="1" a="1"/>
  <c r="W939" i="6" s="1"/>
  <c r="R938" i="6" a="1"/>
  <c r="R938" i="6" s="1"/>
  <c r="W938" i="6" s="1" a="1"/>
  <c r="W938" i="6" s="1"/>
  <c r="R937" i="6" a="1"/>
  <c r="R937" i="6" s="1"/>
  <c r="W937" i="6" s="1" a="1"/>
  <c r="W937" i="6" s="1"/>
  <c r="R936" i="6" a="1"/>
  <c r="R936" i="6" s="1"/>
  <c r="U936" i="6" s="1"/>
  <c r="R935" i="6" a="1"/>
  <c r="R935" i="6" s="1"/>
  <c r="U935" i="6" s="1"/>
  <c r="R934" i="6" a="1"/>
  <c r="R934" i="6" s="1"/>
  <c r="W934" i="6" s="1" a="1"/>
  <c r="W934" i="6" s="1"/>
  <c r="R933" i="6" a="1"/>
  <c r="R933" i="6" s="1"/>
  <c r="S933" i="6" s="1"/>
  <c r="R932" i="6" a="1"/>
  <c r="R932" i="6" s="1"/>
  <c r="W932" i="6" s="1" a="1"/>
  <c r="W932" i="6" s="1"/>
  <c r="R931" i="6" a="1"/>
  <c r="R931" i="6" s="1"/>
  <c r="S931" i="6" s="1"/>
  <c r="R930" i="6" a="1"/>
  <c r="R930" i="6" s="1"/>
  <c r="W930" i="6" s="1" a="1"/>
  <c r="W930" i="6" s="1"/>
  <c r="R929" i="6" a="1"/>
  <c r="R929" i="6" s="1"/>
  <c r="S929" i="6" s="1"/>
  <c r="R928" i="6" a="1"/>
  <c r="R928" i="6" s="1"/>
  <c r="W928" i="6" s="1" a="1"/>
  <c r="W928" i="6" s="1"/>
  <c r="R927" i="6" a="1"/>
  <c r="R927" i="6" s="1"/>
  <c r="S927" i="6" s="1"/>
  <c r="R926" i="6" a="1"/>
  <c r="R926" i="6" s="1"/>
  <c r="W926" i="6" s="1" a="1"/>
  <c r="W926" i="6" s="1"/>
  <c r="R925" i="6" a="1"/>
  <c r="R925" i="6" s="1"/>
  <c r="S925" i="6" s="1"/>
  <c r="R924" i="6" a="1"/>
  <c r="R924" i="6" s="1"/>
  <c r="W924" i="6" s="1" a="1"/>
  <c r="W924" i="6" s="1"/>
  <c r="R923" i="6" a="1"/>
  <c r="R923" i="6" s="1"/>
  <c r="S923" i="6" s="1"/>
  <c r="R922" i="6" a="1"/>
  <c r="R922" i="6" s="1"/>
  <c r="W922" i="6" s="1" a="1"/>
  <c r="W922" i="6" s="1"/>
  <c r="R921" i="6" a="1"/>
  <c r="R921" i="6" s="1"/>
  <c r="S921" i="6" s="1"/>
  <c r="R920" i="6" a="1"/>
  <c r="R920" i="6" s="1"/>
  <c r="U920" i="6" s="1"/>
  <c r="R919" i="6" a="1"/>
  <c r="R919" i="6" s="1"/>
  <c r="S919" i="6" s="1"/>
  <c r="R918" i="6" a="1"/>
  <c r="R918" i="6" s="1"/>
  <c r="W918" i="6" s="1" a="1"/>
  <c r="W918" i="6" s="1"/>
  <c r="R917" i="6" a="1"/>
  <c r="R917" i="6" s="1"/>
  <c r="S917" i="6" s="1"/>
  <c r="R916" i="6" a="1"/>
  <c r="R916" i="6" s="1"/>
  <c r="S916" i="6" s="1"/>
  <c r="R915" i="6" a="1"/>
  <c r="R915" i="6" s="1"/>
  <c r="W915" i="6" s="1" a="1"/>
  <c r="W915" i="6" s="1"/>
  <c r="R914" i="6" a="1"/>
  <c r="R914" i="6" s="1"/>
  <c r="W914" i="6" s="1" a="1"/>
  <c r="W914" i="6" s="1"/>
  <c r="R913" i="6" a="1"/>
  <c r="R913" i="6" s="1"/>
  <c r="W913" i="6" s="1" a="1"/>
  <c r="W913" i="6" s="1"/>
  <c r="R912" i="6" a="1"/>
  <c r="R912" i="6" s="1"/>
  <c r="S912" i="6" s="1"/>
  <c r="R911" i="6" a="1"/>
  <c r="R911" i="6" s="1"/>
  <c r="W911" i="6" s="1" a="1"/>
  <c r="W911" i="6" s="1"/>
  <c r="R910" i="6" a="1"/>
  <c r="R910" i="6" s="1"/>
  <c r="W910" i="6" s="1" a="1"/>
  <c r="W910" i="6" s="1"/>
  <c r="R909" i="6" a="1"/>
  <c r="R909" i="6" s="1"/>
  <c r="U909" i="6" s="1"/>
  <c r="R908" i="6" a="1"/>
  <c r="R908" i="6" s="1"/>
  <c r="S908" i="6" s="1"/>
  <c r="R907" i="6" a="1"/>
  <c r="R907" i="6" s="1"/>
  <c r="W907" i="6" s="1" a="1"/>
  <c r="W907" i="6" s="1"/>
  <c r="R906" i="6" a="1"/>
  <c r="R906" i="6" s="1"/>
  <c r="W906" i="6" s="1" a="1"/>
  <c r="W906" i="6" s="1"/>
  <c r="R905" i="6" a="1"/>
  <c r="R905" i="6" s="1"/>
  <c r="W905" i="6" s="1" a="1"/>
  <c r="W905" i="6" s="1"/>
  <c r="R904" i="6" a="1"/>
  <c r="R904" i="6" s="1"/>
  <c r="S904" i="6" s="1"/>
  <c r="R903" i="6" a="1"/>
  <c r="R903" i="6" s="1"/>
  <c r="T903" i="6" s="1"/>
  <c r="R902" i="6" a="1"/>
  <c r="R902" i="6" s="1"/>
  <c r="U902" i="6" s="1"/>
  <c r="R901" i="6" a="1"/>
  <c r="R901" i="6" s="1"/>
  <c r="W901" i="6" s="1" a="1"/>
  <c r="W901" i="6" s="1"/>
  <c r="R900" i="6" a="1"/>
  <c r="R900" i="6" s="1"/>
  <c r="S900" i="6" s="1"/>
  <c r="R899" i="6" a="1"/>
  <c r="R899" i="6" s="1"/>
  <c r="W899" i="6" s="1" a="1"/>
  <c r="W899" i="6" s="1"/>
  <c r="R898" i="6" a="1"/>
  <c r="R898" i="6" s="1"/>
  <c r="W898" i="6" s="1" a="1"/>
  <c r="W898" i="6" s="1"/>
  <c r="R897" i="6" a="1"/>
  <c r="R897" i="6" s="1"/>
  <c r="W897" i="6" s="1" a="1"/>
  <c r="W897" i="6" s="1"/>
  <c r="R896" i="6" a="1"/>
  <c r="R896" i="6" s="1"/>
  <c r="S896" i="6" s="1"/>
  <c r="R895" i="6" a="1"/>
  <c r="R895" i="6" s="1"/>
  <c r="R894" i="6" a="1"/>
  <c r="R894" i="6" s="1"/>
  <c r="U894" i="6" s="1"/>
  <c r="R893" i="6" a="1"/>
  <c r="R893" i="6" s="1"/>
  <c r="W893" i="6" s="1" a="1"/>
  <c r="W893" i="6" s="1"/>
  <c r="R892" i="6" a="1"/>
  <c r="R892" i="6" s="1"/>
  <c r="S892" i="6" s="1"/>
  <c r="R891" i="6" a="1"/>
  <c r="R891" i="6" s="1"/>
  <c r="W891" i="6" s="1" a="1"/>
  <c r="W891" i="6" s="1"/>
  <c r="R890" i="6" a="1"/>
  <c r="R890" i="6" s="1"/>
  <c r="W890" i="6" s="1" a="1"/>
  <c r="W890" i="6" s="1"/>
  <c r="R889" i="6" a="1"/>
  <c r="R889" i="6" s="1"/>
  <c r="W889" i="6" s="1" a="1"/>
  <c r="W889" i="6" s="1"/>
  <c r="R888" i="6" a="1"/>
  <c r="R888" i="6" s="1"/>
  <c r="S888" i="6" s="1"/>
  <c r="R887" i="6" a="1"/>
  <c r="R887" i="6" s="1"/>
  <c r="T887" i="6" s="1"/>
  <c r="R886" i="6" a="1"/>
  <c r="R886" i="6" s="1"/>
  <c r="R885" i="6" a="1"/>
  <c r="R885" i="6" s="1"/>
  <c r="W885" i="6" s="1" a="1"/>
  <c r="W885" i="6" s="1"/>
  <c r="R884" i="6" a="1"/>
  <c r="R884" i="6" s="1"/>
  <c r="S884" i="6" s="1"/>
  <c r="R883" i="6" a="1"/>
  <c r="R883" i="6" s="1"/>
  <c r="W883" i="6" s="1" a="1"/>
  <c r="W883" i="6" s="1"/>
  <c r="R882" i="6" a="1"/>
  <c r="R882" i="6" s="1"/>
  <c r="W882" i="6" s="1" a="1"/>
  <c r="W882" i="6" s="1"/>
  <c r="R881" i="6" a="1"/>
  <c r="R881" i="6" s="1"/>
  <c r="W881" i="6" s="1" a="1"/>
  <c r="W881" i="6" s="1"/>
  <c r="R880" i="6" a="1"/>
  <c r="R880" i="6" s="1"/>
  <c r="S880" i="6" s="1"/>
  <c r="R879" i="6" a="1"/>
  <c r="R879" i="6" s="1"/>
  <c r="T879" i="6" s="1"/>
  <c r="R878" i="6" a="1"/>
  <c r="R878" i="6" s="1"/>
  <c r="R877" i="6" a="1"/>
  <c r="R877" i="6" s="1"/>
  <c r="W877" i="6" s="1" a="1"/>
  <c r="W877" i="6" s="1"/>
  <c r="R876" i="6" a="1"/>
  <c r="R876" i="6" s="1"/>
  <c r="S876" i="6" s="1"/>
  <c r="R875" i="6" a="1"/>
  <c r="R875" i="6" s="1"/>
  <c r="W875" i="6" s="1" a="1"/>
  <c r="W875" i="6" s="1"/>
  <c r="R874" i="6" a="1"/>
  <c r="R874" i="6" s="1"/>
  <c r="W874" i="6" s="1" a="1"/>
  <c r="W874" i="6" s="1"/>
  <c r="R873" i="6" a="1"/>
  <c r="R873" i="6" s="1"/>
  <c r="W873" i="6" s="1" a="1"/>
  <c r="W873" i="6" s="1"/>
  <c r="R872" i="6" a="1"/>
  <c r="R872" i="6" s="1"/>
  <c r="W872" i="6" s="1" a="1"/>
  <c r="W872" i="6" s="1"/>
  <c r="R871" i="6" a="1"/>
  <c r="R871" i="6" s="1"/>
  <c r="R870" i="6" a="1"/>
  <c r="R870" i="6" s="1"/>
  <c r="R869" i="6" a="1"/>
  <c r="R869" i="6" s="1"/>
  <c r="W869" i="6" s="1" a="1"/>
  <c r="W869" i="6" s="1"/>
  <c r="R868" i="6" a="1"/>
  <c r="R868" i="6" s="1"/>
  <c r="W868" i="6" s="1" a="1"/>
  <c r="W868" i="6" s="1"/>
  <c r="R867" i="6" a="1"/>
  <c r="R867" i="6" s="1"/>
  <c r="W867" i="6" s="1" a="1"/>
  <c r="W867" i="6" s="1"/>
  <c r="R866" i="6" a="1"/>
  <c r="R866" i="6" s="1"/>
  <c r="W866" i="6" s="1" a="1"/>
  <c r="W866" i="6" s="1"/>
  <c r="R865" i="6" a="1"/>
  <c r="R865" i="6" s="1"/>
  <c r="W865" i="6" s="1" a="1"/>
  <c r="W865" i="6" s="1"/>
  <c r="R864" i="6" a="1"/>
  <c r="R864" i="6" s="1"/>
  <c r="W864" i="6" s="1" a="1"/>
  <c r="W864" i="6" s="1"/>
  <c r="R863" i="6" a="1"/>
  <c r="R863" i="6" s="1"/>
  <c r="W863" i="6" s="1" a="1"/>
  <c r="W863" i="6" s="1"/>
  <c r="R862" i="6" a="1"/>
  <c r="R862" i="6" s="1"/>
  <c r="W862" i="6" s="1" a="1"/>
  <c r="W862" i="6" s="1"/>
  <c r="R861" i="6" a="1"/>
  <c r="R861" i="6" s="1"/>
  <c r="S861" i="6" s="1"/>
  <c r="R860" i="6" a="1"/>
  <c r="R860" i="6" s="1"/>
  <c r="U860" i="6" s="1"/>
  <c r="R859" i="6" a="1"/>
  <c r="R859" i="6" s="1"/>
  <c r="R858" i="6" a="1"/>
  <c r="R858" i="6" s="1"/>
  <c r="R857" i="6" a="1"/>
  <c r="R857" i="6" s="1"/>
  <c r="R856" i="6" a="1"/>
  <c r="R856" i="6" s="1"/>
  <c r="W856" i="6" s="1" a="1"/>
  <c r="W856" i="6" s="1"/>
  <c r="R855" i="6" a="1"/>
  <c r="R855" i="6" s="1"/>
  <c r="R854" i="6" a="1"/>
  <c r="R854" i="6" s="1"/>
  <c r="R853" i="6" a="1"/>
  <c r="R853" i="6" s="1"/>
  <c r="R852" i="6" a="1"/>
  <c r="R852" i="6" s="1"/>
  <c r="W852" i="6" s="1" a="1"/>
  <c r="W852" i="6" s="1"/>
  <c r="R851" i="6" a="1"/>
  <c r="R851" i="6" s="1"/>
  <c r="R850" i="6" a="1"/>
  <c r="R850" i="6" s="1"/>
  <c r="R849" i="6" a="1"/>
  <c r="R849" i="6" s="1"/>
  <c r="R848" i="6" a="1"/>
  <c r="R848" i="6" s="1"/>
  <c r="W848" i="6" s="1" a="1"/>
  <c r="W848" i="6" s="1"/>
  <c r="R847" i="6" a="1"/>
  <c r="R847" i="6" s="1"/>
  <c r="R846" i="6" a="1"/>
  <c r="R846" i="6" s="1"/>
  <c r="R845" i="6" a="1"/>
  <c r="R845" i="6" s="1"/>
  <c r="W845" i="6" s="1" a="1"/>
  <c r="W845" i="6" s="1"/>
  <c r="R844" i="6" a="1"/>
  <c r="R844" i="6" s="1"/>
  <c r="W844" i="6" s="1" a="1"/>
  <c r="W844" i="6" s="1"/>
  <c r="R843" i="6" a="1"/>
  <c r="R843" i="6" s="1"/>
  <c r="R842" i="6" a="1"/>
  <c r="R842" i="6" s="1"/>
  <c r="W842" i="6" s="1" a="1"/>
  <c r="W842" i="6" s="1"/>
  <c r="R841" i="6" a="1"/>
  <c r="R841" i="6" s="1"/>
  <c r="W841" i="6" s="1" a="1"/>
  <c r="W841" i="6" s="1"/>
  <c r="R840" i="6" a="1"/>
  <c r="R840" i="6" s="1"/>
  <c r="W840" i="6" s="1" a="1"/>
  <c r="W840" i="6" s="1"/>
  <c r="R839" i="6" a="1"/>
  <c r="R839" i="6" s="1"/>
  <c r="R838" i="6" a="1"/>
  <c r="R838" i="6" s="1"/>
  <c r="W838" i="6" s="1" a="1"/>
  <c r="W838" i="6" s="1"/>
  <c r="R837" i="6" a="1"/>
  <c r="R837" i="6" s="1"/>
  <c r="W837" i="6" s="1" a="1"/>
  <c r="W837" i="6" s="1"/>
  <c r="R836" i="6" a="1"/>
  <c r="R836" i="6" s="1"/>
  <c r="W836" i="6" s="1" a="1"/>
  <c r="W836" i="6" s="1"/>
  <c r="R835" i="6" a="1"/>
  <c r="R835" i="6" s="1"/>
  <c r="R834" i="6" a="1"/>
  <c r="R834" i="6" s="1"/>
  <c r="W834" i="6" s="1" a="1"/>
  <c r="W834" i="6" s="1"/>
  <c r="R833" i="6" a="1"/>
  <c r="R833" i="6" s="1"/>
  <c r="W833" i="6" s="1" a="1"/>
  <c r="W833" i="6" s="1"/>
  <c r="R832" i="6" a="1"/>
  <c r="R832" i="6" s="1"/>
  <c r="W832" i="6" s="1" a="1"/>
  <c r="W832" i="6" s="1"/>
  <c r="R831" i="6" a="1"/>
  <c r="R831" i="6" s="1"/>
  <c r="R830" i="6" a="1"/>
  <c r="R830" i="6" s="1"/>
  <c r="W830" i="6" s="1" a="1"/>
  <c r="W830" i="6" s="1"/>
  <c r="R829" i="6" a="1"/>
  <c r="R829" i="6" s="1"/>
  <c r="W829" i="6" s="1" a="1"/>
  <c r="W829" i="6" s="1"/>
  <c r="R828" i="6" a="1"/>
  <c r="R828" i="6" s="1"/>
  <c r="W828" i="6" s="1" a="1"/>
  <c r="W828" i="6" s="1"/>
  <c r="R827" i="6" a="1"/>
  <c r="R827" i="6" s="1"/>
  <c r="R826" i="6" a="1"/>
  <c r="R826" i="6" s="1"/>
  <c r="W826" i="6" s="1" a="1"/>
  <c r="W826" i="6" s="1"/>
  <c r="R825" i="6" a="1"/>
  <c r="R825" i="6" s="1"/>
  <c r="W825" i="6" s="1" a="1"/>
  <c r="W825" i="6" s="1"/>
  <c r="R824" i="6" a="1"/>
  <c r="R824" i="6" s="1"/>
  <c r="W824" i="6" s="1" a="1"/>
  <c r="W824" i="6" s="1"/>
  <c r="R823" i="6" a="1"/>
  <c r="R823" i="6" s="1"/>
  <c r="R822" i="6" a="1"/>
  <c r="R822" i="6" s="1"/>
  <c r="W822" i="6" s="1" a="1"/>
  <c r="W822" i="6" s="1"/>
  <c r="R821" i="6" a="1"/>
  <c r="R821" i="6" s="1"/>
  <c r="W821" i="6" s="1" a="1"/>
  <c r="W821" i="6" s="1"/>
  <c r="R820" i="6" a="1"/>
  <c r="R820" i="6" s="1"/>
  <c r="W820" i="6" s="1" a="1"/>
  <c r="W820" i="6" s="1"/>
  <c r="R819" i="6" a="1"/>
  <c r="R819" i="6" s="1"/>
  <c r="R818" i="6" a="1"/>
  <c r="R818" i="6" s="1"/>
  <c r="W818" i="6" s="1" a="1"/>
  <c r="W818" i="6" s="1"/>
  <c r="R817" i="6" a="1"/>
  <c r="R817" i="6" s="1"/>
  <c r="W817" i="6" s="1" a="1"/>
  <c r="W817" i="6" s="1"/>
  <c r="R816" i="6" a="1"/>
  <c r="R816" i="6" s="1"/>
  <c r="W816" i="6" s="1" a="1"/>
  <c r="W816" i="6" s="1"/>
  <c r="R815" i="6" a="1"/>
  <c r="R815" i="6" s="1"/>
  <c r="R814" i="6" a="1"/>
  <c r="R814" i="6" s="1"/>
  <c r="W814" i="6" s="1" a="1"/>
  <c r="W814" i="6" s="1"/>
  <c r="R813" i="6" a="1"/>
  <c r="R813" i="6" s="1"/>
  <c r="W813" i="6" s="1" a="1"/>
  <c r="W813" i="6" s="1"/>
  <c r="R812" i="6" a="1"/>
  <c r="R812" i="6" s="1"/>
  <c r="W812" i="6" s="1" a="1"/>
  <c r="W812" i="6" s="1"/>
  <c r="R811" i="6" a="1"/>
  <c r="R811" i="6" s="1"/>
  <c r="R810" i="6" a="1"/>
  <c r="R810" i="6" s="1"/>
  <c r="W810" i="6" s="1" a="1"/>
  <c r="W810" i="6" s="1"/>
  <c r="R809" i="6" a="1"/>
  <c r="R809" i="6" s="1"/>
  <c r="W809" i="6" s="1" a="1"/>
  <c r="W809" i="6" s="1"/>
  <c r="R808" i="6" a="1"/>
  <c r="R808" i="6" s="1"/>
  <c r="W808" i="6" s="1" a="1"/>
  <c r="W808" i="6" s="1"/>
  <c r="R807" i="6" a="1"/>
  <c r="R807" i="6" s="1"/>
  <c r="R806" i="6" a="1"/>
  <c r="R806" i="6" s="1"/>
  <c r="W806" i="6" s="1" a="1"/>
  <c r="W806" i="6" s="1"/>
  <c r="R805" i="6" a="1"/>
  <c r="R805" i="6" s="1"/>
  <c r="W805" i="6" s="1" a="1"/>
  <c r="W805" i="6" s="1"/>
  <c r="R804" i="6" a="1"/>
  <c r="R804" i="6" s="1"/>
  <c r="W804" i="6" s="1" a="1"/>
  <c r="W804" i="6" s="1"/>
  <c r="R803" i="6" a="1"/>
  <c r="R803" i="6" s="1"/>
  <c r="R802" i="6" a="1"/>
  <c r="R802" i="6" s="1"/>
  <c r="W802" i="6" s="1" a="1"/>
  <c r="W802" i="6" s="1"/>
  <c r="R801" i="6" a="1"/>
  <c r="R801" i="6" s="1"/>
  <c r="W801" i="6" s="1" a="1"/>
  <c r="W801" i="6" s="1"/>
  <c r="R800" i="6" a="1"/>
  <c r="R800" i="6" s="1"/>
  <c r="W800" i="6" s="1" a="1"/>
  <c r="W800" i="6" s="1"/>
  <c r="R799" i="6" a="1"/>
  <c r="R799" i="6" s="1"/>
  <c r="R798" i="6" a="1"/>
  <c r="R798" i="6" s="1"/>
  <c r="W798" i="6" s="1" a="1"/>
  <c r="W798" i="6" s="1"/>
  <c r="R797" i="6" a="1"/>
  <c r="R797" i="6" s="1"/>
  <c r="W797" i="6" s="1" a="1"/>
  <c r="W797" i="6" s="1"/>
  <c r="R796" i="6" a="1"/>
  <c r="R796" i="6" s="1"/>
  <c r="W796" i="6" s="1" a="1"/>
  <c r="W796" i="6" s="1"/>
  <c r="R795" i="6" a="1"/>
  <c r="R795" i="6" s="1"/>
  <c r="R794" i="6" a="1"/>
  <c r="R794" i="6" s="1"/>
  <c r="W794" i="6" s="1" a="1"/>
  <c r="W794" i="6" s="1"/>
  <c r="R793" i="6" a="1"/>
  <c r="R793" i="6" s="1"/>
  <c r="W793" i="6" s="1" a="1"/>
  <c r="W793" i="6" s="1"/>
  <c r="R792" i="6" a="1"/>
  <c r="R792" i="6" s="1"/>
  <c r="W792" i="6" s="1" a="1"/>
  <c r="W792" i="6" s="1"/>
  <c r="R791" i="6" a="1"/>
  <c r="R791" i="6" s="1"/>
  <c r="R790" i="6" a="1"/>
  <c r="R790" i="6" s="1"/>
  <c r="W790" i="6" s="1" a="1"/>
  <c r="W790" i="6" s="1"/>
  <c r="R789" i="6" a="1"/>
  <c r="R789" i="6" s="1"/>
  <c r="W789" i="6" s="1" a="1"/>
  <c r="W789" i="6" s="1"/>
  <c r="R788" i="6" a="1"/>
  <c r="R788" i="6" s="1"/>
  <c r="W788" i="6" s="1" a="1"/>
  <c r="W788" i="6" s="1"/>
  <c r="R787" i="6" a="1"/>
  <c r="R787" i="6" s="1"/>
  <c r="R786" i="6" a="1"/>
  <c r="R786" i="6" s="1"/>
  <c r="W786" i="6" s="1" a="1"/>
  <c r="W786" i="6" s="1"/>
  <c r="R785" i="6" a="1"/>
  <c r="R785" i="6" s="1"/>
  <c r="W785" i="6" s="1" a="1"/>
  <c r="W785" i="6" s="1"/>
  <c r="R784" i="6" a="1"/>
  <c r="R784" i="6" s="1"/>
  <c r="W784" i="6" s="1" a="1"/>
  <c r="W784" i="6" s="1"/>
  <c r="R783" i="6" a="1"/>
  <c r="R783" i="6" s="1"/>
  <c r="W783" i="6" s="1" a="1"/>
  <c r="W783" i="6" s="1"/>
  <c r="R782" i="6" a="1"/>
  <c r="R782" i="6" s="1"/>
  <c r="W782" i="6" s="1" a="1"/>
  <c r="W782" i="6" s="1"/>
  <c r="R781" i="6" a="1"/>
  <c r="R781" i="6" s="1"/>
  <c r="R780" i="6" a="1"/>
  <c r="R780" i="6" s="1"/>
  <c r="W780" i="6" s="1" a="1"/>
  <c r="W780" i="6" s="1"/>
  <c r="R779" i="6" a="1"/>
  <c r="R779" i="6" s="1"/>
  <c r="W779" i="6" s="1" a="1"/>
  <c r="W779" i="6" s="1"/>
  <c r="R778" i="6" a="1"/>
  <c r="R778" i="6" s="1"/>
  <c r="W778" i="6" s="1" a="1"/>
  <c r="W778" i="6" s="1"/>
  <c r="R777" i="6" a="1"/>
  <c r="R777" i="6" s="1"/>
  <c r="W777" i="6" s="1" a="1"/>
  <c r="W777" i="6" s="1"/>
  <c r="R776" i="6" a="1"/>
  <c r="R776" i="6" s="1"/>
  <c r="W776" i="6" s="1" a="1"/>
  <c r="W776" i="6" s="1"/>
  <c r="R775" i="6" a="1"/>
  <c r="R775" i="6" s="1"/>
  <c r="R774" i="6" a="1"/>
  <c r="R774" i="6" s="1"/>
  <c r="R773" i="6" a="1"/>
  <c r="R773" i="6" s="1"/>
  <c r="R772" i="6" a="1"/>
  <c r="R772" i="6" s="1"/>
  <c r="W772" i="6" s="1" a="1"/>
  <c r="W772" i="6" s="1"/>
  <c r="R771" i="6" a="1"/>
  <c r="R771" i="6" s="1"/>
  <c r="R770" i="6" a="1"/>
  <c r="R770" i="6" s="1"/>
  <c r="W770" i="6" s="1" a="1"/>
  <c r="W770" i="6" s="1"/>
  <c r="R769" i="6" a="1"/>
  <c r="R769" i="6" s="1"/>
  <c r="W769" i="6" s="1" a="1"/>
  <c r="W769" i="6" s="1"/>
  <c r="R768" i="6" a="1"/>
  <c r="R768" i="6" s="1"/>
  <c r="R767" i="6" a="1"/>
  <c r="R767" i="6" s="1"/>
  <c r="W767" i="6" s="1" a="1"/>
  <c r="W767" i="6" s="1"/>
  <c r="R766" i="6" a="1"/>
  <c r="R766" i="6" s="1"/>
  <c r="W766" i="6" s="1" a="1"/>
  <c r="W766" i="6" s="1"/>
  <c r="R765" i="6" a="1"/>
  <c r="R765" i="6" s="1"/>
  <c r="W765" i="6" s="1" a="1"/>
  <c r="W765" i="6" s="1"/>
  <c r="R764" i="6" a="1"/>
  <c r="R764" i="6" s="1"/>
  <c r="W764" i="6" s="1" a="1"/>
  <c r="W764" i="6" s="1"/>
  <c r="R763" i="6" a="1"/>
  <c r="R763" i="6" s="1"/>
  <c r="R762" i="6" a="1"/>
  <c r="R762" i="6" s="1"/>
  <c r="W762" i="6" s="1" a="1"/>
  <c r="W762" i="6" s="1"/>
  <c r="R761" i="6" a="1"/>
  <c r="R761" i="6" s="1"/>
  <c r="W761" i="6" s="1" a="1"/>
  <c r="W761" i="6" s="1"/>
  <c r="R760" i="6" a="1"/>
  <c r="R760" i="6" s="1"/>
  <c r="R759" i="6" a="1"/>
  <c r="R759" i="6" s="1"/>
  <c r="W759" i="6" s="1" a="1"/>
  <c r="W759" i="6" s="1"/>
  <c r="R758" i="6" a="1"/>
  <c r="R758" i="6" s="1"/>
  <c r="W758" i="6" s="1" a="1"/>
  <c r="W758" i="6" s="1"/>
  <c r="R757" i="6" a="1"/>
  <c r="R757" i="6" s="1"/>
  <c r="W757" i="6" s="1" a="1"/>
  <c r="W757" i="6" s="1"/>
  <c r="R756" i="6" a="1"/>
  <c r="R756" i="6" s="1"/>
  <c r="W756" i="6" s="1" a="1"/>
  <c r="W756" i="6" s="1"/>
  <c r="R755" i="6" a="1"/>
  <c r="R755" i="6" s="1"/>
  <c r="R754" i="6" a="1"/>
  <c r="R754" i="6" s="1"/>
  <c r="W754" i="6" s="1" a="1"/>
  <c r="W754" i="6" s="1"/>
  <c r="R753" i="6" a="1"/>
  <c r="R753" i="6" s="1"/>
  <c r="W753" i="6" s="1" a="1"/>
  <c r="W753" i="6" s="1"/>
  <c r="R752" i="6" a="1"/>
  <c r="R752" i="6" s="1"/>
  <c r="W752" i="6" s="1" a="1"/>
  <c r="W752" i="6" s="1"/>
  <c r="R751" i="6" a="1"/>
  <c r="R751" i="6" s="1"/>
  <c r="R750" i="6" a="1"/>
  <c r="R750" i="6" s="1"/>
  <c r="W750" i="6" s="1" a="1"/>
  <c r="W750" i="6" s="1"/>
  <c r="R749" i="6" a="1"/>
  <c r="R749" i="6" s="1"/>
  <c r="W749" i="6" s="1" a="1"/>
  <c r="W749" i="6" s="1"/>
  <c r="R748" i="6" a="1"/>
  <c r="R748" i="6" s="1"/>
  <c r="W748" i="6" s="1" a="1"/>
  <c r="W748" i="6" s="1"/>
  <c r="R747" i="6" a="1"/>
  <c r="R747" i="6" s="1"/>
  <c r="R746" i="6" a="1"/>
  <c r="R746" i="6" s="1"/>
  <c r="W746" i="6" s="1" a="1"/>
  <c r="W746" i="6" s="1"/>
  <c r="R745" i="6" a="1"/>
  <c r="R745" i="6" s="1"/>
  <c r="W745" i="6" s="1" a="1"/>
  <c r="W745" i="6" s="1"/>
  <c r="R744" i="6" a="1"/>
  <c r="R744" i="6" s="1"/>
  <c r="W744" i="6" s="1" a="1"/>
  <c r="W744" i="6" s="1"/>
  <c r="R743" i="6" a="1"/>
  <c r="R743" i="6" s="1"/>
  <c r="R742" i="6" a="1"/>
  <c r="R742" i="6" s="1"/>
  <c r="W742" i="6" s="1" a="1"/>
  <c r="W742" i="6" s="1"/>
  <c r="R741" i="6" a="1"/>
  <c r="R741" i="6" s="1"/>
  <c r="W741" i="6" s="1" a="1"/>
  <c r="W741" i="6" s="1"/>
  <c r="R740" i="6" a="1"/>
  <c r="R740" i="6" s="1"/>
  <c r="W740" i="6" s="1" a="1"/>
  <c r="W740" i="6" s="1"/>
  <c r="R739" i="6" a="1"/>
  <c r="R739" i="6" s="1"/>
  <c r="W739" i="6" s="1" a="1"/>
  <c r="W739" i="6" s="1"/>
  <c r="R738" i="6" a="1"/>
  <c r="R738" i="6" s="1"/>
  <c r="W738" i="6" s="1" a="1"/>
  <c r="W738" i="6" s="1"/>
  <c r="R737" i="6" a="1"/>
  <c r="R737" i="6" s="1"/>
  <c r="W737" i="6" s="1" a="1"/>
  <c r="W737" i="6" s="1"/>
  <c r="R736" i="6" a="1"/>
  <c r="R736" i="6" s="1"/>
  <c r="R735" i="6" a="1"/>
  <c r="R735" i="6" s="1"/>
  <c r="W735" i="6" s="1" a="1"/>
  <c r="W735" i="6" s="1"/>
  <c r="R734" i="6" a="1"/>
  <c r="R734" i="6" s="1"/>
  <c r="W734" i="6" s="1" a="1"/>
  <c r="W734" i="6" s="1"/>
  <c r="R733" i="6" a="1"/>
  <c r="R733" i="6" s="1"/>
  <c r="W733" i="6" s="1" a="1"/>
  <c r="W733" i="6" s="1"/>
  <c r="R732" i="6" a="1"/>
  <c r="R732" i="6" s="1"/>
  <c r="R731" i="6" a="1"/>
  <c r="R731" i="6" s="1"/>
  <c r="R730" i="6" a="1"/>
  <c r="R730" i="6" s="1"/>
  <c r="W730" i="6" s="1" a="1"/>
  <c r="W730" i="6" s="1"/>
  <c r="R729" i="6" a="1"/>
  <c r="R729" i="6" s="1"/>
  <c r="W729" i="6" s="1" a="1"/>
  <c r="W729" i="6" s="1"/>
  <c r="R728" i="6" a="1"/>
  <c r="R728" i="6" s="1"/>
  <c r="R727" i="6" a="1"/>
  <c r="R727" i="6" s="1"/>
  <c r="W727" i="6" s="1" a="1"/>
  <c r="W727" i="6" s="1"/>
  <c r="R726" i="6" a="1"/>
  <c r="R726" i="6" s="1"/>
  <c r="W726" i="6" s="1" a="1"/>
  <c r="W726" i="6" s="1"/>
  <c r="R725" i="6" a="1"/>
  <c r="R725" i="6" s="1"/>
  <c r="W725" i="6" s="1" a="1"/>
  <c r="W725" i="6" s="1"/>
  <c r="R724" i="6" a="1"/>
  <c r="R724" i="6" s="1"/>
  <c r="W724" i="6" s="1" a="1"/>
  <c r="W724" i="6" s="1"/>
  <c r="R723" i="6" a="1"/>
  <c r="R723" i="6" s="1"/>
  <c r="W723" i="6" s="1" a="1"/>
  <c r="W723" i="6" s="1"/>
  <c r="R722" i="6" a="1"/>
  <c r="R722" i="6" s="1"/>
  <c r="W722" i="6" s="1" a="1"/>
  <c r="W722" i="6" s="1"/>
  <c r="R721" i="6" a="1"/>
  <c r="R721" i="6" s="1"/>
  <c r="W721" i="6" s="1" a="1"/>
  <c r="W721" i="6" s="1"/>
  <c r="R720" i="6" a="1"/>
  <c r="R720" i="6" s="1"/>
  <c r="R719" i="6" a="1"/>
  <c r="R719" i="6" s="1"/>
  <c r="R718" i="6" a="1"/>
  <c r="R718" i="6" s="1"/>
  <c r="W718" i="6" s="1" a="1"/>
  <c r="W718" i="6" s="1"/>
  <c r="R717" i="6" a="1"/>
  <c r="R717" i="6" s="1"/>
  <c r="W717" i="6" s="1" a="1"/>
  <c r="W717" i="6" s="1"/>
  <c r="R716" i="6" a="1"/>
  <c r="R716" i="6" s="1"/>
  <c r="W716" i="6" s="1" a="1"/>
  <c r="W716" i="6" s="1"/>
  <c r="R715" i="6" a="1"/>
  <c r="R715" i="6" s="1"/>
  <c r="W715" i="6" s="1" a="1"/>
  <c r="W715" i="6" s="1"/>
  <c r="R714" i="6" a="1"/>
  <c r="R714" i="6" s="1"/>
  <c r="W714" i="6" s="1" a="1"/>
  <c r="W714" i="6" s="1"/>
  <c r="R713" i="6" a="1"/>
  <c r="R713" i="6" s="1"/>
  <c r="W713" i="6" s="1" a="1"/>
  <c r="W713" i="6" s="1"/>
  <c r="R712" i="6" a="1"/>
  <c r="R712" i="6" s="1"/>
  <c r="W712" i="6" s="1" a="1"/>
  <c r="W712" i="6" s="1"/>
  <c r="R711" i="6" a="1"/>
  <c r="R711" i="6" s="1"/>
  <c r="R710" i="6" a="1"/>
  <c r="R710" i="6" s="1"/>
  <c r="W710" i="6" s="1" a="1"/>
  <c r="W710" i="6" s="1"/>
  <c r="R709" i="6" a="1"/>
  <c r="R709" i="6" s="1"/>
  <c r="W709" i="6" s="1" a="1"/>
  <c r="W709" i="6" s="1"/>
  <c r="R708" i="6" a="1"/>
  <c r="R708" i="6" s="1"/>
  <c r="R707" i="6" a="1"/>
  <c r="R707" i="6" s="1"/>
  <c r="W707" i="6" s="1" a="1"/>
  <c r="W707" i="6" s="1"/>
  <c r="R706" i="6" a="1"/>
  <c r="R706" i="6" s="1"/>
  <c r="W706" i="6" s="1" a="1"/>
  <c r="W706" i="6" s="1"/>
  <c r="R705" i="6" a="1"/>
  <c r="R705" i="6" s="1"/>
  <c r="W705" i="6" s="1" a="1"/>
  <c r="W705" i="6" s="1"/>
  <c r="R704" i="6" a="1"/>
  <c r="R704" i="6" s="1"/>
  <c r="R703" i="6" a="1"/>
  <c r="R703" i="6" s="1"/>
  <c r="W703" i="6" s="1" a="1"/>
  <c r="W703" i="6" s="1"/>
  <c r="R702" i="6" a="1"/>
  <c r="R702" i="6" s="1"/>
  <c r="W702" i="6" s="1" a="1"/>
  <c r="W702" i="6" s="1"/>
  <c r="R701" i="6" a="1"/>
  <c r="R701" i="6" s="1"/>
  <c r="W701" i="6" s="1" a="1"/>
  <c r="W701" i="6" s="1"/>
  <c r="R700" i="6" a="1"/>
  <c r="R700" i="6" s="1"/>
  <c r="R699" i="6" a="1"/>
  <c r="R699" i="6" s="1"/>
  <c r="W699" i="6" s="1" a="1"/>
  <c r="W699" i="6" s="1"/>
  <c r="R698" i="6" a="1"/>
  <c r="R698" i="6" s="1"/>
  <c r="W698" i="6" s="1" a="1"/>
  <c r="W698" i="6" s="1"/>
  <c r="R697" i="6" a="1"/>
  <c r="R697" i="6" s="1"/>
  <c r="W697" i="6" s="1" a="1"/>
  <c r="W697" i="6" s="1"/>
  <c r="R696" i="6" a="1"/>
  <c r="R696" i="6" s="1"/>
  <c r="R695" i="6" a="1"/>
  <c r="R695" i="6" s="1"/>
  <c r="R694" i="6" a="1"/>
  <c r="R694" i="6" s="1"/>
  <c r="W694" i="6" s="1" a="1"/>
  <c r="W694" i="6" s="1"/>
  <c r="R693" i="6" a="1"/>
  <c r="R693" i="6" s="1"/>
  <c r="W693" i="6" s="1" a="1"/>
  <c r="W693" i="6" s="1"/>
  <c r="R692" i="6" a="1"/>
  <c r="R692" i="6" s="1"/>
  <c r="W692" i="6" s="1" a="1"/>
  <c r="W692" i="6" s="1"/>
  <c r="R691" i="6" a="1"/>
  <c r="R691" i="6" s="1"/>
  <c r="R690" i="6" a="1"/>
  <c r="R690" i="6" s="1"/>
  <c r="W690" i="6" s="1" a="1"/>
  <c r="W690" i="6" s="1"/>
  <c r="R689" i="6" a="1"/>
  <c r="R689" i="6" s="1"/>
  <c r="W689" i="6" s="1" a="1"/>
  <c r="W689" i="6" s="1"/>
  <c r="R688" i="6" a="1"/>
  <c r="R688" i="6" s="1"/>
  <c r="W688" i="6" s="1" a="1"/>
  <c r="W688" i="6" s="1"/>
  <c r="R687" i="6" a="1"/>
  <c r="R687" i="6" s="1"/>
  <c r="W687" i="6" s="1" a="1"/>
  <c r="W687" i="6" s="1"/>
  <c r="R686" i="6" a="1"/>
  <c r="R686" i="6" s="1"/>
  <c r="W686" i="6" s="1" a="1"/>
  <c r="W686" i="6" s="1"/>
  <c r="R685" i="6" a="1"/>
  <c r="R685" i="6" s="1"/>
  <c r="W685" i="6" s="1" a="1"/>
  <c r="W685" i="6" s="1"/>
  <c r="R684" i="6" a="1"/>
  <c r="R684" i="6" s="1"/>
  <c r="W684" i="6" s="1" a="1"/>
  <c r="W684" i="6" s="1"/>
  <c r="R683" i="6" a="1"/>
  <c r="R683" i="6" s="1"/>
  <c r="W683" i="6" s="1" a="1"/>
  <c r="W683" i="6" s="1"/>
  <c r="R682" i="6" a="1"/>
  <c r="R682" i="6" s="1"/>
  <c r="W682" i="6" s="1" a="1"/>
  <c r="W682" i="6" s="1"/>
  <c r="R681" i="6" a="1"/>
  <c r="R681" i="6" s="1"/>
  <c r="W681" i="6" s="1" a="1"/>
  <c r="W681" i="6" s="1"/>
  <c r="R680" i="6" a="1"/>
  <c r="R680" i="6" s="1"/>
  <c r="R679" i="6" a="1"/>
  <c r="R679" i="6" s="1"/>
  <c r="R678" i="6" a="1"/>
  <c r="R678" i="6" s="1"/>
  <c r="W678" i="6" s="1" a="1"/>
  <c r="W678" i="6" s="1"/>
  <c r="R677" i="6" a="1"/>
  <c r="R677" i="6" s="1"/>
  <c r="W677" i="6" s="1" a="1"/>
  <c r="W677" i="6" s="1"/>
  <c r="R676" i="6" a="1"/>
  <c r="R676" i="6" s="1"/>
  <c r="R675" i="6" a="1"/>
  <c r="R675" i="6" s="1"/>
  <c r="W675" i="6" s="1" a="1"/>
  <c r="W675" i="6" s="1"/>
  <c r="R674" i="6" a="1"/>
  <c r="R674" i="6" s="1"/>
  <c r="W674" i="6" s="1" a="1"/>
  <c r="W674" i="6" s="1"/>
  <c r="R673" i="6" a="1"/>
  <c r="R673" i="6" s="1"/>
  <c r="W673" i="6" s="1" a="1"/>
  <c r="W673" i="6" s="1"/>
  <c r="R672" i="6" a="1"/>
  <c r="R672" i="6" s="1"/>
  <c r="W672" i="6" s="1" a="1"/>
  <c r="W672" i="6" s="1"/>
  <c r="R671" i="6" a="1"/>
  <c r="R671" i="6" s="1"/>
  <c r="W671" i="6" s="1" a="1"/>
  <c r="W671" i="6" s="1"/>
  <c r="R670" i="6" a="1"/>
  <c r="R670" i="6" s="1"/>
  <c r="W670" i="6" s="1" a="1"/>
  <c r="W670" i="6" s="1"/>
  <c r="R669" i="6" a="1"/>
  <c r="R669" i="6" s="1"/>
  <c r="W669" i="6" s="1" a="1"/>
  <c r="W669" i="6" s="1"/>
  <c r="R668" i="6" a="1"/>
  <c r="R668" i="6" s="1"/>
  <c r="W668" i="6" s="1" a="1"/>
  <c r="W668" i="6" s="1"/>
  <c r="R667" i="6" a="1"/>
  <c r="R667" i="6" s="1"/>
  <c r="R666" i="6" a="1"/>
  <c r="R666" i="6" s="1"/>
  <c r="W666" i="6" s="1" a="1"/>
  <c r="W666" i="6" s="1"/>
  <c r="R665" i="6" a="1"/>
  <c r="R665" i="6" s="1"/>
  <c r="W665" i="6" s="1" a="1"/>
  <c r="W665" i="6" s="1"/>
  <c r="R664" i="6" a="1"/>
  <c r="R664" i="6" s="1"/>
  <c r="W664" i="6" s="1" a="1"/>
  <c r="W664" i="6" s="1"/>
  <c r="R663" i="6" a="1"/>
  <c r="R663" i="6" s="1"/>
  <c r="R662" i="6" a="1"/>
  <c r="R662" i="6" s="1"/>
  <c r="R661" i="6" a="1"/>
  <c r="R661" i="6" s="1"/>
  <c r="R660" i="6" a="1"/>
  <c r="R660" i="6" s="1"/>
  <c r="W660" i="6" s="1" a="1"/>
  <c r="W660" i="6" s="1"/>
  <c r="R659" i="6" a="1"/>
  <c r="R659" i="6" s="1"/>
  <c r="W659" i="6" s="1" a="1"/>
  <c r="W659" i="6" s="1"/>
  <c r="R658" i="6" a="1"/>
  <c r="R658" i="6" s="1"/>
  <c r="W658" i="6" s="1" a="1"/>
  <c r="W658" i="6" s="1"/>
  <c r="R657" i="6" a="1"/>
  <c r="R657" i="6" s="1"/>
  <c r="W657" i="6" s="1" a="1"/>
  <c r="W657" i="6" s="1"/>
  <c r="R656" i="6" a="1"/>
  <c r="R656" i="6" s="1"/>
  <c r="R655" i="6" a="1"/>
  <c r="R655" i="6" s="1"/>
  <c r="W655" i="6" s="1" a="1"/>
  <c r="W655" i="6" s="1"/>
  <c r="R654" i="6" a="1"/>
  <c r="R654" i="6" s="1"/>
  <c r="W654" i="6" s="1" a="1"/>
  <c r="W654" i="6" s="1"/>
  <c r="R653" i="6" a="1"/>
  <c r="R653" i="6" s="1"/>
  <c r="W653" i="6" s="1" a="1"/>
  <c r="W653" i="6" s="1"/>
  <c r="R652" i="6" a="1"/>
  <c r="R652" i="6" s="1"/>
  <c r="R651" i="6" a="1"/>
  <c r="R651" i="6" s="1"/>
  <c r="W651" i="6" s="1" a="1"/>
  <c r="W651" i="6" s="1"/>
  <c r="R650" i="6" a="1"/>
  <c r="R650" i="6" s="1"/>
  <c r="W650" i="6" s="1" a="1"/>
  <c r="W650" i="6" s="1"/>
  <c r="R649" i="6" a="1"/>
  <c r="R649" i="6" s="1"/>
  <c r="W649" i="6" s="1" a="1"/>
  <c r="W649" i="6" s="1"/>
  <c r="R648" i="6" a="1"/>
  <c r="R648" i="6" s="1"/>
  <c r="R647" i="6" a="1"/>
  <c r="R647" i="6" s="1"/>
  <c r="W647" i="6" s="1" a="1"/>
  <c r="W647" i="6" s="1"/>
  <c r="R646" i="6" a="1"/>
  <c r="R646" i="6" s="1"/>
  <c r="W646" i="6" s="1" a="1"/>
  <c r="W646" i="6" s="1"/>
  <c r="R645" i="6" a="1"/>
  <c r="R645" i="6" s="1"/>
  <c r="W645" i="6" s="1" a="1"/>
  <c r="W645" i="6" s="1"/>
  <c r="R644" i="6" a="1"/>
  <c r="R644" i="6" s="1"/>
  <c r="R643" i="6" a="1"/>
  <c r="R643" i="6" s="1"/>
  <c r="W643" i="6" s="1" a="1"/>
  <c r="W643" i="6" s="1"/>
  <c r="R642" i="6" a="1"/>
  <c r="R642" i="6" s="1"/>
  <c r="W642" i="6" s="1" a="1"/>
  <c r="W642" i="6" s="1"/>
  <c r="R641" i="6" a="1"/>
  <c r="R641" i="6" s="1"/>
  <c r="W641" i="6" s="1" a="1"/>
  <c r="W641" i="6" s="1"/>
  <c r="R640" i="6" a="1"/>
  <c r="R640" i="6" s="1"/>
  <c r="R639" i="6" a="1"/>
  <c r="R639" i="6" s="1"/>
  <c r="W639" i="6" s="1" a="1"/>
  <c r="W639" i="6" s="1"/>
  <c r="R638" i="6" a="1"/>
  <c r="R638" i="6" s="1"/>
  <c r="W638" i="6" s="1" a="1"/>
  <c r="W638" i="6" s="1"/>
  <c r="R637" i="6" a="1"/>
  <c r="R637" i="6" s="1"/>
  <c r="W637" i="6" s="1" a="1"/>
  <c r="W637" i="6" s="1"/>
  <c r="R636" i="6" a="1"/>
  <c r="R636" i="6" s="1"/>
  <c r="R635" i="6" a="1"/>
  <c r="R635" i="6" s="1"/>
  <c r="W635" i="6" s="1" a="1"/>
  <c r="W635" i="6" s="1"/>
  <c r="R634" i="6" a="1"/>
  <c r="R634" i="6" s="1"/>
  <c r="W634" i="6" s="1" a="1"/>
  <c r="W634" i="6" s="1"/>
  <c r="R633" i="6" a="1"/>
  <c r="R633" i="6" s="1"/>
  <c r="W633" i="6" s="1" a="1"/>
  <c r="W633" i="6" s="1"/>
  <c r="R632" i="6" a="1"/>
  <c r="R632" i="6" s="1"/>
  <c r="R631" i="6" a="1"/>
  <c r="R631" i="6" s="1"/>
  <c r="W631" i="6" s="1" a="1"/>
  <c r="W631" i="6" s="1"/>
  <c r="R630" i="6" a="1"/>
  <c r="R630" i="6" s="1"/>
  <c r="W630" i="6" s="1" a="1"/>
  <c r="W630" i="6" s="1"/>
  <c r="R629" i="6" a="1"/>
  <c r="R629" i="6" s="1"/>
  <c r="W629" i="6" s="1" a="1"/>
  <c r="W629" i="6" s="1"/>
  <c r="R628" i="6" a="1"/>
  <c r="R628" i="6" s="1"/>
  <c r="R627" i="6" a="1"/>
  <c r="R627" i="6" s="1"/>
  <c r="W627" i="6" s="1" a="1"/>
  <c r="W627" i="6" s="1"/>
  <c r="R626" i="6" a="1"/>
  <c r="R626" i="6" s="1"/>
  <c r="W626" i="6" s="1" a="1"/>
  <c r="W626" i="6" s="1"/>
  <c r="R625" i="6" a="1"/>
  <c r="R625" i="6" s="1"/>
  <c r="W625" i="6" s="1" a="1"/>
  <c r="W625" i="6" s="1"/>
  <c r="R624" i="6" a="1"/>
  <c r="R624" i="6" s="1"/>
  <c r="R623" i="6" a="1"/>
  <c r="R623" i="6" s="1"/>
  <c r="W623" i="6" s="1" a="1"/>
  <c r="W623" i="6" s="1"/>
  <c r="R622" i="6" a="1"/>
  <c r="R622" i="6" s="1"/>
  <c r="W622" i="6" s="1" a="1"/>
  <c r="W622" i="6" s="1"/>
  <c r="R621" i="6" a="1"/>
  <c r="R621" i="6" s="1"/>
  <c r="W621" i="6" s="1" a="1"/>
  <c r="W621" i="6" s="1"/>
  <c r="R620" i="6" a="1"/>
  <c r="R620" i="6" s="1"/>
  <c r="R619" i="6" a="1"/>
  <c r="R619" i="6" s="1"/>
  <c r="W619" i="6" s="1" a="1"/>
  <c r="W619" i="6" s="1"/>
  <c r="R618" i="6" a="1"/>
  <c r="R618" i="6" s="1"/>
  <c r="W618" i="6" s="1" a="1"/>
  <c r="W618" i="6" s="1"/>
  <c r="R617" i="6" a="1"/>
  <c r="R617" i="6" s="1"/>
  <c r="W617" i="6" s="1" a="1"/>
  <c r="W617" i="6" s="1"/>
  <c r="R616" i="6" a="1"/>
  <c r="R616" i="6" s="1"/>
  <c r="R615" i="6" a="1"/>
  <c r="R615" i="6" s="1"/>
  <c r="W615" i="6" s="1" a="1"/>
  <c r="W615" i="6" s="1"/>
  <c r="R614" i="6" a="1"/>
  <c r="R614" i="6" s="1"/>
  <c r="W614" i="6" s="1" a="1"/>
  <c r="W614" i="6" s="1"/>
  <c r="R613" i="6" a="1"/>
  <c r="R613" i="6" s="1"/>
  <c r="W613" i="6" s="1" a="1"/>
  <c r="W613" i="6" s="1"/>
  <c r="R612" i="6" a="1"/>
  <c r="R612" i="6" s="1"/>
  <c r="R611" i="6" a="1"/>
  <c r="R611" i="6" s="1"/>
  <c r="W611" i="6" s="1" a="1"/>
  <c r="W611" i="6" s="1"/>
  <c r="R610" i="6" a="1"/>
  <c r="R610" i="6" s="1"/>
  <c r="W610" i="6" s="1" a="1"/>
  <c r="W610" i="6" s="1"/>
  <c r="R609" i="6" a="1"/>
  <c r="R609" i="6" s="1"/>
  <c r="W609" i="6" s="1" a="1"/>
  <c r="W609" i="6" s="1"/>
  <c r="R608" i="6" a="1"/>
  <c r="R608" i="6" s="1"/>
  <c r="R607" i="6" a="1"/>
  <c r="R607" i="6" s="1"/>
  <c r="W607" i="6" s="1" a="1"/>
  <c r="W607" i="6" s="1"/>
  <c r="R606" i="6" a="1"/>
  <c r="R606" i="6" s="1"/>
  <c r="W606" i="6" s="1" a="1"/>
  <c r="W606" i="6" s="1"/>
  <c r="R605" i="6" a="1"/>
  <c r="R605" i="6" s="1"/>
  <c r="W605" i="6" s="1" a="1"/>
  <c r="W605" i="6" s="1"/>
  <c r="R604" i="6" a="1"/>
  <c r="R604" i="6" s="1"/>
  <c r="R603" i="6" a="1"/>
  <c r="R603" i="6" s="1"/>
  <c r="W603" i="6" s="1" a="1"/>
  <c r="W603" i="6" s="1"/>
  <c r="R602" i="6" a="1"/>
  <c r="R602" i="6" s="1"/>
  <c r="W602" i="6" s="1" a="1"/>
  <c r="W602" i="6" s="1"/>
  <c r="R601" i="6" a="1"/>
  <c r="R601" i="6" s="1"/>
  <c r="R600" i="6" a="1"/>
  <c r="R600" i="6" s="1"/>
  <c r="W600" i="6" s="1" a="1"/>
  <c r="W600" i="6" s="1"/>
  <c r="R599" i="6" a="1"/>
  <c r="R599" i="6" s="1"/>
  <c r="W599" i="6" s="1" a="1"/>
  <c r="W599" i="6" s="1"/>
  <c r="R598" i="6" a="1"/>
  <c r="R598" i="6" s="1"/>
  <c r="W598" i="6" s="1" a="1"/>
  <c r="W598" i="6" s="1"/>
  <c r="R597" i="6" a="1"/>
  <c r="R597" i="6" s="1"/>
  <c r="R596" i="6" a="1"/>
  <c r="R596" i="6" s="1"/>
  <c r="W596" i="6" s="1" a="1"/>
  <c r="W596" i="6" s="1"/>
  <c r="R595" i="6" a="1"/>
  <c r="R595" i="6" s="1"/>
  <c r="W595" i="6" s="1" a="1"/>
  <c r="W595" i="6" s="1"/>
  <c r="R594" i="6" a="1"/>
  <c r="R594" i="6" s="1"/>
  <c r="W594" i="6" s="1" a="1"/>
  <c r="W594" i="6" s="1"/>
  <c r="R593" i="6" a="1"/>
  <c r="R593" i="6" s="1"/>
  <c r="R592" i="6" a="1"/>
  <c r="R592" i="6" s="1"/>
  <c r="W592" i="6" s="1" a="1"/>
  <c r="W592" i="6" s="1"/>
  <c r="R591" i="6" a="1"/>
  <c r="R591" i="6" s="1"/>
  <c r="W591" i="6" s="1" a="1"/>
  <c r="W591" i="6" s="1"/>
  <c r="R590" i="6" a="1"/>
  <c r="R590" i="6" s="1"/>
  <c r="W590" i="6" s="1" a="1"/>
  <c r="W590" i="6" s="1"/>
  <c r="R589" i="6" a="1"/>
  <c r="R589" i="6" s="1"/>
  <c r="R588" i="6" a="1"/>
  <c r="R588" i="6" s="1"/>
  <c r="R587" i="6" a="1"/>
  <c r="R587" i="6" s="1"/>
  <c r="W587" i="6" s="1" a="1"/>
  <c r="W587" i="6" s="1"/>
  <c r="R586" i="6" a="1"/>
  <c r="R586" i="6" s="1"/>
  <c r="W586" i="6" s="1" a="1"/>
  <c r="W586" i="6" s="1"/>
  <c r="R585" i="6" a="1"/>
  <c r="R585" i="6" s="1"/>
  <c r="R584" i="6" a="1"/>
  <c r="R584" i="6" s="1"/>
  <c r="W584" i="6" s="1" a="1"/>
  <c r="W584" i="6" s="1"/>
  <c r="R583" i="6" a="1"/>
  <c r="R583" i="6" s="1"/>
  <c r="W583" i="6" s="1" a="1"/>
  <c r="W583" i="6" s="1"/>
  <c r="R582" i="6" a="1"/>
  <c r="R582" i="6" s="1"/>
  <c r="W582" i="6" s="1" a="1"/>
  <c r="W582" i="6" s="1"/>
  <c r="R581" i="6" a="1"/>
  <c r="R581" i="6" s="1"/>
  <c r="R580" i="6" a="1"/>
  <c r="R580" i="6" s="1"/>
  <c r="W580" i="6" s="1" a="1"/>
  <c r="W580" i="6" s="1"/>
  <c r="R579" i="6" a="1"/>
  <c r="R579" i="6" s="1"/>
  <c r="W579" i="6" s="1" a="1"/>
  <c r="W579" i="6" s="1"/>
  <c r="R578" i="6" a="1"/>
  <c r="R578" i="6" s="1"/>
  <c r="W578" i="6" s="1" a="1"/>
  <c r="W578" i="6" s="1"/>
  <c r="R577" i="6" a="1"/>
  <c r="R577" i="6" s="1"/>
  <c r="R576" i="6" a="1"/>
  <c r="R576" i="6" s="1"/>
  <c r="R575" i="6" a="1"/>
  <c r="R575" i="6" s="1"/>
  <c r="W575" i="6" s="1" a="1"/>
  <c r="W575" i="6" s="1"/>
  <c r="R574" i="6" a="1"/>
  <c r="R574" i="6" s="1"/>
  <c r="W574" i="6" s="1" a="1"/>
  <c r="W574" i="6" s="1"/>
  <c r="R573" i="6" a="1"/>
  <c r="R573" i="6" s="1"/>
  <c r="R572" i="6" a="1"/>
  <c r="R572" i="6" s="1"/>
  <c r="W572" i="6" s="1" a="1"/>
  <c r="W572" i="6" s="1"/>
  <c r="R571" i="6" a="1"/>
  <c r="R571" i="6" s="1"/>
  <c r="W571" i="6" s="1" a="1"/>
  <c r="W571" i="6" s="1"/>
  <c r="R570" i="6" a="1"/>
  <c r="R570" i="6" s="1"/>
  <c r="W570" i="6" s="1" a="1"/>
  <c r="W570" i="6" s="1"/>
  <c r="R569" i="6" a="1"/>
  <c r="R569" i="6" s="1"/>
  <c r="R568" i="6" a="1"/>
  <c r="R568" i="6" s="1"/>
  <c r="W568" i="6" s="1" a="1"/>
  <c r="W568" i="6" s="1"/>
  <c r="R567" i="6" a="1"/>
  <c r="R567" i="6" s="1"/>
  <c r="W567" i="6" s="1" a="1"/>
  <c r="W567" i="6" s="1"/>
  <c r="R566" i="6" a="1"/>
  <c r="R566" i="6" s="1"/>
  <c r="W566" i="6" s="1" a="1"/>
  <c r="W566" i="6" s="1"/>
  <c r="R565" i="6" a="1"/>
  <c r="R565" i="6" s="1"/>
  <c r="R564" i="6" a="1"/>
  <c r="R564" i="6" s="1"/>
  <c r="W564" i="6" s="1" a="1"/>
  <c r="W564" i="6" s="1"/>
  <c r="R563" i="6" a="1"/>
  <c r="R563" i="6" s="1"/>
  <c r="W563" i="6" s="1" a="1"/>
  <c r="W563" i="6" s="1"/>
  <c r="R562" i="6" a="1"/>
  <c r="R562" i="6" s="1"/>
  <c r="W562" i="6" s="1" a="1"/>
  <c r="W562" i="6" s="1"/>
  <c r="R561" i="6" a="1"/>
  <c r="R561" i="6" s="1"/>
  <c r="R560" i="6" a="1"/>
  <c r="R560" i="6" s="1"/>
  <c r="W560" i="6" s="1" a="1"/>
  <c r="W560" i="6" s="1"/>
  <c r="R559" i="6" a="1"/>
  <c r="R559" i="6" s="1"/>
  <c r="W559" i="6" s="1" a="1"/>
  <c r="W559" i="6" s="1"/>
  <c r="R558" i="6" a="1"/>
  <c r="R558" i="6" s="1"/>
  <c r="W558" i="6" s="1" a="1"/>
  <c r="W558" i="6" s="1"/>
  <c r="R557" i="6" a="1"/>
  <c r="R557" i="6" s="1"/>
  <c r="R556" i="6" a="1"/>
  <c r="R556" i="6" s="1"/>
  <c r="W556" i="6" s="1" a="1"/>
  <c r="W556" i="6" s="1"/>
  <c r="R555" i="6" a="1"/>
  <c r="R555" i="6" s="1"/>
  <c r="W555" i="6" s="1" a="1"/>
  <c r="W555" i="6" s="1"/>
  <c r="R554" i="6" a="1"/>
  <c r="R554" i="6" s="1"/>
  <c r="W554" i="6" s="1" a="1"/>
  <c r="W554" i="6" s="1"/>
  <c r="R553" i="6" a="1"/>
  <c r="R553" i="6" s="1"/>
  <c r="R552" i="6" a="1"/>
  <c r="R552" i="6" s="1"/>
  <c r="W552" i="6" s="1" a="1"/>
  <c r="W552" i="6" s="1"/>
  <c r="R551" i="6" a="1"/>
  <c r="R551" i="6" s="1"/>
  <c r="W551" i="6" s="1" a="1"/>
  <c r="W551" i="6" s="1"/>
  <c r="R550" i="6" a="1"/>
  <c r="R550" i="6" s="1"/>
  <c r="W550" i="6" s="1" a="1"/>
  <c r="W550" i="6" s="1"/>
  <c r="R549" i="6" a="1"/>
  <c r="R549" i="6" s="1"/>
  <c r="R548" i="6" a="1"/>
  <c r="R548" i="6" s="1"/>
  <c r="W548" i="6" s="1" a="1"/>
  <c r="W548" i="6" s="1"/>
  <c r="R547" i="6" a="1"/>
  <c r="R547" i="6" s="1"/>
  <c r="W547" i="6" s="1" a="1"/>
  <c r="W547" i="6" s="1"/>
  <c r="R546" i="6" a="1"/>
  <c r="R546" i="6" s="1"/>
  <c r="W546" i="6" s="1" a="1"/>
  <c r="W546" i="6" s="1"/>
  <c r="R545" i="6" a="1"/>
  <c r="R545" i="6" s="1"/>
  <c r="R544" i="6" a="1"/>
  <c r="R544" i="6" s="1"/>
  <c r="W544" i="6" s="1" a="1"/>
  <c r="W544" i="6" s="1"/>
  <c r="R543" i="6" a="1"/>
  <c r="R543" i="6" s="1"/>
  <c r="W543" i="6" s="1" a="1"/>
  <c r="W543" i="6" s="1"/>
  <c r="R542" i="6" a="1"/>
  <c r="R542" i="6" s="1"/>
  <c r="W542" i="6" s="1" a="1"/>
  <c r="W542" i="6" s="1"/>
  <c r="R541" i="6" a="1"/>
  <c r="R541" i="6" s="1"/>
  <c r="R540" i="6" a="1"/>
  <c r="R540" i="6" s="1"/>
  <c r="W540" i="6" s="1" a="1"/>
  <c r="W540" i="6" s="1"/>
  <c r="R539" i="6" a="1"/>
  <c r="R539" i="6" s="1"/>
  <c r="W539" i="6" s="1" a="1"/>
  <c r="W539" i="6" s="1"/>
  <c r="R538" i="6" a="1"/>
  <c r="R538" i="6" s="1"/>
  <c r="W538" i="6" s="1" a="1"/>
  <c r="W538" i="6" s="1"/>
  <c r="R537" i="6" a="1"/>
  <c r="R537" i="6" s="1"/>
  <c r="W537" i="6" s="1" a="1"/>
  <c r="W537" i="6" s="1"/>
  <c r="R536" i="6" a="1"/>
  <c r="R536" i="6" s="1"/>
  <c r="W536" i="6" s="1" a="1"/>
  <c r="W536" i="6" s="1"/>
  <c r="R535" i="6" a="1"/>
  <c r="R535" i="6" s="1"/>
  <c r="W535" i="6" s="1" a="1"/>
  <c r="W535" i="6" s="1"/>
  <c r="R534" i="6" a="1"/>
  <c r="R534" i="6" s="1"/>
  <c r="W534" i="6" s="1" a="1"/>
  <c r="W534" i="6" s="1"/>
  <c r="R533" i="6" a="1"/>
  <c r="R533" i="6" s="1"/>
  <c r="W533" i="6" s="1" a="1"/>
  <c r="W533" i="6" s="1"/>
  <c r="R532" i="6" a="1"/>
  <c r="R532" i="6" s="1"/>
  <c r="W532" i="6" s="1" a="1"/>
  <c r="W532" i="6" s="1"/>
  <c r="R531" i="6" a="1"/>
  <c r="R531" i="6" s="1"/>
  <c r="W531" i="6" s="1" a="1"/>
  <c r="W531" i="6" s="1"/>
  <c r="R530" i="6" a="1"/>
  <c r="R530" i="6" s="1"/>
  <c r="W530" i="6" s="1" a="1"/>
  <c r="W530" i="6" s="1"/>
  <c r="R529" i="6" a="1"/>
  <c r="R529" i="6" s="1"/>
  <c r="W529" i="6" s="1" a="1"/>
  <c r="W529" i="6" s="1"/>
  <c r="R528" i="6" a="1"/>
  <c r="R528" i="6" s="1"/>
  <c r="W528" i="6" s="1" a="1"/>
  <c r="W528" i="6" s="1"/>
  <c r="R527" i="6" a="1"/>
  <c r="R527" i="6" s="1"/>
  <c r="W527" i="6" s="1" a="1"/>
  <c r="W527" i="6" s="1"/>
  <c r="R526" i="6" a="1"/>
  <c r="R526" i="6" s="1"/>
  <c r="W526" i="6" s="1" a="1"/>
  <c r="W526" i="6" s="1"/>
  <c r="R525" i="6" a="1"/>
  <c r="R525" i="6" s="1"/>
  <c r="W525" i="6" s="1" a="1"/>
  <c r="W525" i="6" s="1"/>
  <c r="R524" i="6" a="1"/>
  <c r="R524" i="6" s="1"/>
  <c r="W524" i="6" s="1" a="1"/>
  <c r="W524" i="6" s="1"/>
  <c r="R523" i="6" a="1"/>
  <c r="R523" i="6" s="1"/>
  <c r="W523" i="6" s="1" a="1"/>
  <c r="W523" i="6" s="1"/>
  <c r="R522" i="6" a="1"/>
  <c r="R522" i="6" s="1"/>
  <c r="W522" i="6" s="1" a="1"/>
  <c r="W522" i="6" s="1"/>
  <c r="R521" i="6" a="1"/>
  <c r="R521" i="6" s="1"/>
  <c r="W521" i="6" s="1" a="1"/>
  <c r="W521" i="6" s="1"/>
  <c r="R520" i="6" a="1"/>
  <c r="R520" i="6" s="1"/>
  <c r="W520" i="6" s="1" a="1"/>
  <c r="W520" i="6" s="1"/>
  <c r="R519" i="6" a="1"/>
  <c r="R519" i="6" s="1"/>
  <c r="W519" i="6" s="1" a="1"/>
  <c r="W519" i="6" s="1"/>
  <c r="R518" i="6" a="1"/>
  <c r="R518" i="6" s="1"/>
  <c r="W518" i="6" s="1" a="1"/>
  <c r="W518" i="6" s="1"/>
  <c r="R517" i="6" a="1"/>
  <c r="R517" i="6" s="1"/>
  <c r="W517" i="6" s="1" a="1"/>
  <c r="W517" i="6" s="1"/>
  <c r="R516" i="6" a="1"/>
  <c r="R516" i="6" s="1"/>
  <c r="W516" i="6" s="1" a="1"/>
  <c r="W516" i="6" s="1"/>
  <c r="R515" i="6" a="1"/>
  <c r="R515" i="6" s="1"/>
  <c r="W515" i="6" s="1" a="1"/>
  <c r="W515" i="6" s="1"/>
  <c r="R514" i="6" a="1"/>
  <c r="R514" i="6" s="1"/>
  <c r="W514" i="6" s="1" a="1"/>
  <c r="W514" i="6" s="1"/>
  <c r="R513" i="6" a="1"/>
  <c r="R513" i="6" s="1"/>
  <c r="W513" i="6" s="1" a="1"/>
  <c r="W513" i="6" s="1"/>
  <c r="R512" i="6" a="1"/>
  <c r="R512" i="6" s="1"/>
  <c r="W512" i="6" s="1" a="1"/>
  <c r="W512" i="6" s="1"/>
  <c r="R511" i="6" a="1"/>
  <c r="R511" i="6" s="1"/>
  <c r="W511" i="6" s="1" a="1"/>
  <c r="W511" i="6" s="1"/>
  <c r="R510" i="6" a="1"/>
  <c r="R510" i="6" s="1"/>
  <c r="W510" i="6" s="1" a="1"/>
  <c r="W510" i="6" s="1"/>
  <c r="R509" i="6" a="1"/>
  <c r="R509" i="6" s="1"/>
  <c r="W509" i="6" s="1" a="1"/>
  <c r="W509" i="6" s="1"/>
  <c r="R508" i="6" a="1"/>
  <c r="R508" i="6" s="1"/>
  <c r="W508" i="6" s="1" a="1"/>
  <c r="W508" i="6" s="1"/>
  <c r="R507" i="6" a="1"/>
  <c r="R507" i="6" s="1"/>
  <c r="W507" i="6" s="1" a="1"/>
  <c r="W507" i="6" s="1"/>
  <c r="R506" i="6" a="1"/>
  <c r="R506" i="6" s="1"/>
  <c r="W506" i="6" s="1" a="1"/>
  <c r="W506" i="6" s="1"/>
  <c r="R505" i="6" a="1"/>
  <c r="R505" i="6" s="1"/>
  <c r="W505" i="6" s="1" a="1"/>
  <c r="W505" i="6" s="1"/>
  <c r="R504" i="6" a="1"/>
  <c r="R504" i="6" s="1"/>
  <c r="W504" i="6" s="1" a="1"/>
  <c r="W504" i="6" s="1"/>
  <c r="R503" i="6" a="1"/>
  <c r="R503" i="6" s="1"/>
  <c r="W503" i="6" s="1" a="1"/>
  <c r="W503" i="6" s="1"/>
  <c r="R502" i="6" a="1"/>
  <c r="R502" i="6" s="1"/>
  <c r="W502" i="6" s="1" a="1"/>
  <c r="W502" i="6" s="1"/>
  <c r="R501" i="6" a="1"/>
  <c r="R501" i="6" s="1"/>
  <c r="W501" i="6" s="1" a="1"/>
  <c r="W501" i="6" s="1"/>
  <c r="R500" i="6" a="1"/>
  <c r="R500" i="6" s="1"/>
  <c r="W500" i="6" s="1" a="1"/>
  <c r="W500" i="6" s="1"/>
  <c r="R499" i="6" a="1"/>
  <c r="R499" i="6" s="1"/>
  <c r="W499" i="6" s="1" a="1"/>
  <c r="W499" i="6" s="1"/>
  <c r="R498" i="6" a="1"/>
  <c r="R498" i="6" s="1"/>
  <c r="W498" i="6" s="1" a="1"/>
  <c r="W498" i="6" s="1"/>
  <c r="R497" i="6" a="1"/>
  <c r="R497" i="6" s="1"/>
  <c r="W497" i="6" s="1" a="1"/>
  <c r="W497" i="6" s="1"/>
  <c r="R496" i="6" a="1"/>
  <c r="R496" i="6" s="1"/>
  <c r="W496" i="6" s="1" a="1"/>
  <c r="W496" i="6" s="1"/>
  <c r="R495" i="6" a="1"/>
  <c r="R495" i="6" s="1"/>
  <c r="R494" i="6" a="1"/>
  <c r="R494" i="6" s="1"/>
  <c r="W494" i="6" s="1" a="1"/>
  <c r="W494" i="6" s="1"/>
  <c r="R493" i="6" a="1"/>
  <c r="R493" i="6" s="1"/>
  <c r="W493" i="6" s="1" a="1"/>
  <c r="W493" i="6" s="1"/>
  <c r="R492" i="6" a="1"/>
  <c r="R492" i="6" s="1"/>
  <c r="W492" i="6" s="1" a="1"/>
  <c r="W492" i="6" s="1"/>
  <c r="R491" i="6" a="1"/>
  <c r="R491" i="6" s="1"/>
  <c r="R490" i="6" a="1"/>
  <c r="R490" i="6" s="1"/>
  <c r="R489" i="6" a="1"/>
  <c r="R489" i="6" s="1"/>
  <c r="W489" i="6" s="1" a="1"/>
  <c r="W489" i="6" s="1"/>
  <c r="R488" i="6" a="1"/>
  <c r="R488" i="6" s="1"/>
  <c r="W488" i="6" s="1" a="1"/>
  <c r="W488" i="6" s="1"/>
  <c r="R487" i="6" a="1"/>
  <c r="R487" i="6" s="1"/>
  <c r="R486" i="6" a="1"/>
  <c r="R486" i="6" s="1"/>
  <c r="R485" i="6" a="1"/>
  <c r="R485" i="6" s="1"/>
  <c r="W485" i="6" s="1" a="1"/>
  <c r="W485" i="6" s="1"/>
  <c r="R484" i="6" a="1"/>
  <c r="R484" i="6" s="1"/>
  <c r="W484" i="6" s="1" a="1"/>
  <c r="W484" i="6" s="1"/>
  <c r="R483" i="6" a="1"/>
  <c r="R483" i="6" s="1"/>
  <c r="W483" i="6" s="1" a="1"/>
  <c r="W483" i="6" s="1"/>
  <c r="R482" i="6" a="1"/>
  <c r="R482" i="6" s="1"/>
  <c r="W482" i="6" s="1" a="1"/>
  <c r="W482" i="6" s="1"/>
  <c r="R481" i="6" a="1"/>
  <c r="R481" i="6" s="1"/>
  <c r="W481" i="6" s="1" a="1"/>
  <c r="W481" i="6" s="1"/>
  <c r="R480" i="6" a="1"/>
  <c r="R480" i="6" s="1"/>
  <c r="W480" i="6" s="1" a="1"/>
  <c r="W480" i="6" s="1"/>
  <c r="R479" i="6" a="1"/>
  <c r="R479" i="6" s="1"/>
  <c r="R478" i="6" a="1"/>
  <c r="R478" i="6" s="1"/>
  <c r="S478" i="6" s="1"/>
  <c r="R477" i="6" a="1"/>
  <c r="R477" i="6" s="1"/>
  <c r="W477" i="6" s="1" a="1"/>
  <c r="W477" i="6" s="1"/>
  <c r="R476" i="6" a="1"/>
  <c r="R476" i="6" s="1"/>
  <c r="W476" i="6" s="1" a="1"/>
  <c r="W476" i="6" s="1"/>
  <c r="R475" i="6" a="1"/>
  <c r="R475" i="6" s="1"/>
  <c r="W475" i="6" s="1" a="1"/>
  <c r="W475" i="6" s="1"/>
  <c r="R474" i="6" a="1"/>
  <c r="R474" i="6" s="1"/>
  <c r="W474" i="6" s="1" a="1"/>
  <c r="W474" i="6" s="1"/>
  <c r="R473" i="6" a="1"/>
  <c r="R473" i="6" s="1"/>
  <c r="W473" i="6" s="1" a="1"/>
  <c r="W473" i="6" s="1"/>
  <c r="R472" i="6" a="1"/>
  <c r="R472" i="6" s="1"/>
  <c r="W472" i="6" s="1" a="1"/>
  <c r="W472" i="6" s="1"/>
  <c r="R471" i="6" a="1"/>
  <c r="R471" i="6" s="1"/>
  <c r="W471" i="6" s="1" a="1"/>
  <c r="W471" i="6" s="1"/>
  <c r="R470" i="6" a="1"/>
  <c r="R470" i="6" s="1"/>
  <c r="R469" i="6" a="1"/>
  <c r="R469" i="6" s="1"/>
  <c r="W469" i="6" s="1" a="1"/>
  <c r="W469" i="6" s="1"/>
  <c r="R468" i="6" a="1"/>
  <c r="R468" i="6" s="1"/>
  <c r="W468" i="6" s="1" a="1"/>
  <c r="W468" i="6" s="1"/>
  <c r="R467" i="6" a="1"/>
  <c r="R467" i="6" s="1"/>
  <c r="R466" i="6" a="1"/>
  <c r="R466" i="6" s="1"/>
  <c r="R465" i="6" a="1"/>
  <c r="R465" i="6" s="1"/>
  <c r="W465" i="6" s="1" a="1"/>
  <c r="W465" i="6" s="1"/>
  <c r="R464" i="6" a="1"/>
  <c r="R464" i="6" s="1"/>
  <c r="W464" i="6" s="1" a="1"/>
  <c r="W464" i="6" s="1"/>
  <c r="R463" i="6" a="1"/>
  <c r="R463" i="6" s="1"/>
  <c r="R462" i="6" a="1"/>
  <c r="R462" i="6" s="1"/>
  <c r="W462" i="6" s="1" a="1"/>
  <c r="W462" i="6" s="1"/>
  <c r="R461" i="6" a="1"/>
  <c r="R461" i="6" s="1"/>
  <c r="W461" i="6" s="1" a="1"/>
  <c r="W461" i="6" s="1"/>
  <c r="R460" i="6" a="1"/>
  <c r="R460" i="6" s="1"/>
  <c r="W460" i="6" s="1" a="1"/>
  <c r="W460" i="6" s="1"/>
  <c r="R459" i="6" a="1"/>
  <c r="R459" i="6" s="1"/>
  <c r="W459" i="6" s="1" a="1"/>
  <c r="W459" i="6" s="1"/>
  <c r="R458" i="6" a="1"/>
  <c r="R458" i="6" s="1"/>
  <c r="R457" i="6" a="1"/>
  <c r="R457" i="6" s="1"/>
  <c r="W457" i="6" s="1" a="1"/>
  <c r="W457" i="6" s="1"/>
  <c r="R456" i="6" a="1"/>
  <c r="R456" i="6" s="1"/>
  <c r="W456" i="6" s="1" a="1"/>
  <c r="W456" i="6" s="1"/>
  <c r="R455" i="6" a="1"/>
  <c r="R455" i="6" s="1"/>
  <c r="R454" i="6" a="1"/>
  <c r="R454" i="6" s="1"/>
  <c r="W454" i="6" s="1" a="1"/>
  <c r="W454" i="6" s="1"/>
  <c r="R453" i="6" a="1"/>
  <c r="R453" i="6" s="1"/>
  <c r="W453" i="6" s="1" a="1"/>
  <c r="W453" i="6" s="1"/>
  <c r="R452" i="6" a="1"/>
  <c r="R452" i="6" s="1"/>
  <c r="W452" i="6" s="1" a="1"/>
  <c r="W452" i="6" s="1"/>
  <c r="R451" i="6" a="1"/>
  <c r="R451" i="6" s="1"/>
  <c r="W451" i="6" s="1" a="1"/>
  <c r="W451" i="6" s="1"/>
  <c r="R450" i="6" a="1"/>
  <c r="R450" i="6" s="1"/>
  <c r="W450" i="6" s="1" a="1"/>
  <c r="W450" i="6" s="1"/>
  <c r="R449" i="6" a="1"/>
  <c r="R449" i="6" s="1"/>
  <c r="W449" i="6" s="1" a="1"/>
  <c r="W449" i="6" s="1"/>
  <c r="R448" i="6" a="1"/>
  <c r="R448" i="6" s="1"/>
  <c r="W448" i="6" s="1" a="1"/>
  <c r="W448" i="6" s="1"/>
  <c r="R447" i="6" a="1"/>
  <c r="R447" i="6" s="1"/>
  <c r="R446" i="6" a="1"/>
  <c r="R446" i="6" s="1"/>
  <c r="R445" i="6" a="1"/>
  <c r="R445" i="6" s="1"/>
  <c r="W445" i="6" s="1" a="1"/>
  <c r="W445" i="6" s="1"/>
  <c r="R444" i="6" a="1"/>
  <c r="R444" i="6" s="1"/>
  <c r="W444" i="6" s="1" a="1"/>
  <c r="W444" i="6" s="1"/>
  <c r="R443" i="6" a="1"/>
  <c r="R443" i="6" s="1"/>
  <c r="R442" i="6" a="1"/>
  <c r="R442" i="6" s="1"/>
  <c r="R441" i="6" a="1"/>
  <c r="R441" i="6" s="1"/>
  <c r="W441" i="6" s="1" a="1"/>
  <c r="W441" i="6" s="1"/>
  <c r="R440" i="6" a="1"/>
  <c r="R440" i="6" s="1"/>
  <c r="W440" i="6" s="1" a="1"/>
  <c r="W440" i="6" s="1"/>
  <c r="R439" i="6" a="1"/>
  <c r="R439" i="6" s="1"/>
  <c r="R438" i="6" a="1"/>
  <c r="R438" i="6" s="1"/>
  <c r="W438" i="6" s="1" a="1"/>
  <c r="W438" i="6" s="1"/>
  <c r="R437" i="6" a="1"/>
  <c r="R437" i="6" s="1"/>
  <c r="W437" i="6" s="1" a="1"/>
  <c r="W437" i="6" s="1"/>
  <c r="R436" i="6" a="1"/>
  <c r="R436" i="6" s="1"/>
  <c r="W436" i="6" s="1" a="1"/>
  <c r="W436" i="6" s="1"/>
  <c r="R435" i="6" a="1"/>
  <c r="R435" i="6" s="1"/>
  <c r="R434" i="6" a="1"/>
  <c r="R434" i="6" s="1"/>
  <c r="W434" i="6" s="1" a="1"/>
  <c r="W434" i="6" s="1"/>
  <c r="R433" i="6" a="1"/>
  <c r="R433" i="6" s="1"/>
  <c r="W433" i="6" s="1" a="1"/>
  <c r="W433" i="6" s="1"/>
  <c r="R432" i="6" a="1"/>
  <c r="R432" i="6" s="1"/>
  <c r="W432" i="6" s="1" a="1"/>
  <c r="W432" i="6" s="1"/>
  <c r="R431" i="6" a="1"/>
  <c r="R431" i="6" s="1"/>
  <c r="R430" i="6" a="1"/>
  <c r="R430" i="6" s="1"/>
  <c r="W430" i="6" s="1" a="1"/>
  <c r="W430" i="6" s="1"/>
  <c r="R429" i="6" a="1"/>
  <c r="R429" i="6" s="1"/>
  <c r="W429" i="6" s="1" a="1"/>
  <c r="W429" i="6" s="1"/>
  <c r="R428" i="6" a="1"/>
  <c r="R428" i="6" s="1"/>
  <c r="W428" i="6" s="1" a="1"/>
  <c r="W428" i="6" s="1"/>
  <c r="R427" i="6" a="1"/>
  <c r="R427" i="6" s="1"/>
  <c r="R426" i="6" a="1"/>
  <c r="R426" i="6" s="1"/>
  <c r="R425" i="6" a="1"/>
  <c r="R425" i="6" s="1"/>
  <c r="W425" i="6" s="1" a="1"/>
  <c r="W425" i="6" s="1"/>
  <c r="R424" i="6" a="1"/>
  <c r="R424" i="6" s="1"/>
  <c r="W424" i="6" s="1" a="1"/>
  <c r="W424" i="6" s="1"/>
  <c r="R423" i="6" a="1"/>
  <c r="R423" i="6" s="1"/>
  <c r="R422" i="6" a="1"/>
  <c r="R422" i="6" s="1"/>
  <c r="W422" i="6" s="1" a="1"/>
  <c r="W422" i="6" s="1"/>
  <c r="R421" i="6" a="1"/>
  <c r="R421" i="6" s="1"/>
  <c r="W421" i="6" s="1" a="1"/>
  <c r="W421" i="6" s="1"/>
  <c r="R420" i="6" a="1"/>
  <c r="R420" i="6" s="1"/>
  <c r="W420" i="6" s="1" a="1"/>
  <c r="W420" i="6" s="1"/>
  <c r="R419" i="6" a="1"/>
  <c r="R419" i="6" s="1"/>
  <c r="R418" i="6" a="1"/>
  <c r="R418" i="6" s="1"/>
  <c r="W418" i="6" s="1" a="1"/>
  <c r="W418" i="6" s="1"/>
  <c r="R417" i="6" a="1"/>
  <c r="R417" i="6" s="1"/>
  <c r="W417" i="6" s="1" a="1"/>
  <c r="W417" i="6" s="1"/>
  <c r="R416" i="6" a="1"/>
  <c r="R416" i="6" s="1"/>
  <c r="W416" i="6" s="1" a="1"/>
  <c r="W416" i="6" s="1"/>
  <c r="R415" i="6" a="1"/>
  <c r="R415" i="6" s="1"/>
  <c r="W415" i="6" s="1" a="1"/>
  <c r="W415" i="6" s="1"/>
  <c r="R414" i="6" a="1"/>
  <c r="R414" i="6" s="1"/>
  <c r="R413" i="6" a="1"/>
  <c r="R413" i="6" s="1"/>
  <c r="W413" i="6" s="1" a="1"/>
  <c r="W413" i="6" s="1"/>
  <c r="R412" i="6" a="1"/>
  <c r="R412" i="6" s="1"/>
  <c r="W412" i="6" s="1" a="1"/>
  <c r="W412" i="6" s="1"/>
  <c r="R411" i="6" a="1"/>
  <c r="R411" i="6" s="1"/>
  <c r="W411" i="6" s="1" a="1"/>
  <c r="W411" i="6" s="1"/>
  <c r="R410" i="6" a="1"/>
  <c r="R410" i="6" s="1"/>
  <c r="W410" i="6" s="1" a="1"/>
  <c r="W410" i="6" s="1"/>
  <c r="R409" i="6" a="1"/>
  <c r="R409" i="6" s="1"/>
  <c r="W409" i="6" s="1" a="1"/>
  <c r="W409" i="6" s="1"/>
  <c r="R408" i="6" a="1"/>
  <c r="R408" i="6" s="1"/>
  <c r="W408" i="6" s="1" a="1"/>
  <c r="W408" i="6" s="1"/>
  <c r="R407" i="6" a="1"/>
  <c r="R407" i="6" s="1"/>
  <c r="R406" i="6" a="1"/>
  <c r="R406" i="6" s="1"/>
  <c r="R405" i="6" a="1"/>
  <c r="R405" i="6" s="1"/>
  <c r="W405" i="6" s="1" a="1"/>
  <c r="W405" i="6" s="1"/>
  <c r="R404" i="6" a="1"/>
  <c r="R404" i="6" s="1"/>
  <c r="W404" i="6" s="1" a="1"/>
  <c r="W404" i="6" s="1"/>
  <c r="R403" i="6" a="1"/>
  <c r="R403" i="6" s="1"/>
  <c r="R402" i="6" a="1"/>
  <c r="R402" i="6" s="1"/>
  <c r="R401" i="6" a="1"/>
  <c r="R401" i="6" s="1"/>
  <c r="W401" i="6" s="1" a="1"/>
  <c r="W401" i="6" s="1"/>
  <c r="R400" i="6" a="1"/>
  <c r="R400" i="6" s="1"/>
  <c r="W400" i="6" s="1" a="1"/>
  <c r="W400" i="6" s="1"/>
  <c r="R399" i="6" a="1"/>
  <c r="R399" i="6" s="1"/>
  <c r="W399" i="6" s="1" a="1"/>
  <c r="W399" i="6" s="1"/>
  <c r="R398" i="6" a="1"/>
  <c r="R398" i="6" s="1"/>
  <c r="W398" i="6" s="1" a="1"/>
  <c r="W398" i="6" s="1"/>
  <c r="R397" i="6" a="1"/>
  <c r="R397" i="6" s="1"/>
  <c r="W397" i="6" s="1" a="1"/>
  <c r="W397" i="6" s="1"/>
  <c r="R396" i="6" a="1"/>
  <c r="R396" i="6" s="1"/>
  <c r="W396" i="6" s="1" a="1"/>
  <c r="W396" i="6" s="1"/>
  <c r="R395" i="6" a="1"/>
  <c r="R395" i="6" s="1"/>
  <c r="R394" i="6" a="1"/>
  <c r="R394" i="6" s="1"/>
  <c r="R393" i="6" a="1"/>
  <c r="R393" i="6" s="1"/>
  <c r="W393" i="6" s="1" a="1"/>
  <c r="W393" i="6" s="1"/>
  <c r="R392" i="6" a="1"/>
  <c r="R392" i="6" s="1"/>
  <c r="W392" i="6" s="1" a="1"/>
  <c r="W392" i="6" s="1"/>
  <c r="R391" i="6" a="1"/>
  <c r="R391" i="6" s="1"/>
  <c r="R390" i="6" a="1"/>
  <c r="R390" i="6" s="1"/>
  <c r="R389" i="6" a="1"/>
  <c r="R389" i="6" s="1"/>
  <c r="W389" i="6" s="1" a="1"/>
  <c r="W389" i="6" s="1"/>
  <c r="R388" i="6" a="1"/>
  <c r="R388" i="6" s="1"/>
  <c r="W388" i="6" s="1" a="1"/>
  <c r="W388" i="6" s="1"/>
  <c r="R387" i="6" a="1"/>
  <c r="R387" i="6" s="1"/>
  <c r="R386" i="6" a="1"/>
  <c r="R386" i="6" s="1"/>
  <c r="W386" i="6" s="1" a="1"/>
  <c r="W386" i="6" s="1"/>
  <c r="R385" i="6" a="1"/>
  <c r="R385" i="6" s="1"/>
  <c r="W385" i="6" s="1" a="1"/>
  <c r="W385" i="6" s="1"/>
  <c r="R384" i="6" a="1"/>
  <c r="R384" i="6" s="1"/>
  <c r="W384" i="6" s="1" a="1"/>
  <c r="W384" i="6" s="1"/>
  <c r="R383" i="6" a="1"/>
  <c r="R383" i="6" s="1"/>
  <c r="R382" i="6" a="1"/>
  <c r="R382" i="6" s="1"/>
  <c r="W382" i="6" s="1" a="1"/>
  <c r="W382" i="6" s="1"/>
  <c r="R381" i="6" a="1"/>
  <c r="R381" i="6" s="1"/>
  <c r="W381" i="6" s="1" a="1"/>
  <c r="W381" i="6" s="1"/>
  <c r="R380" i="6" a="1"/>
  <c r="R380" i="6" s="1"/>
  <c r="W380" i="6" s="1" a="1"/>
  <c r="W380" i="6" s="1"/>
  <c r="R379" i="6" a="1"/>
  <c r="R379" i="6" s="1"/>
  <c r="W379" i="6" s="1" a="1"/>
  <c r="W379" i="6" s="1"/>
  <c r="R378" i="6" a="1"/>
  <c r="R378" i="6" s="1"/>
  <c r="R377" i="6" a="1"/>
  <c r="R377" i="6" s="1"/>
  <c r="W377" i="6" s="1" a="1"/>
  <c r="W377" i="6" s="1"/>
  <c r="R376" i="6" a="1"/>
  <c r="R376" i="6" s="1"/>
  <c r="W376" i="6" s="1" a="1"/>
  <c r="W376" i="6" s="1"/>
  <c r="R375" i="6" a="1"/>
  <c r="R375" i="6" s="1"/>
  <c r="R374" i="6" a="1"/>
  <c r="R374" i="6" s="1"/>
  <c r="W374" i="6" s="1" a="1"/>
  <c r="W374" i="6" s="1"/>
  <c r="R373" i="6" a="1"/>
  <c r="R373" i="6" s="1"/>
  <c r="W373" i="6" s="1" a="1"/>
  <c r="W373" i="6" s="1"/>
  <c r="R372" i="6" a="1"/>
  <c r="R372" i="6" s="1"/>
  <c r="W372" i="6" s="1" a="1"/>
  <c r="W372" i="6" s="1"/>
  <c r="R371" i="6" a="1"/>
  <c r="R371" i="6" s="1"/>
  <c r="R370" i="6" a="1"/>
  <c r="R370" i="6" s="1"/>
  <c r="W370" i="6" s="1" a="1"/>
  <c r="W370" i="6" s="1"/>
  <c r="R369" i="6" a="1"/>
  <c r="R369" i="6" s="1"/>
  <c r="W369" i="6" s="1" a="1"/>
  <c r="W369" i="6" s="1"/>
  <c r="R368" i="6" a="1"/>
  <c r="R368" i="6" s="1"/>
  <c r="W368" i="6" s="1" a="1"/>
  <c r="W368" i="6" s="1"/>
  <c r="R367" i="6" a="1"/>
  <c r="R367" i="6" s="1"/>
  <c r="R366" i="6" a="1"/>
  <c r="R366" i="6" s="1"/>
  <c r="W366" i="6" s="1" a="1"/>
  <c r="W366" i="6" s="1"/>
  <c r="R365" i="6" a="1"/>
  <c r="R365" i="6" s="1"/>
  <c r="W365" i="6" s="1" a="1"/>
  <c r="W365" i="6" s="1"/>
  <c r="R364" i="6" a="1"/>
  <c r="R364" i="6" s="1"/>
  <c r="W364" i="6" s="1" a="1"/>
  <c r="W364" i="6" s="1"/>
  <c r="R363" i="6" a="1"/>
  <c r="R363" i="6" s="1"/>
  <c r="R362" i="6" a="1"/>
  <c r="R362" i="6" s="1"/>
  <c r="R361" i="6" a="1"/>
  <c r="R361" i="6" s="1"/>
  <c r="W361" i="6" s="1" a="1"/>
  <c r="W361" i="6" s="1"/>
  <c r="R360" i="6" a="1"/>
  <c r="R360" i="6" s="1"/>
  <c r="W360" i="6" s="1" a="1"/>
  <c r="W360" i="6" s="1"/>
  <c r="R359" i="6" a="1"/>
  <c r="R359" i="6" s="1"/>
  <c r="R358" i="6" a="1"/>
  <c r="R358" i="6" s="1"/>
  <c r="W358" i="6" s="1" a="1"/>
  <c r="W358" i="6" s="1"/>
  <c r="R357" i="6" a="1"/>
  <c r="R357" i="6" s="1"/>
  <c r="W357" i="6" s="1" a="1"/>
  <c r="W357" i="6" s="1"/>
  <c r="R356" i="6" a="1"/>
  <c r="R356" i="6" s="1"/>
  <c r="W356" i="6" s="1" a="1"/>
  <c r="W356" i="6" s="1"/>
  <c r="R355" i="6" a="1"/>
  <c r="R355" i="6" s="1"/>
  <c r="R354" i="6" a="1"/>
  <c r="R354" i="6" s="1"/>
  <c r="W354" i="6" s="1" a="1"/>
  <c r="W354" i="6" s="1"/>
  <c r="R353" i="6" a="1"/>
  <c r="R353" i="6" s="1"/>
  <c r="W353" i="6" s="1" a="1"/>
  <c r="W353" i="6" s="1"/>
  <c r="R352" i="6" a="1"/>
  <c r="R352" i="6" s="1"/>
  <c r="W352" i="6" s="1" a="1"/>
  <c r="W352" i="6" s="1"/>
  <c r="R351" i="6" a="1"/>
  <c r="R351" i="6" s="1"/>
  <c r="R350" i="6" a="1"/>
  <c r="R350" i="6" s="1"/>
  <c r="R349" i="6" a="1"/>
  <c r="R349" i="6" s="1"/>
  <c r="W349" i="6" s="1" a="1"/>
  <c r="W349" i="6" s="1"/>
  <c r="R348" i="6" a="1"/>
  <c r="R348" i="6" s="1"/>
  <c r="W348" i="6" s="1" a="1"/>
  <c r="W348" i="6" s="1"/>
  <c r="R347" i="6" a="1"/>
  <c r="R347" i="6" s="1"/>
  <c r="R346" i="6" a="1"/>
  <c r="R346" i="6" s="1"/>
  <c r="R345" i="6" a="1"/>
  <c r="R345" i="6" s="1"/>
  <c r="W345" i="6" s="1" a="1"/>
  <c r="W345" i="6" s="1"/>
  <c r="R344" i="6" a="1"/>
  <c r="R344" i="6" s="1"/>
  <c r="W344" i="6" s="1" a="1"/>
  <c r="W344" i="6" s="1"/>
  <c r="R343" i="6" a="1"/>
  <c r="R343" i="6" s="1"/>
  <c r="W343" i="6" s="1" a="1"/>
  <c r="W343" i="6" s="1"/>
  <c r="R342" i="6" a="1"/>
  <c r="R342" i="6" s="1"/>
  <c r="R341" i="6" a="1"/>
  <c r="R341" i="6" s="1"/>
  <c r="R340" i="6" a="1"/>
  <c r="R340" i="6" s="1"/>
  <c r="R339" i="6" a="1"/>
  <c r="R339" i="6" s="1"/>
  <c r="W339" i="6" s="1" a="1"/>
  <c r="W339" i="6" s="1"/>
  <c r="R338" i="6" a="1"/>
  <c r="R338" i="6" s="1"/>
  <c r="W338" i="6" s="1" a="1"/>
  <c r="W338" i="6" s="1"/>
  <c r="R337" i="6" a="1"/>
  <c r="R337" i="6" s="1"/>
  <c r="W337" i="6" s="1" a="1"/>
  <c r="W337" i="6" s="1"/>
  <c r="R336" i="6" a="1"/>
  <c r="R336" i="6" s="1"/>
  <c r="W336" i="6" s="1" a="1"/>
  <c r="W336" i="6" s="1"/>
  <c r="R335" i="6" a="1"/>
  <c r="R335" i="6" s="1"/>
  <c r="W335" i="6" s="1" a="1"/>
  <c r="W335" i="6" s="1"/>
  <c r="R334" i="6" a="1"/>
  <c r="R334" i="6" s="1"/>
  <c r="R333" i="6" a="1"/>
  <c r="R333" i="6" s="1"/>
  <c r="W333" i="6" s="1" a="1"/>
  <c r="W333" i="6" s="1"/>
  <c r="R332" i="6" a="1"/>
  <c r="R332" i="6" s="1"/>
  <c r="R331" i="6" a="1"/>
  <c r="R331" i="6" s="1"/>
  <c r="W331" i="6" s="1" a="1"/>
  <c r="W331" i="6" s="1"/>
  <c r="R330" i="6" a="1"/>
  <c r="R330" i="6" s="1"/>
  <c r="W330" i="6" s="1" a="1"/>
  <c r="W330" i="6" s="1"/>
  <c r="R329" i="6" a="1"/>
  <c r="R329" i="6" s="1"/>
  <c r="W329" i="6" s="1" a="1"/>
  <c r="W329" i="6" s="1"/>
  <c r="R328" i="6" a="1"/>
  <c r="R328" i="6" s="1"/>
  <c r="W328" i="6" s="1" a="1"/>
  <c r="W328" i="6" s="1"/>
  <c r="R327" i="6" a="1"/>
  <c r="R327" i="6" s="1"/>
  <c r="W327" i="6" s="1" a="1"/>
  <c r="W327" i="6" s="1"/>
  <c r="R326" i="6" a="1"/>
  <c r="R326" i="6" s="1"/>
  <c r="R325" i="6" a="1"/>
  <c r="R325" i="6" s="1"/>
  <c r="W325" i="6" s="1" a="1"/>
  <c r="W325" i="6" s="1"/>
  <c r="R324" i="6" a="1"/>
  <c r="R324" i="6" s="1"/>
  <c r="R323" i="6" a="1"/>
  <c r="R323" i="6" s="1"/>
  <c r="W323" i="6" s="1" a="1"/>
  <c r="W323" i="6" s="1"/>
  <c r="R322" i="6" a="1"/>
  <c r="R322" i="6" s="1"/>
  <c r="W322" i="6" s="1" a="1"/>
  <c r="W322" i="6" s="1"/>
  <c r="R321" i="6" a="1"/>
  <c r="R321" i="6" s="1"/>
  <c r="W321" i="6" s="1" a="1"/>
  <c r="W321" i="6" s="1"/>
  <c r="R320" i="6" a="1"/>
  <c r="R320" i="6" s="1"/>
  <c r="W320" i="6" s="1" a="1"/>
  <c r="W320" i="6" s="1"/>
  <c r="R319" i="6" a="1"/>
  <c r="R319" i="6" s="1"/>
  <c r="W319" i="6" s="1" a="1"/>
  <c r="W319" i="6" s="1"/>
  <c r="R318" i="6" a="1"/>
  <c r="R318" i="6" s="1"/>
  <c r="R317" i="6" a="1"/>
  <c r="R317" i="6" s="1"/>
  <c r="W317" i="6" s="1" a="1"/>
  <c r="W317" i="6" s="1"/>
  <c r="R316" i="6" a="1"/>
  <c r="R316" i="6" s="1"/>
  <c r="R315" i="6" a="1"/>
  <c r="R315" i="6" s="1"/>
  <c r="W315" i="6" s="1" a="1"/>
  <c r="W315" i="6" s="1"/>
  <c r="R314" i="6" a="1"/>
  <c r="R314" i="6" s="1"/>
  <c r="W314" i="6" s="1" a="1"/>
  <c r="W314" i="6" s="1"/>
  <c r="R313" i="6" a="1"/>
  <c r="R313" i="6" s="1"/>
  <c r="W313" i="6" s="1" a="1"/>
  <c r="W313" i="6" s="1"/>
  <c r="R312" i="6" a="1"/>
  <c r="R312" i="6" s="1"/>
  <c r="W312" i="6" s="1" a="1"/>
  <c r="W312" i="6" s="1"/>
  <c r="R311" i="6" a="1"/>
  <c r="R311" i="6" s="1"/>
  <c r="W311" i="6" s="1" a="1"/>
  <c r="W311" i="6" s="1"/>
  <c r="R310" i="6" a="1"/>
  <c r="R310" i="6" s="1"/>
  <c r="R309" i="6" a="1"/>
  <c r="R309" i="6" s="1"/>
  <c r="W309" i="6" s="1" a="1"/>
  <c r="W309" i="6" s="1"/>
  <c r="R308" i="6" a="1"/>
  <c r="R308" i="6" s="1"/>
  <c r="R307" i="6" a="1"/>
  <c r="R307" i="6" s="1"/>
  <c r="W307" i="6" s="1" a="1"/>
  <c r="W307" i="6" s="1"/>
  <c r="R306" i="6" a="1"/>
  <c r="R306" i="6" s="1"/>
  <c r="W306" i="6" s="1" a="1"/>
  <c r="W306" i="6" s="1"/>
  <c r="R305" i="6" a="1"/>
  <c r="R305" i="6" s="1"/>
  <c r="W305" i="6" s="1" a="1"/>
  <c r="W305" i="6" s="1"/>
  <c r="R304" i="6" a="1"/>
  <c r="R304" i="6" s="1"/>
  <c r="W304" i="6" s="1" a="1"/>
  <c r="W304" i="6" s="1"/>
  <c r="R303" i="6" a="1"/>
  <c r="R303" i="6" s="1"/>
  <c r="R302" i="6" a="1"/>
  <c r="R302" i="6" s="1"/>
  <c r="R301" i="6" a="1"/>
  <c r="R301" i="6" s="1"/>
  <c r="W301" i="6" s="1" a="1"/>
  <c r="W301" i="6" s="1"/>
  <c r="R300" i="6" a="1"/>
  <c r="R300" i="6" s="1"/>
  <c r="R299" i="6" a="1"/>
  <c r="R299" i="6" s="1"/>
  <c r="W299" i="6" s="1" a="1"/>
  <c r="W299" i="6" s="1"/>
  <c r="R298" i="6" a="1"/>
  <c r="R298" i="6" s="1"/>
  <c r="W298" i="6" s="1" a="1"/>
  <c r="W298" i="6" s="1"/>
  <c r="R297" i="6" a="1"/>
  <c r="R297" i="6" s="1"/>
  <c r="W297" i="6" s="1" a="1"/>
  <c r="W297" i="6" s="1"/>
  <c r="R296" i="6" a="1"/>
  <c r="R296" i="6" s="1"/>
  <c r="W296" i="6" s="1" a="1"/>
  <c r="W296" i="6" s="1"/>
  <c r="R295" i="6" a="1"/>
  <c r="R295" i="6" s="1"/>
  <c r="R294" i="6" a="1"/>
  <c r="R294" i="6" s="1"/>
  <c r="R293" i="6" a="1"/>
  <c r="R293" i="6" s="1"/>
  <c r="W293" i="6" s="1" a="1"/>
  <c r="W293" i="6" s="1"/>
  <c r="R292" i="6" a="1"/>
  <c r="R292" i="6" s="1"/>
  <c r="R291" i="6" a="1"/>
  <c r="R291" i="6" s="1"/>
  <c r="W291" i="6" s="1" a="1"/>
  <c r="W291" i="6" s="1"/>
  <c r="R290" i="6" a="1"/>
  <c r="R290" i="6" s="1"/>
  <c r="W290" i="6" s="1" a="1"/>
  <c r="W290" i="6" s="1"/>
  <c r="R289" i="6" a="1"/>
  <c r="R289" i="6" s="1"/>
  <c r="W289" i="6" s="1" a="1"/>
  <c r="W289" i="6" s="1"/>
  <c r="R288" i="6" a="1"/>
  <c r="R288" i="6" s="1"/>
  <c r="W288" i="6" s="1" a="1"/>
  <c r="W288" i="6" s="1"/>
  <c r="R287" i="6" a="1"/>
  <c r="R287" i="6" s="1"/>
  <c r="R286" i="6" a="1"/>
  <c r="R286" i="6" s="1"/>
  <c r="R285" i="6" a="1"/>
  <c r="R285" i="6" s="1"/>
  <c r="W285" i="6" s="1" a="1"/>
  <c r="W285" i="6" s="1"/>
  <c r="R284" i="6" a="1"/>
  <c r="R284" i="6" s="1"/>
  <c r="R283" i="6" a="1"/>
  <c r="R283" i="6" s="1"/>
  <c r="W283" i="6" s="1" a="1"/>
  <c r="W283" i="6" s="1"/>
  <c r="R282" i="6" a="1"/>
  <c r="R282" i="6" s="1"/>
  <c r="W282" i="6" s="1" a="1"/>
  <c r="W282" i="6" s="1"/>
  <c r="R281" i="6" a="1"/>
  <c r="R281" i="6" s="1"/>
  <c r="W281" i="6" s="1" a="1"/>
  <c r="W281" i="6" s="1"/>
  <c r="R280" i="6" a="1"/>
  <c r="R280" i="6" s="1"/>
  <c r="W280" i="6" s="1" a="1"/>
  <c r="W280" i="6" s="1"/>
  <c r="R279" i="6" a="1"/>
  <c r="R279" i="6" s="1"/>
  <c r="R278" i="6" a="1"/>
  <c r="R278" i="6" s="1"/>
  <c r="R277" i="6" a="1"/>
  <c r="R277" i="6" s="1"/>
  <c r="W277" i="6" s="1" a="1"/>
  <c r="W277" i="6" s="1"/>
  <c r="R276" i="6" a="1"/>
  <c r="R276" i="6" s="1"/>
  <c r="R275" i="6" a="1"/>
  <c r="R275" i="6" s="1"/>
  <c r="W275" i="6" s="1" a="1"/>
  <c r="W275" i="6" s="1"/>
  <c r="R274" i="6" a="1"/>
  <c r="R274" i="6" s="1"/>
  <c r="W274" i="6" s="1" a="1"/>
  <c r="W274" i="6" s="1"/>
  <c r="R273" i="6" a="1"/>
  <c r="R273" i="6" s="1"/>
  <c r="W273" i="6" s="1" a="1"/>
  <c r="W273" i="6" s="1"/>
  <c r="R272" i="6" a="1"/>
  <c r="R272" i="6" s="1"/>
  <c r="W272" i="6" s="1" a="1"/>
  <c r="W272" i="6" s="1"/>
  <c r="R271" i="6" a="1"/>
  <c r="R271" i="6" s="1"/>
  <c r="R270" i="6" a="1"/>
  <c r="R270" i="6" s="1"/>
  <c r="R269" i="6" a="1"/>
  <c r="R269" i="6" s="1"/>
  <c r="W269" i="6" s="1" a="1"/>
  <c r="W269" i="6" s="1"/>
  <c r="R268" i="6" a="1"/>
  <c r="R268" i="6" s="1"/>
  <c r="R267" i="6" a="1"/>
  <c r="R267" i="6" s="1"/>
  <c r="W267" i="6" s="1" a="1"/>
  <c r="W267" i="6" s="1"/>
  <c r="R266" i="6" a="1"/>
  <c r="R266" i="6" s="1"/>
  <c r="W266" i="6" s="1" a="1"/>
  <c r="W266" i="6" s="1"/>
  <c r="R265" i="6" a="1"/>
  <c r="R265" i="6" s="1"/>
  <c r="W265" i="6" s="1" a="1"/>
  <c r="W265" i="6" s="1"/>
  <c r="R264" i="6" a="1"/>
  <c r="R264" i="6" s="1"/>
  <c r="W264" i="6" s="1" a="1"/>
  <c r="W264" i="6" s="1"/>
  <c r="R263" i="6" a="1"/>
  <c r="R263" i="6" s="1"/>
  <c r="R262" i="6" a="1"/>
  <c r="R262" i="6" s="1"/>
  <c r="R261" i="6" a="1"/>
  <c r="R261" i="6" s="1"/>
  <c r="W261" i="6" s="1" a="1"/>
  <c r="W261" i="6" s="1"/>
  <c r="R260" i="6" a="1"/>
  <c r="R260" i="6" s="1"/>
  <c r="R259" i="6" a="1"/>
  <c r="R259" i="6" s="1"/>
  <c r="W259" i="6" s="1" a="1"/>
  <c r="W259" i="6" s="1"/>
  <c r="R258" i="6" a="1"/>
  <c r="R258" i="6" s="1"/>
  <c r="W258" i="6" s="1" a="1"/>
  <c r="W258" i="6" s="1"/>
  <c r="R257" i="6" a="1"/>
  <c r="R257" i="6" s="1"/>
  <c r="W257" i="6" s="1" a="1"/>
  <c r="W257" i="6" s="1"/>
  <c r="R256" i="6" a="1"/>
  <c r="R256" i="6" s="1"/>
  <c r="W256" i="6" s="1" a="1"/>
  <c r="W256" i="6" s="1"/>
  <c r="R255" i="6" a="1"/>
  <c r="R255" i="6" s="1"/>
  <c r="R254" i="6" a="1"/>
  <c r="R254" i="6" s="1"/>
  <c r="R253" i="6" a="1"/>
  <c r="R253" i="6" s="1"/>
  <c r="W253" i="6" s="1" a="1"/>
  <c r="W253" i="6" s="1"/>
  <c r="R252" i="6" a="1"/>
  <c r="R252" i="6" s="1"/>
  <c r="R251" i="6" a="1"/>
  <c r="R251" i="6" s="1"/>
  <c r="W251" i="6" s="1" a="1"/>
  <c r="W251" i="6" s="1"/>
  <c r="R250" i="6" a="1"/>
  <c r="R250" i="6" s="1"/>
  <c r="W250" i="6" s="1" a="1"/>
  <c r="W250" i="6" s="1"/>
  <c r="R249" i="6" a="1"/>
  <c r="R249" i="6" s="1"/>
  <c r="W249" i="6" s="1" a="1"/>
  <c r="W249" i="6" s="1"/>
  <c r="R248" i="6" a="1"/>
  <c r="R248" i="6" s="1"/>
  <c r="W248" i="6" s="1" a="1"/>
  <c r="W248" i="6" s="1"/>
  <c r="R247" i="6" a="1"/>
  <c r="R247" i="6" s="1"/>
  <c r="R246" i="6" a="1"/>
  <c r="R246" i="6" s="1"/>
  <c r="R245" i="6" a="1"/>
  <c r="R245" i="6" s="1"/>
  <c r="W245" i="6" s="1" a="1"/>
  <c r="W245" i="6" s="1"/>
  <c r="R244" i="6" a="1"/>
  <c r="R244" i="6" s="1"/>
  <c r="R243" i="6" a="1"/>
  <c r="R243" i="6" s="1"/>
  <c r="W243" i="6" s="1" a="1"/>
  <c r="W243" i="6" s="1"/>
  <c r="R242" i="6" a="1"/>
  <c r="R242" i="6" s="1"/>
  <c r="W242" i="6" s="1" a="1"/>
  <c r="W242" i="6" s="1"/>
  <c r="R241" i="6" a="1"/>
  <c r="R241" i="6" s="1"/>
  <c r="W241" i="6" s="1" a="1"/>
  <c r="W241" i="6" s="1"/>
  <c r="R240" i="6" a="1"/>
  <c r="R240" i="6" s="1"/>
  <c r="W240" i="6" s="1" a="1"/>
  <c r="W240" i="6" s="1"/>
  <c r="R239" i="6" a="1"/>
  <c r="R239" i="6" s="1"/>
  <c r="R238" i="6" a="1"/>
  <c r="R238" i="6" s="1"/>
  <c r="R237" i="6" a="1"/>
  <c r="R237" i="6" s="1"/>
  <c r="W237" i="6" s="1" a="1"/>
  <c r="W237" i="6" s="1"/>
  <c r="R236" i="6" a="1"/>
  <c r="R236" i="6" s="1"/>
  <c r="R235" i="6" a="1"/>
  <c r="R235" i="6" s="1"/>
  <c r="W235" i="6" s="1" a="1"/>
  <c r="W235" i="6" s="1"/>
  <c r="R234" i="6" a="1"/>
  <c r="R234" i="6" s="1"/>
  <c r="W234" i="6" s="1" a="1"/>
  <c r="W234" i="6" s="1"/>
  <c r="R233" i="6" a="1"/>
  <c r="R233" i="6" s="1"/>
  <c r="W233" i="6" s="1" a="1"/>
  <c r="W233" i="6" s="1"/>
  <c r="R232" i="6" a="1"/>
  <c r="R232" i="6" s="1"/>
  <c r="W232" i="6" s="1" a="1"/>
  <c r="W232" i="6" s="1"/>
  <c r="R231" i="6" a="1"/>
  <c r="R231" i="6" s="1"/>
  <c r="R230" i="6" a="1"/>
  <c r="R230" i="6" s="1"/>
  <c r="R229" i="6" a="1"/>
  <c r="R229" i="6" s="1"/>
  <c r="W229" i="6" s="1" a="1"/>
  <c r="W229" i="6" s="1"/>
  <c r="R228" i="6" a="1"/>
  <c r="R228" i="6" s="1"/>
  <c r="R227" i="6" a="1"/>
  <c r="R227" i="6" s="1"/>
  <c r="W227" i="6" s="1" a="1"/>
  <c r="W227" i="6" s="1"/>
  <c r="R226" i="6" a="1"/>
  <c r="R226" i="6" s="1"/>
  <c r="W226" i="6" s="1" a="1"/>
  <c r="W226" i="6" s="1"/>
  <c r="R225" i="6" a="1"/>
  <c r="R225" i="6" s="1"/>
  <c r="W225" i="6" s="1" a="1"/>
  <c r="W225" i="6" s="1"/>
  <c r="R224" i="6" a="1"/>
  <c r="R224" i="6" s="1"/>
  <c r="W224" i="6" s="1" a="1"/>
  <c r="W224" i="6" s="1"/>
  <c r="R223" i="6" a="1"/>
  <c r="R223" i="6" s="1"/>
  <c r="R222" i="6" a="1"/>
  <c r="R222" i="6" s="1"/>
  <c r="R221" i="6" a="1"/>
  <c r="R221" i="6" s="1"/>
  <c r="W221" i="6" s="1" a="1"/>
  <c r="W221" i="6" s="1"/>
  <c r="R220" i="6" a="1"/>
  <c r="R220" i="6" s="1"/>
  <c r="R219" i="6" a="1"/>
  <c r="R219" i="6" s="1"/>
  <c r="W219" i="6" s="1" a="1"/>
  <c r="W219" i="6" s="1"/>
  <c r="R218" i="6" a="1"/>
  <c r="R218" i="6" s="1"/>
  <c r="W218" i="6" s="1" a="1"/>
  <c r="W218" i="6" s="1"/>
  <c r="R217" i="6" a="1"/>
  <c r="R217" i="6" s="1"/>
  <c r="W217" i="6" s="1" a="1"/>
  <c r="W217" i="6" s="1"/>
  <c r="R216" i="6" a="1"/>
  <c r="R216" i="6" s="1"/>
  <c r="W216" i="6" s="1" a="1"/>
  <c r="W216" i="6" s="1"/>
  <c r="R215" i="6" a="1"/>
  <c r="R215" i="6" s="1"/>
  <c r="R214" i="6" a="1"/>
  <c r="R214" i="6" s="1"/>
  <c r="W214" i="6" s="1" a="1"/>
  <c r="W214" i="6" s="1"/>
  <c r="R213" i="6" a="1"/>
  <c r="R213" i="6" s="1"/>
  <c r="W213" i="6" s="1" a="1"/>
  <c r="W213" i="6" s="1"/>
  <c r="R212" i="6" a="1"/>
  <c r="R212" i="6" s="1"/>
  <c r="W212" i="6" s="1" a="1"/>
  <c r="W212" i="6" s="1"/>
  <c r="R211" i="6" a="1"/>
  <c r="R211" i="6" s="1"/>
  <c r="W211" i="6" s="1" a="1"/>
  <c r="W211" i="6" s="1"/>
  <c r="R210" i="6" a="1"/>
  <c r="R210" i="6" s="1"/>
  <c r="R209" i="6" a="1"/>
  <c r="R209" i="6" s="1"/>
  <c r="W209" i="6" s="1" a="1"/>
  <c r="W209" i="6" s="1"/>
  <c r="R208" i="6" a="1"/>
  <c r="R208" i="6" s="1"/>
  <c r="R207" i="6" a="1"/>
  <c r="R207" i="6" s="1"/>
  <c r="W207" i="6" s="1" a="1"/>
  <c r="W207" i="6" s="1"/>
  <c r="R206" i="6" a="1"/>
  <c r="R206" i="6" s="1"/>
  <c r="R205" i="6" a="1"/>
  <c r="R205" i="6" s="1"/>
  <c r="W205" i="6" s="1" a="1"/>
  <c r="W205" i="6" s="1"/>
  <c r="R204" i="6" a="1"/>
  <c r="R204" i="6" s="1"/>
  <c r="S204" i="6" s="1"/>
  <c r="R203" i="6" a="1"/>
  <c r="R203" i="6" s="1"/>
  <c r="R202" i="6" a="1"/>
  <c r="R202" i="6" s="1"/>
  <c r="W202" i="6" s="1" a="1"/>
  <c r="W202" i="6" s="1"/>
  <c r="R201" i="6" a="1"/>
  <c r="R201" i="6" s="1"/>
  <c r="W201" i="6" s="1" a="1"/>
  <c r="W201" i="6" s="1"/>
  <c r="R200" i="6" a="1"/>
  <c r="R200" i="6" s="1"/>
  <c r="W200" i="6" s="1" a="1"/>
  <c r="W200" i="6" s="1"/>
  <c r="R199" i="6" a="1"/>
  <c r="R199" i="6" s="1"/>
  <c r="R198" i="6" a="1"/>
  <c r="R198" i="6" s="1"/>
  <c r="W198" i="6" s="1" a="1"/>
  <c r="W198" i="6" s="1"/>
  <c r="R197" i="6" a="1"/>
  <c r="R197" i="6" s="1"/>
  <c r="W197" i="6" s="1" a="1"/>
  <c r="W197" i="6" s="1"/>
  <c r="R196" i="6" a="1"/>
  <c r="R196" i="6" s="1"/>
  <c r="W196" i="6" s="1" a="1"/>
  <c r="W196" i="6" s="1"/>
  <c r="R195" i="6" a="1"/>
  <c r="R195" i="6" s="1"/>
  <c r="W195" i="6" s="1" a="1"/>
  <c r="W195" i="6" s="1"/>
  <c r="R194" i="6" a="1"/>
  <c r="R194" i="6" s="1"/>
  <c r="R193" i="6" a="1"/>
  <c r="R193" i="6" s="1"/>
  <c r="W193" i="6" s="1" a="1"/>
  <c r="W193" i="6" s="1"/>
  <c r="R192" i="6" a="1"/>
  <c r="R192" i="6" s="1"/>
  <c r="W192" i="6" s="1" a="1"/>
  <c r="W192" i="6" s="1"/>
  <c r="R191" i="6" a="1"/>
  <c r="R191" i="6" s="1"/>
  <c r="W191" i="6" s="1" a="1"/>
  <c r="W191" i="6" s="1"/>
  <c r="R190" i="6" a="1"/>
  <c r="R190" i="6" s="1"/>
  <c r="W190" i="6" s="1" a="1"/>
  <c r="W190" i="6" s="1"/>
  <c r="R189" i="6" a="1"/>
  <c r="R189" i="6" s="1"/>
  <c r="W189" i="6" s="1" a="1"/>
  <c r="W189" i="6" s="1"/>
  <c r="R188" i="6" a="1"/>
  <c r="R188" i="6" s="1"/>
  <c r="R187" i="6" a="1"/>
  <c r="R187" i="6" s="1"/>
  <c r="R186" i="6" a="1"/>
  <c r="R186" i="6" s="1"/>
  <c r="W186" i="6" s="1" a="1"/>
  <c r="W186" i="6" s="1"/>
  <c r="R185" i="6" a="1"/>
  <c r="R185" i="6" s="1"/>
  <c r="W185" i="6" s="1" a="1"/>
  <c r="W185" i="6" s="1"/>
  <c r="R184" i="6" a="1"/>
  <c r="R184" i="6" s="1"/>
  <c r="W184" i="6" s="1" a="1"/>
  <c r="W184" i="6" s="1"/>
  <c r="R183" i="6" a="1"/>
  <c r="R183" i="6" s="1"/>
  <c r="W183" i="6" s="1" a="1"/>
  <c r="W183" i="6" s="1"/>
  <c r="R182" i="6" a="1"/>
  <c r="R182" i="6" s="1"/>
  <c r="W182" i="6" s="1" a="1"/>
  <c r="W182" i="6" s="1"/>
  <c r="R181" i="6" a="1"/>
  <c r="R181" i="6" s="1"/>
  <c r="W181" i="6" s="1" a="1"/>
  <c r="W181" i="6" s="1"/>
  <c r="R180" i="6" a="1"/>
  <c r="R180" i="6" s="1"/>
  <c r="W180" i="6" s="1" a="1"/>
  <c r="W180" i="6" s="1"/>
  <c r="R179" i="6" a="1"/>
  <c r="R179" i="6" s="1"/>
  <c r="W179" i="6" s="1" a="1"/>
  <c r="W179" i="6" s="1"/>
  <c r="R178" i="6" a="1"/>
  <c r="R178" i="6" s="1"/>
  <c r="W178" i="6" s="1" a="1"/>
  <c r="W178" i="6" s="1"/>
  <c r="R177" i="6" a="1"/>
  <c r="R177" i="6" s="1"/>
  <c r="W177" i="6" s="1" a="1"/>
  <c r="W177" i="6" s="1"/>
  <c r="R176" i="6" a="1"/>
  <c r="R176" i="6" s="1"/>
  <c r="R175" i="6" a="1"/>
  <c r="R175" i="6" s="1"/>
  <c r="W175" i="6" s="1" a="1"/>
  <c r="W175" i="6" s="1"/>
  <c r="R174" i="6" a="1"/>
  <c r="R174" i="6" s="1"/>
  <c r="R173" i="6" a="1"/>
  <c r="R173" i="6" s="1"/>
  <c r="W173" i="6" s="1" a="1"/>
  <c r="W173" i="6" s="1"/>
  <c r="R172" i="6" a="1"/>
  <c r="R172" i="6" s="1"/>
  <c r="R171" i="6" a="1"/>
  <c r="R171" i="6" s="1"/>
  <c r="W171" i="6" s="1" a="1"/>
  <c r="W171" i="6" s="1"/>
  <c r="R170" i="6" a="1"/>
  <c r="R170" i="6" s="1"/>
  <c r="W170" i="6" s="1" a="1"/>
  <c r="W170" i="6" s="1"/>
  <c r="R169" i="6" a="1"/>
  <c r="R169" i="6" s="1"/>
  <c r="W169" i="6" s="1" a="1"/>
  <c r="W169" i="6" s="1"/>
  <c r="R168" i="6" a="1"/>
  <c r="R168" i="6" s="1"/>
  <c r="W168" i="6" s="1" a="1"/>
  <c r="W168" i="6" s="1"/>
  <c r="R167" i="6" a="1"/>
  <c r="R167" i="6" s="1"/>
  <c r="R166" i="6" a="1"/>
  <c r="R166" i="6" s="1"/>
  <c r="W166" i="6" s="1" a="1"/>
  <c r="W166" i="6" s="1"/>
  <c r="R165" i="6" a="1"/>
  <c r="R165" i="6" s="1"/>
  <c r="W165" i="6" s="1" a="1"/>
  <c r="W165" i="6" s="1"/>
  <c r="R164" i="6" a="1"/>
  <c r="R164" i="6" s="1"/>
  <c r="W164" i="6" s="1" a="1"/>
  <c r="W164" i="6" s="1"/>
  <c r="R163" i="6" a="1"/>
  <c r="R163" i="6" s="1"/>
  <c r="W163" i="6" s="1" a="1"/>
  <c r="W163" i="6" s="1"/>
  <c r="R162" i="6" a="1"/>
  <c r="R162" i="6" s="1"/>
  <c r="W162" i="6" s="1" a="1"/>
  <c r="W162" i="6" s="1"/>
  <c r="R161" i="6" a="1"/>
  <c r="R161" i="6" s="1"/>
  <c r="W161" i="6" s="1" a="1"/>
  <c r="W161" i="6" s="1"/>
  <c r="R160" i="6" a="1"/>
  <c r="R160" i="6" s="1"/>
  <c r="W160" i="6" s="1" a="1"/>
  <c r="W160" i="6" s="1"/>
  <c r="R159" i="6" a="1"/>
  <c r="R159" i="6" s="1"/>
  <c r="W159" i="6" s="1" a="1"/>
  <c r="W159" i="6" s="1"/>
  <c r="R158" i="6" a="1"/>
  <c r="R158" i="6" s="1"/>
  <c r="R157" i="6" a="1"/>
  <c r="R157" i="6" s="1"/>
  <c r="W157" i="6" s="1" a="1"/>
  <c r="W157" i="6" s="1"/>
  <c r="R156" i="6" a="1"/>
  <c r="R156" i="6" s="1"/>
  <c r="W156" i="6" s="1" a="1"/>
  <c r="W156" i="6" s="1"/>
  <c r="R155" i="6" a="1"/>
  <c r="R155" i="6" s="1"/>
  <c r="W155" i="6" s="1" a="1"/>
  <c r="W155" i="6" s="1"/>
  <c r="R154" i="6" a="1"/>
  <c r="R154" i="6" s="1"/>
  <c r="R153" i="6" a="1"/>
  <c r="R153" i="6" s="1"/>
  <c r="W153" i="6" s="1" a="1"/>
  <c r="W153" i="6" s="1"/>
  <c r="R152" i="6" a="1"/>
  <c r="R152" i="6" s="1"/>
  <c r="W152" i="6" s="1" a="1"/>
  <c r="W152" i="6" s="1"/>
  <c r="R151" i="6" a="1"/>
  <c r="R151" i="6" s="1"/>
  <c r="W151" i="6" s="1" a="1"/>
  <c r="W151" i="6" s="1"/>
  <c r="R150" i="6" a="1"/>
  <c r="R150" i="6" s="1"/>
  <c r="R149" i="6" a="1"/>
  <c r="R149" i="6" s="1"/>
  <c r="W149" i="6" s="1" a="1"/>
  <c r="W149" i="6" s="1"/>
  <c r="R148" i="6" a="1"/>
  <c r="R148" i="6" s="1"/>
  <c r="W148" i="6" s="1" a="1"/>
  <c r="W148" i="6" s="1"/>
  <c r="R147" i="6" a="1"/>
  <c r="R147" i="6" s="1"/>
  <c r="R146" i="6" a="1"/>
  <c r="R146" i="6" s="1"/>
  <c r="R145" i="6" a="1"/>
  <c r="R145" i="6" s="1"/>
  <c r="W145" i="6" s="1" a="1"/>
  <c r="W145" i="6" s="1"/>
  <c r="R144" i="6" a="1"/>
  <c r="R144" i="6" s="1"/>
  <c r="W144" i="6" s="1" a="1"/>
  <c r="W144" i="6" s="1"/>
  <c r="R143" i="6" a="1"/>
  <c r="R143" i="6" s="1"/>
  <c r="W143" i="6" s="1" a="1"/>
  <c r="W143" i="6" s="1"/>
  <c r="R142" i="6" a="1"/>
  <c r="R142" i="6" s="1"/>
  <c r="R141" i="6" a="1"/>
  <c r="R141" i="6" s="1"/>
  <c r="W141" i="6" s="1" a="1"/>
  <c r="W141" i="6" s="1"/>
  <c r="R140" i="6" a="1"/>
  <c r="R140" i="6" s="1"/>
  <c r="W140" i="6" s="1" a="1"/>
  <c r="W140" i="6" s="1"/>
  <c r="R139" i="6" a="1"/>
  <c r="R139" i="6" s="1"/>
  <c r="W139" i="6" s="1" a="1"/>
  <c r="W139" i="6" s="1"/>
  <c r="R138" i="6" a="1"/>
  <c r="R138" i="6" s="1"/>
  <c r="R137" i="6" a="1"/>
  <c r="R137" i="6" s="1"/>
  <c r="W137" i="6" s="1" a="1"/>
  <c r="W137" i="6" s="1"/>
  <c r="R136" i="6" a="1"/>
  <c r="R136" i="6" s="1"/>
  <c r="W136" i="6" s="1" a="1"/>
  <c r="W136" i="6" s="1"/>
  <c r="R135" i="6" a="1"/>
  <c r="R135" i="6" s="1"/>
  <c r="W135" i="6" s="1" a="1"/>
  <c r="W135" i="6" s="1"/>
  <c r="R134" i="6" a="1"/>
  <c r="R134" i="6" s="1"/>
  <c r="R133" i="6" a="1"/>
  <c r="R133" i="6" s="1"/>
  <c r="W133" i="6" s="1" a="1"/>
  <c r="W133" i="6" s="1"/>
  <c r="R132" i="6" a="1"/>
  <c r="R132" i="6" s="1"/>
  <c r="W132" i="6" s="1" a="1"/>
  <c r="W132" i="6" s="1"/>
  <c r="R131" i="6" a="1"/>
  <c r="R131" i="6" s="1"/>
  <c r="R130" i="6" a="1"/>
  <c r="R130" i="6" s="1"/>
  <c r="R129" i="6" a="1"/>
  <c r="R129" i="6" s="1"/>
  <c r="W129" i="6" s="1" a="1"/>
  <c r="W129" i="6" s="1"/>
  <c r="R128" i="6" a="1"/>
  <c r="R128" i="6" s="1"/>
  <c r="W128" i="6" s="1" a="1"/>
  <c r="W128" i="6" s="1"/>
  <c r="R127" i="6" a="1"/>
  <c r="R127" i="6" s="1"/>
  <c r="W127" i="6" s="1" a="1"/>
  <c r="W127" i="6" s="1"/>
  <c r="R126" i="6" a="1"/>
  <c r="R126" i="6" s="1"/>
  <c r="R125" i="6" a="1"/>
  <c r="R125" i="6" s="1"/>
  <c r="W125" i="6" s="1" a="1"/>
  <c r="W125" i="6" s="1"/>
  <c r="R124" i="6" a="1"/>
  <c r="R124" i="6" s="1"/>
  <c r="W124" i="6" s="1" a="1"/>
  <c r="W124" i="6" s="1"/>
  <c r="R123" i="6" a="1"/>
  <c r="R123" i="6" s="1"/>
  <c r="W123" i="6" s="1" a="1"/>
  <c r="W123" i="6" s="1"/>
  <c r="R122" i="6" a="1"/>
  <c r="R122" i="6" s="1"/>
  <c r="R121" i="6" a="1"/>
  <c r="R121" i="6" s="1"/>
  <c r="W121" i="6" s="1" a="1"/>
  <c r="W121" i="6" s="1"/>
  <c r="R120" i="6" a="1"/>
  <c r="R120" i="6" s="1"/>
  <c r="W120" i="6" s="1" a="1"/>
  <c r="W120" i="6" s="1"/>
  <c r="R119" i="6" a="1"/>
  <c r="R119" i="6" s="1"/>
  <c r="W119" i="6" s="1" a="1"/>
  <c r="W119" i="6" s="1"/>
  <c r="R118" i="6" a="1"/>
  <c r="R118" i="6" s="1"/>
  <c r="R117" i="6" a="1"/>
  <c r="R117" i="6" s="1"/>
  <c r="W117" i="6" s="1" a="1"/>
  <c r="W117" i="6" s="1"/>
  <c r="R116" i="6" a="1"/>
  <c r="R116" i="6" s="1"/>
  <c r="W116" i="6" s="1" a="1"/>
  <c r="W116" i="6" s="1"/>
  <c r="R115" i="6" a="1"/>
  <c r="R115" i="6" s="1"/>
  <c r="R114" i="6" a="1"/>
  <c r="R114" i="6" s="1"/>
  <c r="R113" i="6" a="1"/>
  <c r="R113" i="6" s="1"/>
  <c r="W113" i="6" s="1" a="1"/>
  <c r="W113" i="6" s="1"/>
  <c r="R112" i="6" a="1"/>
  <c r="R112" i="6" s="1"/>
  <c r="W112" i="6" s="1" a="1"/>
  <c r="W112" i="6" s="1"/>
  <c r="R111" i="6" a="1"/>
  <c r="R111" i="6" s="1"/>
  <c r="W111" i="6" s="1" a="1"/>
  <c r="W111" i="6" s="1"/>
  <c r="R110" i="6" a="1"/>
  <c r="R110" i="6" s="1"/>
  <c r="R109" i="6" a="1"/>
  <c r="R109" i="6" s="1"/>
  <c r="W109" i="6" s="1" a="1"/>
  <c r="W109" i="6" s="1"/>
  <c r="R108" i="6" a="1"/>
  <c r="R108" i="6" s="1"/>
  <c r="W108" i="6" s="1" a="1"/>
  <c r="W108" i="6" s="1"/>
  <c r="R107" i="6" a="1"/>
  <c r="R107" i="6" s="1"/>
  <c r="W107" i="6" s="1" a="1"/>
  <c r="W107" i="6" s="1"/>
  <c r="R106" i="6" a="1"/>
  <c r="R106" i="6" s="1"/>
  <c r="R105" i="6" a="1"/>
  <c r="R105" i="6" s="1"/>
  <c r="W105" i="6" s="1" a="1"/>
  <c r="W105" i="6" s="1"/>
  <c r="R104" i="6" a="1"/>
  <c r="R104" i="6" s="1"/>
  <c r="W104" i="6" s="1" a="1"/>
  <c r="W104" i="6" s="1"/>
  <c r="R103" i="6" a="1"/>
  <c r="R103" i="6" s="1"/>
  <c r="W103" i="6" s="1" a="1"/>
  <c r="W103" i="6" s="1"/>
  <c r="R102" i="6" a="1"/>
  <c r="R102" i="6" s="1"/>
  <c r="R101" i="6" a="1"/>
  <c r="R101" i="6" s="1"/>
  <c r="W101" i="6" s="1" a="1"/>
  <c r="W101" i="6" s="1"/>
  <c r="R100" i="6" a="1"/>
  <c r="R100" i="6" s="1"/>
  <c r="W100" i="6" s="1" a="1"/>
  <c r="W100" i="6" s="1"/>
  <c r="R99" i="6" a="1"/>
  <c r="R99" i="6" s="1"/>
  <c r="R98" i="6" a="1"/>
  <c r="R98" i="6" s="1"/>
  <c r="R97" i="6" a="1"/>
  <c r="R97" i="6" s="1"/>
  <c r="W97" i="6" s="1" a="1"/>
  <c r="W97" i="6" s="1"/>
  <c r="R96" i="6" a="1"/>
  <c r="R96" i="6" s="1"/>
  <c r="W96" i="6" s="1" a="1"/>
  <c r="W96" i="6" s="1"/>
  <c r="R95" i="6" a="1"/>
  <c r="R95" i="6" s="1"/>
  <c r="W95" i="6" s="1" a="1"/>
  <c r="W95" i="6" s="1"/>
  <c r="R94" i="6" a="1"/>
  <c r="R94" i="6" s="1"/>
  <c r="R93" i="6" a="1"/>
  <c r="R93" i="6" s="1"/>
  <c r="W93" i="6" s="1" a="1"/>
  <c r="W93" i="6" s="1"/>
  <c r="R92" i="6" a="1"/>
  <c r="R92" i="6" s="1"/>
  <c r="W92" i="6" s="1" a="1"/>
  <c r="W92" i="6" s="1"/>
  <c r="R91" i="6" a="1"/>
  <c r="R91" i="6" s="1"/>
  <c r="W91" i="6" s="1" a="1"/>
  <c r="W91" i="6" s="1"/>
  <c r="R90" i="6" a="1"/>
  <c r="R90" i="6" s="1"/>
  <c r="R89" i="6" a="1"/>
  <c r="R89" i="6" s="1"/>
  <c r="W89" i="6" s="1" a="1"/>
  <c r="W89" i="6" s="1"/>
  <c r="R88" i="6" a="1"/>
  <c r="R88" i="6" s="1"/>
  <c r="W88" i="6" s="1" a="1"/>
  <c r="W88" i="6" s="1"/>
  <c r="R87" i="6" a="1"/>
  <c r="R87" i="6" s="1"/>
  <c r="W87" i="6" s="1" a="1"/>
  <c r="W87" i="6" s="1"/>
  <c r="R86" i="6" a="1"/>
  <c r="R86" i="6" s="1"/>
  <c r="R85" i="6" a="1"/>
  <c r="R85" i="6" s="1"/>
  <c r="W85" i="6" s="1" a="1"/>
  <c r="W85" i="6" s="1"/>
  <c r="R84" i="6" a="1"/>
  <c r="R84" i="6" s="1"/>
  <c r="W84" i="6" s="1" a="1"/>
  <c r="W84" i="6" s="1"/>
  <c r="R83" i="6" a="1"/>
  <c r="R83" i="6" s="1"/>
  <c r="R82" i="6" a="1"/>
  <c r="R82" i="6" s="1"/>
  <c r="R81" i="6" a="1"/>
  <c r="R81" i="6" s="1"/>
  <c r="W81" i="6" s="1" a="1"/>
  <c r="W81" i="6" s="1"/>
  <c r="R80" i="6" a="1"/>
  <c r="R80" i="6" s="1"/>
  <c r="W80" i="6" s="1" a="1"/>
  <c r="W80" i="6" s="1"/>
  <c r="R79" i="6" a="1"/>
  <c r="R79" i="6" s="1"/>
  <c r="W79" i="6" s="1" a="1"/>
  <c r="W79" i="6" s="1"/>
  <c r="R78" i="6" a="1"/>
  <c r="R78" i="6" s="1"/>
  <c r="R77" i="6" a="1"/>
  <c r="R77" i="6" s="1"/>
  <c r="W77" i="6" s="1" a="1"/>
  <c r="W77" i="6" s="1"/>
  <c r="R76" i="6" a="1"/>
  <c r="R76" i="6" s="1"/>
  <c r="W76" i="6" s="1" a="1"/>
  <c r="W76" i="6" s="1"/>
  <c r="R75" i="6" a="1"/>
  <c r="R75" i="6" s="1"/>
  <c r="W75" i="6" s="1" a="1"/>
  <c r="W75" i="6" s="1"/>
  <c r="R74" i="6" a="1"/>
  <c r="R74" i="6" s="1"/>
  <c r="R73" i="6" a="1"/>
  <c r="R73" i="6" s="1"/>
  <c r="W73" i="6" s="1" a="1"/>
  <c r="W73" i="6" s="1"/>
  <c r="R72" i="6" a="1"/>
  <c r="R72" i="6" s="1"/>
  <c r="W72" i="6" s="1" a="1"/>
  <c r="W72" i="6" s="1"/>
  <c r="R71" i="6" a="1"/>
  <c r="R71" i="6" s="1"/>
  <c r="W71" i="6" s="1" a="1"/>
  <c r="W71" i="6" s="1"/>
  <c r="R70" i="6" a="1"/>
  <c r="R70" i="6" s="1"/>
  <c r="R69" i="6" a="1"/>
  <c r="R69" i="6" s="1"/>
  <c r="W69" i="6" s="1" a="1"/>
  <c r="W69" i="6" s="1"/>
  <c r="R68" i="6" a="1"/>
  <c r="R68" i="6" s="1"/>
  <c r="W68" i="6" s="1" a="1"/>
  <c r="W68" i="6" s="1"/>
  <c r="R67" i="6" a="1"/>
  <c r="R67" i="6" s="1"/>
  <c r="R66" i="6" a="1"/>
  <c r="R66" i="6" s="1"/>
  <c r="R65" i="6" a="1"/>
  <c r="R65" i="6" s="1"/>
  <c r="W65" i="6" s="1" a="1"/>
  <c r="W65" i="6" s="1"/>
  <c r="R64" i="6" a="1"/>
  <c r="R64" i="6" s="1"/>
  <c r="W64" i="6" s="1" a="1"/>
  <c r="W64" i="6" s="1"/>
  <c r="R63" i="6" a="1"/>
  <c r="R63" i="6" s="1"/>
  <c r="W63" i="6" s="1" a="1"/>
  <c r="W63" i="6" s="1"/>
  <c r="R62" i="6" a="1"/>
  <c r="R62" i="6" s="1"/>
  <c r="R61" i="6" a="1"/>
  <c r="R61" i="6" s="1"/>
  <c r="W61" i="6" s="1" a="1"/>
  <c r="W61" i="6" s="1"/>
  <c r="R60" i="6" a="1"/>
  <c r="R60" i="6" s="1"/>
  <c r="W60" i="6" s="1" a="1"/>
  <c r="W60" i="6" s="1"/>
  <c r="R59" i="6" a="1"/>
  <c r="R59" i="6" s="1"/>
  <c r="W59" i="6" s="1" a="1"/>
  <c r="W59" i="6" s="1"/>
  <c r="R58" i="6" a="1"/>
  <c r="R58" i="6" s="1"/>
  <c r="R57" i="6" a="1"/>
  <c r="R57" i="6" s="1"/>
  <c r="W57" i="6" s="1" a="1"/>
  <c r="W57" i="6" s="1"/>
  <c r="R56" i="6" a="1"/>
  <c r="R56" i="6" s="1"/>
  <c r="W56" i="6" s="1" a="1"/>
  <c r="W56" i="6" s="1"/>
  <c r="R55" i="6" a="1"/>
  <c r="R55" i="6" s="1"/>
  <c r="W55" i="6" s="1" a="1"/>
  <c r="W55" i="6" s="1"/>
  <c r="R54" i="6" a="1"/>
  <c r="R54" i="6" s="1"/>
  <c r="R53" i="6" a="1"/>
  <c r="R53" i="6" s="1"/>
  <c r="W53" i="6" s="1" a="1"/>
  <c r="W53" i="6" s="1"/>
  <c r="R52" i="6" a="1"/>
  <c r="R52" i="6" s="1"/>
  <c r="W52" i="6" s="1" a="1"/>
  <c r="W52" i="6" s="1"/>
  <c r="R51" i="6" a="1"/>
  <c r="R51" i="6" s="1"/>
  <c r="R50" i="6" a="1"/>
  <c r="R50" i="6" s="1"/>
  <c r="R49" i="6" a="1"/>
  <c r="R49" i="6" s="1"/>
  <c r="W49" i="6" s="1" a="1"/>
  <c r="W49" i="6" s="1"/>
  <c r="R48" i="6" a="1"/>
  <c r="R48" i="6" s="1"/>
  <c r="W48" i="6" s="1" a="1"/>
  <c r="W48" i="6" s="1"/>
  <c r="R47" i="6" a="1"/>
  <c r="R47" i="6" s="1"/>
  <c r="W47" i="6" s="1" a="1"/>
  <c r="W47" i="6" s="1"/>
  <c r="R46" i="6" a="1"/>
  <c r="R46" i="6" s="1"/>
  <c r="R45" i="6" a="1"/>
  <c r="R45" i="6" s="1"/>
  <c r="W45" i="6" s="1" a="1"/>
  <c r="W45" i="6" s="1"/>
  <c r="R44" i="6" a="1"/>
  <c r="R44" i="6" s="1"/>
  <c r="W44" i="6" s="1" a="1"/>
  <c r="W44" i="6" s="1"/>
  <c r="R43" i="6" a="1"/>
  <c r="R43" i="6" s="1"/>
  <c r="W43" i="6" s="1" a="1"/>
  <c r="W43" i="6" s="1"/>
  <c r="R42" i="6" a="1"/>
  <c r="R42" i="6" s="1"/>
  <c r="R41" i="6" a="1"/>
  <c r="R41" i="6" s="1"/>
  <c r="W41" i="6" s="1" a="1"/>
  <c r="W41" i="6" s="1"/>
  <c r="R40" i="6" a="1"/>
  <c r="R40" i="6" s="1"/>
  <c r="W40" i="6" s="1" a="1"/>
  <c r="W40" i="6" s="1"/>
  <c r="R39" i="6" a="1"/>
  <c r="R39" i="6" s="1"/>
  <c r="W39" i="6" s="1" a="1"/>
  <c r="W39" i="6" s="1"/>
  <c r="R38" i="6" a="1"/>
  <c r="R38" i="6" s="1"/>
  <c r="R37" i="6" a="1"/>
  <c r="R37" i="6" s="1"/>
  <c r="W37" i="6" s="1" a="1"/>
  <c r="W37" i="6" s="1"/>
  <c r="R36" i="6" a="1"/>
  <c r="R36" i="6" s="1"/>
  <c r="W36" i="6" s="1" a="1"/>
  <c r="W36" i="6" s="1"/>
  <c r="R35" i="6" a="1"/>
  <c r="R35" i="6" s="1"/>
  <c r="R34" i="6" a="1"/>
  <c r="R34" i="6" s="1"/>
  <c r="R33" i="6" a="1"/>
  <c r="R33" i="6" s="1"/>
  <c r="W33" i="6" s="1" a="1"/>
  <c r="W33" i="6" s="1"/>
  <c r="R32" i="6" a="1"/>
  <c r="R32" i="6" s="1"/>
  <c r="W32" i="6" s="1" a="1"/>
  <c r="W32" i="6" s="1"/>
  <c r="R31" i="6" a="1"/>
  <c r="R31" i="6" s="1"/>
  <c r="W31" i="6" s="1" a="1"/>
  <c r="W31" i="6" s="1"/>
  <c r="R30" i="6" a="1"/>
  <c r="R30" i="6" s="1"/>
  <c r="R29" i="6" a="1"/>
  <c r="R29" i="6" s="1"/>
  <c r="W29" i="6" s="1" a="1"/>
  <c r="W29" i="6" s="1"/>
  <c r="R28" i="6" a="1"/>
  <c r="R28" i="6" s="1"/>
  <c r="W28" i="6" s="1" a="1"/>
  <c r="W28" i="6" s="1"/>
  <c r="R27" i="6" a="1"/>
  <c r="R27" i="6" s="1"/>
  <c r="W27" i="6" s="1" a="1"/>
  <c r="W27" i="6" s="1"/>
  <c r="R26" i="6" a="1"/>
  <c r="R26" i="6" s="1"/>
  <c r="R25" i="6" a="1"/>
  <c r="R25" i="6" s="1"/>
  <c r="W25" i="6" s="1" a="1"/>
  <c r="W25" i="6" s="1"/>
  <c r="R24" i="6" a="1"/>
  <c r="R24" i="6" s="1"/>
  <c r="W24" i="6" s="1" a="1"/>
  <c r="W24" i="6" s="1"/>
  <c r="R23" i="6" a="1"/>
  <c r="R23" i="6" s="1"/>
  <c r="W23" i="6" s="1" a="1"/>
  <c r="W23" i="6" s="1"/>
  <c r="R22" i="6" a="1"/>
  <c r="R22" i="6" s="1"/>
  <c r="R21" i="6" a="1"/>
  <c r="R21" i="6" s="1"/>
  <c r="W21" i="6" s="1" a="1"/>
  <c r="W21" i="6" s="1"/>
  <c r="R20" i="6" a="1"/>
  <c r="R20" i="6" s="1"/>
  <c r="W20" i="6" s="1" a="1"/>
  <c r="W20" i="6" s="1"/>
  <c r="R19" i="6" a="1"/>
  <c r="R19" i="6" s="1"/>
  <c r="W19" i="6" s="1" a="1"/>
  <c r="W19" i="6" s="1"/>
  <c r="R18" i="6" a="1"/>
  <c r="R18" i="6" s="1"/>
  <c r="R17" i="6" a="1"/>
  <c r="R17" i="6" s="1"/>
  <c r="W17" i="6" s="1" a="1"/>
  <c r="W17" i="6" s="1"/>
  <c r="R16" i="6" a="1"/>
  <c r="R16" i="6" s="1"/>
  <c r="W16" i="6" s="1" a="1"/>
  <c r="W16" i="6" s="1"/>
  <c r="R15" i="6" a="1"/>
  <c r="R15" i="6" s="1"/>
  <c r="W15" i="6" s="1" a="1"/>
  <c r="W15" i="6" s="1"/>
  <c r="R14" i="6" a="1"/>
  <c r="R14" i="6" s="1"/>
  <c r="R13" i="6" a="1"/>
  <c r="R13" i="6" s="1"/>
  <c r="W13" i="6" s="1" a="1"/>
  <c r="W13" i="6" s="1"/>
  <c r="R12" i="6" a="1"/>
  <c r="R12" i="6" s="1"/>
  <c r="W12" i="6" s="1" a="1"/>
  <c r="W12" i="6" s="1"/>
  <c r="R11" i="6" a="1"/>
  <c r="R11" i="6" s="1"/>
  <c r="W11" i="6" s="1" a="1"/>
  <c r="W11" i="6" s="1"/>
  <c r="R10" i="6" a="1"/>
  <c r="R10" i="6" s="1"/>
  <c r="R9" i="6" a="1"/>
  <c r="R9" i="6" s="1"/>
  <c r="W9" i="6" s="1" a="1"/>
  <c r="W9" i="6" s="1"/>
  <c r="R8" i="6" a="1"/>
  <c r="R8" i="6" s="1"/>
  <c r="W8" i="6" s="1" a="1"/>
  <c r="W8" i="6" s="1"/>
  <c r="R7" i="6" a="1"/>
  <c r="R7" i="6" s="1"/>
  <c r="W7" i="6" s="1" a="1"/>
  <c r="W7" i="6" s="1"/>
  <c r="R6" i="6" a="1"/>
  <c r="R6" i="6" s="1"/>
  <c r="R5" i="6" a="1"/>
  <c r="R5" i="6" s="1"/>
  <c r="W5" i="6" s="1" a="1"/>
  <c r="W5" i="6" s="1"/>
  <c r="R4" i="6" a="1"/>
  <c r="R4" i="6" s="1"/>
  <c r="W4" i="6" s="1" a="1"/>
  <c r="W4" i="6" s="1"/>
  <c r="R3" i="6" a="1"/>
  <c r="R3" i="6" s="1"/>
  <c r="W3" i="6" s="1" a="1"/>
  <c r="W3" i="6" s="1"/>
  <c r="R2" i="6" a="1"/>
  <c r="R2" i="6" s="1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R2" i="3" a="1"/>
  <c r="R2" i="3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/>
  <c r="R56" i="3" a="1"/>
  <c r="R56" i="3" s="1"/>
  <c r="R57" i="3" a="1"/>
  <c r="R57" i="3" s="1"/>
  <c r="R58" i="3" a="1"/>
  <c r="R58" i="3" s="1"/>
  <c r="R59" i="3" a="1"/>
  <c r="R59" i="3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R153" i="3" a="1"/>
  <c r="R153" i="3" s="1"/>
  <c r="R154" i="3" a="1"/>
  <c r="R154" i="3" s="1"/>
  <c r="R155" i="3" a="1"/>
  <c r="R155" i="3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 s="1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 s="1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 s="1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 s="1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 s="1"/>
  <c r="R584" i="3" a="1"/>
  <c r="R584" i="3" s="1"/>
  <c r="R585" i="3" a="1"/>
  <c r="R585" i="3" s="1"/>
  <c r="R586" i="3" a="1"/>
  <c r="R586" i="3" s="1"/>
  <c r="R587" i="3" a="1"/>
  <c r="R587" i="3" s="1"/>
  <c r="R588" i="3" a="1"/>
  <c r="R588" i="3" s="1"/>
  <c r="R589" i="3" a="1"/>
  <c r="R589" i="3" s="1"/>
  <c r="R590" i="3" a="1"/>
  <c r="R590" i="3" s="1"/>
  <c r="R591" i="3" a="1"/>
  <c r="R591" i="3" s="1"/>
  <c r="R592" i="3" a="1"/>
  <c r="R592" i="3" s="1"/>
  <c r="R593" i="3" a="1"/>
  <c r="R593" i="3" s="1"/>
  <c r="R594" i="3" a="1"/>
  <c r="R594" i="3" s="1"/>
  <c r="R595" i="3" a="1"/>
  <c r="R595" i="3" s="1"/>
  <c r="R596" i="3" a="1"/>
  <c r="R596" i="3" s="1"/>
  <c r="R597" i="3" a="1"/>
  <c r="R597" i="3" s="1"/>
  <c r="R598" i="3" a="1"/>
  <c r="R598" i="3" s="1"/>
  <c r="R599" i="3" a="1"/>
  <c r="R599" i="3" s="1"/>
  <c r="R600" i="3" a="1"/>
  <c r="R600" i="3" s="1"/>
  <c r="R601" i="3" a="1"/>
  <c r="R601" i="3" s="1"/>
  <c r="R602" i="3" a="1"/>
  <c r="R602" i="3" s="1"/>
  <c r="R603" i="3" a="1"/>
  <c r="R603" i="3" s="1"/>
  <c r="R604" i="3" a="1"/>
  <c r="R604" i="3" s="1"/>
  <c r="R605" i="3" a="1"/>
  <c r="R605" i="3" s="1"/>
  <c r="R606" i="3" a="1"/>
  <c r="R606" i="3" s="1"/>
  <c r="R607" i="3" a="1"/>
  <c r="R607" i="3" s="1"/>
  <c r="R608" i="3" a="1"/>
  <c r="R608" i="3" s="1"/>
  <c r="R609" i="3" a="1"/>
  <c r="R609" i="3" s="1"/>
  <c r="R610" i="3" a="1"/>
  <c r="R610" i="3" s="1"/>
  <c r="R611" i="3" a="1"/>
  <c r="R611" i="3" s="1"/>
  <c r="R612" i="3" a="1"/>
  <c r="R612" i="3" s="1"/>
  <c r="R613" i="3" a="1"/>
  <c r="R613" i="3" s="1"/>
  <c r="R614" i="3" a="1"/>
  <c r="R614" i="3" s="1"/>
  <c r="R615" i="3" a="1"/>
  <c r="R615" i="3" s="1"/>
  <c r="R616" i="3" a="1"/>
  <c r="R616" i="3" s="1"/>
  <c r="R617" i="3" a="1"/>
  <c r="R617" i="3" s="1"/>
  <c r="R618" i="3" a="1"/>
  <c r="R618" i="3" s="1"/>
  <c r="R619" i="3" a="1"/>
  <c r="R619" i="3" s="1"/>
  <c r="R620" i="3" a="1"/>
  <c r="R620" i="3" s="1"/>
  <c r="R621" i="3" a="1"/>
  <c r="R621" i="3" s="1"/>
  <c r="R622" i="3" a="1"/>
  <c r="R622" i="3" s="1"/>
  <c r="R623" i="3" a="1"/>
  <c r="R623" i="3" s="1"/>
  <c r="R624" i="3" a="1"/>
  <c r="R624" i="3" s="1"/>
  <c r="R625" i="3" a="1"/>
  <c r="R625" i="3" s="1"/>
  <c r="R626" i="3" a="1"/>
  <c r="R626" i="3" s="1"/>
  <c r="R627" i="3" a="1"/>
  <c r="R627" i="3" s="1"/>
  <c r="R628" i="3" a="1"/>
  <c r="R628" i="3" s="1"/>
  <c r="R629" i="3" a="1"/>
  <c r="R629" i="3" s="1"/>
  <c r="R630" i="3" a="1"/>
  <c r="R630" i="3" s="1"/>
  <c r="R631" i="3" a="1"/>
  <c r="R631" i="3" s="1"/>
  <c r="R632" i="3" a="1"/>
  <c r="R632" i="3" s="1"/>
  <c r="R633" i="3" a="1"/>
  <c r="R633" i="3" s="1"/>
  <c r="R634" i="3" a="1"/>
  <c r="R634" i="3" s="1"/>
  <c r="R635" i="3" a="1"/>
  <c r="R635" i="3" s="1"/>
  <c r="R636" i="3" a="1"/>
  <c r="R636" i="3" s="1"/>
  <c r="R637" i="3" a="1"/>
  <c r="R637" i="3" s="1"/>
  <c r="R638" i="3" a="1"/>
  <c r="R638" i="3" s="1"/>
  <c r="R639" i="3" a="1"/>
  <c r="R639" i="3" s="1"/>
  <c r="R640" i="3" a="1"/>
  <c r="R640" i="3" s="1"/>
  <c r="R641" i="3" a="1"/>
  <c r="R641" i="3" s="1"/>
  <c r="R642" i="3" a="1"/>
  <c r="R642" i="3" s="1"/>
  <c r="R643" i="3" a="1"/>
  <c r="R643" i="3" s="1"/>
  <c r="R644" i="3" a="1"/>
  <c r="R644" i="3" s="1"/>
  <c r="R645" i="3" a="1"/>
  <c r="R645" i="3" s="1"/>
  <c r="R646" i="3" a="1"/>
  <c r="R646" i="3" s="1"/>
  <c r="R647" i="3" a="1"/>
  <c r="R647" i="3" s="1"/>
  <c r="R648" i="3" a="1"/>
  <c r="R648" i="3" s="1"/>
  <c r="R649" i="3" a="1"/>
  <c r="R649" i="3" s="1"/>
  <c r="R650" i="3" a="1"/>
  <c r="R650" i="3" s="1"/>
  <c r="R651" i="3" a="1"/>
  <c r="R651" i="3" s="1"/>
  <c r="R652" i="3" a="1"/>
  <c r="R652" i="3" s="1"/>
  <c r="R653" i="3" a="1"/>
  <c r="R653" i="3" s="1"/>
  <c r="R654" i="3" a="1"/>
  <c r="R654" i="3" s="1"/>
  <c r="R655" i="3" a="1"/>
  <c r="R655" i="3" s="1"/>
  <c r="R656" i="3" a="1"/>
  <c r="R656" i="3" s="1"/>
  <c r="R657" i="3" a="1"/>
  <c r="R657" i="3" s="1"/>
  <c r="R658" i="3" a="1"/>
  <c r="R658" i="3" s="1"/>
  <c r="R659" i="3" a="1"/>
  <c r="R659" i="3" s="1"/>
  <c r="R660" i="3" a="1"/>
  <c r="R660" i="3" s="1"/>
  <c r="R661" i="3" a="1"/>
  <c r="R661" i="3" s="1"/>
  <c r="R662" i="3" a="1"/>
  <c r="R662" i="3" s="1"/>
  <c r="R663" i="3" a="1"/>
  <c r="R663" i="3" s="1"/>
  <c r="R664" i="3" a="1"/>
  <c r="R664" i="3" s="1"/>
  <c r="R665" i="3" a="1"/>
  <c r="R665" i="3" s="1"/>
  <c r="R666" i="3" a="1"/>
  <c r="R666" i="3" s="1"/>
  <c r="R667" i="3" a="1"/>
  <c r="R667" i="3" s="1"/>
  <c r="R668" i="3" a="1"/>
  <c r="R668" i="3" s="1"/>
  <c r="R669" i="3" a="1"/>
  <c r="R669" i="3" s="1"/>
  <c r="R670" i="3" a="1"/>
  <c r="R670" i="3" s="1"/>
  <c r="R671" i="3" a="1"/>
  <c r="R671" i="3" s="1"/>
  <c r="R672" i="3" a="1"/>
  <c r="R672" i="3" s="1"/>
  <c r="R673" i="3" a="1"/>
  <c r="R673" i="3" s="1"/>
  <c r="R674" i="3" a="1"/>
  <c r="R674" i="3" s="1"/>
  <c r="R675" i="3" a="1"/>
  <c r="R675" i="3" s="1"/>
  <c r="R676" i="3" a="1"/>
  <c r="R676" i="3" s="1"/>
  <c r="R677" i="3" a="1"/>
  <c r="R677" i="3" s="1"/>
  <c r="R678" i="3" a="1"/>
  <c r="R678" i="3" s="1"/>
  <c r="R679" i="3" a="1"/>
  <c r="R679" i="3" s="1"/>
  <c r="R680" i="3" a="1"/>
  <c r="R680" i="3" s="1"/>
  <c r="R681" i="3" a="1"/>
  <c r="R681" i="3" s="1"/>
  <c r="R682" i="3" a="1"/>
  <c r="R682" i="3" s="1"/>
  <c r="R683" i="3" a="1"/>
  <c r="R683" i="3" s="1"/>
  <c r="R684" i="3" a="1"/>
  <c r="R684" i="3" s="1"/>
  <c r="R685" i="3" a="1"/>
  <c r="R685" i="3" s="1"/>
  <c r="R686" i="3" a="1"/>
  <c r="R686" i="3" s="1"/>
  <c r="R687" i="3" a="1"/>
  <c r="R687" i="3" s="1"/>
  <c r="R688" i="3" a="1"/>
  <c r="R688" i="3" s="1"/>
  <c r="R689" i="3" a="1"/>
  <c r="R689" i="3" s="1"/>
  <c r="R690" i="3" a="1"/>
  <c r="R690" i="3" s="1"/>
  <c r="R691" i="3" a="1"/>
  <c r="R691" i="3" s="1"/>
  <c r="R692" i="3" a="1"/>
  <c r="R692" i="3" s="1"/>
  <c r="R693" i="3" a="1"/>
  <c r="R693" i="3" s="1"/>
  <c r="R694" i="3" a="1"/>
  <c r="R694" i="3" s="1"/>
  <c r="R695" i="3" a="1"/>
  <c r="R695" i="3" s="1"/>
  <c r="R696" i="3" a="1"/>
  <c r="R696" i="3" s="1"/>
  <c r="R697" i="3" a="1"/>
  <c r="R697" i="3" s="1"/>
  <c r="R698" i="3" a="1"/>
  <c r="R698" i="3" s="1"/>
  <c r="R699" i="3" a="1"/>
  <c r="R699" i="3" s="1"/>
  <c r="R700" i="3" a="1"/>
  <c r="R700" i="3" s="1"/>
  <c r="R701" i="3" a="1"/>
  <c r="R701" i="3" s="1"/>
  <c r="R702" i="3" a="1"/>
  <c r="R702" i="3" s="1"/>
  <c r="R703" i="3" a="1"/>
  <c r="R703" i="3" s="1"/>
  <c r="R704" i="3" a="1"/>
  <c r="R704" i="3" s="1"/>
  <c r="R705" i="3" a="1"/>
  <c r="R705" i="3" s="1"/>
  <c r="R706" i="3" a="1"/>
  <c r="R706" i="3" s="1"/>
  <c r="R707" i="3" a="1"/>
  <c r="R707" i="3" s="1"/>
  <c r="R708" i="3" a="1"/>
  <c r="R708" i="3" s="1"/>
  <c r="R709" i="3" a="1"/>
  <c r="R709" i="3" s="1"/>
  <c r="R710" i="3" a="1"/>
  <c r="R710" i="3" s="1"/>
  <c r="R711" i="3" a="1"/>
  <c r="R711" i="3" s="1"/>
  <c r="R712" i="3" a="1"/>
  <c r="R712" i="3" s="1"/>
  <c r="R713" i="3" a="1"/>
  <c r="R713" i="3" s="1"/>
  <c r="R714" i="3" a="1"/>
  <c r="R714" i="3" s="1"/>
  <c r="R715" i="3" a="1"/>
  <c r="R715" i="3" s="1"/>
  <c r="R716" i="3" a="1"/>
  <c r="R716" i="3" s="1"/>
  <c r="R717" i="3" a="1"/>
  <c r="R717" i="3" s="1"/>
  <c r="R718" i="3" a="1"/>
  <c r="R718" i="3" s="1"/>
  <c r="R719" i="3" a="1"/>
  <c r="R719" i="3" s="1"/>
  <c r="R720" i="3" a="1"/>
  <c r="R720" i="3" s="1"/>
  <c r="R721" i="3" a="1"/>
  <c r="R721" i="3" s="1"/>
  <c r="R722" i="3" a="1"/>
  <c r="R722" i="3" s="1"/>
  <c r="R723" i="3" a="1"/>
  <c r="R723" i="3" s="1"/>
  <c r="R724" i="3" a="1"/>
  <c r="R724" i="3" s="1"/>
  <c r="R725" i="3" a="1"/>
  <c r="R725" i="3" s="1"/>
  <c r="R726" i="3" a="1"/>
  <c r="R726" i="3" s="1"/>
  <c r="R727" i="3" a="1"/>
  <c r="R727" i="3" s="1"/>
  <c r="R728" i="3" a="1"/>
  <c r="R728" i="3" s="1"/>
  <c r="R729" i="3" a="1"/>
  <c r="R729" i="3" s="1"/>
  <c r="R730" i="3" a="1"/>
  <c r="R730" i="3" s="1"/>
  <c r="R731" i="3" a="1"/>
  <c r="R731" i="3" s="1"/>
  <c r="R732" i="3" a="1"/>
  <c r="R732" i="3" s="1"/>
  <c r="R733" i="3" a="1"/>
  <c r="R733" i="3" s="1"/>
  <c r="R734" i="3" a="1"/>
  <c r="R734" i="3" s="1"/>
  <c r="R735" i="3" a="1"/>
  <c r="R735" i="3" s="1"/>
  <c r="R736" i="3" a="1"/>
  <c r="R736" i="3" s="1"/>
  <c r="R737" i="3" a="1"/>
  <c r="R737" i="3" s="1"/>
  <c r="R738" i="3" a="1"/>
  <c r="R738" i="3" s="1"/>
  <c r="R739" i="3" a="1"/>
  <c r="R739" i="3" s="1"/>
  <c r="R740" i="3" a="1"/>
  <c r="R740" i="3" s="1"/>
  <c r="R741" i="3" a="1"/>
  <c r="R741" i="3" s="1"/>
  <c r="R742" i="3" a="1"/>
  <c r="R742" i="3" s="1"/>
  <c r="R743" i="3" a="1"/>
  <c r="R743" i="3" s="1"/>
  <c r="R744" i="3" a="1"/>
  <c r="R744" i="3" s="1"/>
  <c r="R745" i="3" a="1"/>
  <c r="R745" i="3" s="1"/>
  <c r="R746" i="3" a="1"/>
  <c r="R746" i="3" s="1"/>
  <c r="R747" i="3" a="1"/>
  <c r="R747" i="3" s="1"/>
  <c r="R748" i="3" a="1"/>
  <c r="R748" i="3" s="1"/>
  <c r="R749" i="3" a="1"/>
  <c r="R749" i="3" s="1"/>
  <c r="R750" i="3" a="1"/>
  <c r="R750" i="3" s="1"/>
  <c r="R751" i="3" a="1"/>
  <c r="R751" i="3" s="1"/>
  <c r="R752" i="3" a="1"/>
  <c r="R752" i="3" s="1"/>
  <c r="R753" i="3" a="1"/>
  <c r="R753" i="3" s="1"/>
  <c r="R754" i="3" a="1"/>
  <c r="R754" i="3" s="1"/>
  <c r="R755" i="3" a="1"/>
  <c r="R755" i="3" s="1"/>
  <c r="R756" i="3" a="1"/>
  <c r="R756" i="3" s="1"/>
  <c r="R757" i="3" a="1"/>
  <c r="R757" i="3" s="1"/>
  <c r="R758" i="3" a="1"/>
  <c r="R758" i="3" s="1"/>
  <c r="R759" i="3" a="1"/>
  <c r="R759" i="3" s="1"/>
  <c r="R760" i="3" a="1"/>
  <c r="R760" i="3" s="1"/>
  <c r="R761" i="3" a="1"/>
  <c r="R761" i="3" s="1"/>
  <c r="R762" i="3" a="1"/>
  <c r="R762" i="3" s="1"/>
  <c r="R763" i="3" a="1"/>
  <c r="R763" i="3" s="1"/>
  <c r="R764" i="3" a="1"/>
  <c r="R764" i="3" s="1"/>
  <c r="R765" i="3" a="1"/>
  <c r="R765" i="3" s="1"/>
  <c r="R766" i="3" a="1"/>
  <c r="R766" i="3" s="1"/>
  <c r="R767" i="3" a="1"/>
  <c r="R767" i="3" s="1"/>
  <c r="R768" i="3" a="1"/>
  <c r="R768" i="3" s="1"/>
  <c r="R769" i="3" a="1"/>
  <c r="R769" i="3" s="1"/>
  <c r="R770" i="3" a="1"/>
  <c r="R770" i="3" s="1"/>
  <c r="R771" i="3" a="1"/>
  <c r="R771" i="3" s="1"/>
  <c r="R772" i="3" a="1"/>
  <c r="R772" i="3" s="1"/>
  <c r="R773" i="3" a="1"/>
  <c r="R773" i="3" s="1"/>
  <c r="R774" i="3" a="1"/>
  <c r="R774" i="3" s="1"/>
  <c r="R775" i="3" a="1"/>
  <c r="R775" i="3" s="1"/>
  <c r="R776" i="3" a="1"/>
  <c r="R776" i="3" s="1"/>
  <c r="R777" i="3" a="1"/>
  <c r="R777" i="3" s="1"/>
  <c r="R778" i="3" a="1"/>
  <c r="R778" i="3" s="1"/>
  <c r="R779" i="3" a="1"/>
  <c r="R779" i="3" s="1"/>
  <c r="R780" i="3" a="1"/>
  <c r="R780" i="3" s="1"/>
  <c r="R781" i="3" a="1"/>
  <c r="R781" i="3" s="1"/>
  <c r="R782" i="3" a="1"/>
  <c r="R782" i="3" s="1"/>
  <c r="R783" i="3" a="1"/>
  <c r="R783" i="3" s="1"/>
  <c r="R784" i="3" a="1"/>
  <c r="R784" i="3" s="1"/>
  <c r="R785" i="3" a="1"/>
  <c r="R785" i="3" s="1"/>
  <c r="R786" i="3" a="1"/>
  <c r="R786" i="3" s="1"/>
  <c r="R787" i="3" a="1"/>
  <c r="R787" i="3" s="1"/>
  <c r="R788" i="3" a="1"/>
  <c r="R788" i="3" s="1"/>
  <c r="R789" i="3" a="1"/>
  <c r="R789" i="3" s="1"/>
  <c r="R790" i="3" a="1"/>
  <c r="R790" i="3" s="1"/>
  <c r="R791" i="3" a="1"/>
  <c r="R791" i="3" s="1"/>
  <c r="R792" i="3" a="1"/>
  <c r="R792" i="3" s="1"/>
  <c r="R793" i="3" a="1"/>
  <c r="R793" i="3" s="1"/>
  <c r="R794" i="3" a="1"/>
  <c r="R794" i="3" s="1"/>
  <c r="R795" i="3" a="1"/>
  <c r="R795" i="3" s="1"/>
  <c r="R796" i="3" a="1"/>
  <c r="R796" i="3" s="1"/>
  <c r="R797" i="3" a="1"/>
  <c r="R797" i="3" s="1"/>
  <c r="R798" i="3" a="1"/>
  <c r="R798" i="3" s="1"/>
  <c r="R799" i="3" a="1"/>
  <c r="R799" i="3" s="1"/>
  <c r="R800" i="3" a="1"/>
  <c r="R800" i="3" s="1"/>
  <c r="R801" i="3" a="1"/>
  <c r="R801" i="3" s="1"/>
  <c r="R802" i="3" a="1"/>
  <c r="R802" i="3" s="1"/>
  <c r="R803" i="3" a="1"/>
  <c r="R803" i="3" s="1"/>
  <c r="R804" i="3" a="1"/>
  <c r="R804" i="3" s="1"/>
  <c r="R805" i="3" a="1"/>
  <c r="R805" i="3" s="1"/>
  <c r="R806" i="3" a="1"/>
  <c r="R806" i="3" s="1"/>
  <c r="R807" i="3" a="1"/>
  <c r="R807" i="3" s="1"/>
  <c r="R808" i="3" a="1"/>
  <c r="R808" i="3" s="1"/>
  <c r="R809" i="3" a="1"/>
  <c r="R809" i="3" s="1"/>
  <c r="R810" i="3" a="1"/>
  <c r="R810" i="3" s="1"/>
  <c r="R811" i="3" a="1"/>
  <c r="R811" i="3" s="1"/>
  <c r="R812" i="3" a="1"/>
  <c r="R812" i="3" s="1"/>
  <c r="R813" i="3" a="1"/>
  <c r="R813" i="3" s="1"/>
  <c r="R814" i="3" a="1"/>
  <c r="R814" i="3" s="1"/>
  <c r="R815" i="3" a="1"/>
  <c r="R815" i="3" s="1"/>
  <c r="R816" i="3" a="1"/>
  <c r="R816" i="3" s="1"/>
  <c r="R817" i="3" a="1"/>
  <c r="R817" i="3" s="1"/>
  <c r="R818" i="3" a="1"/>
  <c r="R818" i="3" s="1"/>
  <c r="R819" i="3" a="1"/>
  <c r="R819" i="3" s="1"/>
  <c r="R820" i="3" a="1"/>
  <c r="R820" i="3" s="1"/>
  <c r="R821" i="3" a="1"/>
  <c r="R821" i="3" s="1"/>
  <c r="R822" i="3" a="1"/>
  <c r="R822" i="3" s="1"/>
  <c r="R823" i="3" a="1"/>
  <c r="R823" i="3" s="1"/>
  <c r="R824" i="3" a="1"/>
  <c r="R824" i="3" s="1"/>
  <c r="R825" i="3" a="1"/>
  <c r="R825" i="3" s="1"/>
  <c r="R826" i="3" a="1"/>
  <c r="R826" i="3" s="1"/>
  <c r="R827" i="3" a="1"/>
  <c r="R827" i="3" s="1"/>
  <c r="R828" i="3" a="1"/>
  <c r="R828" i="3" s="1"/>
  <c r="R829" i="3" a="1"/>
  <c r="R829" i="3" s="1"/>
  <c r="R830" i="3" a="1"/>
  <c r="R830" i="3" s="1"/>
  <c r="R831" i="3" a="1"/>
  <c r="R831" i="3" s="1"/>
  <c r="R832" i="3" a="1"/>
  <c r="R832" i="3" s="1"/>
  <c r="R833" i="3" a="1"/>
  <c r="R833" i="3" s="1"/>
  <c r="R834" i="3" a="1"/>
  <c r="R834" i="3" s="1"/>
  <c r="R835" i="3" a="1"/>
  <c r="R835" i="3" s="1"/>
  <c r="R836" i="3" a="1"/>
  <c r="R836" i="3" s="1"/>
  <c r="R837" i="3" a="1"/>
  <c r="R837" i="3" s="1"/>
  <c r="R838" i="3" a="1"/>
  <c r="R838" i="3" s="1"/>
  <c r="R839" i="3" a="1"/>
  <c r="R839" i="3" s="1"/>
  <c r="R840" i="3" a="1"/>
  <c r="R840" i="3" s="1"/>
  <c r="R841" i="3" a="1"/>
  <c r="R841" i="3" s="1"/>
  <c r="R842" i="3" a="1"/>
  <c r="R842" i="3" s="1"/>
  <c r="R843" i="3" a="1"/>
  <c r="R843" i="3" s="1"/>
  <c r="R844" i="3" a="1"/>
  <c r="R844" i="3" s="1"/>
  <c r="R845" i="3" a="1"/>
  <c r="R845" i="3" s="1"/>
  <c r="R846" i="3" a="1"/>
  <c r="R846" i="3" s="1"/>
  <c r="R847" i="3" a="1"/>
  <c r="R847" i="3" s="1"/>
  <c r="R848" i="3" a="1"/>
  <c r="R848" i="3" s="1"/>
  <c r="R849" i="3" a="1"/>
  <c r="R849" i="3" s="1"/>
  <c r="R850" i="3" a="1"/>
  <c r="R850" i="3" s="1"/>
  <c r="R851" i="3" a="1"/>
  <c r="R851" i="3" s="1"/>
  <c r="R852" i="3" a="1"/>
  <c r="R852" i="3" s="1"/>
  <c r="R853" i="3" a="1"/>
  <c r="R853" i="3" s="1"/>
  <c r="R854" i="3" a="1"/>
  <c r="R854" i="3" s="1"/>
  <c r="R855" i="3" a="1"/>
  <c r="R855" i="3" s="1"/>
  <c r="R856" i="3" a="1"/>
  <c r="R856" i="3" s="1"/>
  <c r="R857" i="3" a="1"/>
  <c r="R857" i="3" s="1"/>
  <c r="R858" i="3" a="1"/>
  <c r="R858" i="3" s="1"/>
  <c r="R859" i="3" a="1"/>
  <c r="R859" i="3" s="1"/>
  <c r="R860" i="3" a="1"/>
  <c r="R860" i="3" s="1"/>
  <c r="R861" i="3" a="1"/>
  <c r="R861" i="3" s="1"/>
  <c r="R862" i="3" a="1"/>
  <c r="R862" i="3" s="1"/>
  <c r="R863" i="3" a="1"/>
  <c r="R863" i="3" s="1"/>
  <c r="R864" i="3" a="1"/>
  <c r="R864" i="3" s="1"/>
  <c r="R865" i="3" a="1"/>
  <c r="R865" i="3" s="1"/>
  <c r="R866" i="3" a="1"/>
  <c r="R866" i="3" s="1"/>
  <c r="R867" i="3" a="1"/>
  <c r="R867" i="3" s="1"/>
  <c r="R868" i="3" a="1"/>
  <c r="R868" i="3" s="1"/>
  <c r="R869" i="3" a="1"/>
  <c r="R869" i="3" s="1"/>
  <c r="R870" i="3" a="1"/>
  <c r="R870" i="3" s="1"/>
  <c r="R871" i="3" a="1"/>
  <c r="R871" i="3" s="1"/>
  <c r="R872" i="3" a="1"/>
  <c r="R872" i="3" s="1"/>
  <c r="R873" i="3" a="1"/>
  <c r="R873" i="3" s="1"/>
  <c r="R874" i="3" a="1"/>
  <c r="R874" i="3" s="1"/>
  <c r="R875" i="3" a="1"/>
  <c r="R875" i="3" s="1"/>
  <c r="R876" i="3" a="1"/>
  <c r="R876" i="3" s="1"/>
  <c r="R877" i="3" a="1"/>
  <c r="R877" i="3" s="1"/>
  <c r="R878" i="3" a="1"/>
  <c r="R878" i="3" s="1"/>
  <c r="R879" i="3" a="1"/>
  <c r="R879" i="3" s="1"/>
  <c r="R880" i="3" a="1"/>
  <c r="R880" i="3" s="1"/>
  <c r="R881" i="3" a="1"/>
  <c r="R881" i="3" s="1"/>
  <c r="R882" i="3" a="1"/>
  <c r="R882" i="3" s="1"/>
  <c r="R883" i="3" a="1"/>
  <c r="R883" i="3" s="1"/>
  <c r="R884" i="3" a="1"/>
  <c r="R884" i="3" s="1"/>
  <c r="R885" i="3" a="1"/>
  <c r="R885" i="3" s="1"/>
  <c r="R886" i="3" a="1"/>
  <c r="R886" i="3" s="1"/>
  <c r="R887" i="3" a="1"/>
  <c r="R887" i="3" s="1"/>
  <c r="R888" i="3" a="1"/>
  <c r="R888" i="3" s="1"/>
  <c r="R889" i="3" a="1"/>
  <c r="R889" i="3" s="1"/>
  <c r="R890" i="3" a="1"/>
  <c r="R890" i="3" s="1"/>
  <c r="R891" i="3" a="1"/>
  <c r="R891" i="3" s="1"/>
  <c r="R892" i="3" a="1"/>
  <c r="R892" i="3" s="1"/>
  <c r="R893" i="3" a="1"/>
  <c r="R893" i="3" s="1"/>
  <c r="R894" i="3" a="1"/>
  <c r="R894" i="3" s="1"/>
  <c r="R895" i="3" a="1"/>
  <c r="R895" i="3" s="1"/>
  <c r="R896" i="3" a="1"/>
  <c r="R896" i="3" s="1"/>
  <c r="R897" i="3" a="1"/>
  <c r="R897" i="3" s="1"/>
  <c r="R898" i="3" a="1"/>
  <c r="R898" i="3" s="1"/>
  <c r="R899" i="3" a="1"/>
  <c r="R899" i="3" s="1"/>
  <c r="R900" i="3" a="1"/>
  <c r="R900" i="3" s="1"/>
  <c r="R901" i="3" a="1"/>
  <c r="R901" i="3" s="1"/>
  <c r="R902" i="3" a="1"/>
  <c r="R902" i="3" s="1"/>
  <c r="R903" i="3" a="1"/>
  <c r="R903" i="3" s="1"/>
  <c r="R904" i="3" a="1"/>
  <c r="R904" i="3" s="1"/>
  <c r="R905" i="3" a="1"/>
  <c r="R905" i="3" s="1"/>
  <c r="R906" i="3" a="1"/>
  <c r="R906" i="3" s="1"/>
  <c r="R907" i="3" a="1"/>
  <c r="R907" i="3" s="1"/>
  <c r="R908" i="3" a="1"/>
  <c r="R908" i="3" s="1"/>
  <c r="R909" i="3" a="1"/>
  <c r="R909" i="3" s="1"/>
  <c r="R910" i="3" a="1"/>
  <c r="R910" i="3" s="1"/>
  <c r="R911" i="3" a="1"/>
  <c r="R911" i="3" s="1"/>
  <c r="R912" i="3" a="1"/>
  <c r="R912" i="3" s="1"/>
  <c r="R913" i="3" a="1"/>
  <c r="R913" i="3" s="1"/>
  <c r="R914" i="3" a="1"/>
  <c r="R914" i="3" s="1"/>
  <c r="R915" i="3" a="1"/>
  <c r="R915" i="3" s="1"/>
  <c r="R916" i="3" a="1"/>
  <c r="R916" i="3" s="1"/>
  <c r="R917" i="3" a="1"/>
  <c r="R917" i="3" s="1"/>
  <c r="R918" i="3" a="1"/>
  <c r="R918" i="3" s="1"/>
  <c r="R919" i="3" a="1"/>
  <c r="R919" i="3" s="1"/>
  <c r="R920" i="3" a="1"/>
  <c r="R920" i="3" s="1"/>
  <c r="R921" i="3" a="1"/>
  <c r="R921" i="3" s="1"/>
  <c r="R922" i="3" a="1"/>
  <c r="R922" i="3" s="1"/>
  <c r="R923" i="3" a="1"/>
  <c r="R923" i="3" s="1"/>
  <c r="R924" i="3" a="1"/>
  <c r="R924" i="3" s="1"/>
  <c r="R925" i="3" a="1"/>
  <c r="R925" i="3" s="1"/>
  <c r="R926" i="3" a="1"/>
  <c r="R926" i="3" s="1"/>
  <c r="R927" i="3" a="1"/>
  <c r="R927" i="3" s="1"/>
  <c r="R928" i="3" a="1"/>
  <c r="R928" i="3" s="1"/>
  <c r="R929" i="3" a="1"/>
  <c r="R929" i="3" s="1"/>
  <c r="R930" i="3" a="1"/>
  <c r="R930" i="3" s="1"/>
  <c r="R931" i="3" a="1"/>
  <c r="R931" i="3" s="1"/>
  <c r="R932" i="3" a="1"/>
  <c r="R932" i="3" s="1"/>
  <c r="R933" i="3" a="1"/>
  <c r="R933" i="3" s="1"/>
  <c r="R934" i="3" a="1"/>
  <c r="R934" i="3" s="1"/>
  <c r="R935" i="3" a="1"/>
  <c r="R935" i="3" s="1"/>
  <c r="R936" i="3" a="1"/>
  <c r="R936" i="3" s="1"/>
  <c r="R937" i="3" a="1"/>
  <c r="R937" i="3" s="1"/>
  <c r="R938" i="3" a="1"/>
  <c r="R938" i="3" s="1"/>
  <c r="R939" i="3" a="1"/>
  <c r="R939" i="3" s="1"/>
  <c r="R940" i="3" a="1"/>
  <c r="R940" i="3" s="1"/>
  <c r="R941" i="3" a="1"/>
  <c r="R941" i="3" s="1"/>
  <c r="R942" i="3" a="1"/>
  <c r="R942" i="3" s="1"/>
  <c r="R943" i="3" a="1"/>
  <c r="R943" i="3" s="1"/>
  <c r="R944" i="3" a="1"/>
  <c r="R944" i="3" s="1"/>
  <c r="R945" i="3" a="1"/>
  <c r="R945" i="3" s="1"/>
  <c r="R946" i="3" a="1"/>
  <c r="R946" i="3" s="1"/>
  <c r="R947" i="3" a="1"/>
  <c r="R947" i="3" s="1"/>
  <c r="R948" i="3" a="1"/>
  <c r="R948" i="3" s="1"/>
  <c r="R949" i="3" a="1"/>
  <c r="R949" i="3" s="1"/>
  <c r="R950" i="3" a="1"/>
  <c r="R950" i="3" s="1"/>
  <c r="R951" i="3" a="1"/>
  <c r="R951" i="3" s="1"/>
  <c r="R952" i="3" a="1"/>
  <c r="R952" i="3" s="1"/>
  <c r="R953" i="3" a="1"/>
  <c r="R953" i="3" s="1"/>
  <c r="R954" i="3" a="1"/>
  <c r="R954" i="3" s="1"/>
  <c r="R955" i="3" a="1"/>
  <c r="R955" i="3" s="1"/>
  <c r="R956" i="3" a="1"/>
  <c r="R956" i="3" s="1"/>
  <c r="R957" i="3" a="1"/>
  <c r="R957" i="3" s="1"/>
  <c r="R958" i="3" a="1"/>
  <c r="R958" i="3" s="1"/>
  <c r="R959" i="3" a="1"/>
  <c r="R959" i="3" s="1"/>
  <c r="R960" i="3" a="1"/>
  <c r="R960" i="3" s="1"/>
  <c r="R961" i="3" a="1"/>
  <c r="R961" i="3" s="1"/>
  <c r="R962" i="3" a="1"/>
  <c r="R962" i="3" s="1"/>
  <c r="R963" i="3" a="1"/>
  <c r="R963" i="3" s="1"/>
  <c r="R964" i="3" a="1"/>
  <c r="R964" i="3" s="1"/>
  <c r="R965" i="3" a="1"/>
  <c r="R965" i="3" s="1"/>
  <c r="R966" i="3" a="1"/>
  <c r="R966" i="3" s="1"/>
  <c r="R967" i="3" a="1"/>
  <c r="R967" i="3" s="1"/>
  <c r="R968" i="3" a="1"/>
  <c r="R968" i="3" s="1"/>
  <c r="R969" i="3" a="1"/>
  <c r="R969" i="3" s="1"/>
  <c r="R970" i="3" a="1"/>
  <c r="R970" i="3" s="1"/>
  <c r="R971" i="3" a="1"/>
  <c r="R971" i="3" s="1"/>
  <c r="R972" i="3" a="1"/>
  <c r="R972" i="3" s="1"/>
  <c r="R973" i="3" a="1"/>
  <c r="R973" i="3" s="1"/>
  <c r="R974" i="3" a="1"/>
  <c r="R974" i="3" s="1"/>
  <c r="R975" i="3" a="1"/>
  <c r="R975" i="3" s="1"/>
  <c r="R976" i="3" a="1"/>
  <c r="R976" i="3" s="1"/>
  <c r="R977" i="3" a="1"/>
  <c r="R977" i="3" s="1"/>
  <c r="R978" i="3" a="1"/>
  <c r="R978" i="3" s="1"/>
  <c r="R979" i="3" a="1"/>
  <c r="R979" i="3" s="1"/>
  <c r="R980" i="3" a="1"/>
  <c r="R980" i="3" s="1"/>
  <c r="R981" i="3" a="1"/>
  <c r="R981" i="3" s="1"/>
  <c r="R982" i="3" a="1"/>
  <c r="R982" i="3" s="1"/>
  <c r="R983" i="3" a="1"/>
  <c r="R983" i="3" s="1"/>
  <c r="R984" i="3" a="1"/>
  <c r="R984" i="3" s="1"/>
  <c r="R985" i="3" a="1"/>
  <c r="R985" i="3" s="1"/>
  <c r="R986" i="3" a="1"/>
  <c r="R986" i="3" s="1"/>
  <c r="R987" i="3" a="1"/>
  <c r="R987" i="3" s="1"/>
  <c r="R988" i="3" a="1"/>
  <c r="R988" i="3" s="1"/>
  <c r="R989" i="3" a="1"/>
  <c r="R989" i="3" s="1"/>
  <c r="R990" i="3" a="1"/>
  <c r="R990" i="3" s="1"/>
  <c r="R991" i="3" a="1"/>
  <c r="R991" i="3" s="1"/>
  <c r="R992" i="3" a="1"/>
  <c r="R992" i="3" s="1"/>
  <c r="R993" i="3" a="1"/>
  <c r="R993" i="3" s="1"/>
  <c r="R994" i="3" a="1"/>
  <c r="R994" i="3" s="1"/>
  <c r="R995" i="3" a="1"/>
  <c r="R995" i="3" s="1"/>
  <c r="R996" i="3" a="1"/>
  <c r="R996" i="3" s="1"/>
  <c r="R997" i="3" a="1"/>
  <c r="R997" i="3" s="1"/>
  <c r="R998" i="3" a="1"/>
  <c r="R998" i="3" s="1"/>
  <c r="R999" i="3" a="1"/>
  <c r="R999" i="3" s="1"/>
  <c r="R1000" i="3" a="1"/>
  <c r="R1000" i="3" s="1"/>
  <c r="R1001" i="3" a="1"/>
  <c r="R1001" i="3" s="1"/>
  <c r="U178" i="6" l="1"/>
  <c r="S676" i="6"/>
  <c r="W676" i="6" a="1"/>
  <c r="W676" i="6" s="1"/>
  <c r="T871" i="6"/>
  <c r="W871" i="6" a="1"/>
  <c r="W871" i="6" s="1"/>
  <c r="T895" i="6"/>
  <c r="W895" i="6" a="1"/>
  <c r="W895" i="6" s="1"/>
  <c r="T30" i="6"/>
  <c r="W30" i="6" a="1"/>
  <c r="W30" i="6" s="1"/>
  <c r="S847" i="6"/>
  <c r="W847" i="6" a="1"/>
  <c r="W847" i="6" s="1"/>
  <c r="U878" i="6"/>
  <c r="W878" i="6" a="1"/>
  <c r="W878" i="6" s="1"/>
  <c r="U886" i="6"/>
  <c r="W886" i="6" a="1"/>
  <c r="W886" i="6" s="1"/>
  <c r="T34" i="6"/>
  <c r="W34" i="6" a="1"/>
  <c r="W34" i="6" s="1"/>
  <c r="T38" i="6"/>
  <c r="W38" i="6" a="1"/>
  <c r="W38" i="6" s="1"/>
  <c r="T42" i="6"/>
  <c r="W42" i="6" a="1"/>
  <c r="W42" i="6" s="1"/>
  <c r="T46" i="6"/>
  <c r="W46" i="6" a="1"/>
  <c r="W46" i="6" s="1"/>
  <c r="T50" i="6"/>
  <c r="W50" i="6" a="1"/>
  <c r="W50" i="6" s="1"/>
  <c r="T54" i="6"/>
  <c r="W54" i="6" a="1"/>
  <c r="W54" i="6" s="1"/>
  <c r="T58" i="6"/>
  <c r="W58" i="6" a="1"/>
  <c r="W58" i="6" s="1"/>
  <c r="T62" i="6"/>
  <c r="W62" i="6" a="1"/>
  <c r="W62" i="6" s="1"/>
  <c r="T66" i="6"/>
  <c r="W66" i="6" a="1"/>
  <c r="W66" i="6" s="1"/>
  <c r="T70" i="6"/>
  <c r="W70" i="6" a="1"/>
  <c r="W70" i="6" s="1"/>
  <c r="T74" i="6"/>
  <c r="W74" i="6" a="1"/>
  <c r="W74" i="6" s="1"/>
  <c r="T78" i="6"/>
  <c r="W78" i="6" a="1"/>
  <c r="W78" i="6" s="1"/>
  <c r="T82" i="6"/>
  <c r="W82" i="6" a="1"/>
  <c r="W82" i="6" s="1"/>
  <c r="T86" i="6"/>
  <c r="W86" i="6" a="1"/>
  <c r="W86" i="6" s="1"/>
  <c r="T90" i="6"/>
  <c r="W90" i="6" a="1"/>
  <c r="W90" i="6" s="1"/>
  <c r="T94" i="6"/>
  <c r="W94" i="6" a="1"/>
  <c r="W94" i="6" s="1"/>
  <c r="T98" i="6"/>
  <c r="W98" i="6" a="1"/>
  <c r="W98" i="6" s="1"/>
  <c r="T102" i="6"/>
  <c r="W102" i="6" a="1"/>
  <c r="W102" i="6" s="1"/>
  <c r="T106" i="6"/>
  <c r="W106" i="6" a="1"/>
  <c r="W106" i="6" s="1"/>
  <c r="T110" i="6"/>
  <c r="W110" i="6" a="1"/>
  <c r="W110" i="6" s="1"/>
  <c r="T114" i="6"/>
  <c r="W114" i="6" a="1"/>
  <c r="W114" i="6" s="1"/>
  <c r="T118" i="6"/>
  <c r="W118" i="6" a="1"/>
  <c r="W118" i="6" s="1"/>
  <c r="T122" i="6"/>
  <c r="W122" i="6" a="1"/>
  <c r="W122" i="6" s="1"/>
  <c r="T126" i="6"/>
  <c r="W126" i="6" a="1"/>
  <c r="W126" i="6" s="1"/>
  <c r="T130" i="6"/>
  <c r="W130" i="6" a="1"/>
  <c r="W130" i="6" s="1"/>
  <c r="U188" i="6"/>
  <c r="W188" i="6" a="1"/>
  <c r="W188" i="6" s="1"/>
  <c r="U203" i="6"/>
  <c r="W203" i="6" a="1"/>
  <c r="W203" i="6" s="1"/>
  <c r="U206" i="6"/>
  <c r="W206" i="6" a="1"/>
  <c r="W206" i="6" s="1"/>
  <c r="U210" i="6"/>
  <c r="W210" i="6" a="1"/>
  <c r="W210" i="6" s="1"/>
  <c r="U222" i="6"/>
  <c r="W222" i="6" a="1"/>
  <c r="W222" i="6" s="1"/>
  <c r="U230" i="6"/>
  <c r="W230" i="6" a="1"/>
  <c r="W230" i="6" s="1"/>
  <c r="U238" i="6"/>
  <c r="W238" i="6" a="1"/>
  <c r="W238" i="6" s="1"/>
  <c r="U246" i="6"/>
  <c r="W246" i="6" a="1"/>
  <c r="W246" i="6" s="1"/>
  <c r="U254" i="6"/>
  <c r="W254" i="6" a="1"/>
  <c r="W254" i="6" s="1"/>
  <c r="U262" i="6"/>
  <c r="W262" i="6" a="1"/>
  <c r="W262" i="6" s="1"/>
  <c r="U270" i="6"/>
  <c r="W270" i="6" a="1"/>
  <c r="W270" i="6" s="1"/>
  <c r="U278" i="6"/>
  <c r="W278" i="6" a="1"/>
  <c r="W278" i="6" s="1"/>
  <c r="U286" i="6"/>
  <c r="W286" i="6" a="1"/>
  <c r="W286" i="6" s="1"/>
  <c r="U294" i="6"/>
  <c r="W294" i="6" a="1"/>
  <c r="W294" i="6" s="1"/>
  <c r="U302" i="6"/>
  <c r="W302" i="6" a="1"/>
  <c r="W302" i="6" s="1"/>
  <c r="U310" i="6"/>
  <c r="W310" i="6" a="1"/>
  <c r="W310" i="6" s="1"/>
  <c r="U318" i="6"/>
  <c r="W318" i="6" a="1"/>
  <c r="W318" i="6" s="1"/>
  <c r="U326" i="6"/>
  <c r="W326" i="6" a="1"/>
  <c r="W326" i="6" s="1"/>
  <c r="U334" i="6"/>
  <c r="W334" i="6" a="1"/>
  <c r="W334" i="6" s="1"/>
  <c r="S342" i="6"/>
  <c r="W342" i="6" a="1"/>
  <c r="W342" i="6" s="1"/>
  <c r="T346" i="6"/>
  <c r="W346" i="6" a="1"/>
  <c r="W346" i="6" s="1"/>
  <c r="T350" i="6"/>
  <c r="W350" i="6" a="1"/>
  <c r="W350" i="6" s="1"/>
  <c r="T362" i="6"/>
  <c r="W362" i="6" a="1"/>
  <c r="W362" i="6" s="1"/>
  <c r="T378" i="6"/>
  <c r="W378" i="6" a="1"/>
  <c r="W378" i="6" s="1"/>
  <c r="T390" i="6"/>
  <c r="W390" i="6" a="1"/>
  <c r="W390" i="6" s="1"/>
  <c r="T394" i="6"/>
  <c r="W394" i="6" a="1"/>
  <c r="W394" i="6" s="1"/>
  <c r="T402" i="6"/>
  <c r="W402" i="6" a="1"/>
  <c r="W402" i="6" s="1"/>
  <c r="T406" i="6"/>
  <c r="W406" i="6" a="1"/>
  <c r="W406" i="6" s="1"/>
  <c r="T414" i="6"/>
  <c r="W414" i="6" a="1"/>
  <c r="W414" i="6" s="1"/>
  <c r="T426" i="6"/>
  <c r="W426" i="6" a="1"/>
  <c r="W426" i="6" s="1"/>
  <c r="T442" i="6"/>
  <c r="W442" i="6" a="1"/>
  <c r="W442" i="6" s="1"/>
  <c r="T446" i="6"/>
  <c r="W446" i="6" a="1"/>
  <c r="W446" i="6" s="1"/>
  <c r="T458" i="6"/>
  <c r="W458" i="6" a="1"/>
  <c r="W458" i="6" s="1"/>
  <c r="T466" i="6"/>
  <c r="W466" i="6" a="1"/>
  <c r="W466" i="6" s="1"/>
  <c r="T470" i="6"/>
  <c r="W470" i="6" a="1"/>
  <c r="W470" i="6" s="1"/>
  <c r="T478" i="6"/>
  <c r="W478" i="6" a="1"/>
  <c r="W478" i="6" s="1"/>
  <c r="U541" i="6"/>
  <c r="W541" i="6" a="1"/>
  <c r="W541" i="6" s="1"/>
  <c r="U545" i="6"/>
  <c r="W545" i="6" a="1"/>
  <c r="W545" i="6" s="1"/>
  <c r="U549" i="6"/>
  <c r="W549" i="6" a="1"/>
  <c r="W549" i="6" s="1"/>
  <c r="U553" i="6"/>
  <c r="W553" i="6" a="1"/>
  <c r="W553" i="6" s="1"/>
  <c r="U557" i="6"/>
  <c r="W557" i="6" a="1"/>
  <c r="W557" i="6" s="1"/>
  <c r="U561" i="6"/>
  <c r="W561" i="6" a="1"/>
  <c r="W561" i="6" s="1"/>
  <c r="U565" i="6"/>
  <c r="W565" i="6" a="1"/>
  <c r="W565" i="6" s="1"/>
  <c r="U569" i="6"/>
  <c r="W569" i="6" a="1"/>
  <c r="W569" i="6" s="1"/>
  <c r="U573" i="6"/>
  <c r="W573" i="6" a="1"/>
  <c r="W573" i="6" s="1"/>
  <c r="U577" i="6"/>
  <c r="W577" i="6" a="1"/>
  <c r="W577" i="6" s="1"/>
  <c r="U581" i="6"/>
  <c r="W581" i="6" a="1"/>
  <c r="W581" i="6" s="1"/>
  <c r="U585" i="6"/>
  <c r="W585" i="6" a="1"/>
  <c r="W585" i="6" s="1"/>
  <c r="U589" i="6"/>
  <c r="W589" i="6" a="1"/>
  <c r="W589" i="6" s="1"/>
  <c r="U593" i="6"/>
  <c r="W593" i="6" a="1"/>
  <c r="W593" i="6" s="1"/>
  <c r="U597" i="6"/>
  <c r="W597" i="6" a="1"/>
  <c r="W597" i="6" s="1"/>
  <c r="U601" i="6"/>
  <c r="W601" i="6" a="1"/>
  <c r="W601" i="6" s="1"/>
  <c r="S661" i="6"/>
  <c r="W661" i="6" a="1"/>
  <c r="W661" i="6" s="1"/>
  <c r="T679" i="6"/>
  <c r="W679" i="6" a="1"/>
  <c r="W679" i="6" s="1"/>
  <c r="T691" i="6"/>
  <c r="W691" i="6" a="1"/>
  <c r="W691" i="6" s="1"/>
  <c r="T695" i="6"/>
  <c r="W695" i="6" a="1"/>
  <c r="W695" i="6" s="1"/>
  <c r="T711" i="6"/>
  <c r="W711" i="6" a="1"/>
  <c r="W711" i="6" s="1"/>
  <c r="T719" i="6"/>
  <c r="W719" i="6" a="1"/>
  <c r="W719" i="6" s="1"/>
  <c r="T731" i="6"/>
  <c r="W731" i="6" a="1"/>
  <c r="W731" i="6" s="1"/>
  <c r="T743" i="6"/>
  <c r="W743" i="6" a="1"/>
  <c r="W743" i="6" s="1"/>
  <c r="T747" i="6"/>
  <c r="W747" i="6" a="1"/>
  <c r="W747" i="6" s="1"/>
  <c r="T751" i="6"/>
  <c r="W751" i="6" a="1"/>
  <c r="W751" i="6" s="1"/>
  <c r="T755" i="6"/>
  <c r="W755" i="6" a="1"/>
  <c r="W755" i="6" s="1"/>
  <c r="T763" i="6"/>
  <c r="W763" i="6" a="1"/>
  <c r="W763" i="6" s="1"/>
  <c r="S771" i="6"/>
  <c r="W771" i="6" a="1"/>
  <c r="W771" i="6" s="1"/>
  <c r="S775" i="6"/>
  <c r="W775" i="6" a="1"/>
  <c r="W775" i="6" s="1"/>
  <c r="S787" i="6"/>
  <c r="W787" i="6" a="1"/>
  <c r="W787" i="6" s="1"/>
  <c r="S791" i="6"/>
  <c r="W791" i="6" a="1"/>
  <c r="W791" i="6" s="1"/>
  <c r="S795" i="6"/>
  <c r="W795" i="6" a="1"/>
  <c r="W795" i="6" s="1"/>
  <c r="S799" i="6"/>
  <c r="W799" i="6" a="1"/>
  <c r="W799" i="6" s="1"/>
  <c r="S803" i="6"/>
  <c r="W803" i="6" a="1"/>
  <c r="W803" i="6" s="1"/>
  <c r="S807" i="6"/>
  <c r="W807" i="6" a="1"/>
  <c r="W807" i="6" s="1"/>
  <c r="S811" i="6"/>
  <c r="W811" i="6" a="1"/>
  <c r="W811" i="6" s="1"/>
  <c r="S815" i="6"/>
  <c r="W815" i="6" a="1"/>
  <c r="W815" i="6" s="1"/>
  <c r="S819" i="6"/>
  <c r="W819" i="6" a="1"/>
  <c r="W819" i="6" s="1"/>
  <c r="S823" i="6"/>
  <c r="W823" i="6" a="1"/>
  <c r="W823" i="6" s="1"/>
  <c r="S827" i="6"/>
  <c r="W827" i="6" a="1"/>
  <c r="W827" i="6" s="1"/>
  <c r="S831" i="6"/>
  <c r="W831" i="6" a="1"/>
  <c r="W831" i="6" s="1"/>
  <c r="S835" i="6"/>
  <c r="W835" i="6" a="1"/>
  <c r="W835" i="6" s="1"/>
  <c r="S839" i="6"/>
  <c r="W839" i="6" a="1"/>
  <c r="W839" i="6" s="1"/>
  <c r="S851" i="6"/>
  <c r="W851" i="6" a="1"/>
  <c r="W851" i="6" s="1"/>
  <c r="U858" i="6"/>
  <c r="W858" i="6" a="1"/>
  <c r="W858" i="6" s="1"/>
  <c r="W1000" i="6" a="1"/>
  <c r="W1000" i="6" s="1"/>
  <c r="W996" i="6" a="1"/>
  <c r="W996" i="6" s="1"/>
  <c r="W992" i="6" a="1"/>
  <c r="W992" i="6" s="1"/>
  <c r="W988" i="6" a="1"/>
  <c r="W988" i="6" s="1"/>
  <c r="W984" i="6" a="1"/>
  <c r="W984" i="6" s="1"/>
  <c r="W980" i="6" a="1"/>
  <c r="W980" i="6" s="1"/>
  <c r="W968" i="6" a="1"/>
  <c r="W968" i="6" s="1"/>
  <c r="W952" i="6" a="1"/>
  <c r="W952" i="6" s="1"/>
  <c r="W948" i="6" a="1"/>
  <c r="W948" i="6" s="1"/>
  <c r="W940" i="6" a="1"/>
  <c r="W940" i="6" s="1"/>
  <c r="W936" i="6" a="1"/>
  <c r="W936" i="6" s="1"/>
  <c r="W920" i="6" a="1"/>
  <c r="W920" i="6" s="1"/>
  <c r="W916" i="6" a="1"/>
  <c r="W916" i="6" s="1"/>
  <c r="W912" i="6" a="1"/>
  <c r="W912" i="6" s="1"/>
  <c r="W908" i="6" a="1"/>
  <c r="W908" i="6" s="1"/>
  <c r="W904" i="6" a="1"/>
  <c r="W904" i="6" s="1"/>
  <c r="W900" i="6" a="1"/>
  <c r="W900" i="6" s="1"/>
  <c r="W896" i="6" a="1"/>
  <c r="W896" i="6" s="1"/>
  <c r="W892" i="6" a="1"/>
  <c r="W892" i="6" s="1"/>
  <c r="W888" i="6" a="1"/>
  <c r="W888" i="6" s="1"/>
  <c r="W884" i="6" a="1"/>
  <c r="W884" i="6" s="1"/>
  <c r="W880" i="6" a="1"/>
  <c r="W880" i="6" s="1"/>
  <c r="W876" i="6" a="1"/>
  <c r="W876" i="6" s="1"/>
  <c r="U35" i="6"/>
  <c r="W35" i="6" a="1"/>
  <c r="W35" i="6" s="1"/>
  <c r="U51" i="6"/>
  <c r="W51" i="6" a="1"/>
  <c r="W51" i="6" s="1"/>
  <c r="U67" i="6"/>
  <c r="W67" i="6" a="1"/>
  <c r="W67" i="6" s="1"/>
  <c r="U83" i="6"/>
  <c r="W83" i="6" a="1"/>
  <c r="W83" i="6" s="1"/>
  <c r="U99" i="6"/>
  <c r="W99" i="6" a="1"/>
  <c r="W99" i="6" s="1"/>
  <c r="U115" i="6"/>
  <c r="W115" i="6" a="1"/>
  <c r="W115" i="6" s="1"/>
  <c r="T134" i="6"/>
  <c r="W134" i="6" a="1"/>
  <c r="W134" i="6" s="1"/>
  <c r="T138" i="6"/>
  <c r="W138" i="6" a="1"/>
  <c r="W138" i="6" s="1"/>
  <c r="T142" i="6"/>
  <c r="W142" i="6" a="1"/>
  <c r="W142" i="6" s="1"/>
  <c r="T146" i="6"/>
  <c r="W146" i="6" a="1"/>
  <c r="W146" i="6" s="1"/>
  <c r="T150" i="6"/>
  <c r="W150" i="6" a="1"/>
  <c r="W150" i="6" s="1"/>
  <c r="T154" i="6"/>
  <c r="W154" i="6" a="1"/>
  <c r="W154" i="6" s="1"/>
  <c r="T158" i="6"/>
  <c r="W158" i="6" a="1"/>
  <c r="W158" i="6" s="1"/>
  <c r="U174" i="6"/>
  <c r="W174" i="6" a="1"/>
  <c r="W174" i="6" s="1"/>
  <c r="U204" i="6"/>
  <c r="W204" i="6" a="1"/>
  <c r="W204" i="6" s="1"/>
  <c r="T215" i="6"/>
  <c r="W215" i="6" a="1"/>
  <c r="W215" i="6" s="1"/>
  <c r="S223" i="6"/>
  <c r="W223" i="6" a="1"/>
  <c r="W223" i="6" s="1"/>
  <c r="S231" i="6"/>
  <c r="W231" i="6" a="1"/>
  <c r="W231" i="6" s="1"/>
  <c r="S239" i="6"/>
  <c r="W239" i="6" a="1"/>
  <c r="W239" i="6" s="1"/>
  <c r="S247" i="6"/>
  <c r="W247" i="6" a="1"/>
  <c r="W247" i="6" s="1"/>
  <c r="S255" i="6"/>
  <c r="W255" i="6" a="1"/>
  <c r="W255" i="6" s="1"/>
  <c r="S263" i="6"/>
  <c r="W263" i="6" a="1"/>
  <c r="W263" i="6" s="1"/>
  <c r="S271" i="6"/>
  <c r="W271" i="6" a="1"/>
  <c r="W271" i="6" s="1"/>
  <c r="S279" i="6"/>
  <c r="W279" i="6" a="1"/>
  <c r="W279" i="6" s="1"/>
  <c r="S287" i="6"/>
  <c r="W287" i="6" a="1"/>
  <c r="W287" i="6" s="1"/>
  <c r="S295" i="6"/>
  <c r="W295" i="6" a="1"/>
  <c r="W295" i="6" s="1"/>
  <c r="S303" i="6"/>
  <c r="W303" i="6" a="1"/>
  <c r="W303" i="6" s="1"/>
  <c r="S347" i="6"/>
  <c r="W347" i="6" a="1"/>
  <c r="W347" i="6" s="1"/>
  <c r="S351" i="6"/>
  <c r="W351" i="6" a="1"/>
  <c r="W351" i="6" s="1"/>
  <c r="S355" i="6"/>
  <c r="W355" i="6" a="1"/>
  <c r="W355" i="6" s="1"/>
  <c r="S359" i="6"/>
  <c r="W359" i="6" a="1"/>
  <c r="W359" i="6" s="1"/>
  <c r="S363" i="6"/>
  <c r="W363" i="6" a="1"/>
  <c r="W363" i="6" s="1"/>
  <c r="S367" i="6"/>
  <c r="W367" i="6" a="1"/>
  <c r="W367" i="6" s="1"/>
  <c r="S371" i="6"/>
  <c r="W371" i="6" a="1"/>
  <c r="W371" i="6" s="1"/>
  <c r="S375" i="6"/>
  <c r="W375" i="6" a="1"/>
  <c r="W375" i="6" s="1"/>
  <c r="S383" i="6"/>
  <c r="W383" i="6" a="1"/>
  <c r="W383" i="6" s="1"/>
  <c r="S387" i="6"/>
  <c r="W387" i="6" a="1"/>
  <c r="W387" i="6" s="1"/>
  <c r="S391" i="6"/>
  <c r="W391" i="6" a="1"/>
  <c r="W391" i="6" s="1"/>
  <c r="S395" i="6"/>
  <c r="W395" i="6" a="1"/>
  <c r="W395" i="6" s="1"/>
  <c r="S403" i="6"/>
  <c r="W403" i="6" a="1"/>
  <c r="W403" i="6" s="1"/>
  <c r="S407" i="6"/>
  <c r="W407" i="6" a="1"/>
  <c r="W407" i="6" s="1"/>
  <c r="S419" i="6"/>
  <c r="W419" i="6" a="1"/>
  <c r="W419" i="6" s="1"/>
  <c r="S423" i="6"/>
  <c r="W423" i="6" a="1"/>
  <c r="W423" i="6" s="1"/>
  <c r="S427" i="6"/>
  <c r="W427" i="6" a="1"/>
  <c r="W427" i="6" s="1"/>
  <c r="S431" i="6"/>
  <c r="W431" i="6" a="1"/>
  <c r="W431" i="6" s="1"/>
  <c r="S435" i="6"/>
  <c r="W435" i="6" a="1"/>
  <c r="W435" i="6" s="1"/>
  <c r="S439" i="6"/>
  <c r="W439" i="6" a="1"/>
  <c r="W439" i="6" s="1"/>
  <c r="S443" i="6"/>
  <c r="W443" i="6" a="1"/>
  <c r="W443" i="6" s="1"/>
  <c r="S447" i="6"/>
  <c r="W447" i="6" a="1"/>
  <c r="W447" i="6" s="1"/>
  <c r="S455" i="6"/>
  <c r="W455" i="6" a="1"/>
  <c r="W455" i="6" s="1"/>
  <c r="S463" i="6"/>
  <c r="W463" i="6" a="1"/>
  <c r="W463" i="6" s="1"/>
  <c r="S467" i="6"/>
  <c r="W467" i="6" a="1"/>
  <c r="W467" i="6" s="1"/>
  <c r="T486" i="6"/>
  <c r="W486" i="6" a="1"/>
  <c r="W486" i="6" s="1"/>
  <c r="T490" i="6"/>
  <c r="W490" i="6" a="1"/>
  <c r="W490" i="6" s="1"/>
  <c r="U662" i="6"/>
  <c r="W662" i="6" a="1"/>
  <c r="W662" i="6" s="1"/>
  <c r="S680" i="6"/>
  <c r="W680" i="6" a="1"/>
  <c r="W680" i="6" s="1"/>
  <c r="S696" i="6"/>
  <c r="W696" i="6" a="1"/>
  <c r="W696" i="6" s="1"/>
  <c r="S700" i="6"/>
  <c r="W700" i="6" a="1"/>
  <c r="W700" i="6" s="1"/>
  <c r="S704" i="6"/>
  <c r="W704" i="6" a="1"/>
  <c r="W704" i="6" s="1"/>
  <c r="S708" i="6"/>
  <c r="W708" i="6" a="1"/>
  <c r="W708" i="6" s="1"/>
  <c r="S720" i="6"/>
  <c r="W720" i="6" a="1"/>
  <c r="W720" i="6" s="1"/>
  <c r="S728" i="6"/>
  <c r="W728" i="6" a="1"/>
  <c r="W728" i="6" s="1"/>
  <c r="S732" i="6"/>
  <c r="W732" i="6" a="1"/>
  <c r="W732" i="6" s="1"/>
  <c r="S736" i="6"/>
  <c r="W736" i="6" a="1"/>
  <c r="W736" i="6" s="1"/>
  <c r="S760" i="6"/>
  <c r="W760" i="6" a="1"/>
  <c r="W760" i="6" s="1"/>
  <c r="S768" i="6"/>
  <c r="W768" i="6" a="1"/>
  <c r="W768" i="6" s="1"/>
  <c r="S843" i="6"/>
  <c r="W843" i="6" a="1"/>
  <c r="W843" i="6" s="1"/>
  <c r="U846" i="6"/>
  <c r="W846" i="6" a="1"/>
  <c r="W846" i="6" s="1"/>
  <c r="S849" i="6"/>
  <c r="W849" i="6" a="1"/>
  <c r="W849" i="6" s="1"/>
  <c r="S855" i="6"/>
  <c r="W855" i="6" a="1"/>
  <c r="W855" i="6" s="1"/>
  <c r="S859" i="6"/>
  <c r="W859" i="6" a="1"/>
  <c r="W859" i="6" s="1"/>
  <c r="U870" i="6"/>
  <c r="W870" i="6" a="1"/>
  <c r="W870" i="6" s="1"/>
  <c r="W975" i="6" a="1"/>
  <c r="W975" i="6" s="1"/>
  <c r="W967" i="6" a="1"/>
  <c r="W967" i="6" s="1"/>
  <c r="W963" i="6" a="1"/>
  <c r="W963" i="6" s="1"/>
  <c r="W959" i="6" a="1"/>
  <c r="W959" i="6" s="1"/>
  <c r="W951" i="6" a="1"/>
  <c r="W951" i="6" s="1"/>
  <c r="W947" i="6" a="1"/>
  <c r="W947" i="6" s="1"/>
  <c r="W943" i="6" a="1"/>
  <c r="W943" i="6" s="1"/>
  <c r="W935" i="6" a="1"/>
  <c r="W935" i="6" s="1"/>
  <c r="W931" i="6" a="1"/>
  <c r="W931" i="6" s="1"/>
  <c r="W927" i="6" a="1"/>
  <c r="W927" i="6" s="1"/>
  <c r="W923" i="6" a="1"/>
  <c r="W923" i="6" s="1"/>
  <c r="W919" i="6" a="1"/>
  <c r="W919" i="6" s="1"/>
  <c r="W903" i="6" a="1"/>
  <c r="W903" i="6" s="1"/>
  <c r="W887" i="6" a="1"/>
  <c r="W887" i="6" s="1"/>
  <c r="W879" i="6" a="1"/>
  <c r="W879" i="6" s="1"/>
  <c r="U131" i="6"/>
  <c r="W131" i="6" a="1"/>
  <c r="W131" i="6" s="1"/>
  <c r="U147" i="6"/>
  <c r="W147" i="6" a="1"/>
  <c r="W147" i="6" s="1"/>
  <c r="S167" i="6"/>
  <c r="W167" i="6" a="1"/>
  <c r="W167" i="6" s="1"/>
  <c r="U194" i="6"/>
  <c r="W194" i="6" a="1"/>
  <c r="W194" i="6" s="1"/>
  <c r="S208" i="6"/>
  <c r="W208" i="6" a="1"/>
  <c r="W208" i="6" s="1"/>
  <c r="S220" i="6"/>
  <c r="W220" i="6" a="1"/>
  <c r="W220" i="6" s="1"/>
  <c r="S228" i="6"/>
  <c r="W228" i="6" a="1"/>
  <c r="W228" i="6" s="1"/>
  <c r="S236" i="6"/>
  <c r="W236" i="6" a="1"/>
  <c r="W236" i="6" s="1"/>
  <c r="S244" i="6"/>
  <c r="W244" i="6" a="1"/>
  <c r="W244" i="6" s="1"/>
  <c r="S252" i="6"/>
  <c r="W252" i="6" a="1"/>
  <c r="W252" i="6" s="1"/>
  <c r="S260" i="6"/>
  <c r="W260" i="6" a="1"/>
  <c r="W260" i="6" s="1"/>
  <c r="S268" i="6"/>
  <c r="W268" i="6" a="1"/>
  <c r="W268" i="6" s="1"/>
  <c r="S276" i="6"/>
  <c r="W276" i="6" a="1"/>
  <c r="W276" i="6" s="1"/>
  <c r="S284" i="6"/>
  <c r="W284" i="6" a="1"/>
  <c r="W284" i="6" s="1"/>
  <c r="S292" i="6"/>
  <c r="W292" i="6" a="1"/>
  <c r="W292" i="6" s="1"/>
  <c r="S300" i="6"/>
  <c r="W300" i="6" a="1"/>
  <c r="W300" i="6" s="1"/>
  <c r="S308" i="6"/>
  <c r="W308" i="6" a="1"/>
  <c r="W308" i="6" s="1"/>
  <c r="S316" i="6"/>
  <c r="W316" i="6" a="1"/>
  <c r="W316" i="6" s="1"/>
  <c r="S324" i="6"/>
  <c r="W324" i="6" a="1"/>
  <c r="W324" i="6" s="1"/>
  <c r="S332" i="6"/>
  <c r="W332" i="6" a="1"/>
  <c r="W332" i="6" s="1"/>
  <c r="S340" i="6"/>
  <c r="W340" i="6" a="1"/>
  <c r="W340" i="6" s="1"/>
  <c r="S479" i="6"/>
  <c r="W479" i="6" a="1"/>
  <c r="W479" i="6" s="1"/>
  <c r="S487" i="6"/>
  <c r="W487" i="6" a="1"/>
  <c r="W487" i="6" s="1"/>
  <c r="S491" i="6"/>
  <c r="W491" i="6" a="1"/>
  <c r="W491" i="6" s="1"/>
  <c r="S495" i="6"/>
  <c r="W495" i="6" a="1"/>
  <c r="W495" i="6" s="1"/>
  <c r="S663" i="6"/>
  <c r="W663" i="6" a="1"/>
  <c r="W663" i="6" s="1"/>
  <c r="T667" i="6"/>
  <c r="W667" i="6" a="1"/>
  <c r="W667" i="6" s="1"/>
  <c r="S773" i="6"/>
  <c r="W773" i="6" a="1"/>
  <c r="W773" i="6" s="1"/>
  <c r="T781" i="6"/>
  <c r="W781" i="6" a="1"/>
  <c r="W781" i="6" s="1"/>
  <c r="U850" i="6"/>
  <c r="W850" i="6" a="1"/>
  <c r="W850" i="6" s="1"/>
  <c r="S853" i="6"/>
  <c r="W853" i="6" a="1"/>
  <c r="W853" i="6" s="1"/>
  <c r="W978" i="6" a="1"/>
  <c r="W978" i="6" s="1"/>
  <c r="W902" i="6" a="1"/>
  <c r="W902" i="6" s="1"/>
  <c r="W894" i="6" a="1"/>
  <c r="W894" i="6" s="1"/>
  <c r="W861" i="6" a="1"/>
  <c r="W861" i="6" s="1"/>
  <c r="T2" i="6"/>
  <c r="W2" i="6" a="1"/>
  <c r="W2" i="6" s="1"/>
  <c r="T6" i="6"/>
  <c r="W6" i="6" a="1"/>
  <c r="W6" i="6" s="1"/>
  <c r="T10" i="6"/>
  <c r="W10" i="6" a="1"/>
  <c r="W10" i="6" s="1"/>
  <c r="T14" i="6"/>
  <c r="W14" i="6" a="1"/>
  <c r="W14" i="6" s="1"/>
  <c r="T18" i="6"/>
  <c r="W18" i="6" a="1"/>
  <c r="W18" i="6" s="1"/>
  <c r="T22" i="6"/>
  <c r="W22" i="6" a="1"/>
  <c r="W22" i="6" s="1"/>
  <c r="T26" i="6"/>
  <c r="W26" i="6" a="1"/>
  <c r="W26" i="6" s="1"/>
  <c r="S172" i="6"/>
  <c r="W172" i="6" a="1"/>
  <c r="W172" i="6" s="1"/>
  <c r="S176" i="6"/>
  <c r="W176" i="6" a="1"/>
  <c r="W176" i="6" s="1"/>
  <c r="U187" i="6"/>
  <c r="W187" i="6" a="1"/>
  <c r="W187" i="6" s="1"/>
  <c r="S199" i="6"/>
  <c r="W199" i="6" a="1"/>
  <c r="W199" i="6" s="1"/>
  <c r="U341" i="6"/>
  <c r="W341" i="6" a="1"/>
  <c r="W341" i="6" s="1"/>
  <c r="U576" i="6"/>
  <c r="W576" i="6" a="1"/>
  <c r="W576" i="6" s="1"/>
  <c r="U588" i="6"/>
  <c r="W588" i="6" a="1"/>
  <c r="W588" i="6" s="1"/>
  <c r="U604" i="6"/>
  <c r="W604" i="6" a="1"/>
  <c r="W604" i="6" s="1"/>
  <c r="S608" i="6"/>
  <c r="W608" i="6" a="1"/>
  <c r="W608" i="6" s="1"/>
  <c r="S612" i="6"/>
  <c r="W612" i="6" a="1"/>
  <c r="W612" i="6" s="1"/>
  <c r="S616" i="6"/>
  <c r="W616" i="6" a="1"/>
  <c r="W616" i="6" s="1"/>
  <c r="S620" i="6"/>
  <c r="W620" i="6" a="1"/>
  <c r="W620" i="6" s="1"/>
  <c r="S624" i="6"/>
  <c r="W624" i="6" a="1"/>
  <c r="W624" i="6" s="1"/>
  <c r="S628" i="6"/>
  <c r="W628" i="6" a="1"/>
  <c r="W628" i="6" s="1"/>
  <c r="S632" i="6"/>
  <c r="W632" i="6" a="1"/>
  <c r="W632" i="6" s="1"/>
  <c r="S636" i="6"/>
  <c r="W636" i="6" a="1"/>
  <c r="W636" i="6" s="1"/>
  <c r="S640" i="6"/>
  <c r="W640" i="6" a="1"/>
  <c r="W640" i="6" s="1"/>
  <c r="S644" i="6"/>
  <c r="W644" i="6" a="1"/>
  <c r="W644" i="6" s="1"/>
  <c r="S648" i="6"/>
  <c r="W648" i="6" a="1"/>
  <c r="W648" i="6" s="1"/>
  <c r="S652" i="6"/>
  <c r="W652" i="6" a="1"/>
  <c r="W652" i="6" s="1"/>
  <c r="S656" i="6"/>
  <c r="W656" i="6" a="1"/>
  <c r="W656" i="6" s="1"/>
  <c r="U774" i="6"/>
  <c r="W774" i="6" a="1"/>
  <c r="W774" i="6" s="1"/>
  <c r="U854" i="6"/>
  <c r="W854" i="6" a="1"/>
  <c r="W854" i="6" s="1"/>
  <c r="S857" i="6"/>
  <c r="W857" i="6" a="1"/>
  <c r="W857" i="6" s="1"/>
  <c r="W973" i="6" a="1"/>
  <c r="W973" i="6" s="1"/>
  <c r="W965" i="6" a="1"/>
  <c r="W965" i="6" s="1"/>
  <c r="W961" i="6" a="1"/>
  <c r="W961" i="6" s="1"/>
  <c r="W957" i="6" a="1"/>
  <c r="W957" i="6" s="1"/>
  <c r="W949" i="6" a="1"/>
  <c r="W949" i="6" s="1"/>
  <c r="W945" i="6" a="1"/>
  <c r="W945" i="6" s="1"/>
  <c r="W941" i="6" a="1"/>
  <c r="W941" i="6" s="1"/>
  <c r="W933" i="6" a="1"/>
  <c r="W933" i="6" s="1"/>
  <c r="W929" i="6" a="1"/>
  <c r="W929" i="6" s="1"/>
  <c r="W925" i="6" a="1"/>
  <c r="W925" i="6" s="1"/>
  <c r="W921" i="6" a="1"/>
  <c r="W921" i="6" s="1"/>
  <c r="W917" i="6" a="1"/>
  <c r="W917" i="6" s="1"/>
  <c r="W909" i="6" a="1"/>
  <c r="W909" i="6" s="1"/>
  <c r="W860" i="6" a="1"/>
  <c r="W860" i="6" s="1"/>
  <c r="U924" i="6"/>
  <c r="S924" i="6"/>
  <c r="T279" i="6"/>
  <c r="T846" i="6"/>
  <c r="T850" i="6"/>
  <c r="T854" i="6"/>
  <c r="T927" i="6"/>
  <c r="S846" i="6"/>
  <c r="S850" i="6"/>
  <c r="S854" i="6"/>
  <c r="S858" i="6"/>
  <c r="S909" i="6"/>
  <c r="T923" i="6"/>
  <c r="U834" i="6"/>
  <c r="T834" i="6"/>
  <c r="S834" i="6"/>
  <c r="U838" i="6"/>
  <c r="T838" i="6"/>
  <c r="S838" i="6"/>
  <c r="U842" i="6"/>
  <c r="T842" i="6"/>
  <c r="S842" i="6"/>
  <c r="U956" i="6"/>
  <c r="T956" i="6"/>
  <c r="U964" i="6"/>
  <c r="T964" i="6"/>
  <c r="S171" i="6"/>
  <c r="T171" i="6"/>
  <c r="U139" i="6"/>
  <c r="T139" i="6"/>
  <c r="U972" i="6"/>
  <c r="T972" i="6"/>
  <c r="U212" i="6"/>
  <c r="S212" i="6"/>
  <c r="T366" i="6"/>
  <c r="S366" i="6"/>
  <c r="T430" i="6"/>
  <c r="S430" i="6"/>
  <c r="T454" i="6"/>
  <c r="S454" i="6"/>
  <c r="S335" i="6"/>
  <c r="T335" i="6"/>
  <c r="U211" i="6"/>
  <c r="T211" i="6"/>
  <c r="S211" i="6"/>
  <c r="S350" i="6"/>
  <c r="S394" i="6"/>
  <c r="S406" i="6"/>
  <c r="S490" i="6"/>
  <c r="T909" i="6"/>
  <c r="S920" i="6"/>
  <c r="U923" i="6"/>
  <c r="T924" i="6"/>
  <c r="T940" i="6"/>
  <c r="T948" i="6"/>
  <c r="U340" i="6"/>
  <c r="T920" i="6"/>
  <c r="U2" i="6"/>
  <c r="U13" i="6"/>
  <c r="S13" i="6"/>
  <c r="U20" i="6"/>
  <c r="T20" i="6"/>
  <c r="S20" i="6"/>
  <c r="U195" i="6"/>
  <c r="T195" i="6"/>
  <c r="S195" i="6"/>
  <c r="U207" i="6"/>
  <c r="S207" i="6"/>
  <c r="T207" i="6"/>
  <c r="U17" i="6"/>
  <c r="S17" i="6"/>
  <c r="U21" i="6"/>
  <c r="S21" i="6"/>
  <c r="U24" i="6"/>
  <c r="S24" i="6"/>
  <c r="T24" i="6"/>
  <c r="U28" i="6"/>
  <c r="T28" i="6"/>
  <c r="S28" i="6"/>
  <c r="U87" i="6"/>
  <c r="S87" i="6"/>
  <c r="T87" i="6"/>
  <c r="U91" i="6"/>
  <c r="S91" i="6"/>
  <c r="T91" i="6"/>
  <c r="U95" i="6"/>
  <c r="T95" i="6"/>
  <c r="S95" i="6"/>
  <c r="S179" i="6"/>
  <c r="T179" i="6"/>
  <c r="S183" i="6"/>
  <c r="T183" i="6"/>
  <c r="S235" i="6"/>
  <c r="T235" i="6"/>
  <c r="S267" i="6"/>
  <c r="T267" i="6"/>
  <c r="U9" i="6"/>
  <c r="S9" i="6"/>
  <c r="U16" i="6"/>
  <c r="T16" i="6"/>
  <c r="S16" i="6"/>
  <c r="U75" i="6"/>
  <c r="S75" i="6"/>
  <c r="T75" i="6"/>
  <c r="U135" i="6"/>
  <c r="S135" i="6"/>
  <c r="T135" i="6"/>
  <c r="S227" i="6"/>
  <c r="T227" i="6"/>
  <c r="U4" i="6"/>
  <c r="T4" i="6"/>
  <c r="S4" i="6"/>
  <c r="U25" i="6"/>
  <c r="S25" i="6"/>
  <c r="U29" i="6"/>
  <c r="S29" i="6"/>
  <c r="U32" i="6"/>
  <c r="T32" i="6"/>
  <c r="S32" i="6"/>
  <c r="U39" i="6"/>
  <c r="S39" i="6"/>
  <c r="T39" i="6"/>
  <c r="U43" i="6"/>
  <c r="S43" i="6"/>
  <c r="T43" i="6"/>
  <c r="U47" i="6"/>
  <c r="T47" i="6"/>
  <c r="S47" i="6"/>
  <c r="U103" i="6"/>
  <c r="S103" i="6"/>
  <c r="T103" i="6"/>
  <c r="U107" i="6"/>
  <c r="S107" i="6"/>
  <c r="T107" i="6"/>
  <c r="U111" i="6"/>
  <c r="T111" i="6"/>
  <c r="S111" i="6"/>
  <c r="U143" i="6"/>
  <c r="T143" i="6"/>
  <c r="S143" i="6"/>
  <c r="U200" i="6"/>
  <c r="S200" i="6"/>
  <c r="S243" i="6"/>
  <c r="T243" i="6"/>
  <c r="U71" i="6"/>
  <c r="S71" i="6"/>
  <c r="T71" i="6"/>
  <c r="U79" i="6"/>
  <c r="T79" i="6"/>
  <c r="S79" i="6"/>
  <c r="S259" i="6"/>
  <c r="T259" i="6"/>
  <c r="U5" i="6"/>
  <c r="S5" i="6"/>
  <c r="U8" i="6"/>
  <c r="S8" i="6"/>
  <c r="T8" i="6"/>
  <c r="U12" i="6"/>
  <c r="T12" i="6"/>
  <c r="S12" i="6"/>
  <c r="U33" i="6"/>
  <c r="S33" i="6"/>
  <c r="U55" i="6"/>
  <c r="S55" i="6"/>
  <c r="T55" i="6"/>
  <c r="U59" i="6"/>
  <c r="S59" i="6"/>
  <c r="T59" i="6"/>
  <c r="U63" i="6"/>
  <c r="T63" i="6"/>
  <c r="S63" i="6"/>
  <c r="U119" i="6"/>
  <c r="S119" i="6"/>
  <c r="T119" i="6"/>
  <c r="U123" i="6"/>
  <c r="S123" i="6"/>
  <c r="T123" i="6"/>
  <c r="U127" i="6"/>
  <c r="T127" i="6"/>
  <c r="S127" i="6"/>
  <c r="U151" i="6"/>
  <c r="S151" i="6"/>
  <c r="T151" i="6"/>
  <c r="U155" i="6"/>
  <c r="S155" i="6"/>
  <c r="T155" i="6"/>
  <c r="U159" i="6"/>
  <c r="T159" i="6"/>
  <c r="U163" i="6"/>
  <c r="T163" i="6"/>
  <c r="S163" i="6"/>
  <c r="S175" i="6"/>
  <c r="T175" i="6"/>
  <c r="U191" i="6"/>
  <c r="S191" i="6"/>
  <c r="T191" i="6"/>
  <c r="S219" i="6"/>
  <c r="T219" i="6"/>
  <c r="S251" i="6"/>
  <c r="T251" i="6"/>
  <c r="U192" i="6"/>
  <c r="S192" i="6"/>
  <c r="S35" i="6"/>
  <c r="S51" i="6"/>
  <c r="S67" i="6"/>
  <c r="S83" i="6"/>
  <c r="S99" i="6"/>
  <c r="S115" i="6"/>
  <c r="S131" i="6"/>
  <c r="S147" i="6"/>
  <c r="U154" i="6"/>
  <c r="U158" i="6"/>
  <c r="T167" i="6"/>
  <c r="S187" i="6"/>
  <c r="S188" i="6"/>
  <c r="S203" i="6"/>
  <c r="T223" i="6"/>
  <c r="T231" i="6"/>
  <c r="T239" i="6"/>
  <c r="T247" i="6"/>
  <c r="T255" i="6"/>
  <c r="T263" i="6"/>
  <c r="T271" i="6"/>
  <c r="S275" i="6"/>
  <c r="T275" i="6"/>
  <c r="T287" i="6"/>
  <c r="S291" i="6"/>
  <c r="T291" i="6"/>
  <c r="T354" i="6"/>
  <c r="S354" i="6"/>
  <c r="T358" i="6"/>
  <c r="S358" i="6"/>
  <c r="T398" i="6"/>
  <c r="S398" i="6"/>
  <c r="T410" i="6"/>
  <c r="S410" i="6"/>
  <c r="U199" i="6"/>
  <c r="T199" i="6"/>
  <c r="S331" i="6"/>
  <c r="T331" i="6"/>
  <c r="T83" i="6"/>
  <c r="T99" i="6"/>
  <c r="T115" i="6"/>
  <c r="T131" i="6"/>
  <c r="T147" i="6"/>
  <c r="T187" i="6"/>
  <c r="T203" i="6"/>
  <c r="T295" i="6"/>
  <c r="S299" i="6"/>
  <c r="T299" i="6"/>
  <c r="T370" i="6"/>
  <c r="S370" i="6"/>
  <c r="T374" i="6"/>
  <c r="S374" i="6"/>
  <c r="T418" i="6"/>
  <c r="S418" i="6"/>
  <c r="T422" i="6"/>
  <c r="S422" i="6"/>
  <c r="U215" i="6"/>
  <c r="S215" i="6"/>
  <c r="S283" i="6"/>
  <c r="T283" i="6"/>
  <c r="T382" i="6"/>
  <c r="S382" i="6"/>
  <c r="T386" i="6"/>
  <c r="S386" i="6"/>
  <c r="T35" i="6"/>
  <c r="T51" i="6"/>
  <c r="T67" i="6"/>
  <c r="S139" i="6"/>
  <c r="T303" i="6"/>
  <c r="S307" i="6"/>
  <c r="T307" i="6"/>
  <c r="S311" i="6"/>
  <c r="T311" i="6"/>
  <c r="S315" i="6"/>
  <c r="T315" i="6"/>
  <c r="S319" i="6"/>
  <c r="T319" i="6"/>
  <c r="S323" i="6"/>
  <c r="T323" i="6"/>
  <c r="S327" i="6"/>
  <c r="T327" i="6"/>
  <c r="T434" i="6"/>
  <c r="S434" i="6"/>
  <c r="T438" i="6"/>
  <c r="S438" i="6"/>
  <c r="T462" i="6"/>
  <c r="S462" i="6"/>
  <c r="S341" i="6"/>
  <c r="S446" i="6"/>
  <c r="T450" i="6"/>
  <c r="S450" i="6"/>
  <c r="S470" i="6"/>
  <c r="S486" i="6"/>
  <c r="U556" i="6"/>
  <c r="S556" i="6"/>
  <c r="U592" i="6"/>
  <c r="S592" i="6"/>
  <c r="U596" i="6"/>
  <c r="S596" i="6"/>
  <c r="U600" i="6"/>
  <c r="S600" i="6"/>
  <c r="T699" i="6"/>
  <c r="S699" i="6"/>
  <c r="T703" i="6"/>
  <c r="S703" i="6"/>
  <c r="T707" i="6"/>
  <c r="S707" i="6"/>
  <c r="U778" i="6"/>
  <c r="S778" i="6"/>
  <c r="T778" i="6"/>
  <c r="U782" i="6"/>
  <c r="S782" i="6"/>
  <c r="T782" i="6"/>
  <c r="U786" i="6"/>
  <c r="S786" i="6"/>
  <c r="T786" i="6"/>
  <c r="U790" i="6"/>
  <c r="S790" i="6"/>
  <c r="T790" i="6"/>
  <c r="U866" i="6"/>
  <c r="S866" i="6"/>
  <c r="T866" i="6"/>
  <c r="T875" i="6"/>
  <c r="S875" i="6"/>
  <c r="U898" i="6"/>
  <c r="S898" i="6"/>
  <c r="T898" i="6"/>
  <c r="T907" i="6"/>
  <c r="S907" i="6"/>
  <c r="U928" i="6"/>
  <c r="T928" i="6"/>
  <c r="S928" i="6"/>
  <c r="U932" i="6"/>
  <c r="S932" i="6"/>
  <c r="T932" i="6"/>
  <c r="U976" i="6"/>
  <c r="T976" i="6"/>
  <c r="T341" i="6"/>
  <c r="T474" i="6"/>
  <c r="S474" i="6"/>
  <c r="T494" i="6"/>
  <c r="S494" i="6"/>
  <c r="T671" i="6"/>
  <c r="S671" i="6"/>
  <c r="T675" i="6"/>
  <c r="S675" i="6"/>
  <c r="T735" i="6"/>
  <c r="S735" i="6"/>
  <c r="T739" i="6"/>
  <c r="S739" i="6"/>
  <c r="T767" i="6"/>
  <c r="S767" i="6"/>
  <c r="U814" i="6"/>
  <c r="T814" i="6"/>
  <c r="S814" i="6"/>
  <c r="U818" i="6"/>
  <c r="T818" i="6"/>
  <c r="S818" i="6"/>
  <c r="U822" i="6"/>
  <c r="T822" i="6"/>
  <c r="S822" i="6"/>
  <c r="U826" i="6"/>
  <c r="T826" i="6"/>
  <c r="S826" i="6"/>
  <c r="U830" i="6"/>
  <c r="T830" i="6"/>
  <c r="S830" i="6"/>
  <c r="T867" i="6"/>
  <c r="S867" i="6"/>
  <c r="U890" i="6"/>
  <c r="S890" i="6"/>
  <c r="T890" i="6"/>
  <c r="T899" i="6"/>
  <c r="S899" i="6"/>
  <c r="U913" i="6"/>
  <c r="S913" i="6"/>
  <c r="T913" i="6"/>
  <c r="T482" i="6"/>
  <c r="S482" i="6"/>
  <c r="S576" i="6"/>
  <c r="U580" i="6"/>
  <c r="S580" i="6"/>
  <c r="U584" i="6"/>
  <c r="S584" i="6"/>
  <c r="T715" i="6"/>
  <c r="S715" i="6"/>
  <c r="U882" i="6"/>
  <c r="S882" i="6"/>
  <c r="T882" i="6"/>
  <c r="T891" i="6"/>
  <c r="S891" i="6"/>
  <c r="U944" i="6"/>
  <c r="T944" i="6"/>
  <c r="S346" i="6"/>
  <c r="S362" i="6"/>
  <c r="S378" i="6"/>
  <c r="S390" i="6"/>
  <c r="S402" i="6"/>
  <c r="S414" i="6"/>
  <c r="S426" i="6"/>
  <c r="S442" i="6"/>
  <c r="S458" i="6"/>
  <c r="S466" i="6"/>
  <c r="T683" i="6"/>
  <c r="S683" i="6"/>
  <c r="T687" i="6"/>
  <c r="S687" i="6"/>
  <c r="T723" i="6"/>
  <c r="S723" i="6"/>
  <c r="T727" i="6"/>
  <c r="S727" i="6"/>
  <c r="T759" i="6"/>
  <c r="S759" i="6"/>
  <c r="U862" i="6"/>
  <c r="T862" i="6"/>
  <c r="S862" i="6"/>
  <c r="U874" i="6"/>
  <c r="S874" i="6"/>
  <c r="T874" i="6"/>
  <c r="T883" i="6"/>
  <c r="S883" i="6"/>
  <c r="U906" i="6"/>
  <c r="S906" i="6"/>
  <c r="T906" i="6"/>
  <c r="U960" i="6"/>
  <c r="T960" i="6"/>
  <c r="S588" i="6"/>
  <c r="S604" i="6"/>
  <c r="S662" i="6"/>
  <c r="S679" i="6"/>
  <c r="S695" i="6"/>
  <c r="S711" i="6"/>
  <c r="S719" i="6"/>
  <c r="S731" i="6"/>
  <c r="S743" i="6"/>
  <c r="S763" i="6"/>
  <c r="S870" i="6"/>
  <c r="S871" i="6"/>
  <c r="S878" i="6"/>
  <c r="S879" i="6"/>
  <c r="S886" i="6"/>
  <c r="S887" i="6"/>
  <c r="S894" i="6"/>
  <c r="S895" i="6"/>
  <c r="S902" i="6"/>
  <c r="S903" i="6"/>
  <c r="T919" i="6"/>
  <c r="T936" i="6"/>
  <c r="T952" i="6"/>
  <c r="T968" i="6"/>
  <c r="T662" i="6"/>
  <c r="S774" i="6"/>
  <c r="T870" i="6"/>
  <c r="T878" i="6"/>
  <c r="T886" i="6"/>
  <c r="T894" i="6"/>
  <c r="T902" i="6"/>
  <c r="U919" i="6"/>
  <c r="T774" i="6"/>
  <c r="S37" i="6"/>
  <c r="T37" i="6"/>
  <c r="U37" i="6"/>
  <c r="T48" i="6"/>
  <c r="S48" i="6"/>
  <c r="U48" i="6"/>
  <c r="S53" i="6"/>
  <c r="T53" i="6"/>
  <c r="U53" i="6"/>
  <c r="T64" i="6"/>
  <c r="S64" i="6"/>
  <c r="U64" i="6"/>
  <c r="S69" i="6"/>
  <c r="T69" i="6"/>
  <c r="U69" i="6"/>
  <c r="T80" i="6"/>
  <c r="S80" i="6"/>
  <c r="U80" i="6"/>
  <c r="S85" i="6"/>
  <c r="T85" i="6"/>
  <c r="U85" i="6"/>
  <c r="T96" i="6"/>
  <c r="S96" i="6"/>
  <c r="U96" i="6"/>
  <c r="S101" i="6"/>
  <c r="T101" i="6"/>
  <c r="U101" i="6"/>
  <c r="T112" i="6"/>
  <c r="S112" i="6"/>
  <c r="U112" i="6"/>
  <c r="S117" i="6"/>
  <c r="T117" i="6"/>
  <c r="U117" i="6"/>
  <c r="T128" i="6"/>
  <c r="S128" i="6"/>
  <c r="U128" i="6"/>
  <c r="S133" i="6"/>
  <c r="T133" i="6"/>
  <c r="U133" i="6"/>
  <c r="T144" i="6"/>
  <c r="S144" i="6"/>
  <c r="U144" i="6"/>
  <c r="S149" i="6"/>
  <c r="T149" i="6"/>
  <c r="U149" i="6"/>
  <c r="S7" i="6"/>
  <c r="U7" i="6"/>
  <c r="T7" i="6"/>
  <c r="S15" i="6"/>
  <c r="T15" i="6"/>
  <c r="U15" i="6"/>
  <c r="S23" i="6"/>
  <c r="U23" i="6"/>
  <c r="T23" i="6"/>
  <c r="S31" i="6"/>
  <c r="U31" i="6"/>
  <c r="T31" i="6"/>
  <c r="T44" i="6"/>
  <c r="S44" i="6"/>
  <c r="U44" i="6"/>
  <c r="S49" i="6"/>
  <c r="T49" i="6"/>
  <c r="U49" i="6"/>
  <c r="T60" i="6"/>
  <c r="S60" i="6"/>
  <c r="U60" i="6"/>
  <c r="S65" i="6"/>
  <c r="T65" i="6"/>
  <c r="U65" i="6"/>
  <c r="T76" i="6"/>
  <c r="S76" i="6"/>
  <c r="U76" i="6"/>
  <c r="S81" i="6"/>
  <c r="T81" i="6"/>
  <c r="U81" i="6"/>
  <c r="T92" i="6"/>
  <c r="S92" i="6"/>
  <c r="U92" i="6"/>
  <c r="S97" i="6"/>
  <c r="T97" i="6"/>
  <c r="U97" i="6"/>
  <c r="T108" i="6"/>
  <c r="S108" i="6"/>
  <c r="U108" i="6"/>
  <c r="S113" i="6"/>
  <c r="T113" i="6"/>
  <c r="U113" i="6"/>
  <c r="T124" i="6"/>
  <c r="S124" i="6"/>
  <c r="U124" i="6"/>
  <c r="S129" i="6"/>
  <c r="T129" i="6"/>
  <c r="U129" i="6"/>
  <c r="T140" i="6"/>
  <c r="S140" i="6"/>
  <c r="U140" i="6"/>
  <c r="S145" i="6"/>
  <c r="T145" i="6"/>
  <c r="U145" i="6"/>
  <c r="U160" i="6"/>
  <c r="T160" i="6"/>
  <c r="S160" i="6"/>
  <c r="T40" i="6"/>
  <c r="S40" i="6"/>
  <c r="U40" i="6"/>
  <c r="S45" i="6"/>
  <c r="T45" i="6"/>
  <c r="U45" i="6"/>
  <c r="T56" i="6"/>
  <c r="S56" i="6"/>
  <c r="U56" i="6"/>
  <c r="S61" i="6"/>
  <c r="T61" i="6"/>
  <c r="U61" i="6"/>
  <c r="T72" i="6"/>
  <c r="S72" i="6"/>
  <c r="U72" i="6"/>
  <c r="S77" i="6"/>
  <c r="T77" i="6"/>
  <c r="U77" i="6"/>
  <c r="T88" i="6"/>
  <c r="S88" i="6"/>
  <c r="U88" i="6"/>
  <c r="S93" i="6"/>
  <c r="T93" i="6"/>
  <c r="U93" i="6"/>
  <c r="T104" i="6"/>
  <c r="S104" i="6"/>
  <c r="U104" i="6"/>
  <c r="S109" i="6"/>
  <c r="T109" i="6"/>
  <c r="U109" i="6"/>
  <c r="T120" i="6"/>
  <c r="S120" i="6"/>
  <c r="U120" i="6"/>
  <c r="S125" i="6"/>
  <c r="T125" i="6"/>
  <c r="U125" i="6"/>
  <c r="T136" i="6"/>
  <c r="S136" i="6"/>
  <c r="U136" i="6"/>
  <c r="S141" i="6"/>
  <c r="T141" i="6"/>
  <c r="U141" i="6"/>
  <c r="T152" i="6"/>
  <c r="S152" i="6"/>
  <c r="U152" i="6"/>
  <c r="T156" i="6"/>
  <c r="S156" i="6"/>
  <c r="U156" i="6"/>
  <c r="U161" i="6"/>
  <c r="T161" i="6"/>
  <c r="S161" i="6"/>
  <c r="S3" i="6"/>
  <c r="T3" i="6"/>
  <c r="U3" i="6"/>
  <c r="S11" i="6"/>
  <c r="U11" i="6"/>
  <c r="T11" i="6"/>
  <c r="S19" i="6"/>
  <c r="U19" i="6"/>
  <c r="T19" i="6"/>
  <c r="S27" i="6"/>
  <c r="U27" i="6"/>
  <c r="T27" i="6"/>
  <c r="T36" i="6"/>
  <c r="S36" i="6"/>
  <c r="U36" i="6"/>
  <c r="S41" i="6"/>
  <c r="T41" i="6"/>
  <c r="U41" i="6"/>
  <c r="T52" i="6"/>
  <c r="S52" i="6"/>
  <c r="U52" i="6"/>
  <c r="S57" i="6"/>
  <c r="T57" i="6"/>
  <c r="U57" i="6"/>
  <c r="T68" i="6"/>
  <c r="S68" i="6"/>
  <c r="U68" i="6"/>
  <c r="S73" i="6"/>
  <c r="T73" i="6"/>
  <c r="U73" i="6"/>
  <c r="T84" i="6"/>
  <c r="S84" i="6"/>
  <c r="U84" i="6"/>
  <c r="S89" i="6"/>
  <c r="T89" i="6"/>
  <c r="U89" i="6"/>
  <c r="T100" i="6"/>
  <c r="S100" i="6"/>
  <c r="U100" i="6"/>
  <c r="S105" i="6"/>
  <c r="T105" i="6"/>
  <c r="U105" i="6"/>
  <c r="T116" i="6"/>
  <c r="S116" i="6"/>
  <c r="U116" i="6"/>
  <c r="S121" i="6"/>
  <c r="T121" i="6"/>
  <c r="U121" i="6"/>
  <c r="T132" i="6"/>
  <c r="S132" i="6"/>
  <c r="U132" i="6"/>
  <c r="S137" i="6"/>
  <c r="T137" i="6"/>
  <c r="U137" i="6"/>
  <c r="T148" i="6"/>
  <c r="S148" i="6"/>
  <c r="U148" i="6"/>
  <c r="S153" i="6"/>
  <c r="T153" i="6"/>
  <c r="U153" i="6"/>
  <c r="S157" i="6"/>
  <c r="T157" i="6"/>
  <c r="U157" i="6"/>
  <c r="U6" i="6"/>
  <c r="U10" i="6"/>
  <c r="U14" i="6"/>
  <c r="U18" i="6"/>
  <c r="U22" i="6"/>
  <c r="U26" i="6"/>
  <c r="U30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8" i="6"/>
  <c r="U102" i="6"/>
  <c r="U106" i="6"/>
  <c r="U110" i="6"/>
  <c r="U114" i="6"/>
  <c r="U118" i="6"/>
  <c r="U122" i="6"/>
  <c r="U126" i="6"/>
  <c r="U130" i="6"/>
  <c r="U134" i="6"/>
  <c r="U138" i="6"/>
  <c r="U142" i="6"/>
  <c r="U146" i="6"/>
  <c r="U150" i="6"/>
  <c r="U164" i="6"/>
  <c r="T164" i="6"/>
  <c r="T166" i="6"/>
  <c r="S166" i="6"/>
  <c r="U169" i="6"/>
  <c r="T169" i="6"/>
  <c r="S169" i="6"/>
  <c r="U180" i="6"/>
  <c r="T180" i="6"/>
  <c r="T182" i="6"/>
  <c r="S182" i="6"/>
  <c r="U185" i="6"/>
  <c r="T185" i="6"/>
  <c r="S185" i="6"/>
  <c r="T190" i="6"/>
  <c r="S190" i="6"/>
  <c r="U197" i="6"/>
  <c r="T197" i="6"/>
  <c r="S197" i="6"/>
  <c r="T202" i="6"/>
  <c r="S202" i="6"/>
  <c r="U209" i="6"/>
  <c r="T209" i="6"/>
  <c r="S209" i="6"/>
  <c r="T214" i="6"/>
  <c r="S214" i="6"/>
  <c r="U224" i="6"/>
  <c r="T224" i="6"/>
  <c r="T226" i="6"/>
  <c r="S226" i="6"/>
  <c r="U229" i="6"/>
  <c r="T229" i="6"/>
  <c r="S229" i="6"/>
  <c r="U240" i="6"/>
  <c r="T240" i="6"/>
  <c r="T242" i="6"/>
  <c r="S242" i="6"/>
  <c r="U245" i="6"/>
  <c r="T245" i="6"/>
  <c r="S245" i="6"/>
  <c r="U256" i="6"/>
  <c r="T256" i="6"/>
  <c r="T258" i="6"/>
  <c r="S258" i="6"/>
  <c r="U261" i="6"/>
  <c r="T261" i="6"/>
  <c r="S261" i="6"/>
  <c r="U272" i="6"/>
  <c r="T272" i="6"/>
  <c r="T274" i="6"/>
  <c r="S274" i="6"/>
  <c r="U277" i="6"/>
  <c r="T277" i="6"/>
  <c r="S277" i="6"/>
  <c r="U288" i="6"/>
  <c r="T288" i="6"/>
  <c r="T290" i="6"/>
  <c r="S290" i="6"/>
  <c r="U293" i="6"/>
  <c r="T293" i="6"/>
  <c r="S293" i="6"/>
  <c r="U304" i="6"/>
  <c r="T304" i="6"/>
  <c r="T306" i="6"/>
  <c r="S306" i="6"/>
  <c r="U309" i="6"/>
  <c r="T309" i="6"/>
  <c r="S309" i="6"/>
  <c r="U320" i="6"/>
  <c r="T320" i="6"/>
  <c r="T322" i="6"/>
  <c r="S322" i="6"/>
  <c r="U325" i="6"/>
  <c r="T325" i="6"/>
  <c r="S325" i="6"/>
  <c r="U336" i="6"/>
  <c r="T336" i="6"/>
  <c r="T338" i="6"/>
  <c r="U338" i="6"/>
  <c r="S338" i="6"/>
  <c r="S343" i="6"/>
  <c r="U343" i="6"/>
  <c r="T343" i="6"/>
  <c r="U348" i="6"/>
  <c r="T348" i="6"/>
  <c r="S348" i="6"/>
  <c r="U353" i="6"/>
  <c r="T353" i="6"/>
  <c r="S353" i="6"/>
  <c r="U364" i="6"/>
  <c r="T364" i="6"/>
  <c r="S364" i="6"/>
  <c r="U369" i="6"/>
  <c r="T369" i="6"/>
  <c r="S369" i="6"/>
  <c r="U381" i="6"/>
  <c r="T381" i="6"/>
  <c r="S381" i="6"/>
  <c r="U392" i="6"/>
  <c r="T392" i="6"/>
  <c r="S392" i="6"/>
  <c r="U397" i="6"/>
  <c r="T397" i="6"/>
  <c r="S397" i="6"/>
  <c r="S399" i="6"/>
  <c r="U399" i="6"/>
  <c r="T399" i="6"/>
  <c r="U404" i="6"/>
  <c r="T404" i="6"/>
  <c r="S404" i="6"/>
  <c r="U409" i="6"/>
  <c r="T409" i="6"/>
  <c r="S409" i="6"/>
  <c r="S411" i="6"/>
  <c r="U411" i="6"/>
  <c r="T411" i="6"/>
  <c r="U417" i="6"/>
  <c r="T417" i="6"/>
  <c r="S417" i="6"/>
  <c r="U428" i="6"/>
  <c r="T428" i="6"/>
  <c r="S428" i="6"/>
  <c r="U433" i="6"/>
  <c r="T433" i="6"/>
  <c r="S433" i="6"/>
  <c r="U444" i="6"/>
  <c r="T444" i="6"/>
  <c r="S444" i="6"/>
  <c r="U449" i="6"/>
  <c r="T449" i="6"/>
  <c r="S449" i="6"/>
  <c r="S451" i="6"/>
  <c r="U451" i="6"/>
  <c r="T451" i="6"/>
  <c r="U456" i="6"/>
  <c r="T456" i="6"/>
  <c r="S456" i="6"/>
  <c r="U468" i="6"/>
  <c r="T468" i="6"/>
  <c r="S468" i="6"/>
  <c r="U476" i="6"/>
  <c r="T476" i="6"/>
  <c r="S476" i="6"/>
  <c r="U481" i="6"/>
  <c r="T481" i="6"/>
  <c r="S481" i="6"/>
  <c r="S483" i="6"/>
  <c r="U483" i="6"/>
  <c r="T483" i="6"/>
  <c r="U488" i="6"/>
  <c r="T488" i="6"/>
  <c r="S488" i="6"/>
  <c r="U493" i="6"/>
  <c r="T493" i="6"/>
  <c r="S493" i="6"/>
  <c r="S164" i="6"/>
  <c r="U166" i="6"/>
  <c r="U168" i="6"/>
  <c r="T168" i="6"/>
  <c r="T170" i="6"/>
  <c r="S170" i="6"/>
  <c r="U173" i="6"/>
  <c r="T173" i="6"/>
  <c r="S173" i="6"/>
  <c r="S180" i="6"/>
  <c r="U182" i="6"/>
  <c r="U184" i="6"/>
  <c r="T184" i="6"/>
  <c r="T186" i="6"/>
  <c r="S186" i="6"/>
  <c r="U190" i="6"/>
  <c r="U196" i="6"/>
  <c r="T196" i="6"/>
  <c r="T198" i="6"/>
  <c r="S198" i="6"/>
  <c r="U202" i="6"/>
  <c r="U208" i="6"/>
  <c r="T208" i="6"/>
  <c r="T210" i="6"/>
  <c r="S210" i="6"/>
  <c r="U214" i="6"/>
  <c r="U217" i="6"/>
  <c r="T217" i="6"/>
  <c r="S217" i="6"/>
  <c r="S224" i="6"/>
  <c r="U226" i="6"/>
  <c r="U228" i="6"/>
  <c r="T228" i="6"/>
  <c r="T230" i="6"/>
  <c r="S230" i="6"/>
  <c r="U233" i="6"/>
  <c r="T233" i="6"/>
  <c r="S233" i="6"/>
  <c r="S240" i="6"/>
  <c r="U242" i="6"/>
  <c r="U244" i="6"/>
  <c r="T244" i="6"/>
  <c r="T246" i="6"/>
  <c r="S246" i="6"/>
  <c r="U249" i="6"/>
  <c r="T249" i="6"/>
  <c r="S249" i="6"/>
  <c r="S256" i="6"/>
  <c r="U258" i="6"/>
  <c r="U260" i="6"/>
  <c r="T260" i="6"/>
  <c r="T262" i="6"/>
  <c r="S262" i="6"/>
  <c r="U265" i="6"/>
  <c r="T265" i="6"/>
  <c r="S265" i="6"/>
  <c r="S272" i="6"/>
  <c r="U274" i="6"/>
  <c r="U276" i="6"/>
  <c r="T276" i="6"/>
  <c r="T278" i="6"/>
  <c r="S278" i="6"/>
  <c r="U281" i="6"/>
  <c r="T281" i="6"/>
  <c r="S281" i="6"/>
  <c r="S288" i="6"/>
  <c r="U290" i="6"/>
  <c r="U292" i="6"/>
  <c r="T292" i="6"/>
  <c r="T294" i="6"/>
  <c r="S294" i="6"/>
  <c r="U297" i="6"/>
  <c r="T297" i="6"/>
  <c r="S297" i="6"/>
  <c r="S304" i="6"/>
  <c r="U306" i="6"/>
  <c r="U308" i="6"/>
  <c r="T308" i="6"/>
  <c r="T310" i="6"/>
  <c r="S310" i="6"/>
  <c r="U313" i="6"/>
  <c r="T313" i="6"/>
  <c r="S313" i="6"/>
  <c r="S320" i="6"/>
  <c r="U322" i="6"/>
  <c r="U324" i="6"/>
  <c r="T324" i="6"/>
  <c r="T326" i="6"/>
  <c r="S326" i="6"/>
  <c r="U329" i="6"/>
  <c r="T329" i="6"/>
  <c r="S329" i="6"/>
  <c r="S336" i="6"/>
  <c r="S2" i="6"/>
  <c r="T5" i="6"/>
  <c r="S6" i="6"/>
  <c r="T9" i="6"/>
  <c r="S10" i="6"/>
  <c r="T13" i="6"/>
  <c r="S14" i="6"/>
  <c r="T17" i="6"/>
  <c r="S18" i="6"/>
  <c r="T21" i="6"/>
  <c r="S22" i="6"/>
  <c r="T25" i="6"/>
  <c r="S26" i="6"/>
  <c r="T29" i="6"/>
  <c r="S30" i="6"/>
  <c r="T33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T162" i="6"/>
  <c r="S162" i="6"/>
  <c r="S168" i="6"/>
  <c r="U170" i="6"/>
  <c r="U172" i="6"/>
  <c r="T172" i="6"/>
  <c r="T174" i="6"/>
  <c r="S174" i="6"/>
  <c r="U177" i="6"/>
  <c r="T177" i="6"/>
  <c r="S177" i="6"/>
  <c r="S184" i="6"/>
  <c r="U186" i="6"/>
  <c r="U193" i="6"/>
  <c r="T193" i="6"/>
  <c r="S193" i="6"/>
  <c r="S196" i="6"/>
  <c r="U198" i="6"/>
  <c r="U205" i="6"/>
  <c r="T205" i="6"/>
  <c r="S205" i="6"/>
  <c r="U216" i="6"/>
  <c r="T216" i="6"/>
  <c r="T218" i="6"/>
  <c r="S218" i="6"/>
  <c r="U221" i="6"/>
  <c r="T221" i="6"/>
  <c r="S221" i="6"/>
  <c r="U232" i="6"/>
  <c r="T232" i="6"/>
  <c r="T234" i="6"/>
  <c r="S234" i="6"/>
  <c r="U237" i="6"/>
  <c r="T237" i="6"/>
  <c r="S237" i="6"/>
  <c r="U248" i="6"/>
  <c r="T248" i="6"/>
  <c r="T250" i="6"/>
  <c r="S250" i="6"/>
  <c r="U253" i="6"/>
  <c r="T253" i="6"/>
  <c r="S253" i="6"/>
  <c r="U264" i="6"/>
  <c r="T264" i="6"/>
  <c r="T266" i="6"/>
  <c r="S266" i="6"/>
  <c r="U269" i="6"/>
  <c r="T269" i="6"/>
  <c r="S269" i="6"/>
  <c r="U280" i="6"/>
  <c r="T280" i="6"/>
  <c r="T282" i="6"/>
  <c r="S282" i="6"/>
  <c r="U285" i="6"/>
  <c r="T285" i="6"/>
  <c r="S285" i="6"/>
  <c r="U296" i="6"/>
  <c r="T296" i="6"/>
  <c r="T298" i="6"/>
  <c r="S298" i="6"/>
  <c r="U301" i="6"/>
  <c r="T301" i="6"/>
  <c r="S301" i="6"/>
  <c r="U312" i="6"/>
  <c r="T312" i="6"/>
  <c r="T314" i="6"/>
  <c r="S314" i="6"/>
  <c r="U317" i="6"/>
  <c r="T317" i="6"/>
  <c r="S317" i="6"/>
  <c r="U328" i="6"/>
  <c r="T328" i="6"/>
  <c r="T330" i="6"/>
  <c r="S330" i="6"/>
  <c r="U333" i="6"/>
  <c r="T333" i="6"/>
  <c r="S333" i="6"/>
  <c r="S339" i="6"/>
  <c r="T339" i="6"/>
  <c r="U339" i="6"/>
  <c r="S159" i="6"/>
  <c r="U162" i="6"/>
  <c r="U165" i="6"/>
  <c r="T165" i="6"/>
  <c r="S165" i="6"/>
  <c r="U176" i="6"/>
  <c r="T176" i="6"/>
  <c r="T178" i="6"/>
  <c r="S178" i="6"/>
  <c r="U181" i="6"/>
  <c r="T181" i="6"/>
  <c r="S181" i="6"/>
  <c r="U189" i="6"/>
  <c r="T189" i="6"/>
  <c r="S189" i="6"/>
  <c r="T194" i="6"/>
  <c r="S194" i="6"/>
  <c r="U201" i="6"/>
  <c r="T201" i="6"/>
  <c r="S201" i="6"/>
  <c r="T206" i="6"/>
  <c r="S206" i="6"/>
  <c r="U213" i="6"/>
  <c r="T213" i="6"/>
  <c r="S213" i="6"/>
  <c r="S216" i="6"/>
  <c r="U218" i="6"/>
  <c r="U220" i="6"/>
  <c r="T220" i="6"/>
  <c r="T222" i="6"/>
  <c r="S222" i="6"/>
  <c r="U225" i="6"/>
  <c r="T225" i="6"/>
  <c r="S225" i="6"/>
  <c r="S232" i="6"/>
  <c r="U234" i="6"/>
  <c r="U236" i="6"/>
  <c r="T236" i="6"/>
  <c r="T238" i="6"/>
  <c r="S238" i="6"/>
  <c r="U241" i="6"/>
  <c r="T241" i="6"/>
  <c r="S241" i="6"/>
  <c r="S248" i="6"/>
  <c r="U250" i="6"/>
  <c r="U252" i="6"/>
  <c r="T252" i="6"/>
  <c r="T254" i="6"/>
  <c r="S254" i="6"/>
  <c r="U257" i="6"/>
  <c r="T257" i="6"/>
  <c r="S257" i="6"/>
  <c r="S264" i="6"/>
  <c r="U266" i="6"/>
  <c r="U268" i="6"/>
  <c r="T268" i="6"/>
  <c r="T270" i="6"/>
  <c r="S270" i="6"/>
  <c r="U273" i="6"/>
  <c r="T273" i="6"/>
  <c r="S273" i="6"/>
  <c r="S280" i="6"/>
  <c r="U282" i="6"/>
  <c r="U284" i="6"/>
  <c r="T284" i="6"/>
  <c r="T286" i="6"/>
  <c r="S286" i="6"/>
  <c r="U289" i="6"/>
  <c r="T289" i="6"/>
  <c r="S289" i="6"/>
  <c r="S296" i="6"/>
  <c r="U298" i="6"/>
  <c r="U300" i="6"/>
  <c r="T300" i="6"/>
  <c r="T302" i="6"/>
  <c r="S302" i="6"/>
  <c r="U305" i="6"/>
  <c r="T305" i="6"/>
  <c r="S305" i="6"/>
  <c r="S312" i="6"/>
  <c r="U314" i="6"/>
  <c r="U316" i="6"/>
  <c r="T316" i="6"/>
  <c r="T318" i="6"/>
  <c r="S318" i="6"/>
  <c r="U321" i="6"/>
  <c r="T321" i="6"/>
  <c r="S321" i="6"/>
  <c r="S328" i="6"/>
  <c r="U330" i="6"/>
  <c r="U332" i="6"/>
  <c r="T332" i="6"/>
  <c r="T334" i="6"/>
  <c r="S334" i="6"/>
  <c r="U337" i="6"/>
  <c r="T337" i="6"/>
  <c r="S337" i="6"/>
  <c r="U167" i="6"/>
  <c r="U171" i="6"/>
  <c r="U175" i="6"/>
  <c r="U179" i="6"/>
  <c r="U183" i="6"/>
  <c r="T188" i="6"/>
  <c r="T192" i="6"/>
  <c r="T200" i="6"/>
  <c r="T204" i="6"/>
  <c r="T212" i="6"/>
  <c r="U219" i="6"/>
  <c r="U223" i="6"/>
  <c r="U227" i="6"/>
  <c r="U231" i="6"/>
  <c r="U235" i="6"/>
  <c r="U239" i="6"/>
  <c r="U243" i="6"/>
  <c r="U247" i="6"/>
  <c r="U251" i="6"/>
  <c r="U255" i="6"/>
  <c r="U259" i="6"/>
  <c r="U263" i="6"/>
  <c r="U267" i="6"/>
  <c r="U271" i="6"/>
  <c r="U275" i="6"/>
  <c r="U279" i="6"/>
  <c r="U283" i="6"/>
  <c r="U287" i="6"/>
  <c r="U291" i="6"/>
  <c r="U295" i="6"/>
  <c r="U299" i="6"/>
  <c r="U303" i="6"/>
  <c r="U307" i="6"/>
  <c r="U311" i="6"/>
  <c r="U315" i="6"/>
  <c r="U319" i="6"/>
  <c r="U323" i="6"/>
  <c r="U327" i="6"/>
  <c r="U331" i="6"/>
  <c r="U335" i="6"/>
  <c r="T342" i="6"/>
  <c r="U342" i="6"/>
  <c r="U344" i="6"/>
  <c r="T344" i="6"/>
  <c r="S344" i="6"/>
  <c r="U349" i="6"/>
  <c r="T349" i="6"/>
  <c r="S349" i="6"/>
  <c r="U360" i="6"/>
  <c r="T360" i="6"/>
  <c r="S360" i="6"/>
  <c r="U365" i="6"/>
  <c r="T365" i="6"/>
  <c r="S365" i="6"/>
  <c r="U376" i="6"/>
  <c r="T376" i="6"/>
  <c r="S376" i="6"/>
  <c r="U388" i="6"/>
  <c r="T388" i="6"/>
  <c r="S388" i="6"/>
  <c r="U393" i="6"/>
  <c r="T393" i="6"/>
  <c r="S393" i="6"/>
  <c r="U400" i="6"/>
  <c r="T400" i="6"/>
  <c r="S400" i="6"/>
  <c r="U405" i="6"/>
  <c r="T405" i="6"/>
  <c r="S405" i="6"/>
  <c r="U412" i="6"/>
  <c r="T412" i="6"/>
  <c r="S412" i="6"/>
  <c r="U424" i="6"/>
  <c r="T424" i="6"/>
  <c r="S424" i="6"/>
  <c r="U429" i="6"/>
  <c r="T429" i="6"/>
  <c r="S429" i="6"/>
  <c r="U440" i="6"/>
  <c r="T440" i="6"/>
  <c r="S440" i="6"/>
  <c r="U445" i="6"/>
  <c r="T445" i="6"/>
  <c r="S445" i="6"/>
  <c r="U452" i="6"/>
  <c r="T452" i="6"/>
  <c r="S452" i="6"/>
  <c r="U457" i="6"/>
  <c r="T457" i="6"/>
  <c r="S457" i="6"/>
  <c r="S459" i="6"/>
  <c r="U459" i="6"/>
  <c r="T459" i="6"/>
  <c r="U464" i="6"/>
  <c r="T464" i="6"/>
  <c r="S464" i="6"/>
  <c r="U469" i="6"/>
  <c r="T469" i="6"/>
  <c r="S469" i="6"/>
  <c r="S471" i="6"/>
  <c r="U471" i="6"/>
  <c r="T471" i="6"/>
  <c r="U477" i="6"/>
  <c r="T477" i="6"/>
  <c r="S477" i="6"/>
  <c r="U484" i="6"/>
  <c r="T484" i="6"/>
  <c r="S484" i="6"/>
  <c r="U489" i="6"/>
  <c r="T489" i="6"/>
  <c r="S489" i="6"/>
  <c r="U345" i="6"/>
  <c r="T345" i="6"/>
  <c r="S345" i="6"/>
  <c r="U356" i="6"/>
  <c r="T356" i="6"/>
  <c r="S356" i="6"/>
  <c r="U361" i="6"/>
  <c r="T361" i="6"/>
  <c r="S361" i="6"/>
  <c r="U372" i="6"/>
  <c r="T372" i="6"/>
  <c r="S372" i="6"/>
  <c r="U377" i="6"/>
  <c r="T377" i="6"/>
  <c r="S377" i="6"/>
  <c r="S379" i="6"/>
  <c r="U379" i="6"/>
  <c r="T379" i="6"/>
  <c r="U384" i="6"/>
  <c r="T384" i="6"/>
  <c r="S384" i="6"/>
  <c r="U389" i="6"/>
  <c r="T389" i="6"/>
  <c r="S389" i="6"/>
  <c r="U401" i="6"/>
  <c r="T401" i="6"/>
  <c r="S401" i="6"/>
  <c r="U413" i="6"/>
  <c r="T413" i="6"/>
  <c r="S413" i="6"/>
  <c r="S415" i="6"/>
  <c r="U415" i="6"/>
  <c r="T415" i="6"/>
  <c r="U420" i="6"/>
  <c r="T420" i="6"/>
  <c r="S420" i="6"/>
  <c r="U425" i="6"/>
  <c r="T425" i="6"/>
  <c r="S425" i="6"/>
  <c r="U436" i="6"/>
  <c r="T436" i="6"/>
  <c r="S436" i="6"/>
  <c r="U441" i="6"/>
  <c r="T441" i="6"/>
  <c r="S441" i="6"/>
  <c r="U453" i="6"/>
  <c r="T453" i="6"/>
  <c r="S453" i="6"/>
  <c r="U460" i="6"/>
  <c r="T460" i="6"/>
  <c r="S460" i="6"/>
  <c r="U465" i="6"/>
  <c r="T465" i="6"/>
  <c r="S465" i="6"/>
  <c r="U472" i="6"/>
  <c r="T472" i="6"/>
  <c r="S472" i="6"/>
  <c r="U485" i="6"/>
  <c r="T485" i="6"/>
  <c r="S485" i="6"/>
  <c r="U496" i="6"/>
  <c r="T496" i="6"/>
  <c r="S496" i="6"/>
  <c r="T340" i="6"/>
  <c r="U352" i="6"/>
  <c r="T352" i="6"/>
  <c r="S352" i="6"/>
  <c r="U357" i="6"/>
  <c r="T357" i="6"/>
  <c r="S357" i="6"/>
  <c r="U368" i="6"/>
  <c r="T368" i="6"/>
  <c r="S368" i="6"/>
  <c r="U373" i="6"/>
  <c r="T373" i="6"/>
  <c r="S373" i="6"/>
  <c r="U380" i="6"/>
  <c r="T380" i="6"/>
  <c r="S380" i="6"/>
  <c r="U385" i="6"/>
  <c r="T385" i="6"/>
  <c r="S385" i="6"/>
  <c r="U396" i="6"/>
  <c r="T396" i="6"/>
  <c r="S396" i="6"/>
  <c r="U408" i="6"/>
  <c r="T408" i="6"/>
  <c r="S408" i="6"/>
  <c r="U416" i="6"/>
  <c r="T416" i="6"/>
  <c r="S416" i="6"/>
  <c r="U421" i="6"/>
  <c r="T421" i="6"/>
  <c r="S421" i="6"/>
  <c r="U432" i="6"/>
  <c r="T432" i="6"/>
  <c r="S432" i="6"/>
  <c r="U437" i="6"/>
  <c r="T437" i="6"/>
  <c r="S437" i="6"/>
  <c r="U448" i="6"/>
  <c r="T448" i="6"/>
  <c r="S448" i="6"/>
  <c r="U461" i="6"/>
  <c r="T461" i="6"/>
  <c r="S461" i="6"/>
  <c r="U473" i="6"/>
  <c r="T473" i="6"/>
  <c r="S473" i="6"/>
  <c r="S475" i="6"/>
  <c r="U475" i="6"/>
  <c r="T475" i="6"/>
  <c r="U480" i="6"/>
  <c r="T480" i="6"/>
  <c r="S480" i="6"/>
  <c r="U492" i="6"/>
  <c r="T492" i="6"/>
  <c r="S492" i="6"/>
  <c r="U497" i="6"/>
  <c r="T497" i="6"/>
  <c r="S497" i="6"/>
  <c r="U346" i="6"/>
  <c r="T347" i="6"/>
  <c r="U350" i="6"/>
  <c r="T351" i="6"/>
  <c r="U354" i="6"/>
  <c r="T355" i="6"/>
  <c r="U358" i="6"/>
  <c r="T359" i="6"/>
  <c r="U362" i="6"/>
  <c r="T363" i="6"/>
  <c r="U366" i="6"/>
  <c r="T367" i="6"/>
  <c r="U370" i="6"/>
  <c r="T371" i="6"/>
  <c r="U374" i="6"/>
  <c r="T375" i="6"/>
  <c r="U378" i="6"/>
  <c r="U382" i="6"/>
  <c r="T383" i="6"/>
  <c r="U386" i="6"/>
  <c r="T387" i="6"/>
  <c r="U390" i="6"/>
  <c r="T391" i="6"/>
  <c r="U394" i="6"/>
  <c r="T395" i="6"/>
  <c r="U398" i="6"/>
  <c r="U402" i="6"/>
  <c r="T403" i="6"/>
  <c r="U406" i="6"/>
  <c r="T407" i="6"/>
  <c r="U410" i="6"/>
  <c r="U414" i="6"/>
  <c r="U418" i="6"/>
  <c r="T419" i="6"/>
  <c r="U422" i="6"/>
  <c r="T423" i="6"/>
  <c r="U426" i="6"/>
  <c r="T427" i="6"/>
  <c r="U430" i="6"/>
  <c r="T431" i="6"/>
  <c r="U434" i="6"/>
  <c r="T435" i="6"/>
  <c r="U438" i="6"/>
  <c r="T439" i="6"/>
  <c r="U442" i="6"/>
  <c r="T443" i="6"/>
  <c r="U446" i="6"/>
  <c r="T447" i="6"/>
  <c r="U450" i="6"/>
  <c r="U454" i="6"/>
  <c r="T455" i="6"/>
  <c r="U458" i="6"/>
  <c r="U462" i="6"/>
  <c r="T463" i="6"/>
  <c r="U466" i="6"/>
  <c r="T467" i="6"/>
  <c r="U470" i="6"/>
  <c r="U474" i="6"/>
  <c r="U478" i="6"/>
  <c r="T479" i="6"/>
  <c r="U482" i="6"/>
  <c r="U486" i="6"/>
  <c r="T487" i="6"/>
  <c r="U490" i="6"/>
  <c r="T491" i="6"/>
  <c r="U494" i="6"/>
  <c r="T495" i="6"/>
  <c r="U501" i="6"/>
  <c r="T501" i="6"/>
  <c r="S501" i="6"/>
  <c r="U505" i="6"/>
  <c r="T505" i="6"/>
  <c r="S505" i="6"/>
  <c r="U509" i="6"/>
  <c r="T509" i="6"/>
  <c r="S509" i="6"/>
  <c r="U513" i="6"/>
  <c r="T513" i="6"/>
  <c r="S513" i="6"/>
  <c r="U517" i="6"/>
  <c r="T517" i="6"/>
  <c r="S517" i="6"/>
  <c r="U521" i="6"/>
  <c r="T521" i="6"/>
  <c r="S521" i="6"/>
  <c r="U525" i="6"/>
  <c r="T525" i="6"/>
  <c r="S525" i="6"/>
  <c r="U529" i="6"/>
  <c r="T529" i="6"/>
  <c r="S529" i="6"/>
  <c r="U533" i="6"/>
  <c r="T533" i="6"/>
  <c r="S533" i="6"/>
  <c r="U537" i="6"/>
  <c r="T537" i="6"/>
  <c r="S537" i="6"/>
  <c r="S544" i="6"/>
  <c r="U544" i="6"/>
  <c r="T544" i="6"/>
  <c r="T547" i="6"/>
  <c r="S547" i="6"/>
  <c r="U547" i="6"/>
  <c r="U550" i="6"/>
  <c r="T550" i="6"/>
  <c r="S550" i="6"/>
  <c r="U558" i="6"/>
  <c r="T558" i="6"/>
  <c r="S558" i="6"/>
  <c r="S568" i="6"/>
  <c r="U568" i="6"/>
  <c r="T568" i="6"/>
  <c r="T571" i="6"/>
  <c r="S571" i="6"/>
  <c r="U571" i="6"/>
  <c r="U574" i="6"/>
  <c r="T574" i="6"/>
  <c r="S574" i="6"/>
  <c r="T579" i="6"/>
  <c r="S579" i="6"/>
  <c r="U579" i="6"/>
  <c r="U590" i="6"/>
  <c r="T590" i="6"/>
  <c r="S590" i="6"/>
  <c r="T595" i="6"/>
  <c r="S595" i="6"/>
  <c r="U595" i="6"/>
  <c r="T607" i="6"/>
  <c r="S607" i="6"/>
  <c r="U607" i="6"/>
  <c r="U610" i="6"/>
  <c r="T610" i="6"/>
  <c r="S610" i="6"/>
  <c r="U613" i="6"/>
  <c r="T613" i="6"/>
  <c r="S613" i="6"/>
  <c r="T623" i="6"/>
  <c r="S623" i="6"/>
  <c r="U623" i="6"/>
  <c r="U626" i="6"/>
  <c r="T626" i="6"/>
  <c r="S626" i="6"/>
  <c r="U629" i="6"/>
  <c r="T629" i="6"/>
  <c r="S629" i="6"/>
  <c r="T639" i="6"/>
  <c r="S639" i="6"/>
  <c r="U639" i="6"/>
  <c r="U642" i="6"/>
  <c r="T642" i="6"/>
  <c r="S642" i="6"/>
  <c r="U645" i="6"/>
  <c r="T645" i="6"/>
  <c r="S645" i="6"/>
  <c r="T655" i="6"/>
  <c r="S655" i="6"/>
  <c r="U655" i="6"/>
  <c r="U658" i="6"/>
  <c r="T658" i="6"/>
  <c r="S658" i="6"/>
  <c r="U347" i="6"/>
  <c r="U351" i="6"/>
  <c r="U355" i="6"/>
  <c r="U359" i="6"/>
  <c r="U363" i="6"/>
  <c r="U367" i="6"/>
  <c r="U371" i="6"/>
  <c r="U375" i="6"/>
  <c r="U383" i="6"/>
  <c r="U387" i="6"/>
  <c r="U391" i="6"/>
  <c r="U395" i="6"/>
  <c r="U403" i="6"/>
  <c r="U407" i="6"/>
  <c r="U419" i="6"/>
  <c r="U423" i="6"/>
  <c r="U427" i="6"/>
  <c r="U431" i="6"/>
  <c r="U435" i="6"/>
  <c r="U439" i="6"/>
  <c r="U443" i="6"/>
  <c r="U447" i="6"/>
  <c r="U455" i="6"/>
  <c r="U463" i="6"/>
  <c r="U467" i="6"/>
  <c r="U479" i="6"/>
  <c r="U487" i="6"/>
  <c r="U491" i="6"/>
  <c r="U495" i="6"/>
  <c r="U498" i="6"/>
  <c r="T498" i="6"/>
  <c r="S498" i="6"/>
  <c r="U502" i="6"/>
  <c r="T502" i="6"/>
  <c r="S502" i="6"/>
  <c r="U506" i="6"/>
  <c r="T506" i="6"/>
  <c r="S506" i="6"/>
  <c r="U510" i="6"/>
  <c r="T510" i="6"/>
  <c r="S510" i="6"/>
  <c r="U514" i="6"/>
  <c r="T514" i="6"/>
  <c r="S514" i="6"/>
  <c r="U518" i="6"/>
  <c r="T518" i="6"/>
  <c r="S518" i="6"/>
  <c r="U522" i="6"/>
  <c r="T522" i="6"/>
  <c r="S522" i="6"/>
  <c r="U526" i="6"/>
  <c r="T526" i="6"/>
  <c r="S526" i="6"/>
  <c r="U530" i="6"/>
  <c r="T530" i="6"/>
  <c r="S530" i="6"/>
  <c r="U534" i="6"/>
  <c r="T534" i="6"/>
  <c r="S534" i="6"/>
  <c r="U538" i="6"/>
  <c r="T538" i="6"/>
  <c r="S538" i="6"/>
  <c r="S548" i="6"/>
  <c r="U548" i="6"/>
  <c r="T548" i="6"/>
  <c r="T551" i="6"/>
  <c r="S551" i="6"/>
  <c r="U551" i="6"/>
  <c r="U554" i="6"/>
  <c r="T554" i="6"/>
  <c r="S554" i="6"/>
  <c r="T559" i="6"/>
  <c r="S559" i="6"/>
  <c r="U559" i="6"/>
  <c r="U562" i="6"/>
  <c r="T562" i="6"/>
  <c r="S562" i="6"/>
  <c r="S572" i="6"/>
  <c r="U572" i="6"/>
  <c r="T572" i="6"/>
  <c r="T575" i="6"/>
  <c r="S575" i="6"/>
  <c r="U575" i="6"/>
  <c r="U586" i="6"/>
  <c r="T586" i="6"/>
  <c r="S586" i="6"/>
  <c r="T591" i="6"/>
  <c r="S591" i="6"/>
  <c r="U591" i="6"/>
  <c r="U602" i="6"/>
  <c r="T602" i="6"/>
  <c r="S602" i="6"/>
  <c r="T611" i="6"/>
  <c r="S611" i="6"/>
  <c r="U611" i="6"/>
  <c r="U614" i="6"/>
  <c r="T614" i="6"/>
  <c r="S614" i="6"/>
  <c r="U617" i="6"/>
  <c r="T617" i="6"/>
  <c r="S617" i="6"/>
  <c r="T627" i="6"/>
  <c r="S627" i="6"/>
  <c r="U627" i="6"/>
  <c r="U630" i="6"/>
  <c r="T630" i="6"/>
  <c r="S630" i="6"/>
  <c r="U633" i="6"/>
  <c r="T633" i="6"/>
  <c r="S633" i="6"/>
  <c r="T643" i="6"/>
  <c r="S643" i="6"/>
  <c r="U643" i="6"/>
  <c r="U646" i="6"/>
  <c r="T646" i="6"/>
  <c r="S646" i="6"/>
  <c r="U649" i="6"/>
  <c r="T649" i="6"/>
  <c r="S649" i="6"/>
  <c r="T659" i="6"/>
  <c r="U659" i="6"/>
  <c r="S659" i="6"/>
  <c r="T499" i="6"/>
  <c r="S499" i="6"/>
  <c r="U499" i="6"/>
  <c r="T503" i="6"/>
  <c r="S503" i="6"/>
  <c r="U503" i="6"/>
  <c r="T507" i="6"/>
  <c r="S507" i="6"/>
  <c r="U507" i="6"/>
  <c r="T511" i="6"/>
  <c r="S511" i="6"/>
  <c r="U511" i="6"/>
  <c r="T515" i="6"/>
  <c r="S515" i="6"/>
  <c r="U515" i="6"/>
  <c r="T519" i="6"/>
  <c r="S519" i="6"/>
  <c r="U519" i="6"/>
  <c r="T523" i="6"/>
  <c r="S523" i="6"/>
  <c r="U523" i="6"/>
  <c r="T527" i="6"/>
  <c r="S527" i="6"/>
  <c r="U527" i="6"/>
  <c r="T531" i="6"/>
  <c r="S531" i="6"/>
  <c r="U531" i="6"/>
  <c r="T535" i="6"/>
  <c r="S535" i="6"/>
  <c r="U535" i="6"/>
  <c r="T539" i="6"/>
  <c r="S539" i="6"/>
  <c r="U539" i="6"/>
  <c r="U542" i="6"/>
  <c r="T542" i="6"/>
  <c r="S542" i="6"/>
  <c r="S552" i="6"/>
  <c r="U552" i="6"/>
  <c r="T552" i="6"/>
  <c r="T555" i="6"/>
  <c r="S555" i="6"/>
  <c r="U555" i="6"/>
  <c r="S560" i="6"/>
  <c r="U560" i="6"/>
  <c r="T560" i="6"/>
  <c r="T563" i="6"/>
  <c r="S563" i="6"/>
  <c r="U563" i="6"/>
  <c r="U566" i="6"/>
  <c r="T566" i="6"/>
  <c r="S566" i="6"/>
  <c r="U582" i="6"/>
  <c r="T582" i="6"/>
  <c r="S582" i="6"/>
  <c r="T587" i="6"/>
  <c r="S587" i="6"/>
  <c r="U587" i="6"/>
  <c r="U598" i="6"/>
  <c r="T598" i="6"/>
  <c r="S598" i="6"/>
  <c r="T603" i="6"/>
  <c r="S603" i="6"/>
  <c r="U603" i="6"/>
  <c r="U605" i="6"/>
  <c r="T605" i="6"/>
  <c r="S605" i="6"/>
  <c r="T615" i="6"/>
  <c r="S615" i="6"/>
  <c r="U615" i="6"/>
  <c r="U618" i="6"/>
  <c r="T618" i="6"/>
  <c r="S618" i="6"/>
  <c r="U621" i="6"/>
  <c r="T621" i="6"/>
  <c r="S621" i="6"/>
  <c r="T631" i="6"/>
  <c r="S631" i="6"/>
  <c r="U631" i="6"/>
  <c r="U634" i="6"/>
  <c r="T634" i="6"/>
  <c r="S634" i="6"/>
  <c r="U637" i="6"/>
  <c r="T637" i="6"/>
  <c r="S637" i="6"/>
  <c r="T647" i="6"/>
  <c r="S647" i="6"/>
  <c r="U647" i="6"/>
  <c r="U650" i="6"/>
  <c r="T650" i="6"/>
  <c r="S650" i="6"/>
  <c r="U653" i="6"/>
  <c r="T653" i="6"/>
  <c r="S653" i="6"/>
  <c r="S660" i="6"/>
  <c r="T660" i="6"/>
  <c r="U660" i="6"/>
  <c r="S664" i="6"/>
  <c r="T664" i="6"/>
  <c r="U664" i="6"/>
  <c r="S500" i="6"/>
  <c r="U500" i="6"/>
  <c r="T500" i="6"/>
  <c r="S504" i="6"/>
  <c r="U504" i="6"/>
  <c r="T504" i="6"/>
  <c r="S508" i="6"/>
  <c r="U508" i="6"/>
  <c r="T508" i="6"/>
  <c r="S512" i="6"/>
  <c r="U512" i="6"/>
  <c r="T512" i="6"/>
  <c r="S516" i="6"/>
  <c r="U516" i="6"/>
  <c r="T516" i="6"/>
  <c r="S520" i="6"/>
  <c r="U520" i="6"/>
  <c r="T520" i="6"/>
  <c r="S524" i="6"/>
  <c r="U524" i="6"/>
  <c r="T524" i="6"/>
  <c r="S528" i="6"/>
  <c r="U528" i="6"/>
  <c r="T528" i="6"/>
  <c r="S532" i="6"/>
  <c r="U532" i="6"/>
  <c r="T532" i="6"/>
  <c r="S536" i="6"/>
  <c r="U536" i="6"/>
  <c r="T536" i="6"/>
  <c r="S540" i="6"/>
  <c r="U540" i="6"/>
  <c r="T540" i="6"/>
  <c r="T543" i="6"/>
  <c r="S543" i="6"/>
  <c r="U543" i="6"/>
  <c r="U546" i="6"/>
  <c r="T546" i="6"/>
  <c r="S546" i="6"/>
  <c r="S564" i="6"/>
  <c r="U564" i="6"/>
  <c r="T564" i="6"/>
  <c r="T567" i="6"/>
  <c r="S567" i="6"/>
  <c r="U567" i="6"/>
  <c r="U570" i="6"/>
  <c r="T570" i="6"/>
  <c r="S570" i="6"/>
  <c r="U578" i="6"/>
  <c r="T578" i="6"/>
  <c r="S578" i="6"/>
  <c r="T583" i="6"/>
  <c r="S583" i="6"/>
  <c r="U583" i="6"/>
  <c r="U594" i="6"/>
  <c r="T594" i="6"/>
  <c r="S594" i="6"/>
  <c r="T599" i="6"/>
  <c r="S599" i="6"/>
  <c r="U599" i="6"/>
  <c r="U606" i="6"/>
  <c r="T606" i="6"/>
  <c r="S606" i="6"/>
  <c r="U609" i="6"/>
  <c r="T609" i="6"/>
  <c r="S609" i="6"/>
  <c r="T619" i="6"/>
  <c r="S619" i="6"/>
  <c r="U619" i="6"/>
  <c r="U622" i="6"/>
  <c r="T622" i="6"/>
  <c r="S622" i="6"/>
  <c r="U625" i="6"/>
  <c r="T625" i="6"/>
  <c r="S625" i="6"/>
  <c r="T635" i="6"/>
  <c r="S635" i="6"/>
  <c r="U635" i="6"/>
  <c r="U638" i="6"/>
  <c r="T638" i="6"/>
  <c r="S638" i="6"/>
  <c r="U641" i="6"/>
  <c r="T641" i="6"/>
  <c r="S641" i="6"/>
  <c r="T651" i="6"/>
  <c r="S651" i="6"/>
  <c r="U651" i="6"/>
  <c r="U654" i="6"/>
  <c r="T654" i="6"/>
  <c r="S654" i="6"/>
  <c r="U657" i="6"/>
  <c r="T657" i="6"/>
  <c r="S657" i="6"/>
  <c r="S541" i="6"/>
  <c r="S545" i="6"/>
  <c r="S549" i="6"/>
  <c r="S553" i="6"/>
  <c r="T556" i="6"/>
  <c r="S557" i="6"/>
  <c r="S561" i="6"/>
  <c r="S565" i="6"/>
  <c r="S569" i="6"/>
  <c r="S573" i="6"/>
  <c r="T576" i="6"/>
  <c r="S577" i="6"/>
  <c r="T580" i="6"/>
  <c r="S581" i="6"/>
  <c r="T584" i="6"/>
  <c r="S585" i="6"/>
  <c r="T588" i="6"/>
  <c r="S589" i="6"/>
  <c r="T592" i="6"/>
  <c r="S593" i="6"/>
  <c r="T596" i="6"/>
  <c r="S597" i="6"/>
  <c r="T600" i="6"/>
  <c r="S601" i="6"/>
  <c r="T604" i="6"/>
  <c r="T608" i="6"/>
  <c r="T612" i="6"/>
  <c r="T616" i="6"/>
  <c r="T620" i="6"/>
  <c r="T624" i="6"/>
  <c r="T628" i="6"/>
  <c r="T632" i="6"/>
  <c r="T636" i="6"/>
  <c r="T640" i="6"/>
  <c r="T644" i="6"/>
  <c r="T648" i="6"/>
  <c r="T652" i="6"/>
  <c r="T656" i="6"/>
  <c r="U661" i="6"/>
  <c r="U666" i="6"/>
  <c r="T666" i="6"/>
  <c r="S666" i="6"/>
  <c r="U669" i="6"/>
  <c r="T669" i="6"/>
  <c r="S669" i="6"/>
  <c r="U681" i="6"/>
  <c r="T681" i="6"/>
  <c r="S681" i="6"/>
  <c r="U689" i="6"/>
  <c r="T689" i="6"/>
  <c r="S689" i="6"/>
  <c r="S692" i="6"/>
  <c r="U692" i="6"/>
  <c r="T692" i="6"/>
  <c r="U697" i="6"/>
  <c r="T697" i="6"/>
  <c r="S697" i="6"/>
  <c r="U702" i="6"/>
  <c r="T702" i="6"/>
  <c r="S702" i="6"/>
  <c r="U714" i="6"/>
  <c r="T714" i="6"/>
  <c r="S714" i="6"/>
  <c r="S716" i="6"/>
  <c r="U716" i="6"/>
  <c r="T716" i="6"/>
  <c r="U721" i="6"/>
  <c r="T721" i="6"/>
  <c r="S721" i="6"/>
  <c r="U733" i="6"/>
  <c r="T733" i="6"/>
  <c r="S733" i="6"/>
  <c r="U738" i="6"/>
  <c r="T738" i="6"/>
  <c r="S738" i="6"/>
  <c r="S740" i="6"/>
  <c r="U740" i="6"/>
  <c r="T740" i="6"/>
  <c r="U746" i="6"/>
  <c r="T746" i="6"/>
  <c r="S746" i="6"/>
  <c r="U749" i="6"/>
  <c r="T749" i="6"/>
  <c r="S749" i="6"/>
  <c r="S752" i="6"/>
  <c r="U752" i="6"/>
  <c r="T752" i="6"/>
  <c r="U766" i="6"/>
  <c r="T766" i="6"/>
  <c r="S766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U608" i="6"/>
  <c r="U612" i="6"/>
  <c r="U616" i="6"/>
  <c r="U620" i="6"/>
  <c r="U624" i="6"/>
  <c r="U628" i="6"/>
  <c r="U632" i="6"/>
  <c r="U636" i="6"/>
  <c r="U640" i="6"/>
  <c r="U644" i="6"/>
  <c r="U648" i="6"/>
  <c r="U652" i="6"/>
  <c r="U656" i="6"/>
  <c r="T663" i="6"/>
  <c r="U663" i="6"/>
  <c r="U670" i="6"/>
  <c r="T670" i="6"/>
  <c r="S670" i="6"/>
  <c r="S672" i="6"/>
  <c r="U672" i="6"/>
  <c r="T672" i="6"/>
  <c r="U677" i="6"/>
  <c r="T677" i="6"/>
  <c r="S677" i="6"/>
  <c r="U682" i="6"/>
  <c r="T682" i="6"/>
  <c r="S682" i="6"/>
  <c r="S684" i="6"/>
  <c r="U684" i="6"/>
  <c r="T684" i="6"/>
  <c r="U690" i="6"/>
  <c r="T690" i="6"/>
  <c r="S690" i="6"/>
  <c r="U693" i="6"/>
  <c r="T693" i="6"/>
  <c r="S693" i="6"/>
  <c r="U698" i="6"/>
  <c r="T698" i="6"/>
  <c r="S698" i="6"/>
  <c r="U709" i="6"/>
  <c r="T709" i="6"/>
  <c r="S709" i="6"/>
  <c r="U717" i="6"/>
  <c r="T717" i="6"/>
  <c r="S717" i="6"/>
  <c r="U722" i="6"/>
  <c r="T722" i="6"/>
  <c r="S722" i="6"/>
  <c r="S724" i="6"/>
  <c r="U724" i="6"/>
  <c r="T724" i="6"/>
  <c r="U729" i="6"/>
  <c r="T729" i="6"/>
  <c r="S729" i="6"/>
  <c r="U734" i="6"/>
  <c r="T734" i="6"/>
  <c r="S734" i="6"/>
  <c r="U741" i="6"/>
  <c r="T741" i="6"/>
  <c r="S741" i="6"/>
  <c r="U750" i="6"/>
  <c r="T750" i="6"/>
  <c r="S750" i="6"/>
  <c r="U753" i="6"/>
  <c r="T753" i="6"/>
  <c r="S753" i="6"/>
  <c r="S756" i="6"/>
  <c r="U756" i="6"/>
  <c r="T756" i="6"/>
  <c r="U761" i="6"/>
  <c r="T761" i="6"/>
  <c r="S761" i="6"/>
  <c r="U665" i="6"/>
  <c r="S665" i="6"/>
  <c r="U673" i="6"/>
  <c r="T673" i="6"/>
  <c r="S673" i="6"/>
  <c r="U678" i="6"/>
  <c r="T678" i="6"/>
  <c r="S678" i="6"/>
  <c r="U685" i="6"/>
  <c r="T685" i="6"/>
  <c r="S685" i="6"/>
  <c r="U694" i="6"/>
  <c r="T694" i="6"/>
  <c r="S694" i="6"/>
  <c r="U705" i="6"/>
  <c r="T705" i="6"/>
  <c r="S705" i="6"/>
  <c r="U710" i="6"/>
  <c r="T710" i="6"/>
  <c r="S710" i="6"/>
  <c r="S712" i="6"/>
  <c r="U712" i="6"/>
  <c r="T712" i="6"/>
  <c r="U718" i="6"/>
  <c r="T718" i="6"/>
  <c r="S718" i="6"/>
  <c r="U725" i="6"/>
  <c r="T725" i="6"/>
  <c r="S725" i="6"/>
  <c r="U730" i="6"/>
  <c r="T730" i="6"/>
  <c r="S730" i="6"/>
  <c r="U742" i="6"/>
  <c r="T742" i="6"/>
  <c r="S742" i="6"/>
  <c r="S744" i="6"/>
  <c r="U744" i="6"/>
  <c r="T744" i="6"/>
  <c r="U754" i="6"/>
  <c r="T754" i="6"/>
  <c r="S754" i="6"/>
  <c r="U757" i="6"/>
  <c r="T757" i="6"/>
  <c r="S757" i="6"/>
  <c r="U762" i="6"/>
  <c r="T762" i="6"/>
  <c r="S762" i="6"/>
  <c r="S764" i="6"/>
  <c r="U764" i="6"/>
  <c r="T764" i="6"/>
  <c r="U769" i="6"/>
  <c r="T769" i="6"/>
  <c r="S769" i="6"/>
  <c r="T661" i="6"/>
  <c r="T665" i="6"/>
  <c r="S668" i="6"/>
  <c r="U668" i="6"/>
  <c r="T668" i="6"/>
  <c r="U674" i="6"/>
  <c r="T674" i="6"/>
  <c r="S674" i="6"/>
  <c r="U686" i="6"/>
  <c r="T686" i="6"/>
  <c r="S686" i="6"/>
  <c r="S688" i="6"/>
  <c r="U688" i="6"/>
  <c r="T688" i="6"/>
  <c r="U701" i="6"/>
  <c r="T701" i="6"/>
  <c r="S701" i="6"/>
  <c r="U706" i="6"/>
  <c r="T706" i="6"/>
  <c r="S706" i="6"/>
  <c r="U713" i="6"/>
  <c r="T713" i="6"/>
  <c r="S713" i="6"/>
  <c r="U726" i="6"/>
  <c r="T726" i="6"/>
  <c r="S726" i="6"/>
  <c r="U737" i="6"/>
  <c r="T737" i="6"/>
  <c r="S737" i="6"/>
  <c r="U745" i="6"/>
  <c r="T745" i="6"/>
  <c r="S745" i="6"/>
  <c r="S748" i="6"/>
  <c r="U748" i="6"/>
  <c r="T748" i="6"/>
  <c r="U758" i="6"/>
  <c r="T758" i="6"/>
  <c r="S758" i="6"/>
  <c r="U765" i="6"/>
  <c r="T765" i="6"/>
  <c r="S765" i="6"/>
  <c r="U770" i="6"/>
  <c r="T770" i="6"/>
  <c r="S770" i="6"/>
  <c r="T772" i="6"/>
  <c r="S772" i="6"/>
  <c r="U772" i="6"/>
  <c r="T776" i="6"/>
  <c r="S776" i="6"/>
  <c r="U776" i="6"/>
  <c r="U667" i="6"/>
  <c r="U671" i="6"/>
  <c r="U675" i="6"/>
  <c r="T676" i="6"/>
  <c r="U679" i="6"/>
  <c r="T680" i="6"/>
  <c r="U683" i="6"/>
  <c r="U687" i="6"/>
  <c r="U691" i="6"/>
  <c r="U695" i="6"/>
  <c r="T696" i="6"/>
  <c r="U699" i="6"/>
  <c r="T700" i="6"/>
  <c r="U703" i="6"/>
  <c r="T704" i="6"/>
  <c r="U707" i="6"/>
  <c r="T708" i="6"/>
  <c r="U711" i="6"/>
  <c r="U715" i="6"/>
  <c r="U719" i="6"/>
  <c r="T720" i="6"/>
  <c r="U723" i="6"/>
  <c r="U727" i="6"/>
  <c r="T728" i="6"/>
  <c r="U731" i="6"/>
  <c r="T732" i="6"/>
  <c r="U735" i="6"/>
  <c r="T736" i="6"/>
  <c r="U739" i="6"/>
  <c r="U743" i="6"/>
  <c r="U747" i="6"/>
  <c r="U751" i="6"/>
  <c r="U755" i="6"/>
  <c r="U759" i="6"/>
  <c r="T760" i="6"/>
  <c r="U763" i="6"/>
  <c r="U767" i="6"/>
  <c r="T768" i="6"/>
  <c r="U771" i="6"/>
  <c r="T771" i="6"/>
  <c r="U775" i="6"/>
  <c r="T775" i="6"/>
  <c r="S779" i="6"/>
  <c r="U779" i="6"/>
  <c r="T779" i="6"/>
  <c r="U785" i="6"/>
  <c r="T785" i="6"/>
  <c r="S785" i="6"/>
  <c r="U789" i="6"/>
  <c r="T789" i="6"/>
  <c r="S789" i="6"/>
  <c r="U793" i="6"/>
  <c r="T793" i="6"/>
  <c r="S793" i="6"/>
  <c r="U796" i="6"/>
  <c r="T796" i="6"/>
  <c r="S796" i="6"/>
  <c r="T806" i="6"/>
  <c r="S806" i="6"/>
  <c r="U806" i="6"/>
  <c r="U809" i="6"/>
  <c r="T809" i="6"/>
  <c r="S809" i="6"/>
  <c r="U812" i="6"/>
  <c r="T812" i="6"/>
  <c r="S812" i="6"/>
  <c r="U816" i="6"/>
  <c r="T816" i="6"/>
  <c r="S816" i="6"/>
  <c r="U820" i="6"/>
  <c r="T820" i="6"/>
  <c r="S820" i="6"/>
  <c r="U824" i="6"/>
  <c r="T824" i="6"/>
  <c r="S824" i="6"/>
  <c r="U828" i="6"/>
  <c r="T828" i="6"/>
  <c r="S828" i="6"/>
  <c r="U832" i="6"/>
  <c r="T832" i="6"/>
  <c r="S832" i="6"/>
  <c r="U836" i="6"/>
  <c r="T836" i="6"/>
  <c r="S836" i="6"/>
  <c r="U840" i="6"/>
  <c r="T840" i="6"/>
  <c r="S840" i="6"/>
  <c r="U844" i="6"/>
  <c r="T844" i="6"/>
  <c r="S844" i="6"/>
  <c r="U676" i="6"/>
  <c r="U680" i="6"/>
  <c r="U696" i="6"/>
  <c r="U700" i="6"/>
  <c r="U704" i="6"/>
  <c r="U708" i="6"/>
  <c r="U720" i="6"/>
  <c r="U728" i="6"/>
  <c r="U732" i="6"/>
  <c r="U736" i="6"/>
  <c r="U760" i="6"/>
  <c r="U768" i="6"/>
  <c r="U777" i="6"/>
  <c r="S777" i="6"/>
  <c r="T780" i="6"/>
  <c r="S780" i="6"/>
  <c r="T794" i="6"/>
  <c r="S794" i="6"/>
  <c r="U794" i="6"/>
  <c r="U797" i="6"/>
  <c r="T797" i="6"/>
  <c r="S797" i="6"/>
  <c r="U800" i="6"/>
  <c r="T800" i="6"/>
  <c r="S800" i="6"/>
  <c r="T810" i="6"/>
  <c r="S810" i="6"/>
  <c r="U810" i="6"/>
  <c r="U813" i="6"/>
  <c r="T813" i="6"/>
  <c r="S813" i="6"/>
  <c r="U817" i="6"/>
  <c r="T817" i="6"/>
  <c r="S817" i="6"/>
  <c r="U821" i="6"/>
  <c r="T821" i="6"/>
  <c r="S821" i="6"/>
  <c r="U825" i="6"/>
  <c r="T825" i="6"/>
  <c r="S825" i="6"/>
  <c r="U829" i="6"/>
  <c r="T829" i="6"/>
  <c r="S829" i="6"/>
  <c r="U833" i="6"/>
  <c r="T833" i="6"/>
  <c r="S833" i="6"/>
  <c r="U837" i="6"/>
  <c r="T837" i="6"/>
  <c r="S837" i="6"/>
  <c r="U841" i="6"/>
  <c r="T841" i="6"/>
  <c r="S841" i="6"/>
  <c r="U845" i="6"/>
  <c r="T845" i="6"/>
  <c r="S845" i="6"/>
  <c r="S848" i="6"/>
  <c r="T848" i="6"/>
  <c r="U848" i="6"/>
  <c r="S852" i="6"/>
  <c r="T852" i="6"/>
  <c r="U852" i="6"/>
  <c r="S856" i="6"/>
  <c r="T856" i="6"/>
  <c r="U856" i="6"/>
  <c r="S667" i="6"/>
  <c r="S691" i="6"/>
  <c r="S747" i="6"/>
  <c r="S751" i="6"/>
  <c r="S755" i="6"/>
  <c r="T773" i="6"/>
  <c r="T777" i="6"/>
  <c r="U780" i="6"/>
  <c r="S783" i="6"/>
  <c r="U783" i="6"/>
  <c r="T783" i="6"/>
  <c r="T798" i="6"/>
  <c r="S798" i="6"/>
  <c r="U798" i="6"/>
  <c r="U801" i="6"/>
  <c r="T801" i="6"/>
  <c r="S801" i="6"/>
  <c r="U804" i="6"/>
  <c r="T804" i="6"/>
  <c r="S804" i="6"/>
  <c r="U773" i="6"/>
  <c r="U781" i="6"/>
  <c r="S781" i="6"/>
  <c r="U784" i="6"/>
  <c r="T784" i="6"/>
  <c r="S784" i="6"/>
  <c r="U788" i="6"/>
  <c r="T788" i="6"/>
  <c r="S788" i="6"/>
  <c r="U792" i="6"/>
  <c r="T792" i="6"/>
  <c r="S792" i="6"/>
  <c r="T802" i="6"/>
  <c r="S802" i="6"/>
  <c r="U802" i="6"/>
  <c r="U805" i="6"/>
  <c r="T805" i="6"/>
  <c r="S805" i="6"/>
  <c r="U808" i="6"/>
  <c r="T808" i="6"/>
  <c r="S808" i="6"/>
  <c r="T787" i="6"/>
  <c r="T791" i="6"/>
  <c r="T795" i="6"/>
  <c r="T799" i="6"/>
  <c r="T803" i="6"/>
  <c r="T807" i="6"/>
  <c r="T811" i="6"/>
  <c r="T815" i="6"/>
  <c r="T819" i="6"/>
  <c r="T823" i="6"/>
  <c r="T827" i="6"/>
  <c r="T831" i="6"/>
  <c r="T835" i="6"/>
  <c r="T839" i="6"/>
  <c r="T843" i="6"/>
  <c r="U849" i="6"/>
  <c r="U853" i="6"/>
  <c r="U857" i="6"/>
  <c r="S860" i="6"/>
  <c r="T860" i="6"/>
  <c r="U861" i="6"/>
  <c r="S868" i="6"/>
  <c r="U868" i="6"/>
  <c r="T868" i="6"/>
  <c r="U873" i="6"/>
  <c r="T873" i="6"/>
  <c r="S873" i="6"/>
  <c r="U881" i="6"/>
  <c r="T881" i="6"/>
  <c r="S881" i="6"/>
  <c r="U889" i="6"/>
  <c r="T889" i="6"/>
  <c r="S889" i="6"/>
  <c r="U897" i="6"/>
  <c r="T897" i="6"/>
  <c r="S897" i="6"/>
  <c r="U905" i="6"/>
  <c r="T905" i="6"/>
  <c r="S905" i="6"/>
  <c r="U787" i="6"/>
  <c r="U791" i="6"/>
  <c r="U795" i="6"/>
  <c r="U799" i="6"/>
  <c r="U803" i="6"/>
  <c r="U807" i="6"/>
  <c r="U811" i="6"/>
  <c r="U815" i="6"/>
  <c r="U819" i="6"/>
  <c r="U823" i="6"/>
  <c r="U827" i="6"/>
  <c r="U831" i="6"/>
  <c r="U835" i="6"/>
  <c r="U839" i="6"/>
  <c r="U843" i="6"/>
  <c r="T847" i="6"/>
  <c r="U847" i="6"/>
  <c r="T851" i="6"/>
  <c r="U851" i="6"/>
  <c r="T855" i="6"/>
  <c r="U855" i="6"/>
  <c r="T859" i="6"/>
  <c r="U859" i="6"/>
  <c r="S864" i="6"/>
  <c r="U864" i="6"/>
  <c r="T864" i="6"/>
  <c r="T869" i="6"/>
  <c r="S869" i="6"/>
  <c r="T914" i="6"/>
  <c r="U914" i="6"/>
  <c r="S914" i="6"/>
  <c r="T926" i="6"/>
  <c r="S926" i="6"/>
  <c r="U926" i="6"/>
  <c r="T863" i="6"/>
  <c r="U863" i="6"/>
  <c r="T865" i="6"/>
  <c r="S865" i="6"/>
  <c r="U869" i="6"/>
  <c r="U877" i="6"/>
  <c r="T877" i="6"/>
  <c r="S877" i="6"/>
  <c r="U885" i="6"/>
  <c r="T885" i="6"/>
  <c r="S885" i="6"/>
  <c r="U893" i="6"/>
  <c r="T893" i="6"/>
  <c r="S893" i="6"/>
  <c r="U901" i="6"/>
  <c r="T901" i="6"/>
  <c r="S901" i="6"/>
  <c r="T910" i="6"/>
  <c r="U910" i="6"/>
  <c r="S910" i="6"/>
  <c r="S915" i="6"/>
  <c r="U915" i="6"/>
  <c r="T915" i="6"/>
  <c r="T849" i="6"/>
  <c r="T853" i="6"/>
  <c r="T857" i="6"/>
  <c r="T858" i="6"/>
  <c r="T861" i="6"/>
  <c r="S863" i="6"/>
  <c r="U865" i="6"/>
  <c r="S872" i="6"/>
  <c r="U872" i="6"/>
  <c r="T872" i="6"/>
  <c r="S911" i="6"/>
  <c r="U911" i="6"/>
  <c r="T911" i="6"/>
  <c r="T918" i="6"/>
  <c r="S918" i="6"/>
  <c r="U918" i="6"/>
  <c r="T930" i="6"/>
  <c r="S930" i="6"/>
  <c r="U930" i="6"/>
  <c r="U867" i="6"/>
  <c r="U871" i="6"/>
  <c r="U875" i="6"/>
  <c r="T876" i="6"/>
  <c r="U879" i="6"/>
  <c r="T880" i="6"/>
  <c r="U883" i="6"/>
  <c r="T884" i="6"/>
  <c r="U887" i="6"/>
  <c r="T888" i="6"/>
  <c r="U891" i="6"/>
  <c r="T892" i="6"/>
  <c r="U895" i="6"/>
  <c r="T896" i="6"/>
  <c r="U899" i="6"/>
  <c r="T900" i="6"/>
  <c r="U903" i="6"/>
  <c r="T904" i="6"/>
  <c r="U907" i="6"/>
  <c r="T908" i="6"/>
  <c r="T912" i="6"/>
  <c r="T916" i="6"/>
  <c r="U925" i="6"/>
  <c r="T925" i="6"/>
  <c r="U931" i="6"/>
  <c r="T934" i="6"/>
  <c r="S934" i="6"/>
  <c r="U934" i="6"/>
  <c r="U945" i="6"/>
  <c r="T945" i="6"/>
  <c r="S947" i="6"/>
  <c r="T947" i="6"/>
  <c r="T950" i="6"/>
  <c r="S950" i="6"/>
  <c r="U950" i="6"/>
  <c r="U961" i="6"/>
  <c r="T961" i="6"/>
  <c r="S963" i="6"/>
  <c r="T963" i="6"/>
  <c r="T966" i="6"/>
  <c r="S966" i="6"/>
  <c r="U966" i="6"/>
  <c r="U977" i="6"/>
  <c r="T977" i="6"/>
  <c r="S977" i="6"/>
  <c r="S983" i="6"/>
  <c r="U983" i="6"/>
  <c r="T983" i="6"/>
  <c r="T986" i="6"/>
  <c r="S986" i="6"/>
  <c r="U986" i="6"/>
  <c r="U989" i="6"/>
  <c r="T989" i="6"/>
  <c r="S989" i="6"/>
  <c r="S999" i="6"/>
  <c r="U999" i="6"/>
  <c r="T999" i="6"/>
  <c r="U876" i="6"/>
  <c r="U880" i="6"/>
  <c r="U884" i="6"/>
  <c r="U888" i="6"/>
  <c r="U892" i="6"/>
  <c r="U896" i="6"/>
  <c r="U900" i="6"/>
  <c r="U904" i="6"/>
  <c r="U908" i="6"/>
  <c r="U912" i="6"/>
  <c r="U916" i="6"/>
  <c r="U929" i="6"/>
  <c r="T929" i="6"/>
  <c r="U933" i="6"/>
  <c r="T933" i="6"/>
  <c r="S935" i="6"/>
  <c r="T935" i="6"/>
  <c r="T938" i="6"/>
  <c r="S938" i="6"/>
  <c r="U938" i="6"/>
  <c r="U949" i="6"/>
  <c r="T949" i="6"/>
  <c r="S951" i="6"/>
  <c r="T951" i="6"/>
  <c r="T954" i="6"/>
  <c r="S954" i="6"/>
  <c r="U954" i="6"/>
  <c r="U965" i="6"/>
  <c r="T965" i="6"/>
  <c r="S967" i="6"/>
  <c r="T967" i="6"/>
  <c r="T970" i="6"/>
  <c r="S970" i="6"/>
  <c r="U970" i="6"/>
  <c r="S987" i="6"/>
  <c r="U987" i="6"/>
  <c r="T987" i="6"/>
  <c r="T990" i="6"/>
  <c r="S990" i="6"/>
  <c r="U990" i="6"/>
  <c r="U993" i="6"/>
  <c r="T993" i="6"/>
  <c r="S993" i="6"/>
  <c r="T922" i="6"/>
  <c r="S922" i="6"/>
  <c r="U937" i="6"/>
  <c r="T937" i="6"/>
  <c r="S939" i="6"/>
  <c r="T939" i="6"/>
  <c r="T942" i="6"/>
  <c r="S942" i="6"/>
  <c r="U942" i="6"/>
  <c r="U953" i="6"/>
  <c r="T953" i="6"/>
  <c r="S955" i="6"/>
  <c r="T955" i="6"/>
  <c r="T958" i="6"/>
  <c r="S958" i="6"/>
  <c r="U958" i="6"/>
  <c r="U969" i="6"/>
  <c r="T969" i="6"/>
  <c r="S971" i="6"/>
  <c r="T971" i="6"/>
  <c r="T974" i="6"/>
  <c r="S974" i="6"/>
  <c r="U974" i="6"/>
  <c r="U981" i="6"/>
  <c r="T981" i="6"/>
  <c r="S981" i="6"/>
  <c r="S991" i="6"/>
  <c r="U991" i="6"/>
  <c r="T991" i="6"/>
  <c r="T994" i="6"/>
  <c r="S994" i="6"/>
  <c r="U994" i="6"/>
  <c r="U997" i="6"/>
  <c r="T997" i="6"/>
  <c r="S997" i="6"/>
  <c r="U917" i="6"/>
  <c r="T917" i="6"/>
  <c r="U921" i="6"/>
  <c r="T921" i="6"/>
  <c r="U922" i="6"/>
  <c r="U927" i="6"/>
  <c r="T931" i="6"/>
  <c r="S937" i="6"/>
  <c r="U939" i="6"/>
  <c r="U941" i="6"/>
  <c r="T941" i="6"/>
  <c r="S943" i="6"/>
  <c r="T943" i="6"/>
  <c r="T946" i="6"/>
  <c r="S946" i="6"/>
  <c r="U946" i="6"/>
  <c r="S953" i="6"/>
  <c r="U955" i="6"/>
  <c r="U957" i="6"/>
  <c r="T957" i="6"/>
  <c r="S959" i="6"/>
  <c r="T959" i="6"/>
  <c r="T962" i="6"/>
  <c r="S962" i="6"/>
  <c r="U962" i="6"/>
  <c r="S969" i="6"/>
  <c r="U971" i="6"/>
  <c r="U973" i="6"/>
  <c r="T973" i="6"/>
  <c r="S975" i="6"/>
  <c r="T975" i="6"/>
  <c r="S979" i="6"/>
  <c r="U979" i="6"/>
  <c r="T979" i="6"/>
  <c r="T982" i="6"/>
  <c r="S982" i="6"/>
  <c r="U982" i="6"/>
  <c r="U985" i="6"/>
  <c r="T985" i="6"/>
  <c r="S985" i="6"/>
  <c r="S995" i="6"/>
  <c r="U995" i="6"/>
  <c r="T995" i="6"/>
  <c r="T998" i="6"/>
  <c r="S998" i="6"/>
  <c r="U998" i="6"/>
  <c r="U1001" i="6"/>
  <c r="T1001" i="6"/>
  <c r="S1001" i="6"/>
  <c r="S936" i="6"/>
  <c r="S940" i="6"/>
  <c r="S944" i="6"/>
  <c r="S948" i="6"/>
  <c r="S952" i="6"/>
  <c r="S956" i="6"/>
  <c r="S960" i="6"/>
  <c r="S964" i="6"/>
  <c r="S968" i="6"/>
  <c r="S972" i="6"/>
  <c r="S976" i="6"/>
  <c r="U978" i="6"/>
  <c r="S980" i="6"/>
  <c r="S984" i="6"/>
  <c r="S988" i="6"/>
  <c r="S992" i="6"/>
  <c r="S996" i="6"/>
  <c r="S1000" i="6"/>
  <c r="T980" i="6"/>
  <c r="T984" i="6"/>
  <c r="T988" i="6"/>
  <c r="T992" i="6"/>
  <c r="T996" i="6"/>
  <c r="T1000" i="6"/>
  <c r="S97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<sst xmlns="http://schemas.openxmlformats.org/spreadsheetml/2006/main" count="15113" uniqueCount="92">
  <si>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</si>
  <si>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</si>
  <si>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</si>
  <si>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</si>
  <si>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</si>
  <si>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</si>
  <si>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</si>
  <si>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</si>
  <si>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</si>
  <si>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</si>
  <si>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</si>
  <si>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</si>
  <si>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</si>
  <si>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</si>
  <si>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</si>
  <si>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</si>
  <si>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</si>
  <si>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</si>
  <si>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</si>
  <si>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</si>
  <si>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</si>
  <si>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</si>
  <si>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</si>
  <si>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</si>
  <si>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</si>
  <si>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</si>
  <si>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</si>
  <si>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</si>
  <si>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</si>
  <si>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</si>
  <si>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</si>
  <si>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</si>
  <si>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</si>
  <si>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</si>
  <si>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</si>
  <si>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</si>
  <si>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</si>
  <si>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</si>
  <si>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</si>
  <si>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</si>
  <si>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</si>
  <si>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</si>
  <si>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</si>
  <si>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</si>
  <si>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</si>
  <si>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</si>
  <si>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</si>
  <si>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</si>
  <si>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</si>
  <si>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</si>
  <si>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</si>
  <si>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</si>
  <si>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</si>
  <si>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</si>
  <si>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</si>
  <si>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</si>
  <si>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</si>
  <si>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</si>
  <si>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</si>
  <si>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</si>
  <si>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</si>
  <si>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</si>
  <si>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</si>
  <si>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</si>
  <si>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</si>
  <si>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</si>
  <si>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</si>
  <si>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</si>
  <si>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</si>
  <si>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</si>
  <si>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</si>
  <si>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</si>
  <si>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</si>
  <si>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</si>
  <si>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</si>
  <si>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Category All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</si>
  <si>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</si>
  <si>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</si>
  <si>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</si>
  <si>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</si>
  <si>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</si>
  <si>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</si>
  <si>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</si>
  <si>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Sum of Diameter</t>
  </si>
  <si>
    <t>Sum of Height</t>
  </si>
  <si>
    <t>Sum of Whole_weight</t>
  </si>
  <si>
    <t>Value 1</t>
  </si>
  <si>
    <t>Value 2</t>
  </si>
  <si>
    <t>Value 3</t>
  </si>
  <si>
    <t>Value All</t>
  </si>
  <si>
    <t>Base Abalone Value</t>
  </si>
  <si>
    <t>Sum of 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</si>
</sst>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pivotButton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0.44</c:v>
                </c:pt>
                <c:pt idx="1">
                  <c:v>0.44</c:v>
                </c:pt>
                <c:pt idx="2">
                  <c:v>0.495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0.63500000000000001</c:v>
                </c:pt>
                <c:pt idx="6">
                  <c:v>0.72499999999999998</c:v>
                </c:pt>
                <c:pt idx="7">
                  <c:v>0.73</c:v>
                </c:pt>
                <c:pt idx="8">
                  <c:v>0.76500000000000001</c:v>
                </c:pt>
                <c:pt idx="9">
                  <c:v>0.73</c:v>
                </c:pt>
                <c:pt idx="10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A52-D54D-9FC3-CA987BE29ED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Diameter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Sheet2!$C$2:$C$13</c:f>
              <c:numCache>
                <c:formatCode>General</c:formatCode>
                <c:ptCount val="11"/>
                <c:pt idx="0">
                  <c:v>0.33</c:v>
                </c:pt>
                <c:pt idx="1">
                  <c:v>0.35499999999999998</c:v>
                </c:pt>
                <c:pt idx="2">
                  <c:v>0.37</c:v>
                </c:pt>
                <c:pt idx="3">
                  <c:v>0.435</c:v>
                </c:pt>
                <c:pt idx="4">
                  <c:v>0.44500000000000001</c:v>
                </c:pt>
                <c:pt idx="5">
                  <c:v>0.48</c:v>
                </c:pt>
                <c:pt idx="6">
                  <c:v>0.56999999999999995</c:v>
                </c:pt>
                <c:pt idx="7">
                  <c:v>0.59499999999999997</c:v>
                </c:pt>
                <c:pt idx="8">
                  <c:v>0.58499999999999996</c:v>
                </c:pt>
                <c:pt idx="9">
                  <c:v>0.58499999999999996</c:v>
                </c:pt>
                <c:pt idx="10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A52-D54D-9FC3-CA987BE29ED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Height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Sheet2!$D$2:$D$13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0.16500000000000001</c:v>
                </c:pt>
                <c:pt idx="2">
                  <c:v>0.125</c:v>
                </c:pt>
                <c:pt idx="3">
                  <c:v>0.14499999999999999</c:v>
                </c:pt>
                <c:pt idx="4">
                  <c:v>0.155</c:v>
                </c:pt>
                <c:pt idx="5">
                  <c:v>0.2</c:v>
                </c:pt>
                <c:pt idx="6">
                  <c:v>0.19</c:v>
                </c:pt>
                <c:pt idx="7">
                  <c:v>0.23</c:v>
                </c:pt>
                <c:pt idx="8">
                  <c:v>0.18</c:v>
                </c:pt>
                <c:pt idx="9">
                  <c:v>0.22500000000000001</c:v>
                </c:pt>
                <c:pt idx="1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A52-D54D-9FC3-CA987BE29ED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Sum of Whole_weight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Sheet2!$E$2:$E$13</c:f>
              <c:numCache>
                <c:formatCode>General</c:formatCode>
                <c:ptCount val="11"/>
                <c:pt idx="0">
                  <c:v>0.52200000000000002</c:v>
                </c:pt>
                <c:pt idx="1">
                  <c:v>0.435</c:v>
                </c:pt>
                <c:pt idx="2">
                  <c:v>0.47749999999999998</c:v>
                </c:pt>
                <c:pt idx="3">
                  <c:v>0.97</c:v>
                </c:pt>
                <c:pt idx="4">
                  <c:v>0.87350000000000005</c:v>
                </c:pt>
                <c:pt idx="5">
                  <c:v>1.3654999999999999</c:v>
                </c:pt>
                <c:pt idx="6">
                  <c:v>2.3304999999999998</c:v>
                </c:pt>
                <c:pt idx="7">
                  <c:v>2.8254999999999999</c:v>
                </c:pt>
                <c:pt idx="8">
                  <c:v>2.3980000000000001</c:v>
                </c:pt>
                <c:pt idx="9">
                  <c:v>2.2305000000000001</c:v>
                </c:pt>
                <c:pt idx="10">
                  <c:v>2.032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A52-D54D-9FC3-CA987BE29ED2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Sheet2!$F$2:$F$13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A52-D54D-9FC3-CA987BE2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454399"/>
        <c:axId val="605462575"/>
      </c:barChart>
      <c:catAx>
        <c:axId val="60545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2575"/>
        <c:crosses val="autoZero"/>
        <c:auto val="1"/>
        <c:lblAlgn val="ctr"/>
        <c:lblOffset val="100"/>
        <c:noMultiLvlLbl val="0"/>
      </c:catAx>
      <c:valAx>
        <c:axId val="605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[Ebin_Mathew_ExcData.xlsx]Sheet2!PivotTable7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Sheet2!$B$16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Sheet2!$B$17:$B$373</c:f>
              <c:numCache>
                <c:formatCode>0.00</c:formatCode>
                <c:ptCount val="3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9-C849-B7D3-A04B473F0829}"/>
            </c:ext>
          </c:extLst>
        </c:ser>
        <c:ser>
          <c:idx val="1"/>
          <c:order val="1"/>
          <c:tx>
            <c:strRef>
              <c:f>Sheet2!$C$16</c:f>
              <c:strCache>
                <c:ptCount val="1"/>
                <c:pt idx="0">
                  <c:v>Sum of 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Sheet2!$C$17:$C$373</c:f>
              <c:numCache>
                <c:formatCode>0.00</c:formatCode>
                <c:ptCount val="356"/>
                <c:pt idx="0">
                  <c:v>0.48499999999999999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0.53500000000000003</c:v>
                </c:pt>
                <c:pt idx="4">
                  <c:v>0.55000000000000004</c:v>
                </c:pt>
                <c:pt idx="5">
                  <c:v>0.54500000000000004</c:v>
                </c:pt>
                <c:pt idx="6">
                  <c:v>0.54500000000000004</c:v>
                </c:pt>
                <c:pt idx="7">
                  <c:v>0.58499999999999996</c:v>
                </c:pt>
                <c:pt idx="8">
                  <c:v>0.52</c:v>
                </c:pt>
                <c:pt idx="9">
                  <c:v>0.53</c:v>
                </c:pt>
                <c:pt idx="10">
                  <c:v>0.54500000000000004</c:v>
                </c:pt>
                <c:pt idx="11">
                  <c:v>0.55500000000000005</c:v>
                </c:pt>
                <c:pt idx="12">
                  <c:v>0.57999999999999996</c:v>
                </c:pt>
                <c:pt idx="13">
                  <c:v>0.55500000000000005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0.55500000000000005</c:v>
                </c:pt>
                <c:pt idx="17">
                  <c:v>0.55000000000000004</c:v>
                </c:pt>
                <c:pt idx="18">
                  <c:v>0.55500000000000005</c:v>
                </c:pt>
                <c:pt idx="19">
                  <c:v>0.56499999999999995</c:v>
                </c:pt>
                <c:pt idx="20">
                  <c:v>0.54500000000000004</c:v>
                </c:pt>
                <c:pt idx="21">
                  <c:v>0.55500000000000005</c:v>
                </c:pt>
                <c:pt idx="22">
                  <c:v>0.58499999999999996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0.57499999999999996</c:v>
                </c:pt>
                <c:pt idx="26">
                  <c:v>0.57999999999999996</c:v>
                </c:pt>
                <c:pt idx="27">
                  <c:v>0.55500000000000005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0.55500000000000005</c:v>
                </c:pt>
                <c:pt idx="31">
                  <c:v>0.56499999999999995</c:v>
                </c:pt>
                <c:pt idx="32">
                  <c:v>0.57499999999999996</c:v>
                </c:pt>
                <c:pt idx="33">
                  <c:v>0.56999999999999995</c:v>
                </c:pt>
                <c:pt idx="34">
                  <c:v>0.56000000000000005</c:v>
                </c:pt>
                <c:pt idx="35">
                  <c:v>0.57499999999999996</c:v>
                </c:pt>
                <c:pt idx="36">
                  <c:v>0.58499999999999996</c:v>
                </c:pt>
                <c:pt idx="37">
                  <c:v>0.56499999999999995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0.57499999999999996</c:v>
                </c:pt>
                <c:pt idx="42">
                  <c:v>0.56999999999999995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0.56999999999999995</c:v>
                </c:pt>
                <c:pt idx="46">
                  <c:v>0.56499999999999995</c:v>
                </c:pt>
                <c:pt idx="47">
                  <c:v>0.58499999999999996</c:v>
                </c:pt>
                <c:pt idx="48">
                  <c:v>0.57999999999999996</c:v>
                </c:pt>
                <c:pt idx="49">
                  <c:v>0.57499999999999996</c:v>
                </c:pt>
                <c:pt idx="50">
                  <c:v>0.57999999999999996</c:v>
                </c:pt>
                <c:pt idx="51">
                  <c:v>0.58499999999999996</c:v>
                </c:pt>
                <c:pt idx="52">
                  <c:v>0.58499999999999996</c:v>
                </c:pt>
                <c:pt idx="53">
                  <c:v>0.57499999999999996</c:v>
                </c:pt>
                <c:pt idx="54">
                  <c:v>0.6</c:v>
                </c:pt>
                <c:pt idx="55">
                  <c:v>0.59499999999999997</c:v>
                </c:pt>
                <c:pt idx="56">
                  <c:v>0.57499999999999996</c:v>
                </c:pt>
                <c:pt idx="57">
                  <c:v>0.57499999999999996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0.59499999999999997</c:v>
                </c:pt>
                <c:pt idx="61">
                  <c:v>1.1599999999999999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0.59499999999999997</c:v>
                </c:pt>
                <c:pt idx="65">
                  <c:v>0.59</c:v>
                </c:pt>
                <c:pt idx="66">
                  <c:v>0.6</c:v>
                </c:pt>
                <c:pt idx="67">
                  <c:v>0.59</c:v>
                </c:pt>
                <c:pt idx="68">
                  <c:v>0.59</c:v>
                </c:pt>
                <c:pt idx="69">
                  <c:v>0.6</c:v>
                </c:pt>
                <c:pt idx="70">
                  <c:v>0.58499999999999996</c:v>
                </c:pt>
                <c:pt idx="71">
                  <c:v>0.57999999999999996</c:v>
                </c:pt>
                <c:pt idx="72">
                  <c:v>0.57499999999999996</c:v>
                </c:pt>
                <c:pt idx="73">
                  <c:v>0.59</c:v>
                </c:pt>
                <c:pt idx="74">
                  <c:v>0.6</c:v>
                </c:pt>
                <c:pt idx="75">
                  <c:v>0.59</c:v>
                </c:pt>
                <c:pt idx="76">
                  <c:v>0.56999999999999995</c:v>
                </c:pt>
                <c:pt idx="77">
                  <c:v>0.59499999999999997</c:v>
                </c:pt>
                <c:pt idx="78">
                  <c:v>0.60499999999999998</c:v>
                </c:pt>
                <c:pt idx="79">
                  <c:v>0.6</c:v>
                </c:pt>
                <c:pt idx="80">
                  <c:v>0.59</c:v>
                </c:pt>
                <c:pt idx="81">
                  <c:v>0.57999999999999996</c:v>
                </c:pt>
                <c:pt idx="82">
                  <c:v>0.65500000000000003</c:v>
                </c:pt>
                <c:pt idx="83">
                  <c:v>0.58499999999999996</c:v>
                </c:pt>
                <c:pt idx="84">
                  <c:v>0.59499999999999997</c:v>
                </c:pt>
                <c:pt idx="85">
                  <c:v>0.6</c:v>
                </c:pt>
                <c:pt idx="86">
                  <c:v>0.59</c:v>
                </c:pt>
                <c:pt idx="87">
                  <c:v>0.61499999999999999</c:v>
                </c:pt>
                <c:pt idx="88">
                  <c:v>0.59</c:v>
                </c:pt>
                <c:pt idx="89">
                  <c:v>0.61499999999999999</c:v>
                </c:pt>
                <c:pt idx="90">
                  <c:v>0.58499999999999996</c:v>
                </c:pt>
                <c:pt idx="91">
                  <c:v>0.59499999999999997</c:v>
                </c:pt>
                <c:pt idx="92">
                  <c:v>0.62</c:v>
                </c:pt>
                <c:pt idx="93">
                  <c:v>0.59</c:v>
                </c:pt>
                <c:pt idx="94">
                  <c:v>0.60499999999999998</c:v>
                </c:pt>
                <c:pt idx="95">
                  <c:v>0.59499999999999997</c:v>
                </c:pt>
                <c:pt idx="96">
                  <c:v>0.60499999999999998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0.61499999999999999</c:v>
                </c:pt>
                <c:pt idx="100">
                  <c:v>0.6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0.61499999999999999</c:v>
                </c:pt>
                <c:pt idx="106">
                  <c:v>0.6</c:v>
                </c:pt>
                <c:pt idx="107">
                  <c:v>0.59</c:v>
                </c:pt>
                <c:pt idx="108">
                  <c:v>0.62</c:v>
                </c:pt>
                <c:pt idx="109">
                  <c:v>0.56499999999999995</c:v>
                </c:pt>
                <c:pt idx="110">
                  <c:v>0.60499999999999998</c:v>
                </c:pt>
                <c:pt idx="111">
                  <c:v>0.625</c:v>
                </c:pt>
                <c:pt idx="112">
                  <c:v>0.62</c:v>
                </c:pt>
                <c:pt idx="113">
                  <c:v>0.6</c:v>
                </c:pt>
                <c:pt idx="114">
                  <c:v>0.63</c:v>
                </c:pt>
                <c:pt idx="115">
                  <c:v>0.6</c:v>
                </c:pt>
                <c:pt idx="116">
                  <c:v>0.59499999999999997</c:v>
                </c:pt>
                <c:pt idx="117">
                  <c:v>0.61499999999999999</c:v>
                </c:pt>
                <c:pt idx="118">
                  <c:v>0.62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</c:v>
                </c:pt>
                <c:pt idx="123">
                  <c:v>0.61499999999999999</c:v>
                </c:pt>
                <c:pt idx="124">
                  <c:v>0.61</c:v>
                </c:pt>
                <c:pt idx="125">
                  <c:v>0.625</c:v>
                </c:pt>
                <c:pt idx="126">
                  <c:v>0.625</c:v>
                </c:pt>
                <c:pt idx="127">
                  <c:v>0.61</c:v>
                </c:pt>
                <c:pt idx="128">
                  <c:v>0.61</c:v>
                </c:pt>
                <c:pt idx="129">
                  <c:v>0.61499999999999999</c:v>
                </c:pt>
                <c:pt idx="130">
                  <c:v>0.6</c:v>
                </c:pt>
                <c:pt idx="131">
                  <c:v>0.63</c:v>
                </c:pt>
                <c:pt idx="132">
                  <c:v>0.61499999999999999</c:v>
                </c:pt>
                <c:pt idx="133">
                  <c:v>0.61499999999999999</c:v>
                </c:pt>
                <c:pt idx="134">
                  <c:v>0.61499999999999999</c:v>
                </c:pt>
                <c:pt idx="135">
                  <c:v>0.61</c:v>
                </c:pt>
                <c:pt idx="136">
                  <c:v>0.63500000000000001</c:v>
                </c:pt>
                <c:pt idx="137">
                  <c:v>0.65</c:v>
                </c:pt>
                <c:pt idx="138">
                  <c:v>0.61</c:v>
                </c:pt>
                <c:pt idx="139">
                  <c:v>0.61499999999999999</c:v>
                </c:pt>
                <c:pt idx="140">
                  <c:v>0.60499999999999998</c:v>
                </c:pt>
                <c:pt idx="141">
                  <c:v>0.60499999999999998</c:v>
                </c:pt>
                <c:pt idx="142">
                  <c:v>0.6</c:v>
                </c:pt>
                <c:pt idx="143">
                  <c:v>0.63500000000000001</c:v>
                </c:pt>
                <c:pt idx="144">
                  <c:v>0.63</c:v>
                </c:pt>
                <c:pt idx="145">
                  <c:v>0.61</c:v>
                </c:pt>
                <c:pt idx="146">
                  <c:v>0.64</c:v>
                </c:pt>
                <c:pt idx="147">
                  <c:v>0.62</c:v>
                </c:pt>
                <c:pt idx="148">
                  <c:v>0.63</c:v>
                </c:pt>
                <c:pt idx="149">
                  <c:v>0.62</c:v>
                </c:pt>
                <c:pt idx="150">
                  <c:v>0.61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0.63500000000000001</c:v>
                </c:pt>
                <c:pt idx="154">
                  <c:v>0.60499999999999998</c:v>
                </c:pt>
                <c:pt idx="155">
                  <c:v>0.61499999999999999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0.63</c:v>
                </c:pt>
                <c:pt idx="159">
                  <c:v>0.62</c:v>
                </c:pt>
                <c:pt idx="160">
                  <c:v>0.63500000000000001</c:v>
                </c:pt>
                <c:pt idx="161">
                  <c:v>0.625</c:v>
                </c:pt>
                <c:pt idx="162">
                  <c:v>0.62</c:v>
                </c:pt>
                <c:pt idx="163">
                  <c:v>0.625</c:v>
                </c:pt>
                <c:pt idx="164">
                  <c:v>0.6</c:v>
                </c:pt>
                <c:pt idx="165">
                  <c:v>0.62</c:v>
                </c:pt>
                <c:pt idx="166">
                  <c:v>0.64</c:v>
                </c:pt>
                <c:pt idx="167">
                  <c:v>0.625</c:v>
                </c:pt>
                <c:pt idx="168">
                  <c:v>0.61</c:v>
                </c:pt>
                <c:pt idx="169">
                  <c:v>0.625</c:v>
                </c:pt>
                <c:pt idx="170">
                  <c:v>0.64</c:v>
                </c:pt>
                <c:pt idx="171">
                  <c:v>0.625</c:v>
                </c:pt>
                <c:pt idx="172">
                  <c:v>0.65</c:v>
                </c:pt>
                <c:pt idx="173">
                  <c:v>0.625</c:v>
                </c:pt>
                <c:pt idx="174">
                  <c:v>0.6</c:v>
                </c:pt>
                <c:pt idx="175">
                  <c:v>0.61</c:v>
                </c:pt>
                <c:pt idx="176">
                  <c:v>0.63</c:v>
                </c:pt>
                <c:pt idx="177">
                  <c:v>0.63</c:v>
                </c:pt>
                <c:pt idx="178">
                  <c:v>0.64500000000000002</c:v>
                </c:pt>
                <c:pt idx="179">
                  <c:v>0.64</c:v>
                </c:pt>
                <c:pt idx="180">
                  <c:v>0.62</c:v>
                </c:pt>
                <c:pt idx="181">
                  <c:v>0.63</c:v>
                </c:pt>
                <c:pt idx="182">
                  <c:v>0.625</c:v>
                </c:pt>
                <c:pt idx="183">
                  <c:v>0.63500000000000001</c:v>
                </c:pt>
                <c:pt idx="184">
                  <c:v>0.62</c:v>
                </c:pt>
                <c:pt idx="185">
                  <c:v>0.63</c:v>
                </c:pt>
                <c:pt idx="186">
                  <c:v>0.65</c:v>
                </c:pt>
                <c:pt idx="187">
                  <c:v>0.66</c:v>
                </c:pt>
                <c:pt idx="188">
                  <c:v>0.63</c:v>
                </c:pt>
                <c:pt idx="189">
                  <c:v>0.60499999999999998</c:v>
                </c:pt>
                <c:pt idx="190">
                  <c:v>0.63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0.62</c:v>
                </c:pt>
                <c:pt idx="195">
                  <c:v>0.61499999999999999</c:v>
                </c:pt>
                <c:pt idx="196">
                  <c:v>0.64</c:v>
                </c:pt>
                <c:pt idx="197">
                  <c:v>0.65</c:v>
                </c:pt>
                <c:pt idx="198">
                  <c:v>0.63500000000000001</c:v>
                </c:pt>
                <c:pt idx="199">
                  <c:v>0.63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0.67500000000000004</c:v>
                </c:pt>
                <c:pt idx="206">
                  <c:v>0.65500000000000003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0.63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0.63</c:v>
                </c:pt>
                <c:pt idx="213">
                  <c:v>0.63500000000000001</c:v>
                </c:pt>
                <c:pt idx="214">
                  <c:v>0.62</c:v>
                </c:pt>
                <c:pt idx="215">
                  <c:v>0.625</c:v>
                </c:pt>
                <c:pt idx="216">
                  <c:v>0.64</c:v>
                </c:pt>
                <c:pt idx="217">
                  <c:v>0.625</c:v>
                </c:pt>
                <c:pt idx="218">
                  <c:v>0.65500000000000003</c:v>
                </c:pt>
                <c:pt idx="219">
                  <c:v>0.63500000000000001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0.65500000000000003</c:v>
                </c:pt>
                <c:pt idx="223">
                  <c:v>0.64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0.67500000000000004</c:v>
                </c:pt>
                <c:pt idx="230">
                  <c:v>0.64</c:v>
                </c:pt>
                <c:pt idx="231">
                  <c:v>0.65</c:v>
                </c:pt>
                <c:pt idx="232">
                  <c:v>0.64</c:v>
                </c:pt>
                <c:pt idx="233">
                  <c:v>0.66</c:v>
                </c:pt>
                <c:pt idx="234">
                  <c:v>0.63</c:v>
                </c:pt>
                <c:pt idx="235">
                  <c:v>0.63500000000000001</c:v>
                </c:pt>
                <c:pt idx="236">
                  <c:v>0.65</c:v>
                </c:pt>
                <c:pt idx="237">
                  <c:v>0.66</c:v>
                </c:pt>
                <c:pt idx="238">
                  <c:v>0.63500000000000001</c:v>
                </c:pt>
                <c:pt idx="239">
                  <c:v>0.64500000000000002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0.66</c:v>
                </c:pt>
                <c:pt idx="243">
                  <c:v>0.64</c:v>
                </c:pt>
                <c:pt idx="244">
                  <c:v>0.65</c:v>
                </c:pt>
                <c:pt idx="245">
                  <c:v>0.625</c:v>
                </c:pt>
                <c:pt idx="246">
                  <c:v>0.66</c:v>
                </c:pt>
                <c:pt idx="247">
                  <c:v>0.64500000000000002</c:v>
                </c:pt>
                <c:pt idx="248">
                  <c:v>0.68</c:v>
                </c:pt>
                <c:pt idx="249">
                  <c:v>0.64500000000000002</c:v>
                </c:pt>
                <c:pt idx="250">
                  <c:v>0.68500000000000005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0.66</c:v>
                </c:pt>
                <c:pt idx="254">
                  <c:v>0.64500000000000002</c:v>
                </c:pt>
                <c:pt idx="255">
                  <c:v>0.72499999999999998</c:v>
                </c:pt>
                <c:pt idx="256">
                  <c:v>0.63</c:v>
                </c:pt>
                <c:pt idx="257">
                  <c:v>0.63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</c:v>
                </c:pt>
                <c:pt idx="261">
                  <c:v>0.64500000000000002</c:v>
                </c:pt>
                <c:pt idx="262">
                  <c:v>0.69</c:v>
                </c:pt>
                <c:pt idx="263">
                  <c:v>0.66500000000000004</c:v>
                </c:pt>
                <c:pt idx="264">
                  <c:v>0.67</c:v>
                </c:pt>
                <c:pt idx="265">
                  <c:v>0.63500000000000001</c:v>
                </c:pt>
                <c:pt idx="266">
                  <c:v>0.65500000000000003</c:v>
                </c:pt>
                <c:pt idx="267">
                  <c:v>0.67500000000000004</c:v>
                </c:pt>
                <c:pt idx="268">
                  <c:v>0.7</c:v>
                </c:pt>
                <c:pt idx="269">
                  <c:v>0.64500000000000002</c:v>
                </c:pt>
                <c:pt idx="270">
                  <c:v>0.66</c:v>
                </c:pt>
                <c:pt idx="271">
                  <c:v>0.66500000000000004</c:v>
                </c:pt>
                <c:pt idx="272">
                  <c:v>0.66500000000000004</c:v>
                </c:pt>
                <c:pt idx="273">
                  <c:v>0.68</c:v>
                </c:pt>
                <c:pt idx="274">
                  <c:v>0.65</c:v>
                </c:pt>
                <c:pt idx="275">
                  <c:v>0.67500000000000004</c:v>
                </c:pt>
                <c:pt idx="276">
                  <c:v>0.67</c:v>
                </c:pt>
                <c:pt idx="277">
                  <c:v>0.65500000000000003</c:v>
                </c:pt>
                <c:pt idx="278">
                  <c:v>0.68500000000000005</c:v>
                </c:pt>
                <c:pt idx="279">
                  <c:v>0.7</c:v>
                </c:pt>
                <c:pt idx="280">
                  <c:v>0.68500000000000005</c:v>
                </c:pt>
                <c:pt idx="281">
                  <c:v>0.68</c:v>
                </c:pt>
                <c:pt idx="282">
                  <c:v>0.69499999999999995</c:v>
                </c:pt>
                <c:pt idx="283">
                  <c:v>0.71</c:v>
                </c:pt>
                <c:pt idx="284">
                  <c:v>0.68</c:v>
                </c:pt>
                <c:pt idx="285">
                  <c:v>0.68</c:v>
                </c:pt>
                <c:pt idx="286">
                  <c:v>0.67500000000000004</c:v>
                </c:pt>
                <c:pt idx="287">
                  <c:v>0.67500000000000004</c:v>
                </c:pt>
                <c:pt idx="288">
                  <c:v>0.65500000000000003</c:v>
                </c:pt>
                <c:pt idx="289">
                  <c:v>0.67</c:v>
                </c:pt>
                <c:pt idx="290">
                  <c:v>0.66</c:v>
                </c:pt>
                <c:pt idx="291">
                  <c:v>0.67500000000000004</c:v>
                </c:pt>
                <c:pt idx="292">
                  <c:v>0.67</c:v>
                </c:pt>
                <c:pt idx="293">
                  <c:v>0.71</c:v>
                </c:pt>
                <c:pt idx="294">
                  <c:v>0.65</c:v>
                </c:pt>
                <c:pt idx="295">
                  <c:v>0.64500000000000002</c:v>
                </c:pt>
                <c:pt idx="296">
                  <c:v>0.68500000000000005</c:v>
                </c:pt>
                <c:pt idx="297">
                  <c:v>0.64</c:v>
                </c:pt>
                <c:pt idx="298">
                  <c:v>0.71499999999999997</c:v>
                </c:pt>
                <c:pt idx="299">
                  <c:v>0.66</c:v>
                </c:pt>
                <c:pt idx="300">
                  <c:v>0.66</c:v>
                </c:pt>
                <c:pt idx="301">
                  <c:v>0.67</c:v>
                </c:pt>
                <c:pt idx="302">
                  <c:v>0.70499999999999996</c:v>
                </c:pt>
                <c:pt idx="303">
                  <c:v>0.68500000000000005</c:v>
                </c:pt>
                <c:pt idx="304">
                  <c:v>0.7</c:v>
                </c:pt>
                <c:pt idx="305">
                  <c:v>0.7</c:v>
                </c:pt>
                <c:pt idx="306">
                  <c:v>0.69</c:v>
                </c:pt>
                <c:pt idx="307">
                  <c:v>0.67500000000000004</c:v>
                </c:pt>
                <c:pt idx="308">
                  <c:v>0.68</c:v>
                </c:pt>
                <c:pt idx="309">
                  <c:v>0.68</c:v>
                </c:pt>
                <c:pt idx="310">
                  <c:v>0.65500000000000003</c:v>
                </c:pt>
                <c:pt idx="311">
                  <c:v>0.71</c:v>
                </c:pt>
                <c:pt idx="312">
                  <c:v>0.69499999999999995</c:v>
                </c:pt>
                <c:pt idx="313">
                  <c:v>0.70499999999999996</c:v>
                </c:pt>
                <c:pt idx="314">
                  <c:v>0.71</c:v>
                </c:pt>
                <c:pt idx="315">
                  <c:v>0.69499999999999995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0.66500000000000004</c:v>
                </c:pt>
                <c:pt idx="319">
                  <c:v>0.67</c:v>
                </c:pt>
                <c:pt idx="320">
                  <c:v>0.71499999999999997</c:v>
                </c:pt>
                <c:pt idx="321">
                  <c:v>0.69499999999999995</c:v>
                </c:pt>
                <c:pt idx="322">
                  <c:v>0.71</c:v>
                </c:pt>
                <c:pt idx="323">
                  <c:v>0.72</c:v>
                </c:pt>
                <c:pt idx="324">
                  <c:v>0.64</c:v>
                </c:pt>
                <c:pt idx="325">
                  <c:v>0.71</c:v>
                </c:pt>
                <c:pt idx="326">
                  <c:v>0.72</c:v>
                </c:pt>
                <c:pt idx="327">
                  <c:v>0.7</c:v>
                </c:pt>
                <c:pt idx="328">
                  <c:v>0.70499999999999996</c:v>
                </c:pt>
                <c:pt idx="329">
                  <c:v>0.72</c:v>
                </c:pt>
                <c:pt idx="330">
                  <c:v>0.73</c:v>
                </c:pt>
                <c:pt idx="331">
                  <c:v>0.72</c:v>
                </c:pt>
                <c:pt idx="332">
                  <c:v>0.71</c:v>
                </c:pt>
                <c:pt idx="333">
                  <c:v>0.65500000000000003</c:v>
                </c:pt>
                <c:pt idx="334">
                  <c:v>0.72499999999999998</c:v>
                </c:pt>
                <c:pt idx="335">
                  <c:v>0.73499999999999999</c:v>
                </c:pt>
                <c:pt idx="336">
                  <c:v>0.70499999999999996</c:v>
                </c:pt>
                <c:pt idx="337">
                  <c:v>0.7</c:v>
                </c:pt>
                <c:pt idx="338">
                  <c:v>0.69499999999999995</c:v>
                </c:pt>
                <c:pt idx="339">
                  <c:v>0.7</c:v>
                </c:pt>
                <c:pt idx="340">
                  <c:v>0.73</c:v>
                </c:pt>
                <c:pt idx="341">
                  <c:v>0.67500000000000004</c:v>
                </c:pt>
                <c:pt idx="342">
                  <c:v>0.75</c:v>
                </c:pt>
                <c:pt idx="343">
                  <c:v>0.71</c:v>
                </c:pt>
                <c:pt idx="344">
                  <c:v>0.72</c:v>
                </c:pt>
                <c:pt idx="345">
                  <c:v>0.73499999999999999</c:v>
                </c:pt>
                <c:pt idx="346">
                  <c:v>0.71499999999999997</c:v>
                </c:pt>
                <c:pt idx="347">
                  <c:v>0.72499999999999998</c:v>
                </c:pt>
                <c:pt idx="348">
                  <c:v>0.75</c:v>
                </c:pt>
                <c:pt idx="349">
                  <c:v>0.745</c:v>
                </c:pt>
                <c:pt idx="350">
                  <c:v>0.72499999999999998</c:v>
                </c:pt>
                <c:pt idx="351">
                  <c:v>0.72</c:v>
                </c:pt>
                <c:pt idx="352">
                  <c:v>0.72499999999999998</c:v>
                </c:pt>
                <c:pt idx="353">
                  <c:v>0.72499999999999998</c:v>
                </c:pt>
                <c:pt idx="354">
                  <c:v>0.73499999999999999</c:v>
                </c:pt>
                <c:pt idx="355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D9-C849-B7D3-A04B473F0829}"/>
            </c:ext>
          </c:extLst>
        </c:ser>
        <c:ser>
          <c:idx val="2"/>
          <c:order val="2"/>
          <c:tx>
            <c:strRef>
              <c:f>Sheet2!$D$16</c:f>
              <c:strCache>
                <c:ptCount val="1"/>
                <c:pt idx="0">
                  <c:v>Sum of Diameter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Sheet2!$D$17:$D$373</c:f>
              <c:numCache>
                <c:formatCode>0.00</c:formatCode>
                <c:ptCount val="356"/>
                <c:pt idx="0">
                  <c:v>0.36499999999999999</c:v>
                </c:pt>
                <c:pt idx="1">
                  <c:v>0.4</c:v>
                </c:pt>
                <c:pt idx="2">
                  <c:v>0.42</c:v>
                </c:pt>
                <c:pt idx="3">
                  <c:v>0.38500000000000001</c:v>
                </c:pt>
                <c:pt idx="4">
                  <c:v>0.42</c:v>
                </c:pt>
                <c:pt idx="5">
                  <c:v>0.41499999999999998</c:v>
                </c:pt>
                <c:pt idx="6">
                  <c:v>0.39</c:v>
                </c:pt>
                <c:pt idx="7">
                  <c:v>0.40500000000000003</c:v>
                </c:pt>
                <c:pt idx="8">
                  <c:v>0.46</c:v>
                </c:pt>
                <c:pt idx="9">
                  <c:v>0.42</c:v>
                </c:pt>
                <c:pt idx="10">
                  <c:v>0.42</c:v>
                </c:pt>
                <c:pt idx="11">
                  <c:v>0.44</c:v>
                </c:pt>
                <c:pt idx="12">
                  <c:v>0.46</c:v>
                </c:pt>
                <c:pt idx="13">
                  <c:v>0.435</c:v>
                </c:pt>
                <c:pt idx="14">
                  <c:v>0.42499999999999999</c:v>
                </c:pt>
                <c:pt idx="15">
                  <c:v>0.43</c:v>
                </c:pt>
                <c:pt idx="16">
                  <c:v>0.42499999999999999</c:v>
                </c:pt>
                <c:pt idx="17">
                  <c:v>0.44</c:v>
                </c:pt>
                <c:pt idx="18">
                  <c:v>0.435</c:v>
                </c:pt>
                <c:pt idx="19">
                  <c:v>0.45</c:v>
                </c:pt>
                <c:pt idx="20">
                  <c:v>0.43</c:v>
                </c:pt>
                <c:pt idx="21">
                  <c:v>0.43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0.42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0.45500000000000002</c:v>
                </c:pt>
                <c:pt idx="30">
                  <c:v>0.45</c:v>
                </c:pt>
                <c:pt idx="31">
                  <c:v>0.44</c:v>
                </c:pt>
                <c:pt idx="32">
                  <c:v>0.44</c:v>
                </c:pt>
                <c:pt idx="33">
                  <c:v>0.46500000000000002</c:v>
                </c:pt>
                <c:pt idx="34">
                  <c:v>0.45</c:v>
                </c:pt>
                <c:pt idx="35">
                  <c:v>0.44</c:v>
                </c:pt>
                <c:pt idx="36">
                  <c:v>0.45500000000000002</c:v>
                </c:pt>
                <c:pt idx="37">
                  <c:v>0.45</c:v>
                </c:pt>
                <c:pt idx="38">
                  <c:v>0.44</c:v>
                </c:pt>
                <c:pt idx="39">
                  <c:v>0.44500000000000001</c:v>
                </c:pt>
                <c:pt idx="40">
                  <c:v>0.46</c:v>
                </c:pt>
                <c:pt idx="41">
                  <c:v>0.44</c:v>
                </c:pt>
                <c:pt idx="42">
                  <c:v>0.46</c:v>
                </c:pt>
                <c:pt idx="43">
                  <c:v>0.44500000000000001</c:v>
                </c:pt>
                <c:pt idx="44">
                  <c:v>0.435</c:v>
                </c:pt>
                <c:pt idx="45">
                  <c:v>0.46</c:v>
                </c:pt>
                <c:pt idx="46">
                  <c:v>0.45</c:v>
                </c:pt>
                <c:pt idx="47">
                  <c:v>0.45</c:v>
                </c:pt>
                <c:pt idx="48">
                  <c:v>0.45500000000000002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0.44500000000000001</c:v>
                </c:pt>
                <c:pt idx="53">
                  <c:v>0.44500000000000001</c:v>
                </c:pt>
                <c:pt idx="54">
                  <c:v>0.45</c:v>
                </c:pt>
                <c:pt idx="55">
                  <c:v>0.46500000000000002</c:v>
                </c:pt>
                <c:pt idx="56">
                  <c:v>0.46500000000000002</c:v>
                </c:pt>
                <c:pt idx="57">
                  <c:v>0.47499999999999998</c:v>
                </c:pt>
                <c:pt idx="58">
                  <c:v>0.49</c:v>
                </c:pt>
                <c:pt idx="59">
                  <c:v>0.46</c:v>
                </c:pt>
                <c:pt idx="60">
                  <c:v>0.435</c:v>
                </c:pt>
                <c:pt idx="61">
                  <c:v>0.9</c:v>
                </c:pt>
                <c:pt idx="62">
                  <c:v>0.46</c:v>
                </c:pt>
                <c:pt idx="63">
                  <c:v>0.45</c:v>
                </c:pt>
                <c:pt idx="64">
                  <c:v>0.48499999999999999</c:v>
                </c:pt>
                <c:pt idx="65">
                  <c:v>0.46500000000000002</c:v>
                </c:pt>
                <c:pt idx="66">
                  <c:v>0.44500000000000001</c:v>
                </c:pt>
                <c:pt idx="67">
                  <c:v>0.46</c:v>
                </c:pt>
                <c:pt idx="68">
                  <c:v>0.46500000000000002</c:v>
                </c:pt>
                <c:pt idx="69">
                  <c:v>0.47</c:v>
                </c:pt>
                <c:pt idx="70">
                  <c:v>0.45500000000000002</c:v>
                </c:pt>
                <c:pt idx="71">
                  <c:v>0.45500000000000002</c:v>
                </c:pt>
                <c:pt idx="72">
                  <c:v>0.48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0.47499999999999998</c:v>
                </c:pt>
                <c:pt idx="76">
                  <c:v>0.495</c:v>
                </c:pt>
                <c:pt idx="77">
                  <c:v>0.46500000000000002</c:v>
                </c:pt>
                <c:pt idx="78">
                  <c:v>0.47499999999999998</c:v>
                </c:pt>
                <c:pt idx="79">
                  <c:v>0.47499999999999998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0.46</c:v>
                </c:pt>
                <c:pt idx="83">
                  <c:v>0.47499999999999998</c:v>
                </c:pt>
                <c:pt idx="84">
                  <c:v>0.46500000000000002</c:v>
                </c:pt>
                <c:pt idx="85">
                  <c:v>0.46500000000000002</c:v>
                </c:pt>
                <c:pt idx="86">
                  <c:v>0.47499999999999998</c:v>
                </c:pt>
                <c:pt idx="87">
                  <c:v>0.47</c:v>
                </c:pt>
                <c:pt idx="88">
                  <c:v>0.47499999999999998</c:v>
                </c:pt>
                <c:pt idx="89">
                  <c:v>0.47</c:v>
                </c:pt>
                <c:pt idx="90">
                  <c:v>0.46500000000000002</c:v>
                </c:pt>
                <c:pt idx="91">
                  <c:v>0.47</c:v>
                </c:pt>
                <c:pt idx="92">
                  <c:v>0.48</c:v>
                </c:pt>
                <c:pt idx="93">
                  <c:v>0.47</c:v>
                </c:pt>
                <c:pt idx="94">
                  <c:v>0.45</c:v>
                </c:pt>
                <c:pt idx="95">
                  <c:v>0.46</c:v>
                </c:pt>
                <c:pt idx="96">
                  <c:v>0.47499999999999998</c:v>
                </c:pt>
                <c:pt idx="97">
                  <c:v>0.46500000000000002</c:v>
                </c:pt>
                <c:pt idx="98">
                  <c:v>0.47499999999999998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2">
                  <c:v>0.47</c:v>
                </c:pt>
                <c:pt idx="103">
                  <c:v>0.46500000000000002</c:v>
                </c:pt>
                <c:pt idx="104">
                  <c:v>0.49</c:v>
                </c:pt>
                <c:pt idx="105">
                  <c:v>0.46</c:v>
                </c:pt>
                <c:pt idx="106">
                  <c:v>0.48</c:v>
                </c:pt>
                <c:pt idx="107">
                  <c:v>0.5</c:v>
                </c:pt>
                <c:pt idx="108">
                  <c:v>0.51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0.46</c:v>
                </c:pt>
                <c:pt idx="113">
                  <c:v>0.48499999999999999</c:v>
                </c:pt>
                <c:pt idx="114">
                  <c:v>0.48</c:v>
                </c:pt>
                <c:pt idx="115">
                  <c:v>0.47499999999999998</c:v>
                </c:pt>
                <c:pt idx="116">
                  <c:v>0.495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0.46</c:v>
                </c:pt>
                <c:pt idx="120">
                  <c:v>0.47</c:v>
                </c:pt>
                <c:pt idx="121">
                  <c:v>0.46500000000000002</c:v>
                </c:pt>
                <c:pt idx="122">
                  <c:v>0.47</c:v>
                </c:pt>
                <c:pt idx="123">
                  <c:v>0.47499999999999998</c:v>
                </c:pt>
                <c:pt idx="124">
                  <c:v>0.48499999999999999</c:v>
                </c:pt>
                <c:pt idx="125">
                  <c:v>0.48499999999999999</c:v>
                </c:pt>
                <c:pt idx="126">
                  <c:v>0.48</c:v>
                </c:pt>
                <c:pt idx="127">
                  <c:v>0.47</c:v>
                </c:pt>
                <c:pt idx="128">
                  <c:v>0.47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0.5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0.5</c:v>
                </c:pt>
                <c:pt idx="136">
                  <c:v>0.47499999999999998</c:v>
                </c:pt>
                <c:pt idx="137">
                  <c:v>0.47499999999999998</c:v>
                </c:pt>
                <c:pt idx="138">
                  <c:v>0.49</c:v>
                </c:pt>
                <c:pt idx="139">
                  <c:v>0.505</c:v>
                </c:pt>
                <c:pt idx="140">
                  <c:v>0.48</c:v>
                </c:pt>
                <c:pt idx="141">
                  <c:v>0.49</c:v>
                </c:pt>
                <c:pt idx="142">
                  <c:v>0.48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0.47499999999999998</c:v>
                </c:pt>
                <c:pt idx="146">
                  <c:v>0.5</c:v>
                </c:pt>
                <c:pt idx="147">
                  <c:v>0.48</c:v>
                </c:pt>
                <c:pt idx="148">
                  <c:v>0.49</c:v>
                </c:pt>
                <c:pt idx="149">
                  <c:v>0.5</c:v>
                </c:pt>
                <c:pt idx="150">
                  <c:v>0.47499999999999998</c:v>
                </c:pt>
                <c:pt idx="151">
                  <c:v>0.52</c:v>
                </c:pt>
                <c:pt idx="152">
                  <c:v>0.48</c:v>
                </c:pt>
                <c:pt idx="153">
                  <c:v>0.48499999999999999</c:v>
                </c:pt>
                <c:pt idx="154">
                  <c:v>0.49</c:v>
                </c:pt>
                <c:pt idx="155">
                  <c:v>0.495</c:v>
                </c:pt>
                <c:pt idx="156">
                  <c:v>0.49</c:v>
                </c:pt>
                <c:pt idx="157">
                  <c:v>0.47499999999999998</c:v>
                </c:pt>
                <c:pt idx="158">
                  <c:v>0.49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0.48499999999999999</c:v>
                </c:pt>
                <c:pt idx="163">
                  <c:v>0.48499999999999999</c:v>
                </c:pt>
                <c:pt idx="164">
                  <c:v>0.48</c:v>
                </c:pt>
                <c:pt idx="165">
                  <c:v>0.48</c:v>
                </c:pt>
                <c:pt idx="166">
                  <c:v>0.5</c:v>
                </c:pt>
                <c:pt idx="167">
                  <c:v>0.48499999999999999</c:v>
                </c:pt>
                <c:pt idx="168">
                  <c:v>0.48499999999999999</c:v>
                </c:pt>
                <c:pt idx="169">
                  <c:v>0.5</c:v>
                </c:pt>
                <c:pt idx="170">
                  <c:v>0.49</c:v>
                </c:pt>
                <c:pt idx="171">
                  <c:v>0.48</c:v>
                </c:pt>
                <c:pt idx="172">
                  <c:v>0.505</c:v>
                </c:pt>
                <c:pt idx="173">
                  <c:v>0.495</c:v>
                </c:pt>
                <c:pt idx="174">
                  <c:v>0.47499999999999998</c:v>
                </c:pt>
                <c:pt idx="175">
                  <c:v>0.495</c:v>
                </c:pt>
                <c:pt idx="176">
                  <c:v>0.48499999999999999</c:v>
                </c:pt>
                <c:pt idx="177">
                  <c:v>0.48</c:v>
                </c:pt>
                <c:pt idx="178">
                  <c:v>0.52500000000000002</c:v>
                </c:pt>
                <c:pt idx="179">
                  <c:v>0.48499999999999999</c:v>
                </c:pt>
                <c:pt idx="180">
                  <c:v>0.47499999999999998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0.49</c:v>
                </c:pt>
                <c:pt idx="185">
                  <c:v>0.495</c:v>
                </c:pt>
                <c:pt idx="186">
                  <c:v>0.48499999999999999</c:v>
                </c:pt>
                <c:pt idx="187">
                  <c:v>0.47499999999999998</c:v>
                </c:pt>
                <c:pt idx="188">
                  <c:v>0.51500000000000001</c:v>
                </c:pt>
                <c:pt idx="189">
                  <c:v>0.5</c:v>
                </c:pt>
                <c:pt idx="190">
                  <c:v>0.49</c:v>
                </c:pt>
                <c:pt idx="191">
                  <c:v>0.51</c:v>
                </c:pt>
                <c:pt idx="192">
                  <c:v>0.495</c:v>
                </c:pt>
                <c:pt idx="193">
                  <c:v>0.51500000000000001</c:v>
                </c:pt>
                <c:pt idx="194">
                  <c:v>0.5</c:v>
                </c:pt>
                <c:pt idx="195">
                  <c:v>0.495</c:v>
                </c:pt>
                <c:pt idx="196">
                  <c:v>0.51500000000000001</c:v>
                </c:pt>
                <c:pt idx="197">
                  <c:v>0.5</c:v>
                </c:pt>
                <c:pt idx="198">
                  <c:v>0.48499999999999999</c:v>
                </c:pt>
                <c:pt idx="199">
                  <c:v>0.51</c:v>
                </c:pt>
                <c:pt idx="200">
                  <c:v>0.52500000000000002</c:v>
                </c:pt>
                <c:pt idx="201">
                  <c:v>0.52</c:v>
                </c:pt>
                <c:pt idx="202">
                  <c:v>0.5</c:v>
                </c:pt>
                <c:pt idx="203">
                  <c:v>0.51500000000000001</c:v>
                </c:pt>
                <c:pt idx="204">
                  <c:v>0.495</c:v>
                </c:pt>
                <c:pt idx="205">
                  <c:v>0.52500000000000002</c:v>
                </c:pt>
                <c:pt idx="206">
                  <c:v>0.49</c:v>
                </c:pt>
                <c:pt idx="207">
                  <c:v>0.505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</c:v>
                </c:pt>
                <c:pt idx="212">
                  <c:v>0.49</c:v>
                </c:pt>
                <c:pt idx="213">
                  <c:v>0.5</c:v>
                </c:pt>
                <c:pt idx="214">
                  <c:v>0.51500000000000001</c:v>
                </c:pt>
                <c:pt idx="215">
                  <c:v>0.49</c:v>
                </c:pt>
                <c:pt idx="216">
                  <c:v>0.505</c:v>
                </c:pt>
                <c:pt idx="217">
                  <c:v>0.5</c:v>
                </c:pt>
                <c:pt idx="218">
                  <c:v>0.505</c:v>
                </c:pt>
                <c:pt idx="219">
                  <c:v>0.505</c:v>
                </c:pt>
                <c:pt idx="220">
                  <c:v>0.5</c:v>
                </c:pt>
                <c:pt idx="221">
                  <c:v>0.51</c:v>
                </c:pt>
                <c:pt idx="222">
                  <c:v>0.49</c:v>
                </c:pt>
                <c:pt idx="223">
                  <c:v>0.51500000000000001</c:v>
                </c:pt>
                <c:pt idx="224">
                  <c:v>0.5</c:v>
                </c:pt>
                <c:pt idx="225">
                  <c:v>0.5</c:v>
                </c:pt>
                <c:pt idx="226">
                  <c:v>0.49</c:v>
                </c:pt>
                <c:pt idx="227">
                  <c:v>0.5</c:v>
                </c:pt>
                <c:pt idx="228">
                  <c:v>0.52</c:v>
                </c:pt>
                <c:pt idx="229">
                  <c:v>0.52500000000000002</c:v>
                </c:pt>
                <c:pt idx="230">
                  <c:v>0.495</c:v>
                </c:pt>
                <c:pt idx="231">
                  <c:v>0.51500000000000001</c:v>
                </c:pt>
                <c:pt idx="232">
                  <c:v>0.48499999999999999</c:v>
                </c:pt>
                <c:pt idx="233">
                  <c:v>0.51500000000000001</c:v>
                </c:pt>
                <c:pt idx="234">
                  <c:v>0.5</c:v>
                </c:pt>
                <c:pt idx="235">
                  <c:v>0.51500000000000001</c:v>
                </c:pt>
                <c:pt idx="236">
                  <c:v>0.495</c:v>
                </c:pt>
                <c:pt idx="237">
                  <c:v>0.51500000000000001</c:v>
                </c:pt>
                <c:pt idx="238">
                  <c:v>0.51</c:v>
                </c:pt>
                <c:pt idx="239">
                  <c:v>0.5</c:v>
                </c:pt>
                <c:pt idx="240">
                  <c:v>0.52</c:v>
                </c:pt>
                <c:pt idx="241">
                  <c:v>0.51500000000000001</c:v>
                </c:pt>
                <c:pt idx="242">
                  <c:v>0.51500000000000001</c:v>
                </c:pt>
                <c:pt idx="243">
                  <c:v>0.51</c:v>
                </c:pt>
                <c:pt idx="244">
                  <c:v>0.54500000000000004</c:v>
                </c:pt>
                <c:pt idx="245">
                  <c:v>0.52500000000000002</c:v>
                </c:pt>
                <c:pt idx="246">
                  <c:v>0.53</c:v>
                </c:pt>
                <c:pt idx="247">
                  <c:v>0.52500000000000002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0.51500000000000001</c:v>
                </c:pt>
                <c:pt idx="253">
                  <c:v>0.52</c:v>
                </c:pt>
                <c:pt idx="254">
                  <c:v>0.51</c:v>
                </c:pt>
                <c:pt idx="255">
                  <c:v>0.505</c:v>
                </c:pt>
                <c:pt idx="256">
                  <c:v>0.53</c:v>
                </c:pt>
                <c:pt idx="257">
                  <c:v>0.52500000000000002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0.51</c:v>
                </c:pt>
                <c:pt idx="261">
                  <c:v>0.52</c:v>
                </c:pt>
                <c:pt idx="262">
                  <c:v>0.52500000000000002</c:v>
                </c:pt>
                <c:pt idx="263">
                  <c:v>0.52500000000000002</c:v>
                </c:pt>
                <c:pt idx="264">
                  <c:v>0.52</c:v>
                </c:pt>
                <c:pt idx="265">
                  <c:v>0.51</c:v>
                </c:pt>
                <c:pt idx="266">
                  <c:v>0.52500000000000002</c:v>
                </c:pt>
                <c:pt idx="267">
                  <c:v>0.51</c:v>
                </c:pt>
                <c:pt idx="268">
                  <c:v>0.52500000000000002</c:v>
                </c:pt>
                <c:pt idx="269">
                  <c:v>0.51</c:v>
                </c:pt>
                <c:pt idx="270">
                  <c:v>0.53</c:v>
                </c:pt>
                <c:pt idx="271">
                  <c:v>0.53500000000000003</c:v>
                </c:pt>
                <c:pt idx="272">
                  <c:v>0.52</c:v>
                </c:pt>
                <c:pt idx="273">
                  <c:v>0.54</c:v>
                </c:pt>
                <c:pt idx="274">
                  <c:v>0.54500000000000004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0.53</c:v>
                </c:pt>
                <c:pt idx="278">
                  <c:v>0.51</c:v>
                </c:pt>
                <c:pt idx="279">
                  <c:v>0.57499999999999996</c:v>
                </c:pt>
                <c:pt idx="280">
                  <c:v>0.55000000000000004</c:v>
                </c:pt>
                <c:pt idx="281">
                  <c:v>0.54</c:v>
                </c:pt>
                <c:pt idx="282">
                  <c:v>0.53</c:v>
                </c:pt>
                <c:pt idx="283">
                  <c:v>0.54500000000000004</c:v>
                </c:pt>
                <c:pt idx="284">
                  <c:v>0.53</c:v>
                </c:pt>
                <c:pt idx="285">
                  <c:v>0.53500000000000003</c:v>
                </c:pt>
                <c:pt idx="286">
                  <c:v>0.53</c:v>
                </c:pt>
                <c:pt idx="287">
                  <c:v>0.53500000000000003</c:v>
                </c:pt>
                <c:pt idx="288">
                  <c:v>0.53</c:v>
                </c:pt>
                <c:pt idx="289">
                  <c:v>0.5</c:v>
                </c:pt>
                <c:pt idx="290">
                  <c:v>0.56499999999999995</c:v>
                </c:pt>
                <c:pt idx="291">
                  <c:v>0.52500000000000002</c:v>
                </c:pt>
                <c:pt idx="292">
                  <c:v>0.51500000000000001</c:v>
                </c:pt>
                <c:pt idx="293">
                  <c:v>0.53</c:v>
                </c:pt>
                <c:pt idx="294">
                  <c:v>0.56499999999999995</c:v>
                </c:pt>
                <c:pt idx="295">
                  <c:v>0.55000000000000004</c:v>
                </c:pt>
                <c:pt idx="296">
                  <c:v>0.53500000000000003</c:v>
                </c:pt>
                <c:pt idx="297">
                  <c:v>0.57499999999999996</c:v>
                </c:pt>
                <c:pt idx="298">
                  <c:v>0.52500000000000002</c:v>
                </c:pt>
                <c:pt idx="299">
                  <c:v>0.52500000000000002</c:v>
                </c:pt>
                <c:pt idx="300">
                  <c:v>0.53500000000000003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0.54500000000000004</c:v>
                </c:pt>
                <c:pt idx="304">
                  <c:v>0.55000000000000004</c:v>
                </c:pt>
                <c:pt idx="305">
                  <c:v>0.52500000000000002</c:v>
                </c:pt>
                <c:pt idx="306">
                  <c:v>0.52500000000000002</c:v>
                </c:pt>
                <c:pt idx="307">
                  <c:v>0.55000000000000004</c:v>
                </c:pt>
                <c:pt idx="308">
                  <c:v>0.53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0.56000000000000005</c:v>
                </c:pt>
                <c:pt idx="314">
                  <c:v>0.55000000000000004</c:v>
                </c:pt>
                <c:pt idx="315">
                  <c:v>0.53500000000000003</c:v>
                </c:pt>
                <c:pt idx="316">
                  <c:v>0.54500000000000004</c:v>
                </c:pt>
                <c:pt idx="317">
                  <c:v>0.53500000000000003</c:v>
                </c:pt>
                <c:pt idx="318">
                  <c:v>0.55500000000000005</c:v>
                </c:pt>
                <c:pt idx="319">
                  <c:v>0.55000000000000004</c:v>
                </c:pt>
                <c:pt idx="320">
                  <c:v>0.53500000000000003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0.56499999999999995</c:v>
                </c:pt>
                <c:pt idx="324">
                  <c:v>0.56499999999999995</c:v>
                </c:pt>
                <c:pt idx="325">
                  <c:v>0.56999999999999995</c:v>
                </c:pt>
                <c:pt idx="326">
                  <c:v>0.54500000000000004</c:v>
                </c:pt>
                <c:pt idx="327">
                  <c:v>0.55000000000000004</c:v>
                </c:pt>
                <c:pt idx="328">
                  <c:v>0.56999999999999995</c:v>
                </c:pt>
                <c:pt idx="329">
                  <c:v>0.56000000000000005</c:v>
                </c:pt>
                <c:pt idx="330">
                  <c:v>0.56000000000000005</c:v>
                </c:pt>
                <c:pt idx="331">
                  <c:v>0.52500000000000002</c:v>
                </c:pt>
                <c:pt idx="332">
                  <c:v>0.56499999999999995</c:v>
                </c:pt>
                <c:pt idx="333">
                  <c:v>0.59</c:v>
                </c:pt>
                <c:pt idx="334">
                  <c:v>0.56000000000000005</c:v>
                </c:pt>
                <c:pt idx="335">
                  <c:v>0.56999999999999995</c:v>
                </c:pt>
                <c:pt idx="336">
                  <c:v>0.56000000000000005</c:v>
                </c:pt>
                <c:pt idx="337">
                  <c:v>0.55000000000000004</c:v>
                </c:pt>
                <c:pt idx="338">
                  <c:v>0.56000000000000005</c:v>
                </c:pt>
                <c:pt idx="339">
                  <c:v>0.57499999999999996</c:v>
                </c:pt>
                <c:pt idx="340">
                  <c:v>0.57499999999999996</c:v>
                </c:pt>
                <c:pt idx="341">
                  <c:v>0.56999999999999995</c:v>
                </c:pt>
                <c:pt idx="342">
                  <c:v>0.56999999999999995</c:v>
                </c:pt>
                <c:pt idx="343">
                  <c:v>0.57499999999999996</c:v>
                </c:pt>
                <c:pt idx="344">
                  <c:v>0.57499999999999996</c:v>
                </c:pt>
                <c:pt idx="345">
                  <c:v>0.59</c:v>
                </c:pt>
                <c:pt idx="346">
                  <c:v>0.58499999999999996</c:v>
                </c:pt>
                <c:pt idx="347">
                  <c:v>0.55000000000000004</c:v>
                </c:pt>
                <c:pt idx="348">
                  <c:v>0.59499999999999997</c:v>
                </c:pt>
                <c:pt idx="349">
                  <c:v>0.56499999999999995</c:v>
                </c:pt>
                <c:pt idx="350">
                  <c:v>0.56999999999999995</c:v>
                </c:pt>
                <c:pt idx="351">
                  <c:v>0.59</c:v>
                </c:pt>
                <c:pt idx="352">
                  <c:v>0.57999999999999996</c:v>
                </c:pt>
                <c:pt idx="353">
                  <c:v>0.6</c:v>
                </c:pt>
                <c:pt idx="354">
                  <c:v>0.59</c:v>
                </c:pt>
                <c:pt idx="35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D9-C849-B7D3-A04B473F0829}"/>
            </c:ext>
          </c:extLst>
        </c:ser>
        <c:ser>
          <c:idx val="3"/>
          <c:order val="3"/>
          <c:tx>
            <c:strRef>
              <c:f>Sheet2!$E$16</c:f>
              <c:strCache>
                <c:ptCount val="1"/>
                <c:pt idx="0">
                  <c:v>Sum of Height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Sheet2!$E$17:$E$373</c:f>
              <c:numCache>
                <c:formatCode>0.00</c:formatCode>
                <c:ptCount val="356"/>
                <c:pt idx="0">
                  <c:v>0.155</c:v>
                </c:pt>
                <c:pt idx="1">
                  <c:v>0.105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0.2</c:v>
                </c:pt>
                <c:pt idx="6">
                  <c:v>0.13500000000000001</c:v>
                </c:pt>
                <c:pt idx="7">
                  <c:v>0.15</c:v>
                </c:pt>
                <c:pt idx="8">
                  <c:v>0.15</c:v>
                </c:pt>
                <c:pt idx="9">
                  <c:v>0.17</c:v>
                </c:pt>
                <c:pt idx="10">
                  <c:v>0.12</c:v>
                </c:pt>
                <c:pt idx="11">
                  <c:v>0.15</c:v>
                </c:pt>
                <c:pt idx="12">
                  <c:v>0.155</c:v>
                </c:pt>
                <c:pt idx="13">
                  <c:v>0.14499999999999999</c:v>
                </c:pt>
                <c:pt idx="14">
                  <c:v>0.155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0.14499999999999999</c:v>
                </c:pt>
                <c:pt idx="19">
                  <c:v>0.17499999999999999</c:v>
                </c:pt>
                <c:pt idx="20">
                  <c:v>0.155</c:v>
                </c:pt>
                <c:pt idx="21">
                  <c:v>0.13500000000000001</c:v>
                </c:pt>
                <c:pt idx="22">
                  <c:v>0.155</c:v>
                </c:pt>
                <c:pt idx="23">
                  <c:v>0.15</c:v>
                </c:pt>
                <c:pt idx="24">
                  <c:v>0.155</c:v>
                </c:pt>
                <c:pt idx="25">
                  <c:v>0.13500000000000001</c:v>
                </c:pt>
                <c:pt idx="26">
                  <c:v>0.17499999999999999</c:v>
                </c:pt>
                <c:pt idx="27">
                  <c:v>0.14499999999999999</c:v>
                </c:pt>
                <c:pt idx="28">
                  <c:v>0.155</c:v>
                </c:pt>
                <c:pt idx="29">
                  <c:v>0.15</c:v>
                </c:pt>
                <c:pt idx="30">
                  <c:v>0.14499999999999999</c:v>
                </c:pt>
                <c:pt idx="31">
                  <c:v>0.155</c:v>
                </c:pt>
                <c:pt idx="32">
                  <c:v>0.15</c:v>
                </c:pt>
                <c:pt idx="33">
                  <c:v>0.18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0.155</c:v>
                </c:pt>
                <c:pt idx="37">
                  <c:v>0.17499999999999999</c:v>
                </c:pt>
                <c:pt idx="38">
                  <c:v>0.19</c:v>
                </c:pt>
                <c:pt idx="39">
                  <c:v>0.14499999999999999</c:v>
                </c:pt>
                <c:pt idx="40">
                  <c:v>0.17</c:v>
                </c:pt>
                <c:pt idx="41">
                  <c:v>0.185</c:v>
                </c:pt>
                <c:pt idx="42">
                  <c:v>0.14000000000000001</c:v>
                </c:pt>
                <c:pt idx="43">
                  <c:v>0.16</c:v>
                </c:pt>
                <c:pt idx="44">
                  <c:v>0.155</c:v>
                </c:pt>
                <c:pt idx="45">
                  <c:v>0.155</c:v>
                </c:pt>
                <c:pt idx="46">
                  <c:v>0.16</c:v>
                </c:pt>
                <c:pt idx="47">
                  <c:v>0.17499999999999999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0.17499999999999999</c:v>
                </c:pt>
                <c:pt idx="51">
                  <c:v>0.15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0.15</c:v>
                </c:pt>
                <c:pt idx="61">
                  <c:v>0.3</c:v>
                </c:pt>
                <c:pt idx="62">
                  <c:v>0.14000000000000001</c:v>
                </c:pt>
                <c:pt idx="63">
                  <c:v>0.18</c:v>
                </c:pt>
                <c:pt idx="64">
                  <c:v>0.14499999999999999</c:v>
                </c:pt>
                <c:pt idx="65">
                  <c:v>0.16</c:v>
                </c:pt>
                <c:pt idx="66">
                  <c:v>0.13500000000000001</c:v>
                </c:pt>
                <c:pt idx="67">
                  <c:v>0.14499999999999999</c:v>
                </c:pt>
                <c:pt idx="68">
                  <c:v>0.13500000000000001</c:v>
                </c:pt>
                <c:pt idx="69">
                  <c:v>0.16</c:v>
                </c:pt>
                <c:pt idx="70">
                  <c:v>0.15</c:v>
                </c:pt>
                <c:pt idx="71">
                  <c:v>0.17</c:v>
                </c:pt>
                <c:pt idx="72">
                  <c:v>0.16500000000000001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0.17499999999999999</c:v>
                </c:pt>
                <c:pt idx="78">
                  <c:v>0.14000000000000001</c:v>
                </c:pt>
                <c:pt idx="79">
                  <c:v>0.155</c:v>
                </c:pt>
                <c:pt idx="80">
                  <c:v>0.15</c:v>
                </c:pt>
                <c:pt idx="81">
                  <c:v>0.155</c:v>
                </c:pt>
                <c:pt idx="82">
                  <c:v>0.16</c:v>
                </c:pt>
                <c:pt idx="83">
                  <c:v>0.16500000000000001</c:v>
                </c:pt>
                <c:pt idx="84">
                  <c:v>0.15</c:v>
                </c:pt>
                <c:pt idx="85">
                  <c:v>0.155</c:v>
                </c:pt>
                <c:pt idx="86">
                  <c:v>0.14000000000000001</c:v>
                </c:pt>
                <c:pt idx="87">
                  <c:v>0.155</c:v>
                </c:pt>
                <c:pt idx="88">
                  <c:v>0.16500000000000001</c:v>
                </c:pt>
                <c:pt idx="89">
                  <c:v>0.17499999999999999</c:v>
                </c:pt>
                <c:pt idx="90">
                  <c:v>0.16500000000000001</c:v>
                </c:pt>
                <c:pt idx="91">
                  <c:v>0.13500000000000001</c:v>
                </c:pt>
                <c:pt idx="92">
                  <c:v>0.15</c:v>
                </c:pt>
                <c:pt idx="93">
                  <c:v>0.14499999999999999</c:v>
                </c:pt>
                <c:pt idx="94">
                  <c:v>0.19500000000000001</c:v>
                </c:pt>
                <c:pt idx="95">
                  <c:v>0.16</c:v>
                </c:pt>
                <c:pt idx="96">
                  <c:v>0.17499999999999999</c:v>
                </c:pt>
                <c:pt idx="97">
                  <c:v>0.15</c:v>
                </c:pt>
                <c:pt idx="98">
                  <c:v>0.155</c:v>
                </c:pt>
                <c:pt idx="99">
                  <c:v>0.17499999999999999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0.17</c:v>
                </c:pt>
                <c:pt idx="103">
                  <c:v>0.16500000000000001</c:v>
                </c:pt>
                <c:pt idx="104">
                  <c:v>0.13500000000000001</c:v>
                </c:pt>
                <c:pt idx="105">
                  <c:v>0.15</c:v>
                </c:pt>
                <c:pt idx="106">
                  <c:v>0.16500000000000001</c:v>
                </c:pt>
                <c:pt idx="107">
                  <c:v>0.15</c:v>
                </c:pt>
                <c:pt idx="108">
                  <c:v>0.15</c:v>
                </c:pt>
                <c:pt idx="109">
                  <c:v>0.21</c:v>
                </c:pt>
                <c:pt idx="110">
                  <c:v>0.14499999999999999</c:v>
                </c:pt>
                <c:pt idx="111">
                  <c:v>0.11</c:v>
                </c:pt>
                <c:pt idx="112">
                  <c:v>0.17</c:v>
                </c:pt>
                <c:pt idx="113">
                  <c:v>0.16500000000000001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0.185</c:v>
                </c:pt>
                <c:pt idx="117">
                  <c:v>0.17499999999999999</c:v>
                </c:pt>
                <c:pt idx="118">
                  <c:v>0.185</c:v>
                </c:pt>
                <c:pt idx="119">
                  <c:v>0.155</c:v>
                </c:pt>
                <c:pt idx="120">
                  <c:v>0.155</c:v>
                </c:pt>
                <c:pt idx="121">
                  <c:v>0.14000000000000001</c:v>
                </c:pt>
                <c:pt idx="122">
                  <c:v>0.15</c:v>
                </c:pt>
                <c:pt idx="123">
                  <c:v>0.17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0.16500000000000001</c:v>
                </c:pt>
                <c:pt idx="130">
                  <c:v>0.17</c:v>
                </c:pt>
                <c:pt idx="131">
                  <c:v>0.14499999999999999</c:v>
                </c:pt>
                <c:pt idx="132">
                  <c:v>0.17499999999999999</c:v>
                </c:pt>
                <c:pt idx="133">
                  <c:v>0.17</c:v>
                </c:pt>
                <c:pt idx="134">
                  <c:v>0.15</c:v>
                </c:pt>
                <c:pt idx="135">
                  <c:v>0.16500000000000001</c:v>
                </c:pt>
                <c:pt idx="136">
                  <c:v>0.15</c:v>
                </c:pt>
                <c:pt idx="137">
                  <c:v>0.16500000000000001</c:v>
                </c:pt>
                <c:pt idx="138">
                  <c:v>0.16</c:v>
                </c:pt>
                <c:pt idx="139">
                  <c:v>0.16500000000000001</c:v>
                </c:pt>
                <c:pt idx="140">
                  <c:v>0.155</c:v>
                </c:pt>
                <c:pt idx="141">
                  <c:v>0.16500000000000001</c:v>
                </c:pt>
                <c:pt idx="142">
                  <c:v>0.18</c:v>
                </c:pt>
                <c:pt idx="143">
                  <c:v>0.15</c:v>
                </c:pt>
                <c:pt idx="144">
                  <c:v>0.17</c:v>
                </c:pt>
                <c:pt idx="145">
                  <c:v>0.155</c:v>
                </c:pt>
                <c:pt idx="146">
                  <c:v>0.17</c:v>
                </c:pt>
                <c:pt idx="147">
                  <c:v>0.16</c:v>
                </c:pt>
                <c:pt idx="148">
                  <c:v>0.155</c:v>
                </c:pt>
                <c:pt idx="149">
                  <c:v>0.18</c:v>
                </c:pt>
                <c:pt idx="150">
                  <c:v>0.17</c:v>
                </c:pt>
                <c:pt idx="151">
                  <c:v>0.15</c:v>
                </c:pt>
                <c:pt idx="152">
                  <c:v>0.18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0.17</c:v>
                </c:pt>
                <c:pt idx="157">
                  <c:v>0.16500000000000001</c:v>
                </c:pt>
                <c:pt idx="158">
                  <c:v>0.15</c:v>
                </c:pt>
                <c:pt idx="159">
                  <c:v>0.17</c:v>
                </c:pt>
                <c:pt idx="160">
                  <c:v>0.16500000000000001</c:v>
                </c:pt>
                <c:pt idx="161">
                  <c:v>0.185</c:v>
                </c:pt>
                <c:pt idx="162">
                  <c:v>0.16500000000000001</c:v>
                </c:pt>
                <c:pt idx="163">
                  <c:v>0.16</c:v>
                </c:pt>
                <c:pt idx="164">
                  <c:v>0.16500000000000001</c:v>
                </c:pt>
                <c:pt idx="165">
                  <c:v>0.16500000000000001</c:v>
                </c:pt>
                <c:pt idx="166">
                  <c:v>0.17</c:v>
                </c:pt>
                <c:pt idx="167">
                  <c:v>0.15</c:v>
                </c:pt>
                <c:pt idx="168">
                  <c:v>0.16</c:v>
                </c:pt>
                <c:pt idx="169">
                  <c:v>0.18</c:v>
                </c:pt>
                <c:pt idx="170">
                  <c:v>0.14000000000000001</c:v>
                </c:pt>
                <c:pt idx="171">
                  <c:v>0.185</c:v>
                </c:pt>
                <c:pt idx="172">
                  <c:v>0.17</c:v>
                </c:pt>
                <c:pt idx="173">
                  <c:v>0.155</c:v>
                </c:pt>
                <c:pt idx="174">
                  <c:v>0.23</c:v>
                </c:pt>
                <c:pt idx="175">
                  <c:v>0.19</c:v>
                </c:pt>
                <c:pt idx="176">
                  <c:v>0.18</c:v>
                </c:pt>
                <c:pt idx="177">
                  <c:v>0.185</c:v>
                </c:pt>
                <c:pt idx="178">
                  <c:v>0.19</c:v>
                </c:pt>
                <c:pt idx="179">
                  <c:v>0.14499999999999999</c:v>
                </c:pt>
                <c:pt idx="180">
                  <c:v>0.17499999999999999</c:v>
                </c:pt>
                <c:pt idx="181">
                  <c:v>0.185</c:v>
                </c:pt>
                <c:pt idx="182">
                  <c:v>0.17499999999999999</c:v>
                </c:pt>
                <c:pt idx="183">
                  <c:v>0.155</c:v>
                </c:pt>
                <c:pt idx="184">
                  <c:v>0.19</c:v>
                </c:pt>
                <c:pt idx="185">
                  <c:v>0.17499999999999999</c:v>
                </c:pt>
                <c:pt idx="186">
                  <c:v>0.14000000000000001</c:v>
                </c:pt>
                <c:pt idx="187">
                  <c:v>0.18</c:v>
                </c:pt>
                <c:pt idx="188">
                  <c:v>0.16</c:v>
                </c:pt>
                <c:pt idx="189">
                  <c:v>0.185</c:v>
                </c:pt>
                <c:pt idx="190">
                  <c:v>0.17</c:v>
                </c:pt>
                <c:pt idx="191">
                  <c:v>0.17499999999999999</c:v>
                </c:pt>
                <c:pt idx="192">
                  <c:v>0.16</c:v>
                </c:pt>
                <c:pt idx="193">
                  <c:v>0.17</c:v>
                </c:pt>
                <c:pt idx="194">
                  <c:v>0.17</c:v>
                </c:pt>
                <c:pt idx="195">
                  <c:v>0.2</c:v>
                </c:pt>
                <c:pt idx="196">
                  <c:v>0.08</c:v>
                </c:pt>
                <c:pt idx="197">
                  <c:v>0.17</c:v>
                </c:pt>
                <c:pt idx="198">
                  <c:v>0.155</c:v>
                </c:pt>
                <c:pt idx="199">
                  <c:v>0.17499999999999999</c:v>
                </c:pt>
                <c:pt idx="200">
                  <c:v>0.16</c:v>
                </c:pt>
                <c:pt idx="201">
                  <c:v>0.17499999999999999</c:v>
                </c:pt>
                <c:pt idx="202">
                  <c:v>0.15</c:v>
                </c:pt>
                <c:pt idx="203">
                  <c:v>0.155</c:v>
                </c:pt>
                <c:pt idx="204">
                  <c:v>0.17499999999999999</c:v>
                </c:pt>
                <c:pt idx="205">
                  <c:v>0.17</c:v>
                </c:pt>
                <c:pt idx="206">
                  <c:v>0.17499999999999999</c:v>
                </c:pt>
                <c:pt idx="207">
                  <c:v>0.16500000000000001</c:v>
                </c:pt>
                <c:pt idx="208">
                  <c:v>0.21</c:v>
                </c:pt>
                <c:pt idx="209">
                  <c:v>0.18</c:v>
                </c:pt>
                <c:pt idx="210">
                  <c:v>0.16</c:v>
                </c:pt>
                <c:pt idx="211">
                  <c:v>0.16</c:v>
                </c:pt>
                <c:pt idx="212">
                  <c:v>0.18</c:v>
                </c:pt>
                <c:pt idx="213">
                  <c:v>0.18</c:v>
                </c:pt>
                <c:pt idx="214">
                  <c:v>0.17499999999999999</c:v>
                </c:pt>
                <c:pt idx="215">
                  <c:v>0.14499999999999999</c:v>
                </c:pt>
                <c:pt idx="216">
                  <c:v>0.155</c:v>
                </c:pt>
                <c:pt idx="217">
                  <c:v>0.17</c:v>
                </c:pt>
                <c:pt idx="218">
                  <c:v>0.16500000000000001</c:v>
                </c:pt>
                <c:pt idx="219">
                  <c:v>0.185</c:v>
                </c:pt>
                <c:pt idx="220">
                  <c:v>0.15</c:v>
                </c:pt>
                <c:pt idx="221">
                  <c:v>0.19</c:v>
                </c:pt>
                <c:pt idx="222">
                  <c:v>0.16</c:v>
                </c:pt>
                <c:pt idx="223">
                  <c:v>0.16500000000000001</c:v>
                </c:pt>
                <c:pt idx="224">
                  <c:v>0.19500000000000001</c:v>
                </c:pt>
                <c:pt idx="225">
                  <c:v>0.2</c:v>
                </c:pt>
                <c:pt idx="226">
                  <c:v>0.155</c:v>
                </c:pt>
                <c:pt idx="227">
                  <c:v>0.155</c:v>
                </c:pt>
                <c:pt idx="228">
                  <c:v>0.19500000000000001</c:v>
                </c:pt>
                <c:pt idx="229">
                  <c:v>0.17</c:v>
                </c:pt>
                <c:pt idx="230">
                  <c:v>0.17</c:v>
                </c:pt>
                <c:pt idx="231">
                  <c:v>0.18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0.17499999999999999</c:v>
                </c:pt>
                <c:pt idx="235">
                  <c:v>0.19</c:v>
                </c:pt>
                <c:pt idx="236">
                  <c:v>0.17499999999999999</c:v>
                </c:pt>
                <c:pt idx="237">
                  <c:v>0.18</c:v>
                </c:pt>
                <c:pt idx="238">
                  <c:v>0.17499999999999999</c:v>
                </c:pt>
                <c:pt idx="239">
                  <c:v>0.17</c:v>
                </c:pt>
                <c:pt idx="240">
                  <c:v>0.16500000000000001</c:v>
                </c:pt>
                <c:pt idx="241">
                  <c:v>0.155</c:v>
                </c:pt>
                <c:pt idx="242">
                  <c:v>0.2</c:v>
                </c:pt>
                <c:pt idx="243">
                  <c:v>0.2</c:v>
                </c:pt>
                <c:pt idx="244">
                  <c:v>0.16500000000000001</c:v>
                </c:pt>
                <c:pt idx="245">
                  <c:v>0.19500000000000001</c:v>
                </c:pt>
                <c:pt idx="246">
                  <c:v>0.17499999999999999</c:v>
                </c:pt>
                <c:pt idx="247">
                  <c:v>0.17</c:v>
                </c:pt>
                <c:pt idx="248">
                  <c:v>0.17499999999999999</c:v>
                </c:pt>
                <c:pt idx="249">
                  <c:v>0.16</c:v>
                </c:pt>
                <c:pt idx="250">
                  <c:v>0.16500000000000001</c:v>
                </c:pt>
                <c:pt idx="251">
                  <c:v>0.155</c:v>
                </c:pt>
                <c:pt idx="252">
                  <c:v>0.18</c:v>
                </c:pt>
                <c:pt idx="253">
                  <c:v>0.19</c:v>
                </c:pt>
                <c:pt idx="254">
                  <c:v>0.155</c:v>
                </c:pt>
                <c:pt idx="255">
                  <c:v>0.185</c:v>
                </c:pt>
                <c:pt idx="256">
                  <c:v>0.18</c:v>
                </c:pt>
                <c:pt idx="257">
                  <c:v>0.19500000000000001</c:v>
                </c:pt>
                <c:pt idx="258">
                  <c:v>0.17</c:v>
                </c:pt>
                <c:pt idx="259">
                  <c:v>0.14499999999999999</c:v>
                </c:pt>
                <c:pt idx="260">
                  <c:v>0.155</c:v>
                </c:pt>
                <c:pt idx="261">
                  <c:v>0.18</c:v>
                </c:pt>
                <c:pt idx="262">
                  <c:v>0.17499999999999999</c:v>
                </c:pt>
                <c:pt idx="263">
                  <c:v>0.155</c:v>
                </c:pt>
                <c:pt idx="264">
                  <c:v>0.17499999999999999</c:v>
                </c:pt>
                <c:pt idx="265">
                  <c:v>0.155</c:v>
                </c:pt>
                <c:pt idx="266">
                  <c:v>0.18</c:v>
                </c:pt>
                <c:pt idx="267">
                  <c:v>0.185</c:v>
                </c:pt>
                <c:pt idx="268">
                  <c:v>0.17499999999999999</c:v>
                </c:pt>
                <c:pt idx="269">
                  <c:v>0.19500000000000001</c:v>
                </c:pt>
                <c:pt idx="270">
                  <c:v>0.17</c:v>
                </c:pt>
                <c:pt idx="271">
                  <c:v>0.155</c:v>
                </c:pt>
                <c:pt idx="272">
                  <c:v>0.17499999999999999</c:v>
                </c:pt>
                <c:pt idx="273">
                  <c:v>0.155</c:v>
                </c:pt>
                <c:pt idx="274">
                  <c:v>0.185</c:v>
                </c:pt>
                <c:pt idx="275">
                  <c:v>0.185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0.18</c:v>
                </c:pt>
                <c:pt idx="279">
                  <c:v>0.19</c:v>
                </c:pt>
                <c:pt idx="280">
                  <c:v>0.19</c:v>
                </c:pt>
                <c:pt idx="281">
                  <c:v>0.19500000000000001</c:v>
                </c:pt>
                <c:pt idx="282">
                  <c:v>0.15</c:v>
                </c:pt>
                <c:pt idx="283">
                  <c:v>0.17499999999999999</c:v>
                </c:pt>
                <c:pt idx="284">
                  <c:v>0.18</c:v>
                </c:pt>
                <c:pt idx="285">
                  <c:v>0.185</c:v>
                </c:pt>
                <c:pt idx="286">
                  <c:v>0.17499999999999999</c:v>
                </c:pt>
                <c:pt idx="287">
                  <c:v>0.185</c:v>
                </c:pt>
                <c:pt idx="288">
                  <c:v>0.19500000000000001</c:v>
                </c:pt>
                <c:pt idx="289">
                  <c:v>0.2</c:v>
                </c:pt>
                <c:pt idx="290">
                  <c:v>0.19500000000000001</c:v>
                </c:pt>
                <c:pt idx="291">
                  <c:v>0.16</c:v>
                </c:pt>
                <c:pt idx="292">
                  <c:v>0.16500000000000001</c:v>
                </c:pt>
                <c:pt idx="293">
                  <c:v>0.19500000000000001</c:v>
                </c:pt>
                <c:pt idx="294">
                  <c:v>0.2</c:v>
                </c:pt>
                <c:pt idx="295">
                  <c:v>0.17499999999999999</c:v>
                </c:pt>
                <c:pt idx="296">
                  <c:v>0.155</c:v>
                </c:pt>
                <c:pt idx="297">
                  <c:v>0.17499999999999999</c:v>
                </c:pt>
                <c:pt idx="298">
                  <c:v>0.2</c:v>
                </c:pt>
                <c:pt idx="299">
                  <c:v>0.20499999999999999</c:v>
                </c:pt>
                <c:pt idx="300">
                  <c:v>0.20499999999999999</c:v>
                </c:pt>
                <c:pt idx="301">
                  <c:v>0.19500000000000001</c:v>
                </c:pt>
                <c:pt idx="302">
                  <c:v>0.17</c:v>
                </c:pt>
                <c:pt idx="303">
                  <c:v>0.20499999999999999</c:v>
                </c:pt>
                <c:pt idx="304">
                  <c:v>0.17</c:v>
                </c:pt>
                <c:pt idx="305">
                  <c:v>0.19</c:v>
                </c:pt>
                <c:pt idx="306">
                  <c:v>0.19</c:v>
                </c:pt>
                <c:pt idx="307">
                  <c:v>0.19</c:v>
                </c:pt>
                <c:pt idx="308">
                  <c:v>0.20499999999999999</c:v>
                </c:pt>
                <c:pt idx="309">
                  <c:v>0.21</c:v>
                </c:pt>
                <c:pt idx="310">
                  <c:v>0.18</c:v>
                </c:pt>
                <c:pt idx="311">
                  <c:v>0.19500000000000001</c:v>
                </c:pt>
                <c:pt idx="312">
                  <c:v>0.185</c:v>
                </c:pt>
                <c:pt idx="313">
                  <c:v>0.16500000000000001</c:v>
                </c:pt>
                <c:pt idx="314">
                  <c:v>0.2</c:v>
                </c:pt>
                <c:pt idx="315">
                  <c:v>0.2</c:v>
                </c:pt>
                <c:pt idx="316">
                  <c:v>0.185</c:v>
                </c:pt>
                <c:pt idx="317">
                  <c:v>0.22</c:v>
                </c:pt>
                <c:pt idx="318">
                  <c:v>0.19500000000000001</c:v>
                </c:pt>
                <c:pt idx="319">
                  <c:v>0.19</c:v>
                </c:pt>
                <c:pt idx="320">
                  <c:v>0.19</c:v>
                </c:pt>
                <c:pt idx="321">
                  <c:v>0.19500000000000001</c:v>
                </c:pt>
                <c:pt idx="322">
                  <c:v>0.17</c:v>
                </c:pt>
                <c:pt idx="323">
                  <c:v>0.2</c:v>
                </c:pt>
                <c:pt idx="324">
                  <c:v>0.23</c:v>
                </c:pt>
                <c:pt idx="325">
                  <c:v>0.19500000000000001</c:v>
                </c:pt>
                <c:pt idx="326">
                  <c:v>0.185</c:v>
                </c:pt>
                <c:pt idx="327">
                  <c:v>0.19500000000000001</c:v>
                </c:pt>
                <c:pt idx="328">
                  <c:v>0.185</c:v>
                </c:pt>
                <c:pt idx="329">
                  <c:v>0.17499999999999999</c:v>
                </c:pt>
                <c:pt idx="330">
                  <c:v>0.19</c:v>
                </c:pt>
                <c:pt idx="331">
                  <c:v>0.18</c:v>
                </c:pt>
                <c:pt idx="332">
                  <c:v>0.19500000000000001</c:v>
                </c:pt>
                <c:pt idx="333">
                  <c:v>0.2</c:v>
                </c:pt>
                <c:pt idx="334">
                  <c:v>0.185</c:v>
                </c:pt>
                <c:pt idx="335">
                  <c:v>0.21</c:v>
                </c:pt>
                <c:pt idx="336">
                  <c:v>0.17</c:v>
                </c:pt>
                <c:pt idx="337">
                  <c:v>0.2</c:v>
                </c:pt>
                <c:pt idx="338">
                  <c:v>0.19</c:v>
                </c:pt>
                <c:pt idx="339">
                  <c:v>0.2</c:v>
                </c:pt>
                <c:pt idx="340">
                  <c:v>0.185</c:v>
                </c:pt>
                <c:pt idx="341">
                  <c:v>0.22500000000000001</c:v>
                </c:pt>
                <c:pt idx="342">
                  <c:v>0.21</c:v>
                </c:pt>
                <c:pt idx="343">
                  <c:v>0.17499999999999999</c:v>
                </c:pt>
                <c:pt idx="344">
                  <c:v>0.18</c:v>
                </c:pt>
                <c:pt idx="345">
                  <c:v>0.20499999999999999</c:v>
                </c:pt>
                <c:pt idx="346">
                  <c:v>0.23</c:v>
                </c:pt>
                <c:pt idx="347">
                  <c:v>0.2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0.20499999999999999</c:v>
                </c:pt>
                <c:pt idx="351">
                  <c:v>0.20499999999999999</c:v>
                </c:pt>
                <c:pt idx="352">
                  <c:v>0.185</c:v>
                </c:pt>
                <c:pt idx="353">
                  <c:v>0.2</c:v>
                </c:pt>
                <c:pt idx="354">
                  <c:v>0.215</c:v>
                </c:pt>
                <c:pt idx="35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D9-C849-B7D3-A04B473F0829}"/>
            </c:ext>
          </c:extLst>
        </c:ser>
        <c:ser>
          <c:idx val="4"/>
          <c:order val="4"/>
          <c:tx>
            <c:strRef>
              <c:f>Sheet2!$F$16</c:f>
              <c:strCache>
                <c:ptCount val="1"/>
                <c:pt idx="0">
                  <c:v>Sum of Whole_weight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Sheet2!$F$17:$F$373</c:f>
              <c:numCache>
                <c:formatCode>0.00</c:formatCode>
                <c:ptCount val="356"/>
                <c:pt idx="0">
                  <c:v>1.0289999999999999</c:v>
                </c:pt>
                <c:pt idx="1">
                  <c:v>0.872</c:v>
                </c:pt>
                <c:pt idx="2">
                  <c:v>1.6645000000000001</c:v>
                </c:pt>
                <c:pt idx="3">
                  <c:v>1.0834999999999999</c:v>
                </c:pt>
                <c:pt idx="4">
                  <c:v>1.3405</c:v>
                </c:pt>
                <c:pt idx="5">
                  <c:v>1.3580000000000001</c:v>
                </c:pt>
                <c:pt idx="6">
                  <c:v>0.78349999999999997</c:v>
                </c:pt>
                <c:pt idx="7">
                  <c:v>1.2565</c:v>
                </c:pt>
                <c:pt idx="8">
                  <c:v>1.0189999999999999</c:v>
                </c:pt>
                <c:pt idx="9">
                  <c:v>0.82799999999999996</c:v>
                </c:pt>
                <c:pt idx="10">
                  <c:v>0.78649999999999998</c:v>
                </c:pt>
                <c:pt idx="11">
                  <c:v>1.0920000000000001</c:v>
                </c:pt>
                <c:pt idx="12">
                  <c:v>1.4395</c:v>
                </c:pt>
                <c:pt idx="13">
                  <c:v>0.96850000000000003</c:v>
                </c:pt>
                <c:pt idx="14">
                  <c:v>0.87250000000000005</c:v>
                </c:pt>
                <c:pt idx="15">
                  <c:v>0.87450000000000006</c:v>
                </c:pt>
                <c:pt idx="16">
                  <c:v>0.873</c:v>
                </c:pt>
                <c:pt idx="17">
                  <c:v>0.98499999999999999</c:v>
                </c:pt>
                <c:pt idx="18">
                  <c:v>0.92049999999999998</c:v>
                </c:pt>
                <c:pt idx="19">
                  <c:v>1.2364999999999999</c:v>
                </c:pt>
                <c:pt idx="20">
                  <c:v>0.80349999999999999</c:v>
                </c:pt>
                <c:pt idx="21">
                  <c:v>0.81200000000000006</c:v>
                </c:pt>
                <c:pt idx="22">
                  <c:v>1.034</c:v>
                </c:pt>
                <c:pt idx="23">
                  <c:v>0.87450000000000006</c:v>
                </c:pt>
                <c:pt idx="24">
                  <c:v>0.97050000000000003</c:v>
                </c:pt>
                <c:pt idx="25">
                  <c:v>0.85699999999999998</c:v>
                </c:pt>
                <c:pt idx="26">
                  <c:v>1.2255</c:v>
                </c:pt>
                <c:pt idx="27">
                  <c:v>0.88149999999999995</c:v>
                </c:pt>
                <c:pt idx="28">
                  <c:v>0.86750000000000005</c:v>
                </c:pt>
                <c:pt idx="29">
                  <c:v>1.107</c:v>
                </c:pt>
                <c:pt idx="30">
                  <c:v>0.91500000000000004</c:v>
                </c:pt>
                <c:pt idx="31">
                  <c:v>0.9395</c:v>
                </c:pt>
                <c:pt idx="32">
                  <c:v>0.98299999999999998</c:v>
                </c:pt>
                <c:pt idx="33">
                  <c:v>1.2949999999999999</c:v>
                </c:pt>
                <c:pt idx="34">
                  <c:v>0.9</c:v>
                </c:pt>
                <c:pt idx="35">
                  <c:v>0.96150000000000002</c:v>
                </c:pt>
                <c:pt idx="36">
                  <c:v>1.133</c:v>
                </c:pt>
                <c:pt idx="37">
                  <c:v>1.0095000000000001</c:v>
                </c:pt>
                <c:pt idx="38">
                  <c:v>1.018</c:v>
                </c:pt>
                <c:pt idx="39">
                  <c:v>0.87749999999999995</c:v>
                </c:pt>
                <c:pt idx="40">
                  <c:v>1.1000000000000001</c:v>
                </c:pt>
                <c:pt idx="41">
                  <c:v>1.0249999999999999</c:v>
                </c:pt>
                <c:pt idx="42">
                  <c:v>0.95350000000000001</c:v>
                </c:pt>
                <c:pt idx="43">
                  <c:v>0.98399999999999999</c:v>
                </c:pt>
                <c:pt idx="44">
                  <c:v>0.87849999999999995</c:v>
                </c:pt>
                <c:pt idx="45">
                  <c:v>1.0004999999999999</c:v>
                </c:pt>
                <c:pt idx="46">
                  <c:v>0.89500000000000002</c:v>
                </c:pt>
                <c:pt idx="47">
                  <c:v>1.1274999999999999</c:v>
                </c:pt>
                <c:pt idx="48">
                  <c:v>1.012</c:v>
                </c:pt>
                <c:pt idx="49">
                  <c:v>0.94799999999999995</c:v>
                </c:pt>
                <c:pt idx="50">
                  <c:v>1.0680000000000001</c:v>
                </c:pt>
                <c:pt idx="51">
                  <c:v>0.997</c:v>
                </c:pt>
                <c:pt idx="52">
                  <c:v>0.91300000000000003</c:v>
                </c:pt>
                <c:pt idx="53">
                  <c:v>0.84699999999999998</c:v>
                </c:pt>
                <c:pt idx="54">
                  <c:v>1.1419999999999999</c:v>
                </c:pt>
                <c:pt idx="55">
                  <c:v>1.113</c:v>
                </c:pt>
                <c:pt idx="56">
                  <c:v>0.95799999999999996</c:v>
                </c:pt>
                <c:pt idx="57">
                  <c:v>1.1140000000000001</c:v>
                </c:pt>
                <c:pt idx="58">
                  <c:v>1.1335</c:v>
                </c:pt>
                <c:pt idx="59">
                  <c:v>0.92600000000000005</c:v>
                </c:pt>
                <c:pt idx="60">
                  <c:v>0.9</c:v>
                </c:pt>
                <c:pt idx="61">
                  <c:v>1.7959999999999998</c:v>
                </c:pt>
                <c:pt idx="62">
                  <c:v>0.92649999999999999</c:v>
                </c:pt>
                <c:pt idx="63">
                  <c:v>0.90800000000000003</c:v>
                </c:pt>
                <c:pt idx="64">
                  <c:v>1.2515000000000001</c:v>
                </c:pt>
                <c:pt idx="65">
                  <c:v>1.1005</c:v>
                </c:pt>
                <c:pt idx="66">
                  <c:v>0.92049999999999998</c:v>
                </c:pt>
                <c:pt idx="67">
                  <c:v>0.99050000000000005</c:v>
                </c:pt>
                <c:pt idx="68">
                  <c:v>0.98950000000000005</c:v>
                </c:pt>
                <c:pt idx="69">
                  <c:v>1.194</c:v>
                </c:pt>
                <c:pt idx="70">
                  <c:v>0.90600000000000003</c:v>
                </c:pt>
                <c:pt idx="71">
                  <c:v>0.93</c:v>
                </c:pt>
                <c:pt idx="72">
                  <c:v>1.0780000000000001</c:v>
                </c:pt>
                <c:pt idx="73">
                  <c:v>1.0115000000000001</c:v>
                </c:pt>
                <c:pt idx="74">
                  <c:v>1.133</c:v>
                </c:pt>
                <c:pt idx="75">
                  <c:v>1.1014999999999999</c:v>
                </c:pt>
                <c:pt idx="76">
                  <c:v>1.0914999999999999</c:v>
                </c:pt>
                <c:pt idx="77">
                  <c:v>1.115</c:v>
                </c:pt>
                <c:pt idx="78">
                  <c:v>1.1174999999999999</c:v>
                </c:pt>
                <c:pt idx="79">
                  <c:v>1.1385000000000001</c:v>
                </c:pt>
                <c:pt idx="80">
                  <c:v>0.99550000000000005</c:v>
                </c:pt>
                <c:pt idx="81">
                  <c:v>0.97399999999999998</c:v>
                </c:pt>
                <c:pt idx="82">
                  <c:v>1.494</c:v>
                </c:pt>
                <c:pt idx="83">
                  <c:v>1.0529999999999999</c:v>
                </c:pt>
                <c:pt idx="84">
                  <c:v>0.98</c:v>
                </c:pt>
                <c:pt idx="85">
                  <c:v>1.04</c:v>
                </c:pt>
                <c:pt idx="86">
                  <c:v>0.97699999999999998</c:v>
                </c:pt>
                <c:pt idx="87">
                  <c:v>1.2</c:v>
                </c:pt>
                <c:pt idx="88">
                  <c:v>1.077</c:v>
                </c:pt>
                <c:pt idx="89">
                  <c:v>1.2985</c:v>
                </c:pt>
                <c:pt idx="90">
                  <c:v>0.9355</c:v>
                </c:pt>
                <c:pt idx="91">
                  <c:v>0.9365</c:v>
                </c:pt>
                <c:pt idx="92">
                  <c:v>1.266</c:v>
                </c:pt>
                <c:pt idx="93">
                  <c:v>0.92349999999999999</c:v>
                </c:pt>
                <c:pt idx="94">
                  <c:v>1.0980000000000001</c:v>
                </c:pt>
                <c:pt idx="95">
                  <c:v>0.92100000000000004</c:v>
                </c:pt>
                <c:pt idx="96">
                  <c:v>1.2010000000000001</c:v>
                </c:pt>
                <c:pt idx="97">
                  <c:v>0.91900000000000004</c:v>
                </c:pt>
                <c:pt idx="98">
                  <c:v>1.0589999999999999</c:v>
                </c:pt>
                <c:pt idx="99">
                  <c:v>1.242</c:v>
                </c:pt>
                <c:pt idx="100">
                  <c:v>1.0589999999999999</c:v>
                </c:pt>
                <c:pt idx="101">
                  <c:v>1.0155000000000001</c:v>
                </c:pt>
                <c:pt idx="102">
                  <c:v>1.0805</c:v>
                </c:pt>
                <c:pt idx="103">
                  <c:v>0.88500000000000001</c:v>
                </c:pt>
                <c:pt idx="104">
                  <c:v>1.008</c:v>
                </c:pt>
                <c:pt idx="105">
                  <c:v>1.0265</c:v>
                </c:pt>
                <c:pt idx="106">
                  <c:v>1.1345000000000001</c:v>
                </c:pt>
                <c:pt idx="107">
                  <c:v>1.1419999999999999</c:v>
                </c:pt>
                <c:pt idx="108">
                  <c:v>1.456</c:v>
                </c:pt>
                <c:pt idx="109">
                  <c:v>1.2765</c:v>
                </c:pt>
                <c:pt idx="110">
                  <c:v>1.0185</c:v>
                </c:pt>
                <c:pt idx="111">
                  <c:v>1.1359999999999999</c:v>
                </c:pt>
                <c:pt idx="112">
                  <c:v>1.127</c:v>
                </c:pt>
                <c:pt idx="113">
                  <c:v>1.1405000000000001</c:v>
                </c:pt>
                <c:pt idx="114">
                  <c:v>1.2709999999999999</c:v>
                </c:pt>
                <c:pt idx="115">
                  <c:v>1.0265</c:v>
                </c:pt>
                <c:pt idx="116">
                  <c:v>1.2849999999999999</c:v>
                </c:pt>
                <c:pt idx="117">
                  <c:v>1.224</c:v>
                </c:pt>
                <c:pt idx="118">
                  <c:v>1.325</c:v>
                </c:pt>
                <c:pt idx="119">
                  <c:v>0.95699999999999996</c:v>
                </c:pt>
                <c:pt idx="120">
                  <c:v>1.0325</c:v>
                </c:pt>
                <c:pt idx="121">
                  <c:v>1.0109999999999999</c:v>
                </c:pt>
                <c:pt idx="122">
                  <c:v>0.92800000000000005</c:v>
                </c:pt>
                <c:pt idx="123">
                  <c:v>1.1825000000000001</c:v>
                </c:pt>
                <c:pt idx="124">
                  <c:v>1.2444999999999999</c:v>
                </c:pt>
                <c:pt idx="125">
                  <c:v>1.3745000000000001</c:v>
                </c:pt>
                <c:pt idx="126">
                  <c:v>1.2415</c:v>
                </c:pt>
                <c:pt idx="127">
                  <c:v>1.022</c:v>
                </c:pt>
                <c:pt idx="128">
                  <c:v>1.0169999999999999</c:v>
                </c:pt>
                <c:pt idx="129">
                  <c:v>1.1615</c:v>
                </c:pt>
                <c:pt idx="130">
                  <c:v>1.056</c:v>
                </c:pt>
                <c:pt idx="131">
                  <c:v>1.1005</c:v>
                </c:pt>
                <c:pt idx="132">
                  <c:v>1.377</c:v>
                </c:pt>
                <c:pt idx="133">
                  <c:v>1.129</c:v>
                </c:pt>
                <c:pt idx="134">
                  <c:v>1.0375000000000001</c:v>
                </c:pt>
                <c:pt idx="135">
                  <c:v>1.2715000000000001</c:v>
                </c:pt>
                <c:pt idx="136">
                  <c:v>1.1845000000000001</c:v>
                </c:pt>
                <c:pt idx="137">
                  <c:v>1.3875</c:v>
                </c:pt>
                <c:pt idx="138">
                  <c:v>1.1459999999999999</c:v>
                </c:pt>
                <c:pt idx="139">
                  <c:v>1.34</c:v>
                </c:pt>
                <c:pt idx="140">
                  <c:v>0.99950000000000006</c:v>
                </c:pt>
                <c:pt idx="141">
                  <c:v>1.1245000000000001</c:v>
                </c:pt>
                <c:pt idx="142">
                  <c:v>1.0645</c:v>
                </c:pt>
                <c:pt idx="143">
                  <c:v>1.3759999999999999</c:v>
                </c:pt>
                <c:pt idx="144">
                  <c:v>1.3205</c:v>
                </c:pt>
                <c:pt idx="145">
                  <c:v>0.98299999999999998</c:v>
                </c:pt>
                <c:pt idx="146">
                  <c:v>1.5175000000000001</c:v>
                </c:pt>
                <c:pt idx="147">
                  <c:v>1.1125</c:v>
                </c:pt>
                <c:pt idx="148">
                  <c:v>1.2524999999999999</c:v>
                </c:pt>
                <c:pt idx="149">
                  <c:v>1.3915</c:v>
                </c:pt>
                <c:pt idx="150">
                  <c:v>1.0265</c:v>
                </c:pt>
                <c:pt idx="151">
                  <c:v>1.3434999999999999</c:v>
                </c:pt>
                <c:pt idx="152">
                  <c:v>1.1595</c:v>
                </c:pt>
                <c:pt idx="153">
                  <c:v>1.2945</c:v>
                </c:pt>
                <c:pt idx="154">
                  <c:v>1.071</c:v>
                </c:pt>
                <c:pt idx="155">
                  <c:v>1.198</c:v>
                </c:pt>
                <c:pt idx="156">
                  <c:v>1.137</c:v>
                </c:pt>
                <c:pt idx="157">
                  <c:v>1.0229999999999999</c:v>
                </c:pt>
                <c:pt idx="158">
                  <c:v>1.1955</c:v>
                </c:pt>
                <c:pt idx="159">
                  <c:v>1.2104999999999999</c:v>
                </c:pt>
                <c:pt idx="160">
                  <c:v>1.2695000000000001</c:v>
                </c:pt>
                <c:pt idx="161">
                  <c:v>1.3835</c:v>
                </c:pt>
                <c:pt idx="162">
                  <c:v>1.1325000000000001</c:v>
                </c:pt>
                <c:pt idx="163">
                  <c:v>1.1499999999999999</c:v>
                </c:pt>
                <c:pt idx="164">
                  <c:v>0.91649999999999998</c:v>
                </c:pt>
                <c:pt idx="165">
                  <c:v>1.0854999999999999</c:v>
                </c:pt>
                <c:pt idx="166">
                  <c:v>1.4544999999999999</c:v>
                </c:pt>
                <c:pt idx="167">
                  <c:v>1.0945</c:v>
                </c:pt>
                <c:pt idx="168">
                  <c:v>1.0145</c:v>
                </c:pt>
                <c:pt idx="169">
                  <c:v>1.3705000000000001</c:v>
                </c:pt>
                <c:pt idx="170">
                  <c:v>1.194</c:v>
                </c:pt>
                <c:pt idx="171">
                  <c:v>1.2064999999999999</c:v>
                </c:pt>
                <c:pt idx="172">
                  <c:v>1.5595000000000001</c:v>
                </c:pt>
                <c:pt idx="173">
                  <c:v>1.177</c:v>
                </c:pt>
                <c:pt idx="174">
                  <c:v>1.157</c:v>
                </c:pt>
                <c:pt idx="175">
                  <c:v>1.2130000000000001</c:v>
                </c:pt>
                <c:pt idx="176">
                  <c:v>1.2435</c:v>
                </c:pt>
                <c:pt idx="177">
                  <c:v>1.21</c:v>
                </c:pt>
                <c:pt idx="178">
                  <c:v>1.8085</c:v>
                </c:pt>
                <c:pt idx="179">
                  <c:v>1.1335</c:v>
                </c:pt>
                <c:pt idx="180">
                  <c:v>1.0165</c:v>
                </c:pt>
                <c:pt idx="181">
                  <c:v>1.383</c:v>
                </c:pt>
                <c:pt idx="182">
                  <c:v>1.2729999999999999</c:v>
                </c:pt>
                <c:pt idx="183">
                  <c:v>1.2895000000000001</c:v>
                </c:pt>
                <c:pt idx="184">
                  <c:v>1.218</c:v>
                </c:pt>
                <c:pt idx="185">
                  <c:v>1.2695000000000001</c:v>
                </c:pt>
                <c:pt idx="186">
                  <c:v>1.175</c:v>
                </c:pt>
                <c:pt idx="187">
                  <c:v>1.3694999999999999</c:v>
                </c:pt>
                <c:pt idx="188">
                  <c:v>1.3360000000000001</c:v>
                </c:pt>
                <c:pt idx="189">
                  <c:v>1.1185</c:v>
                </c:pt>
                <c:pt idx="190">
                  <c:v>1.1745000000000001</c:v>
                </c:pt>
                <c:pt idx="191">
                  <c:v>1.2815000000000001</c:v>
                </c:pt>
                <c:pt idx="192">
                  <c:v>1.1114999999999999</c:v>
                </c:pt>
                <c:pt idx="193">
                  <c:v>1.331</c:v>
                </c:pt>
                <c:pt idx="194">
                  <c:v>1.1479999999999999</c:v>
                </c:pt>
                <c:pt idx="195">
                  <c:v>1.2190000000000001</c:v>
                </c:pt>
                <c:pt idx="196">
                  <c:v>1.042</c:v>
                </c:pt>
                <c:pt idx="197">
                  <c:v>1.4045000000000001</c:v>
                </c:pt>
                <c:pt idx="198">
                  <c:v>1.073</c:v>
                </c:pt>
                <c:pt idx="199">
                  <c:v>1.3414999999999999</c:v>
                </c:pt>
                <c:pt idx="200">
                  <c:v>1.5075000000000001</c:v>
                </c:pt>
                <c:pt idx="201">
                  <c:v>1.5609999999999999</c:v>
                </c:pt>
                <c:pt idx="202">
                  <c:v>1.2015</c:v>
                </c:pt>
                <c:pt idx="203">
                  <c:v>1.2589999999999999</c:v>
                </c:pt>
                <c:pt idx="204">
                  <c:v>1.2355</c:v>
                </c:pt>
                <c:pt idx="205">
                  <c:v>1.8095000000000001</c:v>
                </c:pt>
                <c:pt idx="206">
                  <c:v>1.3585</c:v>
                </c:pt>
                <c:pt idx="207">
                  <c:v>1.2509999999999999</c:v>
                </c:pt>
                <c:pt idx="208">
                  <c:v>1.5980000000000001</c:v>
                </c:pt>
                <c:pt idx="209">
                  <c:v>1.272</c:v>
                </c:pt>
                <c:pt idx="210">
                  <c:v>1.33</c:v>
                </c:pt>
                <c:pt idx="211">
                  <c:v>1.2464999999999999</c:v>
                </c:pt>
                <c:pt idx="212">
                  <c:v>1.1299999999999999</c:v>
                </c:pt>
                <c:pt idx="213">
                  <c:v>1.2565</c:v>
                </c:pt>
                <c:pt idx="214">
                  <c:v>1.2210000000000001</c:v>
                </c:pt>
                <c:pt idx="215">
                  <c:v>0.92</c:v>
                </c:pt>
                <c:pt idx="216">
                  <c:v>1.1955</c:v>
                </c:pt>
                <c:pt idx="217">
                  <c:v>1.0985</c:v>
                </c:pt>
                <c:pt idx="218">
                  <c:v>1.367</c:v>
                </c:pt>
                <c:pt idx="219">
                  <c:v>1.3035000000000001</c:v>
                </c:pt>
                <c:pt idx="220">
                  <c:v>1.159</c:v>
                </c:pt>
                <c:pt idx="221">
                  <c:v>1.4744999999999999</c:v>
                </c:pt>
                <c:pt idx="222">
                  <c:v>1.204</c:v>
                </c:pt>
                <c:pt idx="223">
                  <c:v>1.3115000000000001</c:v>
                </c:pt>
                <c:pt idx="224">
                  <c:v>1.401</c:v>
                </c:pt>
                <c:pt idx="225">
                  <c:v>1.4285000000000001</c:v>
                </c:pt>
                <c:pt idx="226">
                  <c:v>1.1220000000000001</c:v>
                </c:pt>
                <c:pt idx="227">
                  <c:v>1.202</c:v>
                </c:pt>
                <c:pt idx="228">
                  <c:v>1.6274999999999999</c:v>
                </c:pt>
                <c:pt idx="229">
                  <c:v>1.7110000000000001</c:v>
                </c:pt>
                <c:pt idx="230">
                  <c:v>1.139</c:v>
                </c:pt>
                <c:pt idx="231">
                  <c:v>1.4630000000000001</c:v>
                </c:pt>
                <c:pt idx="232">
                  <c:v>1.006</c:v>
                </c:pt>
                <c:pt idx="233">
                  <c:v>1.4464999999999999</c:v>
                </c:pt>
                <c:pt idx="234">
                  <c:v>1.1105</c:v>
                </c:pt>
                <c:pt idx="235">
                  <c:v>1.3714999999999999</c:v>
                </c:pt>
                <c:pt idx="236">
                  <c:v>1.2270000000000001</c:v>
                </c:pt>
                <c:pt idx="237">
                  <c:v>1.5229999999999999</c:v>
                </c:pt>
                <c:pt idx="238">
                  <c:v>1.2124999999999999</c:v>
                </c:pt>
                <c:pt idx="239">
                  <c:v>1.1845000000000001</c:v>
                </c:pt>
                <c:pt idx="240">
                  <c:v>1.4095</c:v>
                </c:pt>
                <c:pt idx="241">
                  <c:v>1.3089999999999999</c:v>
                </c:pt>
                <c:pt idx="242">
                  <c:v>1.6465000000000001</c:v>
                </c:pt>
                <c:pt idx="243">
                  <c:v>1.3905000000000001</c:v>
                </c:pt>
                <c:pt idx="244">
                  <c:v>1.5660000000000001</c:v>
                </c:pt>
                <c:pt idx="245">
                  <c:v>1.3520000000000001</c:v>
                </c:pt>
                <c:pt idx="246">
                  <c:v>1.583</c:v>
                </c:pt>
                <c:pt idx="247">
                  <c:v>1.37</c:v>
                </c:pt>
                <c:pt idx="248">
                  <c:v>1.6185</c:v>
                </c:pt>
                <c:pt idx="249">
                  <c:v>1.1835</c:v>
                </c:pt>
                <c:pt idx="250">
                  <c:v>1.5449999999999999</c:v>
                </c:pt>
                <c:pt idx="251">
                  <c:v>1.1890000000000001</c:v>
                </c:pt>
                <c:pt idx="252">
                  <c:v>1.4119999999999999</c:v>
                </c:pt>
                <c:pt idx="253">
                  <c:v>1.5580000000000001</c:v>
                </c:pt>
                <c:pt idx="254">
                  <c:v>1.129</c:v>
                </c:pt>
                <c:pt idx="255">
                  <c:v>1.978</c:v>
                </c:pt>
                <c:pt idx="256">
                  <c:v>1.2795000000000001</c:v>
                </c:pt>
                <c:pt idx="257">
                  <c:v>1.3134999999999999</c:v>
                </c:pt>
                <c:pt idx="258">
                  <c:v>1.4265000000000001</c:v>
                </c:pt>
                <c:pt idx="259">
                  <c:v>1.3645</c:v>
                </c:pt>
                <c:pt idx="260">
                  <c:v>1.278</c:v>
                </c:pt>
                <c:pt idx="261">
                  <c:v>1.2849999999999999</c:v>
                </c:pt>
                <c:pt idx="262">
                  <c:v>1.7004999999999999</c:v>
                </c:pt>
                <c:pt idx="263">
                  <c:v>1.3574999999999999</c:v>
                </c:pt>
                <c:pt idx="264">
                  <c:v>1.4755</c:v>
                </c:pt>
                <c:pt idx="265">
                  <c:v>0.98599999999999999</c:v>
                </c:pt>
                <c:pt idx="266">
                  <c:v>1.4019999999999999</c:v>
                </c:pt>
                <c:pt idx="267">
                  <c:v>1.4730000000000001</c:v>
                </c:pt>
                <c:pt idx="268">
                  <c:v>1.7585</c:v>
                </c:pt>
                <c:pt idx="269">
                  <c:v>1.226</c:v>
                </c:pt>
                <c:pt idx="270">
                  <c:v>1.3905000000000001</c:v>
                </c:pt>
                <c:pt idx="271">
                  <c:v>1.383</c:v>
                </c:pt>
                <c:pt idx="272">
                  <c:v>1.3725000000000001</c:v>
                </c:pt>
                <c:pt idx="273">
                  <c:v>1.534</c:v>
                </c:pt>
                <c:pt idx="274">
                  <c:v>1.5055000000000001</c:v>
                </c:pt>
                <c:pt idx="275">
                  <c:v>1.7375</c:v>
                </c:pt>
                <c:pt idx="276">
                  <c:v>1.5015000000000001</c:v>
                </c:pt>
                <c:pt idx="277">
                  <c:v>1.2835000000000001</c:v>
                </c:pt>
                <c:pt idx="278">
                  <c:v>1.4544999999999999</c:v>
                </c:pt>
                <c:pt idx="279">
                  <c:v>2.2730000000000001</c:v>
                </c:pt>
                <c:pt idx="280">
                  <c:v>1.885</c:v>
                </c:pt>
                <c:pt idx="281">
                  <c:v>1.7825</c:v>
                </c:pt>
                <c:pt idx="282">
                  <c:v>1.4770000000000001</c:v>
                </c:pt>
                <c:pt idx="283">
                  <c:v>1.907</c:v>
                </c:pt>
                <c:pt idx="284">
                  <c:v>1.5289999999999999</c:v>
                </c:pt>
                <c:pt idx="285">
                  <c:v>1.607</c:v>
                </c:pt>
                <c:pt idx="286">
                  <c:v>1.4464999999999999</c:v>
                </c:pt>
                <c:pt idx="287">
                  <c:v>1.5575000000000001</c:v>
                </c:pt>
                <c:pt idx="288">
                  <c:v>1.3879999999999999</c:v>
                </c:pt>
                <c:pt idx="289">
                  <c:v>1.2689999999999999</c:v>
                </c:pt>
                <c:pt idx="290">
                  <c:v>1.7605</c:v>
                </c:pt>
                <c:pt idx="291">
                  <c:v>1.2835000000000001</c:v>
                </c:pt>
                <c:pt idx="292">
                  <c:v>1.1735</c:v>
                </c:pt>
                <c:pt idx="293">
                  <c:v>1.8745000000000001</c:v>
                </c:pt>
                <c:pt idx="294">
                  <c:v>1.6645000000000001</c:v>
                </c:pt>
                <c:pt idx="295">
                  <c:v>1.2915000000000001</c:v>
                </c:pt>
                <c:pt idx="296">
                  <c:v>1.3845000000000001</c:v>
                </c:pt>
                <c:pt idx="297">
                  <c:v>1.4584999999999999</c:v>
                </c:pt>
                <c:pt idx="298">
                  <c:v>1.89</c:v>
                </c:pt>
                <c:pt idx="299">
                  <c:v>1.3665</c:v>
                </c:pt>
                <c:pt idx="300">
                  <c:v>1.4415</c:v>
                </c:pt>
                <c:pt idx="301">
                  <c:v>1.37</c:v>
                </c:pt>
                <c:pt idx="302">
                  <c:v>1.5640000000000001</c:v>
                </c:pt>
                <c:pt idx="303">
                  <c:v>1.7925</c:v>
                </c:pt>
                <c:pt idx="304">
                  <c:v>1.6839999999999999</c:v>
                </c:pt>
                <c:pt idx="305">
                  <c:v>1.6014999999999999</c:v>
                </c:pt>
                <c:pt idx="306">
                  <c:v>1.492</c:v>
                </c:pt>
                <c:pt idx="307">
                  <c:v>1.5509999999999999</c:v>
                </c:pt>
                <c:pt idx="308">
                  <c:v>1.496</c:v>
                </c:pt>
                <c:pt idx="309">
                  <c:v>1.7444999999999999</c:v>
                </c:pt>
                <c:pt idx="310">
                  <c:v>1.274</c:v>
                </c:pt>
                <c:pt idx="311">
                  <c:v>1.9484999999999999</c:v>
                </c:pt>
                <c:pt idx="312">
                  <c:v>1.74</c:v>
                </c:pt>
                <c:pt idx="313">
                  <c:v>1.675</c:v>
                </c:pt>
                <c:pt idx="314">
                  <c:v>1.9045000000000001</c:v>
                </c:pt>
                <c:pt idx="315">
                  <c:v>1.5854999999999999</c:v>
                </c:pt>
                <c:pt idx="316">
                  <c:v>1.6134999999999999</c:v>
                </c:pt>
                <c:pt idx="317">
                  <c:v>1.8660000000000001</c:v>
                </c:pt>
                <c:pt idx="318">
                  <c:v>1.4384999999999999</c:v>
                </c:pt>
                <c:pt idx="319">
                  <c:v>1.3905000000000001</c:v>
                </c:pt>
                <c:pt idx="320">
                  <c:v>1.6755</c:v>
                </c:pt>
                <c:pt idx="321">
                  <c:v>1.6645000000000001</c:v>
                </c:pt>
                <c:pt idx="322">
                  <c:v>1.6140000000000001</c:v>
                </c:pt>
                <c:pt idx="323">
                  <c:v>2.1055000000000001</c:v>
                </c:pt>
                <c:pt idx="324">
                  <c:v>1.5209999999999999</c:v>
                </c:pt>
                <c:pt idx="325">
                  <c:v>1.9804999999999999</c:v>
                </c:pt>
                <c:pt idx="326">
                  <c:v>1.7184999999999999</c:v>
                </c:pt>
                <c:pt idx="327">
                  <c:v>1.6245000000000001</c:v>
                </c:pt>
                <c:pt idx="328">
                  <c:v>1.7609999999999999</c:v>
                </c:pt>
                <c:pt idx="329">
                  <c:v>1.7264999999999999</c:v>
                </c:pt>
                <c:pt idx="330">
                  <c:v>1.9424999999999999</c:v>
                </c:pt>
                <c:pt idx="331">
                  <c:v>1.4450000000000001</c:v>
                </c:pt>
                <c:pt idx="332">
                  <c:v>1.8169999999999999</c:v>
                </c:pt>
                <c:pt idx="333">
                  <c:v>1.5455000000000001</c:v>
                </c:pt>
                <c:pt idx="334">
                  <c:v>1.792</c:v>
                </c:pt>
                <c:pt idx="335">
                  <c:v>2.2355</c:v>
                </c:pt>
                <c:pt idx="336">
                  <c:v>1.4575</c:v>
                </c:pt>
                <c:pt idx="337">
                  <c:v>1.5229999999999999</c:v>
                </c:pt>
                <c:pt idx="338">
                  <c:v>1.494</c:v>
                </c:pt>
                <c:pt idx="339">
                  <c:v>1.7364999999999999</c:v>
                </c:pt>
                <c:pt idx="340">
                  <c:v>1.8794999999999999</c:v>
                </c:pt>
                <c:pt idx="341">
                  <c:v>1.587</c:v>
                </c:pt>
                <c:pt idx="342">
                  <c:v>2.2360000000000002</c:v>
                </c:pt>
                <c:pt idx="343">
                  <c:v>1.5549999999999999</c:v>
                </c:pt>
                <c:pt idx="344">
                  <c:v>1.6705000000000001</c:v>
                </c:pt>
                <c:pt idx="345">
                  <c:v>2.0870000000000002</c:v>
                </c:pt>
                <c:pt idx="346">
                  <c:v>2.0724999999999998</c:v>
                </c:pt>
                <c:pt idx="347">
                  <c:v>1.51</c:v>
                </c:pt>
                <c:pt idx="348">
                  <c:v>2.2204999999999999</c:v>
                </c:pt>
                <c:pt idx="349">
                  <c:v>1.931</c:v>
                </c:pt>
                <c:pt idx="350">
                  <c:v>1.6194999999999999</c:v>
                </c:pt>
                <c:pt idx="351">
                  <c:v>1.7495000000000001</c:v>
                </c:pt>
                <c:pt idx="352">
                  <c:v>1.5229999999999999</c:v>
                </c:pt>
                <c:pt idx="353">
                  <c:v>1.7370000000000001</c:v>
                </c:pt>
                <c:pt idx="354">
                  <c:v>1.7470000000000001</c:v>
                </c:pt>
                <c:pt idx="355">
                  <c:v>2.2549999999999999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D9-C849-B7D3-A04B473F0829}"/>
            </c:ext>
          </c:extLst>
        </c:ser>
        <c:ser>
          <c:idx val="5"/>
          <c:order val="5"/>
          <c:tx>
            <c:strRef>
              <c:f>Sheet2!$G$16</c:f>
              <c:strCache>
                <c:ptCount val="1"/>
                <c:pt idx="0">
                  <c:v>Sum of Shucked_weight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Sheet2!$G$17:$G$373</c:f>
              <c:numCache>
                <c:formatCode>0.00</c:formatCode>
                <c:ptCount val="356"/>
                <c:pt idx="0">
                  <c:v>0.42349999999999999</c:v>
                </c:pt>
                <c:pt idx="1">
                  <c:v>0.45150000000000001</c:v>
                </c:pt>
                <c:pt idx="2">
                  <c:v>0.77549999999999997</c:v>
                </c:pt>
                <c:pt idx="3">
                  <c:v>0.4955</c:v>
                </c:pt>
                <c:pt idx="4">
                  <c:v>0.63249999999999995</c:v>
                </c:pt>
                <c:pt idx="5">
                  <c:v>0.56699999999999995</c:v>
                </c:pt>
                <c:pt idx="6">
                  <c:v>0.42249999999999999</c:v>
                </c:pt>
                <c:pt idx="7">
                  <c:v>0.435</c:v>
                </c:pt>
                <c:pt idx="8">
                  <c:v>0.52300000000000002</c:v>
                </c:pt>
                <c:pt idx="9">
                  <c:v>0.41</c:v>
                </c:pt>
                <c:pt idx="10">
                  <c:v>0.40300000000000002</c:v>
                </c:pt>
                <c:pt idx="11">
                  <c:v>0.41599999999999998</c:v>
                </c:pt>
                <c:pt idx="12">
                  <c:v>0.67149999999999999</c:v>
                </c:pt>
                <c:pt idx="13">
                  <c:v>0.4985</c:v>
                </c:pt>
                <c:pt idx="14">
                  <c:v>0.41199999999999998</c:v>
                </c:pt>
                <c:pt idx="15">
                  <c:v>0.41299999999999998</c:v>
                </c:pt>
                <c:pt idx="16">
                  <c:v>0.46250000000000002</c:v>
                </c:pt>
                <c:pt idx="17">
                  <c:v>0.46450000000000002</c:v>
                </c:pt>
                <c:pt idx="18">
                  <c:v>0.40400000000000003</c:v>
                </c:pt>
                <c:pt idx="19">
                  <c:v>0.53049999999999997</c:v>
                </c:pt>
                <c:pt idx="20">
                  <c:v>0.40899999999999997</c:v>
                </c:pt>
                <c:pt idx="21">
                  <c:v>0.40550000000000003</c:v>
                </c:pt>
                <c:pt idx="22">
                  <c:v>0.437</c:v>
                </c:pt>
                <c:pt idx="23">
                  <c:v>0.45300000000000001</c:v>
                </c:pt>
                <c:pt idx="24">
                  <c:v>0.43149999999999999</c:v>
                </c:pt>
                <c:pt idx="25">
                  <c:v>0.46100000000000002</c:v>
                </c:pt>
                <c:pt idx="26">
                  <c:v>0.54049999999999998</c:v>
                </c:pt>
                <c:pt idx="27">
                  <c:v>0.43</c:v>
                </c:pt>
                <c:pt idx="28">
                  <c:v>0.4</c:v>
                </c:pt>
                <c:pt idx="29">
                  <c:v>0.54</c:v>
                </c:pt>
                <c:pt idx="30">
                  <c:v>0.4</c:v>
                </c:pt>
                <c:pt idx="31">
                  <c:v>0.42749999999999999</c:v>
                </c:pt>
                <c:pt idx="32">
                  <c:v>0.48599999999999999</c:v>
                </c:pt>
                <c:pt idx="33">
                  <c:v>0.33900000000000002</c:v>
                </c:pt>
                <c:pt idx="34">
                  <c:v>0.47199999999999998</c:v>
                </c:pt>
                <c:pt idx="35">
                  <c:v>0.48299999999999998</c:v>
                </c:pt>
                <c:pt idx="36">
                  <c:v>0.55149999999999999</c:v>
                </c:pt>
                <c:pt idx="37">
                  <c:v>0.44700000000000001</c:v>
                </c:pt>
                <c:pt idx="38">
                  <c:v>0.44700000000000001</c:v>
                </c:pt>
                <c:pt idx="39">
                  <c:v>0.41199999999999998</c:v>
                </c:pt>
                <c:pt idx="40">
                  <c:v>0.41249999999999998</c:v>
                </c:pt>
                <c:pt idx="41">
                  <c:v>0.50749999999999995</c:v>
                </c:pt>
                <c:pt idx="42">
                  <c:v>0.44650000000000001</c:v>
                </c:pt>
                <c:pt idx="43">
                  <c:v>0.49</c:v>
                </c:pt>
                <c:pt idx="44">
                  <c:v>0.42499999999999999</c:v>
                </c:pt>
                <c:pt idx="45">
                  <c:v>0.45400000000000001</c:v>
                </c:pt>
                <c:pt idx="46">
                  <c:v>0.41499999999999998</c:v>
                </c:pt>
                <c:pt idx="47">
                  <c:v>0.49249999999999999</c:v>
                </c:pt>
                <c:pt idx="48">
                  <c:v>0.4985</c:v>
                </c:pt>
                <c:pt idx="49">
                  <c:v>0.42899999999999999</c:v>
                </c:pt>
                <c:pt idx="50">
                  <c:v>0.42499999999999999</c:v>
                </c:pt>
                <c:pt idx="51">
                  <c:v>0.40550000000000003</c:v>
                </c:pt>
                <c:pt idx="52">
                  <c:v>0.43049999999999999</c:v>
                </c:pt>
                <c:pt idx="53">
                  <c:v>0.41499999999999998</c:v>
                </c:pt>
                <c:pt idx="54">
                  <c:v>0.53900000000000003</c:v>
                </c:pt>
                <c:pt idx="55">
                  <c:v>0.51749999999999996</c:v>
                </c:pt>
                <c:pt idx="56">
                  <c:v>0.442</c:v>
                </c:pt>
                <c:pt idx="57">
                  <c:v>0.4955</c:v>
                </c:pt>
                <c:pt idx="58">
                  <c:v>0.58599999999999997</c:v>
                </c:pt>
                <c:pt idx="59">
                  <c:v>0.40250000000000002</c:v>
                </c:pt>
                <c:pt idx="60">
                  <c:v>0.41749999999999998</c:v>
                </c:pt>
                <c:pt idx="61">
                  <c:v>0.91600000000000004</c:v>
                </c:pt>
                <c:pt idx="62">
                  <c:v>0.41349999999999998</c:v>
                </c:pt>
                <c:pt idx="63">
                  <c:v>0.40150000000000002</c:v>
                </c:pt>
                <c:pt idx="64">
                  <c:v>0.50349999999999995</c:v>
                </c:pt>
                <c:pt idx="65">
                  <c:v>0.50600000000000001</c:v>
                </c:pt>
                <c:pt idx="66">
                  <c:v>0.44500000000000001</c:v>
                </c:pt>
                <c:pt idx="67">
                  <c:v>0.45300000000000001</c:v>
                </c:pt>
                <c:pt idx="68">
                  <c:v>0.42349999999999999</c:v>
                </c:pt>
                <c:pt idx="69">
                  <c:v>0.5625</c:v>
                </c:pt>
                <c:pt idx="70">
                  <c:v>0.40949999999999998</c:v>
                </c:pt>
                <c:pt idx="71">
                  <c:v>0.40799999999999997</c:v>
                </c:pt>
                <c:pt idx="72">
                  <c:v>0.51100000000000001</c:v>
                </c:pt>
                <c:pt idx="73">
                  <c:v>0.44500000000000001</c:v>
                </c:pt>
                <c:pt idx="74">
                  <c:v>0.46600000000000003</c:v>
                </c:pt>
                <c:pt idx="75">
                  <c:v>0.47749999999999998</c:v>
                </c:pt>
                <c:pt idx="76">
                  <c:v>0.45200000000000001</c:v>
                </c:pt>
                <c:pt idx="77">
                  <c:v>0.40150000000000002</c:v>
                </c:pt>
                <c:pt idx="78">
                  <c:v>0.55500000000000005</c:v>
                </c:pt>
                <c:pt idx="79">
                  <c:v>0.502</c:v>
                </c:pt>
                <c:pt idx="80">
                  <c:v>0.48099999999999998</c:v>
                </c:pt>
                <c:pt idx="81">
                  <c:v>0.43049999999999999</c:v>
                </c:pt>
                <c:pt idx="82">
                  <c:v>0.6895</c:v>
                </c:pt>
                <c:pt idx="83">
                  <c:v>0.45800000000000002</c:v>
                </c:pt>
                <c:pt idx="84">
                  <c:v>0.41149999999999998</c:v>
                </c:pt>
                <c:pt idx="85">
                  <c:v>0.47549999999999998</c:v>
                </c:pt>
                <c:pt idx="86">
                  <c:v>0.46250000000000002</c:v>
                </c:pt>
                <c:pt idx="87">
                  <c:v>0.50849999999999995</c:v>
                </c:pt>
                <c:pt idx="88">
                  <c:v>0.45450000000000002</c:v>
                </c:pt>
                <c:pt idx="89">
                  <c:v>0.51349999999999996</c:v>
                </c:pt>
                <c:pt idx="90">
                  <c:v>0.40350000000000003</c:v>
                </c:pt>
                <c:pt idx="91">
                  <c:v>0.434</c:v>
                </c:pt>
                <c:pt idx="92">
                  <c:v>0.62849999999999995</c:v>
                </c:pt>
                <c:pt idx="93">
                  <c:v>0.45450000000000002</c:v>
                </c:pt>
                <c:pt idx="94">
                  <c:v>0.48099999999999998</c:v>
                </c:pt>
                <c:pt idx="95">
                  <c:v>0.40050000000000002</c:v>
                </c:pt>
                <c:pt idx="96">
                  <c:v>0.53949999999999998</c:v>
                </c:pt>
                <c:pt idx="97">
                  <c:v>0.4335</c:v>
                </c:pt>
                <c:pt idx="98">
                  <c:v>0.441</c:v>
                </c:pt>
                <c:pt idx="99">
                  <c:v>0.5675</c:v>
                </c:pt>
                <c:pt idx="100">
                  <c:v>0.504</c:v>
                </c:pt>
                <c:pt idx="101">
                  <c:v>0.49099999999999999</c:v>
                </c:pt>
                <c:pt idx="102">
                  <c:v>0.4995</c:v>
                </c:pt>
                <c:pt idx="103">
                  <c:v>0.40250000000000002</c:v>
                </c:pt>
                <c:pt idx="104">
                  <c:v>0.42199999999999999</c:v>
                </c:pt>
                <c:pt idx="105">
                  <c:v>0.49349999999999999</c:v>
                </c:pt>
                <c:pt idx="106">
                  <c:v>0.45350000000000001</c:v>
                </c:pt>
                <c:pt idx="107">
                  <c:v>0.48499999999999999</c:v>
                </c:pt>
                <c:pt idx="108">
                  <c:v>0.58099999999999996</c:v>
                </c:pt>
                <c:pt idx="109">
                  <c:v>0.501</c:v>
                </c:pt>
                <c:pt idx="110">
                  <c:v>0.46949999999999997</c:v>
                </c:pt>
                <c:pt idx="111">
                  <c:v>0.52649999999999997</c:v>
                </c:pt>
                <c:pt idx="112">
                  <c:v>0.53500000000000003</c:v>
                </c:pt>
                <c:pt idx="113">
                  <c:v>0.58699999999999997</c:v>
                </c:pt>
                <c:pt idx="114">
                  <c:v>0.66049999999999998</c:v>
                </c:pt>
                <c:pt idx="115">
                  <c:v>0.48499999999999999</c:v>
                </c:pt>
                <c:pt idx="116">
                  <c:v>0.41599999999999998</c:v>
                </c:pt>
                <c:pt idx="117">
                  <c:v>0.60350000000000004</c:v>
                </c:pt>
                <c:pt idx="118">
                  <c:v>0.60450000000000004</c:v>
                </c:pt>
                <c:pt idx="119">
                  <c:v>0.42549999999999999</c:v>
                </c:pt>
                <c:pt idx="120">
                  <c:v>0.497</c:v>
                </c:pt>
                <c:pt idx="121">
                  <c:v>0.47899999999999998</c:v>
                </c:pt>
                <c:pt idx="122">
                  <c:v>0.42249999999999999</c:v>
                </c:pt>
                <c:pt idx="123">
                  <c:v>0.47399999999999998</c:v>
                </c:pt>
                <c:pt idx="124">
                  <c:v>0.54400000000000004</c:v>
                </c:pt>
                <c:pt idx="125">
                  <c:v>0.73350000000000004</c:v>
                </c:pt>
                <c:pt idx="126">
                  <c:v>0.65749999999999997</c:v>
                </c:pt>
                <c:pt idx="127">
                  <c:v>0.44900000000000001</c:v>
                </c:pt>
                <c:pt idx="128">
                  <c:v>0.42599999999999999</c:v>
                </c:pt>
                <c:pt idx="129">
                  <c:v>0.51300000000000001</c:v>
                </c:pt>
                <c:pt idx="130">
                  <c:v>0.45750000000000002</c:v>
                </c:pt>
                <c:pt idx="131">
                  <c:v>0.52</c:v>
                </c:pt>
                <c:pt idx="132">
                  <c:v>0.5585</c:v>
                </c:pt>
                <c:pt idx="133">
                  <c:v>0.47949999999999998</c:v>
                </c:pt>
                <c:pt idx="134">
                  <c:v>0.47599999999999998</c:v>
                </c:pt>
                <c:pt idx="135">
                  <c:v>0.49149999999999999</c:v>
                </c:pt>
                <c:pt idx="136">
                  <c:v>0.53300000000000003</c:v>
                </c:pt>
                <c:pt idx="137">
                  <c:v>0.57999999999999996</c:v>
                </c:pt>
                <c:pt idx="138">
                  <c:v>0.59699999999999998</c:v>
                </c:pt>
                <c:pt idx="139">
                  <c:v>0.53149999999999997</c:v>
                </c:pt>
                <c:pt idx="140">
                  <c:v>0.42499999999999999</c:v>
                </c:pt>
                <c:pt idx="141">
                  <c:v>0.49199999999999999</c:v>
                </c:pt>
                <c:pt idx="142">
                  <c:v>0.44950000000000001</c:v>
                </c:pt>
                <c:pt idx="143">
                  <c:v>0.64949999999999997</c:v>
                </c:pt>
                <c:pt idx="144">
                  <c:v>0.59450000000000003</c:v>
                </c:pt>
                <c:pt idx="145">
                  <c:v>0.45650000000000002</c:v>
                </c:pt>
                <c:pt idx="146">
                  <c:v>0.69299999999999995</c:v>
                </c:pt>
                <c:pt idx="147">
                  <c:v>0.5635</c:v>
                </c:pt>
                <c:pt idx="148">
                  <c:v>0.63</c:v>
                </c:pt>
                <c:pt idx="149">
                  <c:v>0.72599999999999998</c:v>
                </c:pt>
                <c:pt idx="150">
                  <c:v>0.435</c:v>
                </c:pt>
                <c:pt idx="151">
                  <c:v>0.629</c:v>
                </c:pt>
                <c:pt idx="152">
                  <c:v>0.48449999999999999</c:v>
                </c:pt>
                <c:pt idx="153">
                  <c:v>0.66800000000000004</c:v>
                </c:pt>
                <c:pt idx="154">
                  <c:v>0.48199999999999998</c:v>
                </c:pt>
                <c:pt idx="155">
                  <c:v>0.54149999999999998</c:v>
                </c:pt>
                <c:pt idx="156">
                  <c:v>0.46050000000000002</c:v>
                </c:pt>
                <c:pt idx="157">
                  <c:v>0.49049999999999999</c:v>
                </c:pt>
                <c:pt idx="158">
                  <c:v>0.58450000000000002</c:v>
                </c:pt>
                <c:pt idx="159">
                  <c:v>0.51849999999999996</c:v>
                </c:pt>
                <c:pt idx="160">
                  <c:v>0.5635</c:v>
                </c:pt>
                <c:pt idx="161">
                  <c:v>0.71050000000000002</c:v>
                </c:pt>
                <c:pt idx="162">
                  <c:v>0.52349999999999997</c:v>
                </c:pt>
                <c:pt idx="163">
                  <c:v>0.52549999999999997</c:v>
                </c:pt>
                <c:pt idx="164">
                  <c:v>0.41349999999999998</c:v>
                </c:pt>
                <c:pt idx="165">
                  <c:v>0.48099999999999998</c:v>
                </c:pt>
                <c:pt idx="166">
                  <c:v>0.64200000000000002</c:v>
                </c:pt>
                <c:pt idx="167">
                  <c:v>0.53100000000000003</c:v>
                </c:pt>
                <c:pt idx="168">
                  <c:v>0.53149999999999997</c:v>
                </c:pt>
                <c:pt idx="169">
                  <c:v>0.64500000000000002</c:v>
                </c:pt>
                <c:pt idx="170">
                  <c:v>0.44450000000000001</c:v>
                </c:pt>
                <c:pt idx="171">
                  <c:v>0.58699999999999997</c:v>
                </c:pt>
                <c:pt idx="172">
                  <c:v>0.69499999999999995</c:v>
                </c:pt>
                <c:pt idx="173">
                  <c:v>0.50549999999999995</c:v>
                </c:pt>
                <c:pt idx="174">
                  <c:v>0.52200000000000002</c:v>
                </c:pt>
                <c:pt idx="175">
                  <c:v>0.46400000000000002</c:v>
                </c:pt>
                <c:pt idx="176">
                  <c:v>0.51749999999999996</c:v>
                </c:pt>
                <c:pt idx="177">
                  <c:v>0.53</c:v>
                </c:pt>
                <c:pt idx="178">
                  <c:v>0.70350000000000001</c:v>
                </c:pt>
                <c:pt idx="179">
                  <c:v>0.55249999999999999</c:v>
                </c:pt>
                <c:pt idx="180">
                  <c:v>0.4355</c:v>
                </c:pt>
                <c:pt idx="181">
                  <c:v>0.54</c:v>
                </c:pt>
                <c:pt idx="182">
                  <c:v>0.56399999999999995</c:v>
                </c:pt>
                <c:pt idx="183">
                  <c:v>0.59399999999999997</c:v>
                </c:pt>
                <c:pt idx="184">
                  <c:v>0.54549999999999998</c:v>
                </c:pt>
                <c:pt idx="185">
                  <c:v>0.60499999999999998</c:v>
                </c:pt>
                <c:pt idx="186">
                  <c:v>0.47499999999999998</c:v>
                </c:pt>
                <c:pt idx="187">
                  <c:v>0.64100000000000001</c:v>
                </c:pt>
                <c:pt idx="188">
                  <c:v>0.55300000000000005</c:v>
                </c:pt>
                <c:pt idx="189">
                  <c:v>0.46899999999999997</c:v>
                </c:pt>
                <c:pt idx="190">
                  <c:v>0.52549999999999997</c:v>
                </c:pt>
                <c:pt idx="191">
                  <c:v>0.57150000000000001</c:v>
                </c:pt>
                <c:pt idx="192">
                  <c:v>0.44950000000000001</c:v>
                </c:pt>
                <c:pt idx="193">
                  <c:v>0.57250000000000001</c:v>
                </c:pt>
                <c:pt idx="194">
                  <c:v>0.54749999999999999</c:v>
                </c:pt>
                <c:pt idx="195">
                  <c:v>0.56399999999999995</c:v>
                </c:pt>
                <c:pt idx="196">
                  <c:v>0.51500000000000001</c:v>
                </c:pt>
                <c:pt idx="197">
                  <c:v>0.69399999999999995</c:v>
                </c:pt>
                <c:pt idx="198">
                  <c:v>0.46700000000000003</c:v>
                </c:pt>
                <c:pt idx="199">
                  <c:v>0.65749999999999997</c:v>
                </c:pt>
                <c:pt idx="200">
                  <c:v>0.74550000000000005</c:v>
                </c:pt>
                <c:pt idx="201">
                  <c:v>0.70899999999999996</c:v>
                </c:pt>
                <c:pt idx="202">
                  <c:v>0.55900000000000005</c:v>
                </c:pt>
                <c:pt idx="203">
                  <c:v>0.41049999999999998</c:v>
                </c:pt>
                <c:pt idx="204">
                  <c:v>0.52049999999999996</c:v>
                </c:pt>
                <c:pt idx="205">
                  <c:v>0.78400000000000003</c:v>
                </c:pt>
                <c:pt idx="206">
                  <c:v>0.63949999999999996</c:v>
                </c:pt>
                <c:pt idx="207">
                  <c:v>0.57699999999999996</c:v>
                </c:pt>
                <c:pt idx="208">
                  <c:v>0.65349999999999997</c:v>
                </c:pt>
                <c:pt idx="209">
                  <c:v>0.60250000000000004</c:v>
                </c:pt>
                <c:pt idx="210">
                  <c:v>0.66649999999999998</c:v>
                </c:pt>
                <c:pt idx="211">
                  <c:v>0.54749999999999999</c:v>
                </c:pt>
                <c:pt idx="212">
                  <c:v>0.45800000000000002</c:v>
                </c:pt>
                <c:pt idx="213">
                  <c:v>0.53900000000000003</c:v>
                </c:pt>
                <c:pt idx="214">
                  <c:v>0.53500000000000003</c:v>
                </c:pt>
                <c:pt idx="215">
                  <c:v>0.437</c:v>
                </c:pt>
                <c:pt idx="216">
                  <c:v>0.55649999999999999</c:v>
                </c:pt>
                <c:pt idx="217">
                  <c:v>0.46450000000000002</c:v>
                </c:pt>
                <c:pt idx="218">
                  <c:v>0.58350000000000002</c:v>
                </c:pt>
                <c:pt idx="219">
                  <c:v>0.501</c:v>
                </c:pt>
                <c:pt idx="220">
                  <c:v>0.46750000000000003</c:v>
                </c:pt>
                <c:pt idx="221">
                  <c:v>0.60499999999999998</c:v>
                </c:pt>
                <c:pt idx="222">
                  <c:v>0.54549999999999998</c:v>
                </c:pt>
                <c:pt idx="223">
                  <c:v>0.4945</c:v>
                </c:pt>
                <c:pt idx="224">
                  <c:v>0.61650000000000005</c:v>
                </c:pt>
                <c:pt idx="225">
                  <c:v>0.63900000000000001</c:v>
                </c:pt>
                <c:pt idx="226">
                  <c:v>0.54500000000000004</c:v>
                </c:pt>
                <c:pt idx="227">
                  <c:v>0.56499999999999995</c:v>
                </c:pt>
                <c:pt idx="228">
                  <c:v>0.68899999999999995</c:v>
                </c:pt>
                <c:pt idx="229">
                  <c:v>0.83650000000000002</c:v>
                </c:pt>
                <c:pt idx="230">
                  <c:v>0.53949999999999998</c:v>
                </c:pt>
                <c:pt idx="231">
                  <c:v>0.65800000000000003</c:v>
                </c:pt>
                <c:pt idx="232">
                  <c:v>0.45600000000000002</c:v>
                </c:pt>
                <c:pt idx="233">
                  <c:v>0.69399999999999995</c:v>
                </c:pt>
                <c:pt idx="234">
                  <c:v>0.46700000000000003</c:v>
                </c:pt>
                <c:pt idx="235">
                  <c:v>0.50649999999999995</c:v>
                </c:pt>
                <c:pt idx="236">
                  <c:v>0.52800000000000002</c:v>
                </c:pt>
                <c:pt idx="237">
                  <c:v>0.54</c:v>
                </c:pt>
                <c:pt idx="238">
                  <c:v>0.57350000000000001</c:v>
                </c:pt>
                <c:pt idx="239">
                  <c:v>0.48049999999999998</c:v>
                </c:pt>
                <c:pt idx="240">
                  <c:v>0.58599999999999997</c:v>
                </c:pt>
                <c:pt idx="241">
                  <c:v>0.52400000000000002</c:v>
                </c:pt>
                <c:pt idx="242">
                  <c:v>0.749</c:v>
                </c:pt>
                <c:pt idx="243">
                  <c:v>0.61</c:v>
                </c:pt>
                <c:pt idx="244">
                  <c:v>0.66449999999999998</c:v>
                </c:pt>
                <c:pt idx="245">
                  <c:v>0.45050000000000001</c:v>
                </c:pt>
                <c:pt idx="246">
                  <c:v>0.73950000000000005</c:v>
                </c:pt>
                <c:pt idx="247">
                  <c:v>0.61350000000000005</c:v>
                </c:pt>
                <c:pt idx="248">
                  <c:v>0.51249999999999996</c:v>
                </c:pt>
                <c:pt idx="249">
                  <c:v>0.55600000000000005</c:v>
                </c:pt>
                <c:pt idx="250">
                  <c:v>0.68600000000000005</c:v>
                </c:pt>
                <c:pt idx="251">
                  <c:v>0.48299999999999998</c:v>
                </c:pt>
                <c:pt idx="252">
                  <c:v>0.61950000000000005</c:v>
                </c:pt>
                <c:pt idx="253">
                  <c:v>0.755</c:v>
                </c:pt>
                <c:pt idx="254">
                  <c:v>0.50149999999999995</c:v>
                </c:pt>
                <c:pt idx="255">
                  <c:v>1.026</c:v>
                </c:pt>
                <c:pt idx="256">
                  <c:v>0.61799999999999999</c:v>
                </c:pt>
                <c:pt idx="257">
                  <c:v>0.49349999999999999</c:v>
                </c:pt>
                <c:pt idx="258">
                  <c:v>0.66049999999999998</c:v>
                </c:pt>
                <c:pt idx="259">
                  <c:v>0.55700000000000005</c:v>
                </c:pt>
                <c:pt idx="260">
                  <c:v>0.5605</c:v>
                </c:pt>
                <c:pt idx="261">
                  <c:v>0.57750000000000001</c:v>
                </c:pt>
                <c:pt idx="262">
                  <c:v>0.82550000000000001</c:v>
                </c:pt>
                <c:pt idx="263">
                  <c:v>0.53249999999999997</c:v>
                </c:pt>
                <c:pt idx="264">
                  <c:v>0.62749999999999995</c:v>
                </c:pt>
                <c:pt idx="265">
                  <c:v>0.40500000000000003</c:v>
                </c:pt>
                <c:pt idx="266">
                  <c:v>0.624</c:v>
                </c:pt>
                <c:pt idx="267">
                  <c:v>0.62949999999999995</c:v>
                </c:pt>
                <c:pt idx="268">
                  <c:v>0.87450000000000006</c:v>
                </c:pt>
                <c:pt idx="269">
                  <c:v>0.58850000000000002</c:v>
                </c:pt>
                <c:pt idx="270">
                  <c:v>0.59050000000000002</c:v>
                </c:pt>
                <c:pt idx="271">
                  <c:v>0.59599999999999997</c:v>
                </c:pt>
                <c:pt idx="272">
                  <c:v>0.60599999999999998</c:v>
                </c:pt>
                <c:pt idx="273">
                  <c:v>0.67100000000000004</c:v>
                </c:pt>
                <c:pt idx="274">
                  <c:v>0.65649999999999997</c:v>
                </c:pt>
                <c:pt idx="275">
                  <c:v>0.876</c:v>
                </c:pt>
                <c:pt idx="276">
                  <c:v>0.51800000000000002</c:v>
                </c:pt>
                <c:pt idx="277">
                  <c:v>0.58299999999999996</c:v>
                </c:pt>
                <c:pt idx="278">
                  <c:v>0.63149999999999995</c:v>
                </c:pt>
                <c:pt idx="279">
                  <c:v>1.095</c:v>
                </c:pt>
                <c:pt idx="280">
                  <c:v>0.89</c:v>
                </c:pt>
                <c:pt idx="281">
                  <c:v>0.55649999999999999</c:v>
                </c:pt>
                <c:pt idx="282">
                  <c:v>0.63749999999999996</c:v>
                </c:pt>
                <c:pt idx="283">
                  <c:v>0.87250000000000005</c:v>
                </c:pt>
                <c:pt idx="284">
                  <c:v>0.76349999999999996</c:v>
                </c:pt>
                <c:pt idx="285">
                  <c:v>0.72450000000000003</c:v>
                </c:pt>
                <c:pt idx="286">
                  <c:v>0.67749999999999999</c:v>
                </c:pt>
                <c:pt idx="287">
                  <c:v>0.70350000000000001</c:v>
                </c:pt>
                <c:pt idx="288">
                  <c:v>0.56699999999999995</c:v>
                </c:pt>
                <c:pt idx="289">
                  <c:v>0.57599999999999996</c:v>
                </c:pt>
                <c:pt idx="290">
                  <c:v>0.69199999999999995</c:v>
                </c:pt>
                <c:pt idx="291">
                  <c:v>0.57199999999999995</c:v>
                </c:pt>
                <c:pt idx="292">
                  <c:v>0.52600000000000002</c:v>
                </c:pt>
                <c:pt idx="293">
                  <c:v>0.67549999999999999</c:v>
                </c:pt>
                <c:pt idx="294">
                  <c:v>0.753</c:v>
                </c:pt>
                <c:pt idx="295">
                  <c:v>0.56999999999999995</c:v>
                </c:pt>
                <c:pt idx="296">
                  <c:v>0.66149999999999998</c:v>
                </c:pt>
                <c:pt idx="297">
                  <c:v>0.625</c:v>
                </c:pt>
                <c:pt idx="298">
                  <c:v>0.95</c:v>
                </c:pt>
                <c:pt idx="299">
                  <c:v>0.50049999999999994</c:v>
                </c:pt>
                <c:pt idx="300">
                  <c:v>0.59250000000000003</c:v>
                </c:pt>
                <c:pt idx="301">
                  <c:v>0.60650000000000004</c:v>
                </c:pt>
                <c:pt idx="302">
                  <c:v>0.61199999999999999</c:v>
                </c:pt>
                <c:pt idx="303">
                  <c:v>0.8145</c:v>
                </c:pt>
                <c:pt idx="304">
                  <c:v>0.75349999999999995</c:v>
                </c:pt>
                <c:pt idx="305">
                  <c:v>0.70699999999999996</c:v>
                </c:pt>
                <c:pt idx="306">
                  <c:v>0.64249999999999996</c:v>
                </c:pt>
                <c:pt idx="307">
                  <c:v>0.71050000000000002</c:v>
                </c:pt>
                <c:pt idx="308">
                  <c:v>0.58250000000000002</c:v>
                </c:pt>
                <c:pt idx="309">
                  <c:v>0.59750000000000003</c:v>
                </c:pt>
                <c:pt idx="310">
                  <c:v>0.58599999999999997</c:v>
                </c:pt>
                <c:pt idx="311">
                  <c:v>0.94550000000000001</c:v>
                </c:pt>
                <c:pt idx="312">
                  <c:v>0.88500000000000001</c:v>
                </c:pt>
                <c:pt idx="313">
                  <c:v>0.79700000000000004</c:v>
                </c:pt>
                <c:pt idx="314">
                  <c:v>0.88200000000000001</c:v>
                </c:pt>
                <c:pt idx="315">
                  <c:v>0.66700000000000004</c:v>
                </c:pt>
                <c:pt idx="316">
                  <c:v>0.75</c:v>
                </c:pt>
                <c:pt idx="317">
                  <c:v>0.92900000000000005</c:v>
                </c:pt>
                <c:pt idx="318">
                  <c:v>0.58099999999999996</c:v>
                </c:pt>
                <c:pt idx="319">
                  <c:v>0.54249999999999998</c:v>
                </c:pt>
                <c:pt idx="320">
                  <c:v>0.88900000000000001</c:v>
                </c:pt>
                <c:pt idx="321">
                  <c:v>0.72699999999999998</c:v>
                </c:pt>
                <c:pt idx="322">
                  <c:v>0.74299999999999999</c:v>
                </c:pt>
                <c:pt idx="323">
                  <c:v>1.0169999999999999</c:v>
                </c:pt>
                <c:pt idx="324">
                  <c:v>0.64400000000000002</c:v>
                </c:pt>
                <c:pt idx="325">
                  <c:v>0.99250000000000005</c:v>
                </c:pt>
                <c:pt idx="326">
                  <c:v>0.79249999999999998</c:v>
                </c:pt>
                <c:pt idx="327">
                  <c:v>0.67500000000000004</c:v>
                </c:pt>
                <c:pt idx="328">
                  <c:v>0.747</c:v>
                </c:pt>
                <c:pt idx="329">
                  <c:v>0.63700000000000001</c:v>
                </c:pt>
                <c:pt idx="330">
                  <c:v>0.79900000000000004</c:v>
                </c:pt>
                <c:pt idx="331">
                  <c:v>0.63100000000000001</c:v>
                </c:pt>
                <c:pt idx="332">
                  <c:v>0.78500000000000003</c:v>
                </c:pt>
                <c:pt idx="333">
                  <c:v>0.65400000000000003</c:v>
                </c:pt>
                <c:pt idx="334">
                  <c:v>0.873</c:v>
                </c:pt>
                <c:pt idx="335">
                  <c:v>1.1705000000000001</c:v>
                </c:pt>
                <c:pt idx="336">
                  <c:v>0.60699999999999998</c:v>
                </c:pt>
                <c:pt idx="337">
                  <c:v>0.69299999999999995</c:v>
                </c:pt>
                <c:pt idx="338">
                  <c:v>0.58799999999999997</c:v>
                </c:pt>
                <c:pt idx="339">
                  <c:v>0.77549999999999997</c:v>
                </c:pt>
                <c:pt idx="340">
                  <c:v>0.93100000000000005</c:v>
                </c:pt>
                <c:pt idx="341">
                  <c:v>0.73899999999999999</c:v>
                </c:pt>
                <c:pt idx="342">
                  <c:v>1.109</c:v>
                </c:pt>
                <c:pt idx="343">
                  <c:v>0.64649999999999996</c:v>
                </c:pt>
                <c:pt idx="344">
                  <c:v>0.73199999999999998</c:v>
                </c:pt>
                <c:pt idx="345">
                  <c:v>0.90900000000000003</c:v>
                </c:pt>
                <c:pt idx="346">
                  <c:v>0.86550000000000005</c:v>
                </c:pt>
                <c:pt idx="347">
                  <c:v>0.87350000000000005</c:v>
                </c:pt>
                <c:pt idx="348">
                  <c:v>1.083</c:v>
                </c:pt>
                <c:pt idx="349">
                  <c:v>0.89600000000000002</c:v>
                </c:pt>
                <c:pt idx="350">
                  <c:v>0.74399999999999999</c:v>
                </c:pt>
                <c:pt idx="351">
                  <c:v>0.77549999999999997</c:v>
                </c:pt>
                <c:pt idx="352">
                  <c:v>0.80449999999999999</c:v>
                </c:pt>
                <c:pt idx="353">
                  <c:v>0.69699999999999995</c:v>
                </c:pt>
                <c:pt idx="354">
                  <c:v>0.72750000000000004</c:v>
                </c:pt>
                <c:pt idx="355">
                  <c:v>0.89049999999999996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D9-C849-B7D3-A04B473F0829}"/>
            </c:ext>
          </c:extLst>
        </c:ser>
        <c:ser>
          <c:idx val="6"/>
          <c:order val="6"/>
          <c:tx>
            <c:strRef>
              <c:f>Sheet2!$H$16</c:f>
              <c:strCache>
                <c:ptCount val="1"/>
                <c:pt idx="0">
                  <c:v>Sum of Value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Sheet2!$H$17:$H$373</c:f>
              <c:numCache>
                <c:formatCode>0.00</c:formatCode>
                <c:ptCount val="356"/>
                <c:pt idx="0">
                  <c:v>0.94131583333333324</c:v>
                </c:pt>
                <c:pt idx="1">
                  <c:v>0.96379333333333328</c:v>
                </c:pt>
                <c:pt idx="2">
                  <c:v>0.96563499999999991</c:v>
                </c:pt>
                <c:pt idx="3">
                  <c:v>0.96693833333333346</c:v>
                </c:pt>
                <c:pt idx="4">
                  <c:v>0.96971333333333321</c:v>
                </c:pt>
                <c:pt idx="5">
                  <c:v>0.97473333333333334</c:v>
                </c:pt>
                <c:pt idx="6">
                  <c:v>0.97706208333333333</c:v>
                </c:pt>
                <c:pt idx="7">
                  <c:v>0.97764583333333333</c:v>
                </c:pt>
                <c:pt idx="8">
                  <c:v>0.98420833333333324</c:v>
                </c:pt>
                <c:pt idx="9">
                  <c:v>0.98492666666666662</c:v>
                </c:pt>
                <c:pt idx="10">
                  <c:v>0.98496333333333341</c:v>
                </c:pt>
                <c:pt idx="11">
                  <c:v>0.98616666666666675</c:v>
                </c:pt>
                <c:pt idx="12">
                  <c:v>0.9878870833333333</c:v>
                </c:pt>
                <c:pt idx="13">
                  <c:v>0.98883874999999999</c:v>
                </c:pt>
                <c:pt idx="14">
                  <c:v>0.9893729166666666</c:v>
                </c:pt>
                <c:pt idx="15">
                  <c:v>0.9902291666666666</c:v>
                </c:pt>
                <c:pt idx="16">
                  <c:v>0.99029166666666657</c:v>
                </c:pt>
                <c:pt idx="17">
                  <c:v>0.99060000000000004</c:v>
                </c:pt>
                <c:pt idx="18">
                  <c:v>0.99087875000000003</c:v>
                </c:pt>
                <c:pt idx="19">
                  <c:v>0.99196458333333337</c:v>
                </c:pt>
                <c:pt idx="20">
                  <c:v>0.99219041666666685</c:v>
                </c:pt>
                <c:pt idx="21">
                  <c:v>0.99246999999999996</c:v>
                </c:pt>
                <c:pt idx="22">
                  <c:v>0.99277833333333321</c:v>
                </c:pt>
                <c:pt idx="23">
                  <c:v>0.99356250000000002</c:v>
                </c:pt>
                <c:pt idx="24">
                  <c:v>0.99370458333333345</c:v>
                </c:pt>
                <c:pt idx="25">
                  <c:v>0.99381583333333312</c:v>
                </c:pt>
                <c:pt idx="26">
                  <c:v>0.99404375</c:v>
                </c:pt>
                <c:pt idx="27">
                  <c:v>0.99420291666666671</c:v>
                </c:pt>
                <c:pt idx="28">
                  <c:v>0.99457708333333339</c:v>
                </c:pt>
                <c:pt idx="29">
                  <c:v>0.99554166666666677</c:v>
                </c:pt>
                <c:pt idx="30">
                  <c:v>0.99611249999999996</c:v>
                </c:pt>
                <c:pt idx="31">
                  <c:v>0.99663708333333345</c:v>
                </c:pt>
                <c:pt idx="32">
                  <c:v>0.99737500000000001</c:v>
                </c:pt>
                <c:pt idx="33">
                  <c:v>0.99751666666666683</c:v>
                </c:pt>
                <c:pt idx="34">
                  <c:v>0.99766666666666659</c:v>
                </c:pt>
                <c:pt idx="35">
                  <c:v>0.99987333333333328</c:v>
                </c:pt>
                <c:pt idx="36">
                  <c:v>1.0004024999999999</c:v>
                </c:pt>
                <c:pt idx="37">
                  <c:v>1.0004770833333334</c:v>
                </c:pt>
                <c:pt idx="38">
                  <c:v>1.0010366666666668</c:v>
                </c:pt>
                <c:pt idx="39">
                  <c:v>1.0010395833333334</c:v>
                </c:pt>
                <c:pt idx="40">
                  <c:v>1.0011666666666668</c:v>
                </c:pt>
                <c:pt idx="41">
                  <c:v>1.0016041666666666</c:v>
                </c:pt>
                <c:pt idx="42">
                  <c:v>1.0020150000000001</c:v>
                </c:pt>
                <c:pt idx="43">
                  <c:v>1.0023066666666665</c:v>
                </c:pt>
                <c:pt idx="44">
                  <c:v>1.0024612500000001</c:v>
                </c:pt>
                <c:pt idx="45">
                  <c:v>1.0024795833333335</c:v>
                </c:pt>
                <c:pt idx="46">
                  <c:v>1.0025333333333333</c:v>
                </c:pt>
                <c:pt idx="47">
                  <c:v>1.0027187499999999</c:v>
                </c:pt>
                <c:pt idx="48">
                  <c:v>1.0028333333333332</c:v>
                </c:pt>
                <c:pt idx="49">
                  <c:v>1.0029566666666665</c:v>
                </c:pt>
                <c:pt idx="50">
                  <c:v>1.0032833333333333</c:v>
                </c:pt>
                <c:pt idx="51">
                  <c:v>1.0034583333333333</c:v>
                </c:pt>
                <c:pt idx="52">
                  <c:v>1.0037699999999998</c:v>
                </c:pt>
                <c:pt idx="53">
                  <c:v>1.0040024999999999</c:v>
                </c:pt>
                <c:pt idx="54">
                  <c:v>1.0043199999999999</c:v>
                </c:pt>
                <c:pt idx="55">
                  <c:v>1.0051033333333335</c:v>
                </c:pt>
                <c:pt idx="56">
                  <c:v>1.0051533333333333</c:v>
                </c:pt>
                <c:pt idx="57">
                  <c:v>1.0054399999999999</c:v>
                </c:pt>
                <c:pt idx="58">
                  <c:v>1.0056591666666665</c:v>
                </c:pt>
                <c:pt idx="59">
                  <c:v>1.0057683333333334</c:v>
                </c:pt>
                <c:pt idx="60">
                  <c:v>1.0058333333333334</c:v>
                </c:pt>
                <c:pt idx="61">
                  <c:v>2.0118333333333331</c:v>
                </c:pt>
                <c:pt idx="62">
                  <c:v>1.0065183333333334</c:v>
                </c:pt>
                <c:pt idx="63">
                  <c:v>1.0067066666666666</c:v>
                </c:pt>
                <c:pt idx="64">
                  <c:v>1.0068112500000002</c:v>
                </c:pt>
                <c:pt idx="65">
                  <c:v>1.0076466666666668</c:v>
                </c:pt>
                <c:pt idx="66">
                  <c:v>1.0076779166666665</c:v>
                </c:pt>
                <c:pt idx="67">
                  <c:v>1.0079037500000001</c:v>
                </c:pt>
                <c:pt idx="68">
                  <c:v>1.00796375</c:v>
                </c:pt>
                <c:pt idx="69">
                  <c:v>1.0089066666666666</c:v>
                </c:pt>
                <c:pt idx="70">
                  <c:v>1.0089166666666667</c:v>
                </c:pt>
                <c:pt idx="71">
                  <c:v>1.00935</c:v>
                </c:pt>
                <c:pt idx="72">
                  <c:v>1.0094449999999999</c:v>
                </c:pt>
                <c:pt idx="73">
                  <c:v>1.0095400000000001</c:v>
                </c:pt>
                <c:pt idx="74">
                  <c:v>1.0096799999999999</c:v>
                </c:pt>
                <c:pt idx="75">
                  <c:v>1.0109399999999999</c:v>
                </c:pt>
                <c:pt idx="76">
                  <c:v>1.0113400000000001</c:v>
                </c:pt>
                <c:pt idx="77">
                  <c:v>1.0115208333333334</c:v>
                </c:pt>
                <c:pt idx="78">
                  <c:v>1.0115749999999999</c:v>
                </c:pt>
                <c:pt idx="79">
                  <c:v>1.0118445833333332</c:v>
                </c:pt>
                <c:pt idx="80">
                  <c:v>1.0118541666666665</c:v>
                </c:pt>
                <c:pt idx="81">
                  <c:v>1.0118949999999998</c:v>
                </c:pt>
                <c:pt idx="82">
                  <c:v>1.0119066666666667</c:v>
                </c:pt>
                <c:pt idx="83">
                  <c:v>1.0120908333333332</c:v>
                </c:pt>
                <c:pt idx="84">
                  <c:v>1.0125000000000002</c:v>
                </c:pt>
                <c:pt idx="85">
                  <c:v>1.0125333333333333</c:v>
                </c:pt>
                <c:pt idx="86">
                  <c:v>1.0126633333333332</c:v>
                </c:pt>
                <c:pt idx="87">
                  <c:v>1.0126666666666666</c:v>
                </c:pt>
                <c:pt idx="88">
                  <c:v>1.0128174999999999</c:v>
                </c:pt>
                <c:pt idx="89">
                  <c:v>1.0129729166666666</c:v>
                </c:pt>
                <c:pt idx="90">
                  <c:v>1.0133595833333333</c:v>
                </c:pt>
                <c:pt idx="91">
                  <c:v>1.0136379166666669</c:v>
                </c:pt>
                <c:pt idx="92">
                  <c:v>1.0139166666666666</c:v>
                </c:pt>
                <c:pt idx="93">
                  <c:v>1.0140845833333332</c:v>
                </c:pt>
                <c:pt idx="94">
                  <c:v>1.0141516666666666</c:v>
                </c:pt>
                <c:pt idx="95">
                  <c:v>1.0148266666666668</c:v>
                </c:pt>
                <c:pt idx="96">
                  <c:v>1.0149624999999998</c:v>
                </c:pt>
                <c:pt idx="97">
                  <c:v>1.0150416666666668</c:v>
                </c:pt>
                <c:pt idx="98">
                  <c:v>1.0150908333333331</c:v>
                </c:pt>
                <c:pt idx="99">
                  <c:v>1.0150916666666665</c:v>
                </c:pt>
                <c:pt idx="100">
                  <c:v>1.0151891666666666</c:v>
                </c:pt>
                <c:pt idx="101">
                  <c:v>1.0152262500000002</c:v>
                </c:pt>
                <c:pt idx="102">
                  <c:v>1.0152475000000001</c:v>
                </c:pt>
                <c:pt idx="103">
                  <c:v>1.0153375</c:v>
                </c:pt>
                <c:pt idx="104">
                  <c:v>1.0154800000000002</c:v>
                </c:pt>
                <c:pt idx="105">
                  <c:v>1.0155624999999999</c:v>
                </c:pt>
                <c:pt idx="106">
                  <c:v>1.0155654166666666</c:v>
                </c:pt>
                <c:pt idx="107">
                  <c:v>1.0157500000000002</c:v>
                </c:pt>
                <c:pt idx="108">
                  <c:v>1.016</c:v>
                </c:pt>
                <c:pt idx="109">
                  <c:v>1.0162441666666666</c:v>
                </c:pt>
                <c:pt idx="110">
                  <c:v>1.0167137499999999</c:v>
                </c:pt>
                <c:pt idx="111">
                  <c:v>1.0167600000000001</c:v>
                </c:pt>
                <c:pt idx="112">
                  <c:v>1.0167983333333335</c:v>
                </c:pt>
                <c:pt idx="113">
                  <c:v>1.0169970833333333</c:v>
                </c:pt>
                <c:pt idx="114">
                  <c:v>1.0170416666666666</c:v>
                </c:pt>
                <c:pt idx="115">
                  <c:v>1.017273333333333</c:v>
                </c:pt>
                <c:pt idx="116">
                  <c:v>1.0172875000000001</c:v>
                </c:pt>
                <c:pt idx="117">
                  <c:v>1.0174333333333332</c:v>
                </c:pt>
                <c:pt idx="118">
                  <c:v>1.0175208333333332</c:v>
                </c:pt>
                <c:pt idx="119">
                  <c:v>1.0175891666666665</c:v>
                </c:pt>
                <c:pt idx="120">
                  <c:v>1.0178395833333334</c:v>
                </c:pt>
                <c:pt idx="121">
                  <c:v>1.0178566666666669</c:v>
                </c:pt>
                <c:pt idx="122">
                  <c:v>1.018</c:v>
                </c:pt>
                <c:pt idx="123">
                  <c:v>1.0180041666666666</c:v>
                </c:pt>
                <c:pt idx="124">
                  <c:v>1.0183312499999999</c:v>
                </c:pt>
                <c:pt idx="125">
                  <c:v>1.0184562500000001</c:v>
                </c:pt>
                <c:pt idx="126">
                  <c:v>1.0186733333333333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1.0195079166666665</c:v>
                </c:pt>
                <c:pt idx="130">
                  <c:v>1.0195199999999998</c:v>
                </c:pt>
                <c:pt idx="131">
                  <c:v>1.0198954166666669</c:v>
                </c:pt>
                <c:pt idx="132">
                  <c:v>1.0200291666666668</c:v>
                </c:pt>
                <c:pt idx="133">
                  <c:v>1.0200549999999999</c:v>
                </c:pt>
                <c:pt idx="134">
                  <c:v>1.0201041666666666</c:v>
                </c:pt>
                <c:pt idx="135">
                  <c:v>1.0201995833333333</c:v>
                </c:pt>
                <c:pt idx="136">
                  <c:v>1.0206458333333333</c:v>
                </c:pt>
                <c:pt idx="137">
                  <c:v>1.02065625</c:v>
                </c:pt>
                <c:pt idx="138">
                  <c:v>1.0208266666666665</c:v>
                </c:pt>
                <c:pt idx="139">
                  <c:v>1.0208499999999998</c:v>
                </c:pt>
                <c:pt idx="140">
                  <c:v>1.0208537499999999</c:v>
                </c:pt>
                <c:pt idx="141">
                  <c:v>1.0209570833333332</c:v>
                </c:pt>
                <c:pt idx="142">
                  <c:v>1.0209683333333333</c:v>
                </c:pt>
                <c:pt idx="143">
                  <c:v>1.0209999999999999</c:v>
                </c:pt>
                <c:pt idx="144">
                  <c:v>1.0210475000000001</c:v>
                </c:pt>
                <c:pt idx="145">
                  <c:v>1.0215274999999999</c:v>
                </c:pt>
                <c:pt idx="146">
                  <c:v>1.0218291666666668</c:v>
                </c:pt>
                <c:pt idx="147">
                  <c:v>1.0221666666666667</c:v>
                </c:pt>
                <c:pt idx="148">
                  <c:v>1.0221895833333334</c:v>
                </c:pt>
                <c:pt idx="149">
                  <c:v>1.0223116666666665</c:v>
                </c:pt>
                <c:pt idx="150">
                  <c:v>1.0223174999999998</c:v>
                </c:pt>
                <c:pt idx="151">
                  <c:v>1.0223541666666667</c:v>
                </c:pt>
                <c:pt idx="152">
                  <c:v>1.0224849999999999</c:v>
                </c:pt>
                <c:pt idx="153">
                  <c:v>1.0226320833333333</c:v>
                </c:pt>
                <c:pt idx="154">
                  <c:v>1.0230524999999999</c:v>
                </c:pt>
                <c:pt idx="155">
                  <c:v>1.0230783333333333</c:v>
                </c:pt>
                <c:pt idx="156">
                  <c:v>1.0230816666666667</c:v>
                </c:pt>
                <c:pt idx="157">
                  <c:v>1.0232658333333333</c:v>
                </c:pt>
                <c:pt idx="158">
                  <c:v>1.0235208333333334</c:v>
                </c:pt>
                <c:pt idx="159">
                  <c:v>1.0235975000000002</c:v>
                </c:pt>
                <c:pt idx="160">
                  <c:v>1.0236112499999999</c:v>
                </c:pt>
                <c:pt idx="161">
                  <c:v>1.0237579166666668</c:v>
                </c:pt>
                <c:pt idx="162">
                  <c:v>1.0239770833333333</c:v>
                </c:pt>
                <c:pt idx="163">
                  <c:v>1.024</c:v>
                </c:pt>
                <c:pt idx="164">
                  <c:v>1.0241037499999999</c:v>
                </c:pt>
                <c:pt idx="165">
                  <c:v>1.0241512500000001</c:v>
                </c:pt>
                <c:pt idx="166">
                  <c:v>1.0242441666666668</c:v>
                </c:pt>
                <c:pt idx="167">
                  <c:v>1.0243958333333334</c:v>
                </c:pt>
                <c:pt idx="168">
                  <c:v>1.0244199999999999</c:v>
                </c:pt>
                <c:pt idx="169">
                  <c:v>1.0247483333333336</c:v>
                </c:pt>
                <c:pt idx="170">
                  <c:v>1.0249266666666668</c:v>
                </c:pt>
                <c:pt idx="171">
                  <c:v>1.0251004166666666</c:v>
                </c:pt>
                <c:pt idx="172">
                  <c:v>1.0252191666666666</c:v>
                </c:pt>
                <c:pt idx="173">
                  <c:v>1.0252725</c:v>
                </c:pt>
                <c:pt idx="174">
                  <c:v>1.0255516666666664</c:v>
                </c:pt>
                <c:pt idx="175">
                  <c:v>1.0258783333333334</c:v>
                </c:pt>
                <c:pt idx="176">
                  <c:v>1.0260716666666667</c:v>
                </c:pt>
                <c:pt idx="177">
                  <c:v>1.0266416666666667</c:v>
                </c:pt>
                <c:pt idx="178">
                  <c:v>1.0267025000000001</c:v>
                </c:pt>
                <c:pt idx="179">
                  <c:v>1.0268262500000001</c:v>
                </c:pt>
                <c:pt idx="180">
                  <c:v>1.02688125</c:v>
                </c:pt>
                <c:pt idx="181">
                  <c:v>1.0271091666666667</c:v>
                </c:pt>
                <c:pt idx="182">
                  <c:v>1.0272625000000002</c:v>
                </c:pt>
                <c:pt idx="183">
                  <c:v>1.0273454166666665</c:v>
                </c:pt>
                <c:pt idx="184">
                  <c:v>1.0273700000000001</c:v>
                </c:pt>
                <c:pt idx="185">
                  <c:v>1.0273937500000001</c:v>
                </c:pt>
                <c:pt idx="186">
                  <c:v>1.0274166666666666</c:v>
                </c:pt>
                <c:pt idx="187">
                  <c:v>1.0281183333333332</c:v>
                </c:pt>
                <c:pt idx="188">
                  <c:v>1.0282266666666668</c:v>
                </c:pt>
                <c:pt idx="189">
                  <c:v>1.02825375</c:v>
                </c:pt>
                <c:pt idx="190">
                  <c:v>1.0283108333333335</c:v>
                </c:pt>
                <c:pt idx="191">
                  <c:v>1.0286104166666667</c:v>
                </c:pt>
                <c:pt idx="192">
                  <c:v>1.0288733333333335</c:v>
                </c:pt>
                <c:pt idx="193">
                  <c:v>1.0289783333333333</c:v>
                </c:pt>
                <c:pt idx="194">
                  <c:v>1.0293266666666665</c:v>
                </c:pt>
                <c:pt idx="195">
                  <c:v>1.0293666666666668</c:v>
                </c:pt>
                <c:pt idx="196">
                  <c:v>1.0294266666666667</c:v>
                </c:pt>
                <c:pt idx="197">
                  <c:v>1.0294941666666668</c:v>
                </c:pt>
                <c:pt idx="198">
                  <c:v>1.0295191666666665</c:v>
                </c:pt>
                <c:pt idx="199">
                  <c:v>1.0296937500000001</c:v>
                </c:pt>
                <c:pt idx="200">
                  <c:v>1.0297000000000001</c:v>
                </c:pt>
                <c:pt idx="201">
                  <c:v>1.0297958333333335</c:v>
                </c:pt>
                <c:pt idx="202">
                  <c:v>1.0299375000000002</c:v>
                </c:pt>
                <c:pt idx="203">
                  <c:v>1.0302575</c:v>
                </c:pt>
                <c:pt idx="204">
                  <c:v>1.0303354166666667</c:v>
                </c:pt>
                <c:pt idx="205">
                  <c:v>1.0306358333333334</c:v>
                </c:pt>
                <c:pt idx="206">
                  <c:v>1.0307229166666667</c:v>
                </c:pt>
                <c:pt idx="207">
                  <c:v>1.0310024999999998</c:v>
                </c:pt>
                <c:pt idx="208">
                  <c:v>1.0310633333333332</c:v>
                </c:pt>
                <c:pt idx="209">
                  <c:v>1.0316933333333334</c:v>
                </c:pt>
                <c:pt idx="210">
                  <c:v>1.0318000000000001</c:v>
                </c:pt>
                <c:pt idx="211">
                  <c:v>1.0318066666666665</c:v>
                </c:pt>
                <c:pt idx="212">
                  <c:v>1.0319</c:v>
                </c:pt>
                <c:pt idx="213">
                  <c:v>1.0322616666666664</c:v>
                </c:pt>
                <c:pt idx="214">
                  <c:v>1.0325458333333333</c:v>
                </c:pt>
                <c:pt idx="215">
                  <c:v>1.0325666666666669</c:v>
                </c:pt>
                <c:pt idx="216">
                  <c:v>1.0328504166666665</c:v>
                </c:pt>
                <c:pt idx="217">
                  <c:v>1.0328908333333335</c:v>
                </c:pt>
                <c:pt idx="218">
                  <c:v>1.0331258333333333</c:v>
                </c:pt>
                <c:pt idx="219">
                  <c:v>1.0332912499999998</c:v>
                </c:pt>
                <c:pt idx="220">
                  <c:v>1.0333749999999999</c:v>
                </c:pt>
                <c:pt idx="221">
                  <c:v>1.0333924999999999</c:v>
                </c:pt>
                <c:pt idx="222">
                  <c:v>1.0335066666666668</c:v>
                </c:pt>
                <c:pt idx="223">
                  <c:v>1.0336329166666667</c:v>
                </c:pt>
                <c:pt idx="224">
                  <c:v>1.0337991666666666</c:v>
                </c:pt>
                <c:pt idx="225">
                  <c:v>1.0340499999999999</c:v>
                </c:pt>
                <c:pt idx="226">
                  <c:v>1.0341850000000001</c:v>
                </c:pt>
                <c:pt idx="227">
                  <c:v>1.0342516666666668</c:v>
                </c:pt>
                <c:pt idx="228">
                  <c:v>1.03439375</c:v>
                </c:pt>
                <c:pt idx="229">
                  <c:v>1.0344116666666667</c:v>
                </c:pt>
                <c:pt idx="230">
                  <c:v>1.0346716666666667</c:v>
                </c:pt>
                <c:pt idx="231">
                  <c:v>1.0346900000000001</c:v>
                </c:pt>
                <c:pt idx="232">
                  <c:v>1.0347599999999999</c:v>
                </c:pt>
                <c:pt idx="233">
                  <c:v>1.0350120833333332</c:v>
                </c:pt>
                <c:pt idx="234">
                  <c:v>1.0350229166666667</c:v>
                </c:pt>
                <c:pt idx="235">
                  <c:v>1.0353308333333333</c:v>
                </c:pt>
                <c:pt idx="236">
                  <c:v>1.0356541666666668</c:v>
                </c:pt>
                <c:pt idx="237">
                  <c:v>1.0358233333333333</c:v>
                </c:pt>
                <c:pt idx="238">
                  <c:v>1.0361979166666666</c:v>
                </c:pt>
                <c:pt idx="239">
                  <c:v>1.0362608333333332</c:v>
                </c:pt>
                <c:pt idx="240">
                  <c:v>1.0364612500000001</c:v>
                </c:pt>
                <c:pt idx="241">
                  <c:v>1.0365491666666669</c:v>
                </c:pt>
                <c:pt idx="242">
                  <c:v>1.0367833333333332</c:v>
                </c:pt>
                <c:pt idx="243">
                  <c:v>1.0369833333333331</c:v>
                </c:pt>
                <c:pt idx="244">
                  <c:v>1.0369983333333335</c:v>
                </c:pt>
                <c:pt idx="245">
                  <c:v>1.0371400000000002</c:v>
                </c:pt>
                <c:pt idx="246">
                  <c:v>1.0373041666666667</c:v>
                </c:pt>
                <c:pt idx="247">
                  <c:v>1.0374833333333333</c:v>
                </c:pt>
                <c:pt idx="248">
                  <c:v>1.0376395833333334</c:v>
                </c:pt>
                <c:pt idx="249">
                  <c:v>1.03766</c:v>
                </c:pt>
                <c:pt idx="250">
                  <c:v>1.0378208333333334</c:v>
                </c:pt>
                <c:pt idx="251">
                  <c:v>1.0381158333333333</c:v>
                </c:pt>
                <c:pt idx="252">
                  <c:v>1.0382266666666669</c:v>
                </c:pt>
                <c:pt idx="253">
                  <c:v>1.0388033333333333</c:v>
                </c:pt>
                <c:pt idx="254">
                  <c:v>1.0388991666666667</c:v>
                </c:pt>
                <c:pt idx="255">
                  <c:v>1.0391216666666665</c:v>
                </c:pt>
                <c:pt idx="256">
                  <c:v>1.0397516666666669</c:v>
                </c:pt>
                <c:pt idx="257">
                  <c:v>1.0401220833333336</c:v>
                </c:pt>
                <c:pt idx="258">
                  <c:v>1.0403175</c:v>
                </c:pt>
                <c:pt idx="259">
                  <c:v>1.0403420833333334</c:v>
                </c:pt>
                <c:pt idx="260">
                  <c:v>1.0411483333333333</c:v>
                </c:pt>
                <c:pt idx="261">
                  <c:v>1.0412166666666667</c:v>
                </c:pt>
                <c:pt idx="262">
                  <c:v>1.0412312500000001</c:v>
                </c:pt>
                <c:pt idx="263">
                  <c:v>1.0412354166666666</c:v>
                </c:pt>
                <c:pt idx="264">
                  <c:v>1.0413354166666666</c:v>
                </c:pt>
                <c:pt idx="265">
                  <c:v>1.0414049999999999</c:v>
                </c:pt>
                <c:pt idx="266">
                  <c:v>1.0419266666666669</c:v>
                </c:pt>
                <c:pt idx="267">
                  <c:v>1.0422175</c:v>
                </c:pt>
                <c:pt idx="268">
                  <c:v>1.0423895833333334</c:v>
                </c:pt>
                <c:pt idx="269">
                  <c:v>1.0431116666666667</c:v>
                </c:pt>
                <c:pt idx="270">
                  <c:v>1.0433641666666666</c:v>
                </c:pt>
                <c:pt idx="271">
                  <c:v>1.0435274999999999</c:v>
                </c:pt>
                <c:pt idx="272">
                  <c:v>1.04353125</c:v>
                </c:pt>
                <c:pt idx="273">
                  <c:v>1.0440283333333333</c:v>
                </c:pt>
                <c:pt idx="274">
                  <c:v>1.0443862500000001</c:v>
                </c:pt>
                <c:pt idx="275">
                  <c:v>1.04440625</c:v>
                </c:pt>
                <c:pt idx="276">
                  <c:v>1.0445245833333332</c:v>
                </c:pt>
                <c:pt idx="277">
                  <c:v>1.0447295833333334</c:v>
                </c:pt>
                <c:pt idx="278">
                  <c:v>1.0450016666666668</c:v>
                </c:pt>
                <c:pt idx="279">
                  <c:v>1.045445</c:v>
                </c:pt>
                <c:pt idx="280">
                  <c:v>1.0456916666666669</c:v>
                </c:pt>
                <c:pt idx="281">
                  <c:v>1.0457645833333333</c:v>
                </c:pt>
                <c:pt idx="282">
                  <c:v>1.0467916666666668</c:v>
                </c:pt>
                <c:pt idx="283">
                  <c:v>1.0468208333333333</c:v>
                </c:pt>
                <c:pt idx="284">
                  <c:v>1.0472700000000001</c:v>
                </c:pt>
                <c:pt idx="285">
                  <c:v>1.0474158333333332</c:v>
                </c:pt>
                <c:pt idx="286">
                  <c:v>1.0474229166666666</c:v>
                </c:pt>
                <c:pt idx="287">
                  <c:v>1.0475229166666666</c:v>
                </c:pt>
                <c:pt idx="288">
                  <c:v>1.0475766666666668</c:v>
                </c:pt>
                <c:pt idx="289">
                  <c:v>1.0476999999999999</c:v>
                </c:pt>
                <c:pt idx="290">
                  <c:v>1.0481829166666665</c:v>
                </c:pt>
                <c:pt idx="291">
                  <c:v>1.0486600000000001</c:v>
                </c:pt>
                <c:pt idx="292">
                  <c:v>1.0490379166666666</c:v>
                </c:pt>
                <c:pt idx="293">
                  <c:v>1.0492879166666667</c:v>
                </c:pt>
                <c:pt idx="294">
                  <c:v>1.0495166666666667</c:v>
                </c:pt>
                <c:pt idx="295">
                  <c:v>1.0499020833333335</c:v>
                </c:pt>
                <c:pt idx="296">
                  <c:v>1.0501329166666666</c:v>
                </c:pt>
                <c:pt idx="297">
                  <c:v>1.05030625</c:v>
                </c:pt>
                <c:pt idx="298">
                  <c:v>1.0503333333333336</c:v>
                </c:pt>
                <c:pt idx="299">
                  <c:v>1.05058875</c:v>
                </c:pt>
                <c:pt idx="300">
                  <c:v>1.0514845833333331</c:v>
                </c:pt>
                <c:pt idx="301">
                  <c:v>1.051525</c:v>
                </c:pt>
                <c:pt idx="302">
                  <c:v>1.0517133333333335</c:v>
                </c:pt>
                <c:pt idx="303">
                  <c:v>1.0517437500000002</c:v>
                </c:pt>
                <c:pt idx="304">
                  <c:v>1.0521133333333335</c:v>
                </c:pt>
                <c:pt idx="305">
                  <c:v>1.0522808333333333</c:v>
                </c:pt>
                <c:pt idx="306">
                  <c:v>1.05278</c:v>
                </c:pt>
                <c:pt idx="307">
                  <c:v>1.0540483333333335</c:v>
                </c:pt>
                <c:pt idx="308">
                  <c:v>1.0547133333333334</c:v>
                </c:pt>
                <c:pt idx="309">
                  <c:v>1.0547575</c:v>
                </c:pt>
                <c:pt idx="310">
                  <c:v>1.0549533333333334</c:v>
                </c:pt>
                <c:pt idx="311">
                  <c:v>1.0550929166666667</c:v>
                </c:pt>
                <c:pt idx="312">
                  <c:v>1.0559833333333333</c:v>
                </c:pt>
                <c:pt idx="313">
                  <c:v>1.0560624999999999</c:v>
                </c:pt>
                <c:pt idx="314">
                  <c:v>1.0565166666666668</c:v>
                </c:pt>
                <c:pt idx="315">
                  <c:v>1.0571499999999998</c:v>
                </c:pt>
                <c:pt idx="316">
                  <c:v>1.0571829166666666</c:v>
                </c:pt>
                <c:pt idx="317">
                  <c:v>1.0573533333333334</c:v>
                </c:pt>
                <c:pt idx="318">
                  <c:v>1.0575179166666666</c:v>
                </c:pt>
                <c:pt idx="319">
                  <c:v>1.0579991666666666</c:v>
                </c:pt>
                <c:pt idx="320">
                  <c:v>1.0580241666666668</c:v>
                </c:pt>
                <c:pt idx="321">
                  <c:v>1.0581295833333333</c:v>
                </c:pt>
                <c:pt idx="322">
                  <c:v>1.05813</c:v>
                </c:pt>
                <c:pt idx="323">
                  <c:v>1.0581499999999999</c:v>
                </c:pt>
                <c:pt idx="324">
                  <c:v>1.0585716666666665</c:v>
                </c:pt>
                <c:pt idx="325">
                  <c:v>1.0589995833333334</c:v>
                </c:pt>
                <c:pt idx="326">
                  <c:v>1.0600870833333333</c:v>
                </c:pt>
                <c:pt idx="327">
                  <c:v>1.0611629166666667</c:v>
                </c:pt>
                <c:pt idx="328">
                  <c:v>1.0618974999999999</c:v>
                </c:pt>
                <c:pt idx="329">
                  <c:v>1.0619229166666664</c:v>
                </c:pt>
                <c:pt idx="330">
                  <c:v>1.0620124999999998</c:v>
                </c:pt>
                <c:pt idx="331">
                  <c:v>1.0620166666666666</c:v>
                </c:pt>
                <c:pt idx="332">
                  <c:v>1.0629191666666666</c:v>
                </c:pt>
                <c:pt idx="333">
                  <c:v>1.0634833333333333</c:v>
                </c:pt>
                <c:pt idx="334">
                  <c:v>1.06412</c:v>
                </c:pt>
                <c:pt idx="335">
                  <c:v>1.0642091666666667</c:v>
                </c:pt>
                <c:pt idx="336">
                  <c:v>1.0657958333333333</c:v>
                </c:pt>
                <c:pt idx="337">
                  <c:v>1.0659000000000001</c:v>
                </c:pt>
                <c:pt idx="338">
                  <c:v>1.0660433333333332</c:v>
                </c:pt>
                <c:pt idx="339">
                  <c:v>1.0671166666666667</c:v>
                </c:pt>
                <c:pt idx="340">
                  <c:v>1.0676512499999999</c:v>
                </c:pt>
                <c:pt idx="341">
                  <c:v>1.0687125</c:v>
                </c:pt>
                <c:pt idx="342">
                  <c:v>1.0691933333333332</c:v>
                </c:pt>
                <c:pt idx="343">
                  <c:v>1.0700208333333334</c:v>
                </c:pt>
                <c:pt idx="344">
                  <c:v>1.0704149999999999</c:v>
                </c:pt>
                <c:pt idx="345">
                  <c:v>1.0738391666666667</c:v>
                </c:pt>
                <c:pt idx="346">
                  <c:v>1.0746125</c:v>
                </c:pt>
                <c:pt idx="347">
                  <c:v>1.0746666666666667</c:v>
                </c:pt>
                <c:pt idx="348">
                  <c:v>1.0761670833333332</c:v>
                </c:pt>
                <c:pt idx="349">
                  <c:v>1.0771274999999998</c:v>
                </c:pt>
                <c:pt idx="350">
                  <c:v>1.0790329166666666</c:v>
                </c:pt>
                <c:pt idx="351">
                  <c:v>1.0798079166666665</c:v>
                </c:pt>
                <c:pt idx="352">
                  <c:v>1.0804258333333334</c:v>
                </c:pt>
                <c:pt idx="353">
                  <c:v>1.0837666666666665</c:v>
                </c:pt>
                <c:pt idx="354">
                  <c:v>1.0878008333333333</c:v>
                </c:pt>
                <c:pt idx="355">
                  <c:v>1.1319583333333332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D9-C849-B7D3-A04B473F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8451295"/>
        <c:axId val="657621375"/>
      </c:barChart>
      <c:catAx>
        <c:axId val="65845129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1375"/>
        <c:crosses val="autoZero"/>
        <c:auto val="1"/>
        <c:lblAlgn val="ctr"/>
        <c:lblOffset val="100"/>
        <c:noMultiLvlLbl val="0"/>
      </c:catAx>
      <c:valAx>
        <c:axId val="65762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3</xdr:row>
      <xdr:rowOff>0</xdr:rowOff>
    </xdr:from>
    <xdr:to>
      <xdr:col>48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41</xdr:row>
      <xdr:rowOff>22188</xdr:rowOff>
    </xdr:from>
    <xdr:to>
      <xdr:col>48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79</xdr:row>
      <xdr:rowOff>0</xdr:rowOff>
    </xdr:from>
    <xdr:to>
      <xdr:col>48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20</xdr:col>
      <xdr:colOff>0</xdr:colOff>
      <xdr:row>14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395A2-DE85-444C-A85D-6025AB7E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12314</xdr:rowOff>
    </xdr:from>
    <xdr:to>
      <xdr:col>44</xdr:col>
      <xdr:colOff>755480</xdr:colOff>
      <xdr:row>61</xdr:row>
      <xdr:rowOff>153939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DBBD8-8006-564D-BBFE-C53633D29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5.0340518518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5.040520023147" createdVersion="7" refreshedVersion="7" minRefreshableVersion="3" recordCount="1000" xr:uid="{D7A8A222-B4D4-9846-BF03-9AE6328B7FCB}">
  <cacheSource type="worksheet">
    <worksheetSource name="Table13"/>
  </cacheSource>
  <cacheFields count="26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/>
    </cacheField>
    <cacheField name="Category 2" numFmtId="0">
      <sharedItems/>
    </cacheField>
    <cacheField name="Category 3" numFmtId="0">
      <sharedItems/>
    </cacheField>
    <cacheField name="Base Abalone Value" numFmtId="0">
      <sharedItems containsSemiMixedTypes="0" containsString="0" containsNumber="1" minValue="0.77436125" maxValue="1.1319583333333332"/>
    </cacheField>
    <cacheField name="Value All" numFmtId="0">
      <sharedItems containsSemiMixedTypes="0" containsString="0" containsNumber="1" minValue="0.61948900000000007" maxValue="1.6310600000000002"/>
    </cacheField>
    <cacheField name="Value 1" numFmtId="0">
      <sharedItems containsMixedTypes="1" containsNumber="1" minValue="1.4004174999999999" maxValue="1.6310600000000002" count="12">
        <e v="#N/A"/>
        <n v="1.5924162499999999"/>
        <n v="1.5931099999999998"/>
        <n v="1.4219437499999998"/>
        <n v="1.4496718749999999"/>
        <n v="1.5751487499999999"/>
        <n v="1.498998125"/>
        <n v="1.4756625000000003"/>
        <n v="1.6310600000000002"/>
        <n v="1.4004174999999999"/>
        <n v="1.6099156249999997"/>
        <n v="1.5392249999999998"/>
      </sharedItems>
    </cacheField>
    <cacheField name="Value 2" numFmtId="0">
      <sharedItems containsMixedTypes="1" containsNumber="1" minValue="0.61948900000000007" maxValue="0.87236000000000002"/>
    </cacheField>
    <cacheField name="Value 3" numFmtId="0">
      <sharedItems containsMixedTypes="1" containsNumber="1" minValue="0.94131583333333324" maxValue="1.1319583333333332" count="357">
        <n v="1.02825375"/>
        <e v="#N/A"/>
        <n v="1.0837666666666665"/>
        <n v="1.0433641666666666"/>
        <n v="1.0401220833333336"/>
        <n v="1.0704149999999999"/>
        <n v="1.0560624999999999"/>
        <n v="1.0174333333333332"/>
        <n v="1.0251004166666666"/>
        <n v="1.0119066666666667"/>
        <n v="1.0032833333333333"/>
        <n v="1.0154800000000002"/>
        <n v="1.0288733333333335"/>
        <n v="0.96971333333333321"/>
        <n v="1.0642091666666667"/>
        <n v="1.0297000000000001"/>
        <n v="0.99060000000000004"/>
        <n v="1.0746666666666667"/>
        <n v="1.0303354166666667"/>
        <n v="0.9893729166666666"/>
        <n v="1.0550929166666667"/>
        <n v="0.96693833333333346"/>
        <n v="1.0034583333333333"/>
        <n v="1.0374833333333333"/>
        <n v="1.05278"/>
        <n v="1.0095400000000001"/>
        <n v="1.0346900000000001"/>
        <n v="1.0549533333333334"/>
        <n v="1.0126633333333332"/>
        <n v="1.0388991666666667"/>
        <n v="1.0010366666666668"/>
        <n v="1.02065625"/>
        <n v="1.0058333333333334"/>
        <n v="1.0249266666666668"/>
        <n v="1.0268262500000001"/>
        <n v="1.0167600000000001"/>
        <n v="1.0350229166666667"/>
        <n v="1.0481829166666665"/>
        <n v="1.0333924999999999"/>
        <n v="1.0358233333333333"/>
        <n v="1.0565166666666668"/>
        <n v="1.0273700000000001"/>
        <n v="1.0281183333333332"/>
        <n v="1.0435274999999999"/>
        <n v="1.0043199999999999"/>
        <n v="0.97764583333333333"/>
        <n v="1.0252191666666666"/>
        <n v="0.99751666666666683"/>
        <n v="1.0155624999999999"/>
        <n v="1.05813"/>
        <n v="1.0170416666666666"/>
        <n v="0.9902291666666666"/>
        <n v="1.0223174999999998"/>
        <n v="1.0318066666666665"/>
        <n v="1.02688125"/>
        <n v="0.97706208333333333"/>
        <n v="1.0540483333333335"/>
        <n v="1.0456916666666669"/>
        <n v="1.0056591666666665"/>
        <n v="1.0175208333333332"/>
        <n v="1.0297958333333335"/>
        <n v="1.0140845833333332"/>
        <n v="1.018"/>
        <n v="1.0412312500000001"/>
        <n v="0.96563499999999991"/>
        <n v="1.0152475000000001"/>
        <n v="1.0431116666666667"/>
        <n v="1.0172875000000001"/>
        <n v="1.0157500000000002"/>
        <n v="0.98420833333333324"/>
        <n v="1.0206458333333333"/>
        <n v="1.0367833333333332"/>
        <n v="1.0571499999999998"/>
        <n v="0.99663708333333345"/>
        <n v="1.0340499999999999"/>
        <n v="1.0125000000000002"/>
        <n v="1.0118949999999998"/>
        <n v="1.0272625000000002"/>
        <n v="1.0342516666666668"/>
        <n v="1.0016041666666666"/>
        <n v="1.0221666666666667"/>
        <n v="1.0150916666666665"/>
        <n v="1.0209570833333332"/>
        <n v="1.0294266666666667"/>
        <n v="0.99370458333333345"/>
        <n v="1.0495166666666667"/>
        <n v="1.0660433333333332"/>
        <n v="1.0115208333333334"/>
        <n v="1.0381158333333333"/>
        <n v="1.0274166666666666"/>
        <n v="1.0412354166666666"/>
        <n v="1.0328504166666665"/>
        <n v="0.94131583333333324"/>
        <n v="1.0128174999999999"/>
        <n v="1.0200549999999999"/>
        <n v="1.0325458333333333"/>
        <n v="1.0522808333333333"/>
        <n v="1.0289783333333333"/>
        <n v="1.0659000000000001"/>
        <n v="1.0224849999999999"/>
        <n v="1.0089166666666667"/>
        <n v="1.0620124999999998"/>
        <n v="1.0373041666666667"/>
        <n v="1.0581295833333333"/>
        <n v="1.0365491666666669"/>
        <n v="1.0241037499999999"/>
        <n v="1.0282266666666668"/>
        <n v="1.0094449999999999"/>
        <n v="1.0457645833333333"/>
        <n v="1.0141516666666666"/>
        <n v="1.0331258333333333"/>
        <n v="0.99196458333333337"/>
        <n v="1.045445"/>
        <n v="1.0235975000000002"/>
        <n v="1.0517133333333335"/>
        <n v="0.98496333333333341"/>
        <n v="1.0178566666666669"/>
        <n v="1.0150908333333331"/>
        <n v="1.0148266666666668"/>
        <n v="1.0501329166666666"/>
        <n v="1.0414049999999999"/>
        <n v="1.0771274999999998"/>
        <n v="1.0076779166666665"/>
        <n v="1.016"/>
        <n v="1.0391216666666665"/>
        <n v="1.0283108333333335"/>
        <n v="1.0468208333333333"/>
        <n v="1.0336329166666667"/>
        <n v="1.0151891666666666"/>
        <n v="1.0467916666666668"/>
        <n v="1.0023066666666665"/>
        <n v="1.0306358333333334"/>
        <n v="1.0490379166666666"/>
        <n v="1.0200291666666668"/>
        <n v="1.0307229166666667"/>
        <n v="1.0273937500000001"/>
        <n v="1.0618974999999999"/>
        <n v="1.0150416666666668"/>
        <n v="1.0790329166666666"/>
        <n v="1.0118445833333332"/>
        <n v="1.0319"/>
        <n v="0.99420291666666671"/>
        <n v="1.0241512500000001"/>
        <n v="1.0096799999999999"/>
        <n v="0.99356250000000002"/>
        <n v="0.99246999999999996"/>
        <n v="1.051525"/>
        <n v="1.0209683333333333"/>
        <n v="1.0547575"/>
        <n v="0.98616666666666675"/>
        <n v="1.0361979166666666"/>
        <n v="1.0341850000000001"/>
        <n v="1.0020150000000001"/>
        <n v="1.0310633333333332"/>
        <n v="1.04353125"/>
        <n v="1.0242441666666668"/>
        <n v="1.0559833333333333"/>
        <n v="0.99766666666666659"/>
        <n v="1.0198954166666669"/>
        <n v="1.0657958333333333"/>
        <n v="1.05058875"/>
        <n v="1.0600870833333333"/>
        <n v="1.0152262500000002"/>
        <n v="0.99611249999999996"/>
        <n v="1.0585716666666665"/>
        <n v="1.0210475000000001"/>
        <n v="1.0180041666666666"/>
        <n v="1.0215274999999999"/>
        <n v="1.0004024999999999"/>
        <n v="1.0037699999999998"/>
        <n v="1.0232658333333333"/>
        <n v="1.0223541666666667"/>
        <n v="0.99029166666666657"/>
        <n v="1.0178395833333334"/>
        <n v="1.0059166666666666"/>
        <n v="1.0318000000000001"/>
        <n v="1.0089066666666666"/>
        <n v="1.0295191666666665"/>
        <n v="1.01932"/>
        <n v="1.0293666666666668"/>
        <n v="1.0120908333333332"/>
        <n v="1.0344116666666667"/>
        <n v="1.0051533333333333"/>
        <n v="1.0079037500000001"/>
        <n v="1.0580241666666668"/>
        <n v="1.0413354166666666"/>
        <n v="1.0310024999999998"/>
        <n v="1.0503333333333336"/>
        <n v="1.0293266666666665"/>
        <n v="1.0619229166666664"/>
        <n v="1.0376395833333334"/>
        <n v="1.0397516666666669"/>
        <n v="1.0328908333333335"/>
        <n v="1.0051033333333335"/>
        <n v="1.0266416666666667"/>
        <n v="1.0403420833333334"/>
        <n v="1.0040024999999999"/>
        <n v="1.0700208333333334"/>
        <n v="1.0286104166666667"/>
        <n v="1.0804258333333334"/>
        <n v="1.0337991666666666"/>
        <n v="1.0115749999999999"/>
        <n v="1.0068112500000002"/>
        <n v="1.0322616666666664"/>
        <n v="0.99087875000000003"/>
        <n v="1.1319583333333332"/>
        <n v="0.99457708333333339"/>
        <n v="0.99554166666666677"/>
        <n v="1.0183312499999999"/>
        <n v="1.0369983333333335"/>
        <n v="1.0004770833333334"/>
        <n v="1.00935"/>
        <n v="1.0573533333333334"/>
        <n v="1.0346716666666667"/>
        <n v="1.0129729166666666"/>
        <n v="1.0475766666666668"/>
        <n v="1.0403175"/>
        <n v="1.0149624999999998"/>
        <n v="1.0356541666666668"/>
        <n v="1.0195079166666665"/>
        <n v="1.0581499999999999"/>
        <n v="1.01912"/>
        <n v="1.0230524999999999"/>
        <n v="1.0125333333333333"/>
        <n v="1.0388033333333333"/>
        <n v="1.0126666666666666"/>
        <n v="1.0492879166666667"/>
        <n v="1.0371400000000002"/>
        <n v="0.98492666666666662"/>
        <n v="1.0153375"/>
        <n v="1.0208537499999999"/>
        <n v="1.0571829166666666"/>
        <n v="1.0423895833333334"/>
        <n v="1.0422175"/>
        <n v="1.0208266666666665"/>
        <n v="1.0364612500000001"/>
        <n v="1.0499020833333335"/>
        <n v="1.0223116666666665"/>
        <n v="0.99381583333333312"/>
        <n v="1.0378208333333334"/>
        <n v="1.0634833333333333"/>
        <n v="0.97473333333333334"/>
        <n v="1.0167137499999999"/>
        <n v="1.0476999999999999"/>
        <n v="1.0443862500000001"/>
        <n v="1.0260716666666667"/>
        <n v="1.0186733333333333"/>
        <n v="1.0208499999999998"/>
        <n v="1.0267025000000001"/>
        <n v="1.0243958333333334"/>
        <n v="1.0521133333333335"/>
        <n v="1.0175891666666665"/>
        <n v="1.0335066666666668"/>
        <n v="1.0235208333333334"/>
        <n v="1.0011666666666668"/>
        <n v="1.0620166666666666"/>
        <n v="1.0738391666666667"/>
        <n v="1.0671166666666667"/>
        <n v="1.0575179166666666"/>
        <n v="1.0065183333333334"/>
        <n v="1.0230816666666667"/>
        <n v="1.0362608333333332"/>
        <n v="1.0025333333333333"/>
        <n v="1.0010395833333334"/>
        <n v="1.0440283333333333"/>
        <n v="1.0239770833333333"/>
        <n v="1.0514845833333331"/>
        <n v="1.0353308333333333"/>
        <n v="1.0878008333333333"/>
        <n v="1.0201995833333333"/>
        <n v="1.0333749999999999"/>
        <n v="1.0589995833333334"/>
        <n v="1.0691933333333332"/>
        <n v="0.9878870833333333"/>
        <n v="1.0133595833333333"/>
        <n v="0.98883874999999999"/>
        <n v="1.0024795833333335"/>
        <n v="1.0302575"/>
        <n v="1.05030625"/>
        <n v="1.0445245833333332"/>
        <n v="1.0195199999999998"/>
        <n v="1.0687125"/>
        <n v="1.0139166666666666"/>
        <n v="1.024"/>
        <n v="1.0118541666666665"/>
        <n v="1.0547133333333334"/>
        <n v="1.0113400000000001"/>
        <n v="1.04440625"/>
        <n v="1.0057683333333334"/>
        <n v="1.0028333333333332"/>
        <n v="1.0109399999999999"/>
        <n v="1.0676512499999999"/>
        <n v="1.0221895833333334"/>
        <n v="1.0296937500000001"/>
        <n v="0.99404375"/>
        <n v="1.0419266666666669"/>
        <n v="1.0450016666666668"/>
        <n v="1.0412166666666667"/>
        <n v="1.0579991666666666"/>
        <n v="1.0027187499999999"/>
        <n v="0.99987333333333328"/>
        <n v="1.0271091666666667"/>
        <n v="1.0332912499999998"/>
        <n v="1.0067066666666666"/>
        <n v="1.0218291666666668"/>
        <n v="1.0167983333333335"/>
        <n v="0.99737500000000001"/>
        <n v="1.06412"/>
        <n v="0.99219041666666685"/>
        <n v="1.0247483333333336"/>
        <n v="1.0273454166666665"/>
        <n v="1.0076466666666668"/>
        <n v="1.0761670833333332"/>
        <n v="1.0382266666666669"/>
        <n v="1.0475229166666666"/>
        <n v="1.0054399999999999"/>
        <n v="1.0316933333333334"/>
        <n v="1.0230783333333333"/>
        <n v="1.0474229166666666"/>
        <n v="1.017273333333333"/>
        <n v="1.0517437500000002"/>
        <n v="1.0350120833333332"/>
        <n v="1.03766"/>
        <n v="1.0162441666666666"/>
        <n v="1.0252725"/>
        <n v="1.0369833333333331"/>
        <n v="1.0029566666666665"/>
        <n v="1.0347599999999999"/>
        <n v="1.0486600000000001"/>
        <n v="1.0226320833333333"/>
        <n v="1.0209999999999999"/>
        <n v="1.03439375"/>
        <n v="1.0325666666666669"/>
        <n v="1.0155654166666666"/>
        <n v="1.0299375000000002"/>
        <n v="1.0474158333333332"/>
        <n v="1.0611629166666667"/>
        <n v="1.0024612500000001"/>
        <n v="1.0447295833333334"/>
        <n v="1.00796375"/>
        <n v="1.0244199999999999"/>
        <n v="0.99277833333333321"/>
        <n v="1.0169970833333333"/>
        <n v="1.0472700000000001"/>
        <n v="1.0184562500000001"/>
        <n v="1.0258783333333334"/>
        <n v="1.0746125"/>
        <n v="1.0798079166666665"/>
        <n v="1.0236112499999999"/>
        <n v="1.0294941666666668"/>
        <n v="0.96379333333333328"/>
        <n v="1.0411483333333333"/>
        <n v="1.0629191666666666"/>
        <n v="1.0201041666666666"/>
        <n v="1.0255516666666664"/>
        <n v="1.0237579166666668"/>
        <n v="1.01363791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x v="0"/>
    <x v="0"/>
    <x v="0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x v="0"/>
    <x v="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x v="0"/>
    <x v="0"/>
    <x v="0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x v="0"/>
    <x v="0"/>
    <x v="0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x v="0"/>
    <x v="1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x v="0"/>
    <x v="0"/>
    <x v="0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x v="0"/>
    <x v="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x v="0"/>
    <x v="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x v="0"/>
    <x v="1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x v="0"/>
    <x v="1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x v="0"/>
    <x v="0"/>
    <x v="0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x v="0"/>
    <x v="0"/>
    <x v="0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x v="0"/>
    <x v="1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x v="0"/>
    <x v="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x v="0"/>
    <x v="0"/>
    <x v="0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x v="0"/>
    <x v="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x v="0"/>
    <x v="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x v="0"/>
    <x v="1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x v="0"/>
    <x v="1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x v="0"/>
    <x v="1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x v="0"/>
    <x v="1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x v="0"/>
    <x v="0"/>
    <x v="0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x v="0"/>
    <x v="1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x v="0"/>
    <x v="1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x v="0"/>
    <x v="1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x v="0"/>
    <x v="1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x v="0"/>
    <x v="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x v="0"/>
    <x v="1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x v="0"/>
    <x v="1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x v="0"/>
    <x v="1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x v="0"/>
    <x v="0"/>
    <x v="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x v="0"/>
    <x v="1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x v="0"/>
    <x v="0"/>
    <x v="0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x v="0"/>
    <x v="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x v="0"/>
    <x v="1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x v="0"/>
    <x v="0"/>
    <x v="0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x v="0"/>
    <x v="1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x v="0"/>
    <x v="1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x v="0"/>
    <x v="0"/>
    <x v="0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x v="0"/>
    <x v="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x v="0"/>
    <x v="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x v="0"/>
    <x v="0"/>
    <x v="0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x v="0"/>
    <x v="1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x v="0"/>
    <x v="1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x v="0"/>
    <x v="0"/>
    <x v="0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x v="0"/>
    <x v="0"/>
    <x v="0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x v="0"/>
    <x v="1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x v="0"/>
    <x v="0"/>
    <x v="0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x v="0"/>
    <x v="0"/>
    <x v="0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x v="0"/>
    <x v="0"/>
    <x v="0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x v="0"/>
    <x v="0"/>
    <x v="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x v="0"/>
    <x v="0"/>
    <x v="0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x v="0"/>
    <x v="1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x v="0"/>
    <x v="0"/>
    <x v="0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x v="0"/>
    <x v="1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x v="0"/>
    <x v="1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x v="0"/>
    <x v="1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x v="0"/>
    <x v="1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x v="0"/>
    <x v="1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x v="0"/>
    <x v="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x v="0"/>
    <x v="1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x v="0"/>
    <x v="0"/>
    <x v="0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x v="0"/>
    <x v="0"/>
    <x v="0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x v="0"/>
    <x v="1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x v="0"/>
    <x v="1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x v="0"/>
    <x v="0"/>
    <x v="0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x v="0"/>
    <x v="0"/>
    <x v="0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x v="0"/>
    <x v="1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x v="0"/>
    <x v="1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x v="0"/>
    <x v="1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x v="0"/>
    <x v="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x v="0"/>
    <x v="0"/>
    <x v="0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x v="0"/>
    <x v="1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x v="0"/>
    <x v="0"/>
    <x v="0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x v="0"/>
    <x v="0"/>
    <x v="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x v="0"/>
    <x v="1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x v="0"/>
    <x v="0"/>
    <x v="0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x v="0"/>
    <x v="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x v="0"/>
    <x v="1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x v="0"/>
    <x v="1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x v="0"/>
    <x v="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x v="0"/>
    <x v="0"/>
    <x v="0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x v="0"/>
    <x v="0"/>
    <x v="0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x v="0"/>
    <x v="0"/>
    <x v="0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x v="0"/>
    <x v="1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x v="0"/>
    <x v="1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x v="0"/>
    <x v="0"/>
    <x v="0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x v="0"/>
    <x v="0"/>
    <x v="0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x v="0"/>
    <x v="1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x v="0"/>
    <x v="0"/>
    <x v="0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x v="0"/>
    <x v="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x v="0"/>
    <x v="0"/>
    <x v="0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x v="0"/>
    <x v="0"/>
    <x v="0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x v="0"/>
    <x v="1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x v="0"/>
    <x v="1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x v="0"/>
    <x v="0"/>
    <x v="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x v="0"/>
    <x v="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x v="0"/>
    <x v="1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x v="0"/>
    <x v="1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x v="0"/>
    <x v="0"/>
    <x v="0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x v="0"/>
    <x v="0"/>
    <x v="0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x v="0"/>
    <x v="0"/>
    <x v="0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x v="0"/>
    <x v="0"/>
    <x v="0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x v="0"/>
    <x v="0"/>
    <x v="0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x v="0"/>
    <x v="0"/>
    <x v="0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x v="0"/>
    <x v="0"/>
    <x v="0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x v="0"/>
    <x v="1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x v="0"/>
    <x v="1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x v="0"/>
    <x v="1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x v="0"/>
    <x v="1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x v="0"/>
    <x v="1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x v="0"/>
    <x v="1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x v="0"/>
    <x v="0"/>
    <x v="0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x v="0"/>
    <x v="1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x v="0"/>
    <x v="0"/>
    <x v="0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x v="0"/>
    <x v="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x v="0"/>
    <x v="0"/>
    <x v="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x v="0"/>
    <x v="1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x v="0"/>
    <x v="1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x v="0"/>
    <x v="0"/>
    <x v="0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x v="0"/>
    <x v="0"/>
    <x v="0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x v="0"/>
    <x v="1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x v="0"/>
    <x v="1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x v="0"/>
    <x v="1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x v="0"/>
    <x v="0"/>
    <x v="0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x v="0"/>
    <x v="1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x v="0"/>
    <x v="0"/>
    <x v="0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x v="0"/>
    <x v="1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x v="0"/>
    <x v="1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x v="0"/>
    <x v="0"/>
    <x v="0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x v="0"/>
    <x v="1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x v="0"/>
    <x v="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x v="0"/>
    <x v="1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x v="0"/>
    <x v="0"/>
    <x v="0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x v="0"/>
    <x v="1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x v="0"/>
    <x v="0"/>
    <x v="0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x v="0"/>
    <x v="0"/>
    <x v="0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x v="0"/>
    <x v="0"/>
    <x v="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x v="0"/>
    <x v="1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x v="0"/>
    <x v="1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x v="0"/>
    <x v="0"/>
    <x v="0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x v="0"/>
    <x v="1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x v="0"/>
    <x v="1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x v="0"/>
    <x v="0"/>
    <x v="0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x v="0"/>
    <x v="0"/>
    <x v="0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x v="0"/>
    <x v="1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x v="0"/>
    <x v="0"/>
    <x v="0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x v="0"/>
    <x v="0"/>
    <x v="0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x v="0"/>
    <x v="0"/>
    <x v="0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x v="0"/>
    <x v="1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x v="0"/>
    <x v="0"/>
    <x v="0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x v="0"/>
    <x v="0"/>
    <x v="0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x v="0"/>
    <x v="1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x v="0"/>
    <x v="0"/>
    <x v="0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x v="0"/>
    <x v="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x v="0"/>
    <x v="0"/>
    <x v="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x v="0"/>
    <x v="0"/>
    <x v="0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x v="0"/>
    <x v="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x v="0"/>
    <x v="1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x v="0"/>
    <x v="0"/>
    <x v="0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x v="0"/>
    <x v="0"/>
    <x v="0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x v="0"/>
    <x v="0"/>
    <x v="0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x v="0"/>
    <x v="1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x v="0"/>
    <x v="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x v="0"/>
    <x v="0"/>
    <x v="0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x v="0"/>
    <x v="1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x v="0"/>
    <x v="1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x v="0"/>
    <x v="0"/>
    <x v="0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x v="0"/>
    <x v="1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x v="0"/>
    <x v="0"/>
    <x v="0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x v="0"/>
    <x v="0"/>
    <x v="0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x v="0"/>
    <x v="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x v="0"/>
    <x v="0"/>
    <x v="0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x v="0"/>
    <x v="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x v="0"/>
    <x v="1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x v="0"/>
    <x v="1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x v="0"/>
    <x v="1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x v="0"/>
    <x v="0"/>
    <x v="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x v="0"/>
    <x v="1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x v="0"/>
    <x v="0"/>
    <x v="0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x v="0"/>
    <x v="0"/>
    <x v="0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x v="0"/>
    <x v="1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x v="0"/>
    <x v="1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x v="0"/>
    <x v="1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x v="0"/>
    <x v="0"/>
    <x v="0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x v="0"/>
    <x v="1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x v="0"/>
    <x v="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x v="0"/>
    <x v="0"/>
    <x v="0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x v="0"/>
    <x v="1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x v="0"/>
    <x v="1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x v="0"/>
    <x v="0"/>
    <x v="0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x v="0"/>
    <x v="1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x v="0"/>
    <x v="1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x v="0"/>
    <x v="0"/>
    <x v="0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x v="0"/>
    <x v="1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x v="0"/>
    <x v="1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x v="0"/>
    <x v="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x v="0"/>
    <x v="0"/>
    <x v="0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x v="0"/>
    <x v="1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x v="1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x v="0"/>
    <x v="0"/>
    <x v="0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x v="0"/>
    <x v="0"/>
    <x v="0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x v="0"/>
    <x v="0"/>
    <x v="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x v="0"/>
    <x v="1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x v="0"/>
    <x v="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x v="0"/>
    <x v="1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x v="0"/>
    <x v="0"/>
    <x v="0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x v="0"/>
    <x v="1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x v="0"/>
    <x v="0"/>
    <x v="0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x v="0"/>
    <x v="1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x v="0"/>
    <x v="0"/>
    <x v="0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x v="0"/>
    <x v="0"/>
    <x v="0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x v="0"/>
    <x v="0"/>
    <x v="0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x v="0"/>
    <x v="1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x v="0"/>
    <x v="0"/>
    <x v="0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x v="0"/>
    <x v="0"/>
    <x v="0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x v="0"/>
    <x v="0"/>
    <x v="0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x v="0"/>
    <x v="0"/>
    <x v="0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x v="0"/>
    <x v="1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x v="0"/>
    <x v="1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x v="0"/>
    <x v="1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x v="0"/>
    <x v="1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x v="0"/>
    <x v="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x v="0"/>
    <x v="1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x v="0"/>
    <x v="0"/>
    <x v="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x v="0"/>
    <x v="0"/>
    <x v="0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x v="0"/>
    <x v="1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x v="0"/>
    <x v="1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x v="0"/>
    <x v="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x v="0"/>
    <x v="1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x v="0"/>
    <x v="1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x v="0"/>
    <x v="1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x v="0"/>
    <x v="1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x v="0"/>
    <x v="1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x v="0"/>
    <x v="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x v="0"/>
    <x v="1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x v="0"/>
    <x v="1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x v="0"/>
    <x v="1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x v="0"/>
    <x v="1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x v="1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x v="0"/>
    <x v="1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x v="0"/>
    <x v="0"/>
    <x v="0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x v="0"/>
    <x v="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x v="0"/>
    <x v="0"/>
    <x v="0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x v="0"/>
    <x v="1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x v="0"/>
    <x v="0"/>
    <x v="0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x v="0"/>
    <x v="1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x v="0"/>
    <x v="0"/>
    <x v="0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x v="0"/>
    <x v="0"/>
    <x v="0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x v="0"/>
    <x v="0"/>
    <x v="0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x v="0"/>
    <x v="1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x v="0"/>
    <x v="0"/>
    <x v="0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x v="0"/>
    <x v="1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x v="0"/>
    <x v="0"/>
    <x v="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x v="0"/>
    <x v="1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x v="0"/>
    <x v="0"/>
    <x v="0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x v="0"/>
    <x v="1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x v="0"/>
    <x v="0"/>
    <x v="0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x v="0"/>
    <x v="1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x v="0"/>
    <x v="0"/>
    <x v="0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x v="0"/>
    <x v="0"/>
    <x v="0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x v="0"/>
    <x v="1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x v="0"/>
    <x v="1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x v="0"/>
    <x v="1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x v="0"/>
    <x v="0"/>
    <x v="0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x v="0"/>
    <x v="0"/>
    <x v="0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x v="0"/>
    <x v="0"/>
    <x v="0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x v="0"/>
    <x v="0"/>
    <x v="0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x v="0"/>
    <x v="0"/>
    <x v="0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x v="0"/>
    <x v="1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x v="0"/>
    <x v="1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x v="0"/>
    <x v="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x v="0"/>
    <x v="1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x v="0"/>
    <x v="0"/>
    <x v="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x v="0"/>
    <x v="1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x v="0"/>
    <x v="1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x v="0"/>
    <x v="1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x v="0"/>
    <x v="0"/>
    <x v="0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x v="0"/>
    <x v="0"/>
    <x v="0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x v="0"/>
    <x v="0"/>
    <x v="0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x v="0"/>
    <x v="0"/>
    <x v="0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x v="0"/>
    <x v="1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x v="0"/>
    <x v="1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x v="0"/>
    <x v="1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x v="0"/>
    <x v="1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x v="0"/>
    <x v="1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x v="0"/>
    <x v="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x v="0"/>
    <x v="1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x v="0"/>
    <x v="1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x v="0"/>
    <x v="1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x v="0"/>
    <x v="0"/>
    <x v="0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x v="0"/>
    <x v="1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x v="0"/>
    <x v="1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x v="0"/>
    <x v="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x v="0"/>
    <x v="1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x v="0"/>
    <x v="0"/>
    <x v="0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x v="0"/>
    <x v="0"/>
    <x v="0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x v="0"/>
    <x v="1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x v="0"/>
    <x v="1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x v="0"/>
    <x v="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x v="0"/>
    <x v="1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x v="0"/>
    <x v="1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x v="0"/>
    <x v="1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x v="0"/>
    <x v="1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x v="0"/>
    <x v="1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x v="0"/>
    <x v="1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x v="0"/>
    <x v="1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x v="0"/>
    <x v="1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x v="0"/>
    <x v="1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x v="0"/>
    <x v="0"/>
    <x v="0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x v="0"/>
    <x v="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x v="0"/>
    <x v="1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x v="0"/>
    <x v="1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x v="0"/>
    <x v="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x v="0"/>
    <x v="1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x v="0"/>
    <x v="1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x v="0"/>
    <x v="1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x v="0"/>
    <x v="1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x v="0"/>
    <x v="1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x v="0"/>
    <x v="0"/>
    <x v="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x v="0"/>
    <x v="1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x v="0"/>
    <x v="0"/>
    <x v="0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x v="0"/>
    <x v="0"/>
    <x v="0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x v="0"/>
    <x v="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x v="0"/>
    <x v="0"/>
    <x v="0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x v="0"/>
    <x v="1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x v="0"/>
    <x v="0"/>
    <x v="0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x v="0"/>
    <x v="1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x v="0"/>
    <x v="0"/>
    <x v="0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x v="0"/>
    <x v="1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x v="0"/>
    <x v="0"/>
    <x v="0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x v="0"/>
    <x v="0"/>
    <x v="0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x v="0"/>
    <x v="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x v="0"/>
    <x v="1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x v="0"/>
    <x v="1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x v="0"/>
    <x v="1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x v="0"/>
    <x v="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x v="0"/>
    <x v="1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x v="0"/>
    <x v="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x v="0"/>
    <x v="0"/>
    <x v="0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x v="0"/>
    <x v="0"/>
    <x v="0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x v="0"/>
    <x v="1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x v="0"/>
    <x v="0"/>
    <x v="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x v="0"/>
    <x v="0"/>
    <x v="0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x v="0"/>
    <x v="1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x v="0"/>
    <x v="0"/>
    <x v="0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x v="0"/>
    <x v="1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x v="0"/>
    <x v="1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x v="0"/>
    <x v="1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x v="0"/>
    <x v="1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x v="0"/>
    <x v="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x v="0"/>
    <x v="0"/>
    <x v="0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x v="0"/>
    <x v="0"/>
    <x v="0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x v="0"/>
    <x v="0"/>
    <x v="0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x v="0"/>
    <x v="0"/>
    <x v="0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x v="0"/>
    <x v="1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x v="0"/>
    <x v="1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x v="0"/>
    <x v="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x v="0"/>
    <x v="1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x v="0"/>
    <x v="1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x v="0"/>
    <x v="0"/>
    <x v="0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x v="0"/>
    <x v="0"/>
    <x v="0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x v="0"/>
    <x v="1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x v="0"/>
    <x v="1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x v="0"/>
    <x v="1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x v="0"/>
    <x v="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x v="0"/>
    <x v="1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x v="0"/>
    <x v="1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x v="0"/>
    <x v="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x v="0"/>
    <x v="1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x v="0"/>
    <x v="0"/>
    <x v="0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x v="0"/>
    <x v="0"/>
    <x v="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x v="0"/>
    <x v="1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x v="0"/>
    <x v="1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x v="0"/>
    <x v="1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x v="0"/>
    <x v="0"/>
    <x v="0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x v="0"/>
    <x v="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x v="0"/>
    <x v="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x v="0"/>
    <x v="0"/>
    <x v="0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x v="0"/>
    <x v="1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x v="0"/>
    <x v="0"/>
    <x v="0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x v="0"/>
    <x v="1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x v="0"/>
    <x v="1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x v="0"/>
    <x v="0"/>
    <x v="0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x v="0"/>
    <x v="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x v="0"/>
    <x v="1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x v="0"/>
    <x v="0"/>
    <x v="0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x v="0"/>
    <x v="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x v="0"/>
    <x v="0"/>
    <x v="0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x v="0"/>
    <x v="1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x v="0"/>
    <x v="1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x v="0"/>
    <x v="1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x v="0"/>
    <x v="1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x v="0"/>
    <x v="0"/>
    <x v="0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x v="0"/>
    <x v="0"/>
    <x v="0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x v="0"/>
    <x v="1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x v="0"/>
    <x v="1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x v="0"/>
    <x v="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x v="0"/>
    <x v="1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x v="0"/>
    <x v="0"/>
    <x v="0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x v="0"/>
    <x v="1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x v="0"/>
    <x v="0"/>
    <x v="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x v="0"/>
    <x v="1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x v="0"/>
    <x v="1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x v="0"/>
    <x v="0"/>
    <x v="0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x v="0"/>
    <x v="1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x v="0"/>
    <x v="1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x v="0"/>
    <x v="0"/>
    <x v="0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x v="0"/>
    <x v="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x v="0"/>
    <x v="0"/>
    <x v="0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x v="0"/>
    <x v="0"/>
    <x v="0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x v="0"/>
    <x v="1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x v="0"/>
    <x v="0"/>
    <x v="0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x v="0"/>
    <x v="1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x v="0"/>
    <x v="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x v="0"/>
    <x v="1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x v="0"/>
    <x v="1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x v="0"/>
    <x v="1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x v="0"/>
    <x v="1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x v="0"/>
    <x v="1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x v="0"/>
    <x v="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x v="0"/>
    <x v="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x v="0"/>
    <x v="1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x v="0"/>
    <x v="1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x v="0"/>
    <x v="0"/>
    <x v="0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x v="0"/>
    <x v="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x v="0"/>
    <x v="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x v="0"/>
    <x v="1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x v="0"/>
    <x v="1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x v="0"/>
    <x v="0"/>
    <x v="0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x v="0"/>
    <x v="1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x v="0"/>
    <x v="0"/>
    <x v="0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x v="0"/>
    <x v="1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x v="0"/>
    <x v="0"/>
    <x v="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x v="0"/>
    <x v="0"/>
    <x v="0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x v="0"/>
    <x v="1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x v="0"/>
    <x v="1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x v="0"/>
    <x v="1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x v="0"/>
    <x v="1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x v="0"/>
    <x v="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x v="0"/>
    <x v="0"/>
    <x v="0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x v="0"/>
    <x v="1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x v="0"/>
    <x v="0"/>
    <x v="0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x v="0"/>
    <x v="0"/>
    <x v="0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x v="0"/>
    <x v="1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x v="0"/>
    <x v="1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x v="0"/>
    <x v="0"/>
    <x v="0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x v="0"/>
    <x v="1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x v="0"/>
    <x v="0"/>
    <x v="0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x v="0"/>
    <x v="1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x v="1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x v="0"/>
    <x v="1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x v="0"/>
    <x v="0"/>
    <x v="0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x v="0"/>
    <x v="1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x v="0"/>
    <x v="1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x v="0"/>
    <x v="1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x v="0"/>
    <x v="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x v="0"/>
    <x v="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x v="0"/>
    <x v="0"/>
    <x v="0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x v="0"/>
    <x v="1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x v="0"/>
    <x v="0"/>
    <x v="0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x v="0"/>
    <x v="0"/>
    <x v="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x v="0"/>
    <x v="1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x v="0"/>
    <x v="0"/>
    <x v="0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x v="0"/>
    <x v="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x v="0"/>
    <x v="1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x v="0"/>
    <x v="0"/>
    <x v="0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x v="0"/>
    <x v="1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x v="0"/>
    <x v="0"/>
    <x v="0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x v="0"/>
    <x v="1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x v="0"/>
    <x v="1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x v="0"/>
    <x v="1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x v="0"/>
    <x v="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x v="0"/>
    <x v="0"/>
    <x v="0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x v="0"/>
    <x v="1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x v="0"/>
    <x v="1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x v="0"/>
    <x v="0"/>
    <x v="0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x v="0"/>
    <x v="1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x v="0"/>
    <x v="1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x v="0"/>
    <x v="0"/>
    <x v="0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x v="0"/>
    <x v="0"/>
    <x v="0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x v="0"/>
    <x v="1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x v="0"/>
    <x v="0"/>
    <x v="0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x v="0"/>
    <x v="1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x v="0"/>
    <x v="0"/>
    <x v="0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x v="0"/>
    <x v="0"/>
    <x v="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x v="1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x v="0"/>
    <x v="1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x v="0"/>
    <x v="0"/>
    <x v="0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x v="0"/>
    <x v="0"/>
    <x v="0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x v="0"/>
    <x v="1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x v="0"/>
    <x v="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x v="0"/>
    <x v="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x v="0"/>
    <x v="0"/>
    <x v="0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x v="0"/>
    <x v="1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x v="0"/>
    <x v="1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x v="0"/>
    <x v="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x v="0"/>
    <x v="1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x v="0"/>
    <x v="1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x v="0"/>
    <x v="1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x v="0"/>
    <x v="1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x v="0"/>
    <x v="0"/>
    <x v="0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x v="0"/>
    <x v="1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x v="0"/>
    <x v="0"/>
    <x v="0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x v="0"/>
    <x v="0"/>
    <x v="0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x v="0"/>
    <x v="1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x v="0"/>
    <x v="0"/>
    <x v="0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x v="0"/>
    <x v="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x v="0"/>
    <x v="1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x v="0"/>
    <x v="1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x v="0"/>
    <x v="0"/>
    <x v="0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x v="1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x v="0"/>
    <x v="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x v="0"/>
    <x v="0"/>
    <x v="0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x v="0"/>
    <x v="1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x v="0"/>
    <x v="0"/>
    <x v="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x v="0"/>
    <x v="0"/>
    <x v="0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x v="0"/>
    <x v="1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x v="0"/>
    <x v="1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x v="0"/>
    <x v="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x v="0"/>
    <x v="0"/>
    <x v="0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x v="0"/>
    <x v="1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x v="0"/>
    <x v="1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x v="0"/>
    <x v="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x v="0"/>
    <x v="1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x v="0"/>
    <x v="0"/>
    <x v="0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x v="0"/>
    <x v="1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x v="0"/>
    <x v="0"/>
    <x v="0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x v="0"/>
    <x v="0"/>
    <x v="0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x v="0"/>
    <x v="1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x v="0"/>
    <x v="1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x v="0"/>
    <x v="0"/>
    <x v="0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x v="0"/>
    <x v="1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x v="0"/>
    <x v="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x v="0"/>
    <x v="1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x v="0"/>
    <x v="0"/>
    <x v="0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x v="0"/>
    <x v="0"/>
    <x v="0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x v="0"/>
    <x v="0"/>
    <x v="0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x v="0"/>
    <x v="0"/>
    <x v="0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x v="0"/>
    <x v="1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x v="0"/>
    <x v="0"/>
    <x v="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x v="0"/>
    <x v="1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x v="0"/>
    <x v="0"/>
    <x v="0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x v="0"/>
    <x v="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x v="0"/>
    <x v="0"/>
    <x v="0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x v="0"/>
    <x v="1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x v="0"/>
    <x v="0"/>
    <x v="0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x v="0"/>
    <x v="0"/>
    <x v="0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x v="0"/>
    <x v="0"/>
    <x v="0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x v="0"/>
    <x v="0"/>
    <x v="0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x v="0"/>
    <x v="1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x v="0"/>
    <x v="1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x v="0"/>
    <x v="1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x v="0"/>
    <x v="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x v="0"/>
    <x v="1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x v="0"/>
    <x v="1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x v="0"/>
    <x v="1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x v="0"/>
    <x v="1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x v="0"/>
    <x v="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x v="0"/>
    <x v="0"/>
    <x v="0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x v="0"/>
    <x v="1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x v="0"/>
    <x v="1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x v="0"/>
    <x v="1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x v="0"/>
    <x v="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x v="0"/>
    <x v="0"/>
    <x v="0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x v="0"/>
    <x v="1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x v="0"/>
    <x v="1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x v="0"/>
    <x v="1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x v="0"/>
    <x v="1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x v="0"/>
    <x v="0"/>
    <x v="0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x v="0"/>
    <x v="1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x v="0"/>
    <x v="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x v="0"/>
    <x v="1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x v="0"/>
    <x v="0"/>
    <x v="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x v="0"/>
    <x v="1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x v="0"/>
    <x v="1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x v="0"/>
    <x v="1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x v="0"/>
    <x v="1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x v="0"/>
    <x v="1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x v="0"/>
    <x v="1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x v="0"/>
    <x v="0"/>
    <x v="0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x v="0"/>
    <x v="0"/>
    <x v="0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x v="0"/>
    <x v="0"/>
    <x v="0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x v="0"/>
    <x v="1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x v="0"/>
    <x v="1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x v="0"/>
    <x v="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x v="0"/>
    <x v="1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x v="0"/>
    <x v="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x v="0"/>
    <x v="1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x v="0"/>
    <x v="1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x v="0"/>
    <x v="0"/>
    <x v="0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x v="0"/>
    <x v="1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x v="0"/>
    <x v="1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x v="0"/>
    <x v="1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x v="0"/>
    <x v="0"/>
    <x v="0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x v="0"/>
    <x v="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x v="0"/>
    <x v="1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x v="0"/>
    <x v="0"/>
    <x v="0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x v="0"/>
    <x v="0"/>
    <x v="0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x v="0"/>
    <x v="0"/>
    <x v="0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x v="0"/>
    <x v="1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x v="0"/>
    <x v="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x v="0"/>
    <x v="1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x v="0"/>
    <x v="1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x v="0"/>
    <x v="1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x v="0"/>
    <x v="0"/>
    <x v="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x v="0"/>
    <x v="1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x v="0"/>
    <x v="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x v="0"/>
    <x v="0"/>
    <x v="0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x v="0"/>
    <x v="1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x v="0"/>
    <x v="0"/>
    <x v="0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x v="0"/>
    <x v="0"/>
    <x v="0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x v="0"/>
    <x v="0"/>
    <x v="0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x v="0"/>
    <x v="0"/>
    <x v="0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x v="0"/>
    <x v="0"/>
    <x v="0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x v="0"/>
    <x v="0"/>
    <x v="0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x v="0"/>
    <x v="0"/>
    <x v="0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x v="0"/>
    <x v="1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x v="0"/>
    <x v="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x v="0"/>
    <x v="1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x v="0"/>
    <x v="0"/>
    <x v="0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x v="0"/>
    <x v="1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x v="0"/>
    <x v="1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x v="0"/>
    <x v="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x v="0"/>
    <x v="0"/>
    <x v="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x v="0"/>
    <x v="0"/>
    <x v="0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x v="0"/>
    <x v="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x v="0"/>
    <x v="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x v="0"/>
    <x v="1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x v="0"/>
    <x v="1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x v="0"/>
    <x v="0"/>
    <x v="0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x v="0"/>
    <x v="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x v="1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x v="0"/>
    <x v="0"/>
    <x v="0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x v="0"/>
    <x v="1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x v="0"/>
    <x v="1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x v="0"/>
    <x v="1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x v="0"/>
    <x v="1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x v="0"/>
    <x v="1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x v="0"/>
    <x v="1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x v="0"/>
    <x v="0"/>
    <x v="0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x v="0"/>
    <x v="0"/>
    <x v="0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x v="0"/>
    <x v="1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x v="0"/>
    <x v="1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x v="0"/>
    <x v="1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x v="0"/>
    <x v="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x v="0"/>
    <x v="1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x v="0"/>
    <x v="1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x v="0"/>
    <x v="1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x v="0"/>
    <x v="1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x v="0"/>
    <x v="1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x v="0"/>
    <x v="0"/>
    <x v="0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x v="0"/>
    <x v="1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x v="0"/>
    <x v="1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x v="0"/>
    <x v="1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x v="0"/>
    <x v="1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x v="0"/>
    <x v="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x v="0"/>
    <x v="0"/>
    <x v="0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x v="0"/>
    <x v="1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x v="0"/>
    <x v="1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x v="0"/>
    <x v="1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x v="0"/>
    <x v="1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x v="0"/>
    <x v="0"/>
    <x v="0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x v="0"/>
    <x v="1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x v="0"/>
    <x v="1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x v="0"/>
    <x v="1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x v="0"/>
    <x v="1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x v="0"/>
    <x v="0"/>
    <x v="0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x v="0"/>
    <x v="1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x v="0"/>
    <x v="0"/>
    <x v="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x v="0"/>
    <x v="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x v="0"/>
    <x v="0"/>
    <x v="0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x v="0"/>
    <x v="1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x v="1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x v="0"/>
    <x v="0"/>
    <x v="0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x v="0"/>
    <x v="1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x v="0"/>
    <x v="1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x v="0"/>
    <x v="1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x v="0"/>
    <x v="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x v="0"/>
    <x v="1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x v="0"/>
    <x v="0"/>
    <x v="0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x v="0"/>
    <x v="0"/>
    <x v="0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x v="0"/>
    <x v="0"/>
    <x v="0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x v="0"/>
    <x v="1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x v="0"/>
    <x v="0"/>
    <x v="0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x v="0"/>
    <x v="0"/>
    <x v="0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x v="0"/>
    <x v="1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x v="0"/>
    <x v="1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x v="0"/>
    <x v="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x v="0"/>
    <x v="1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x v="0"/>
    <x v="0"/>
    <x v="0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x v="0"/>
    <x v="0"/>
    <x v="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x v="0"/>
    <x v="1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x v="0"/>
    <x v="0"/>
    <x v="0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x v="0"/>
    <x v="1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x v="0"/>
    <x v="0"/>
    <x v="0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x v="0"/>
    <x v="1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x v="0"/>
    <x v="0"/>
    <x v="0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x v="0"/>
    <x v="0"/>
    <x v="0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x v="0"/>
    <x v="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x v="0"/>
    <x v="0"/>
    <x v="0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x v="0"/>
    <x v="0"/>
    <x v="0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x v="0"/>
    <x v="1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x v="0"/>
    <x v="0"/>
    <x v="0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x v="0"/>
    <x v="1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x v="0"/>
    <x v="0"/>
    <x v="0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x v="0"/>
    <x v="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x v="0"/>
    <x v="0"/>
    <x v="0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x v="0"/>
    <x v="0"/>
    <x v="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x v="0"/>
    <x v="1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x v="0"/>
    <x v="0"/>
    <x v="0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x v="0"/>
    <x v="1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x v="0"/>
    <x v="1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x v="0"/>
    <x v="1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x v="0"/>
    <x v="1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x v="0"/>
    <x v="1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x v="0"/>
    <x v="0"/>
    <x v="0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x v="0"/>
    <x v="0"/>
    <x v="0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x v="0"/>
    <x v="0"/>
    <x v="0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x v="0"/>
    <x v="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x v="0"/>
    <x v="1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x v="0"/>
    <x v="1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x v="0"/>
    <x v="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x v="0"/>
    <x v="1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x v="0"/>
    <x v="0"/>
    <x v="0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x v="0"/>
    <x v="1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x v="0"/>
    <x v="1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x v="0"/>
    <x v="0"/>
    <x v="0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x v="0"/>
    <x v="1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x v="0"/>
    <x v="1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x v="0"/>
    <x v="1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x v="0"/>
    <x v="1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x v="0"/>
    <x v="1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x v="0"/>
    <x v="0"/>
    <x v="0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x v="0"/>
    <x v="1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x v="0"/>
    <x v="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x v="0"/>
    <x v="0"/>
    <x v="0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x v="0"/>
    <x v="1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x v="0"/>
    <x v="1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x v="0"/>
    <x v="0"/>
    <x v="0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x v="0"/>
    <x v="0"/>
    <x v="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x v="0"/>
    <x v="1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x v="0"/>
    <x v="1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x v="0"/>
    <x v="1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x v="0"/>
    <x v="1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x v="0"/>
    <x v="1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x v="0"/>
    <x v="1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x v="0"/>
    <x v="1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x v="0"/>
    <x v="0"/>
    <x v="0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x v="0"/>
    <x v="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x v="0"/>
    <x v="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x v="0"/>
    <x v="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x v="0"/>
    <x v="1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x v="0"/>
    <x v="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x v="0"/>
    <x v="1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x v="0"/>
    <x v="0"/>
    <x v="0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x v="0"/>
    <x v="1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x v="0"/>
    <x v="0"/>
    <x v="0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x v="0"/>
    <x v="1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x v="0"/>
    <x v="0"/>
    <x v="0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x v="0"/>
    <x v="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x v="0"/>
    <x v="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x v="0"/>
    <x v="1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x v="0"/>
    <x v="1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x v="0"/>
    <x v="0"/>
    <x v="0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x v="0"/>
    <x v="1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x v="0"/>
    <x v="0"/>
    <x v="0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x v="0"/>
    <x v="0"/>
    <x v="0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x v="0"/>
    <x v="1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x v="0"/>
    <x v="1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x v="0"/>
    <x v="0"/>
    <x v="0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x v="0"/>
    <x v="1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x v="0"/>
    <x v="1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x v="0"/>
    <x v="1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x v="0"/>
    <x v="0"/>
    <x v="0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x v="0"/>
    <x v="0"/>
    <x v="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x v="0"/>
    <x v="0"/>
    <x v="0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x v="0"/>
    <x v="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x v="0"/>
    <x v="1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x v="0"/>
    <x v="1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x v="0"/>
    <x v="1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x v="0"/>
    <x v="1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x v="0"/>
    <x v="1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x v="0"/>
    <x v="1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x v="0"/>
    <x v="1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x v="0"/>
    <x v="1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x v="0"/>
    <x v="0"/>
    <x v="0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x v="0"/>
    <x v="0"/>
    <x v="0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x v="0"/>
    <x v="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x v="0"/>
    <x v="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x v="0"/>
    <x v="0"/>
    <x v="0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x v="0"/>
    <x v="1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x v="0"/>
    <x v="1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x v="0"/>
    <x v="1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x v="0"/>
    <x v="0"/>
    <x v="0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x v="0"/>
    <x v="1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x v="0"/>
    <x v="0"/>
    <x v="0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x v="0"/>
    <x v="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x v="0"/>
    <x v="1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x v="0"/>
    <x v="1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x v="0"/>
    <x v="0"/>
    <x v="0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x v="0"/>
    <x v="0"/>
    <x v="0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x v="0"/>
    <x v="0"/>
    <x v="0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x v="0"/>
    <x v="1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x v="0"/>
    <x v="0"/>
    <x v="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x v="0"/>
    <x v="1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x v="0"/>
    <x v="0"/>
    <x v="0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x v="0"/>
    <x v="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x v="0"/>
    <x v="1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x v="0"/>
    <x v="1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x v="0"/>
    <x v="1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x v="0"/>
    <x v="0"/>
    <x v="0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x v="0"/>
    <x v="1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x v="0"/>
    <x v="1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x v="0"/>
    <x v="0"/>
    <x v="0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x v="0"/>
    <x v="1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x v="0"/>
    <x v="0"/>
    <x v="0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x v="0"/>
    <x v="0"/>
    <x v="0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x v="0"/>
    <x v="1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x v="0"/>
    <x v="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x v="0"/>
    <x v="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x v="0"/>
    <x v="1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x v="0"/>
    <x v="0"/>
    <x v="0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x v="0"/>
    <x v="1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x v="0"/>
    <x v="0"/>
    <x v="0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x v="0"/>
    <x v="1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x v="0"/>
    <x v="0"/>
    <x v="0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x v="0"/>
    <x v="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x v="0"/>
    <x v="0"/>
    <x v="0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x v="0"/>
    <x v="0"/>
    <x v="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x v="0"/>
    <x v="1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x v="0"/>
    <x v="1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x v="0"/>
    <x v="1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x v="0"/>
    <x v="0"/>
    <x v="0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x v="0"/>
    <x v="1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x v="0"/>
    <x v="1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x v="0"/>
    <x v="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x v="0"/>
    <x v="1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x v="0"/>
    <x v="0"/>
    <x v="0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x v="0"/>
    <x v="1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x v="0"/>
    <x v="1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x v="0"/>
    <x v="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x v="0"/>
    <x v="1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x v="0"/>
    <x v="0"/>
    <x v="0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x v="0"/>
    <x v="1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x v="0"/>
    <x v="1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x v="0"/>
    <x v="1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x v="0"/>
    <x v="0"/>
    <x v="0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x v="0"/>
    <x v="0"/>
    <x v="0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x v="0"/>
    <x v="1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x v="0"/>
    <x v="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x v="0"/>
    <x v="1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x v="0"/>
    <x v="0"/>
    <x v="0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x v="0"/>
    <x v="1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x v="0"/>
    <x v="0"/>
    <x v="0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x v="0"/>
    <x v="0"/>
    <x v="0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x v="0"/>
    <x v="0"/>
    <x v="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x v="0"/>
    <x v="1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x v="0"/>
    <x v="1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x v="0"/>
    <x v="1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x v="0"/>
    <x v="1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x v="0"/>
    <x v="0"/>
    <x v="0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x v="0"/>
    <x v="1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x v="0"/>
    <x v="1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x v="0"/>
    <x v="0"/>
    <x v="0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x v="0"/>
    <x v="1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x v="0"/>
    <x v="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x v="0"/>
    <x v="1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x v="0"/>
    <x v="1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x v="1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x v="0"/>
    <x v="0"/>
    <x v="0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x v="1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x v="0"/>
    <x v="1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x v="0"/>
    <x v="1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x v="0"/>
    <x v="1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x v="0"/>
    <x v="1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x v="0"/>
    <x v="0"/>
    <x v="0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x v="0"/>
    <x v="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x v="0"/>
    <x v="0"/>
    <x v="0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x v="0"/>
    <x v="1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x v="0"/>
    <x v="1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x v="0"/>
    <x v="0"/>
    <x v="0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x v="0"/>
    <x v="1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x v="0"/>
    <x v="0"/>
    <x v="0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x v="0"/>
    <x v="0"/>
    <x v="0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x v="0"/>
    <x v="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x v="0"/>
    <x v="1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x v="0"/>
    <x v="1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x v="0"/>
    <x v="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x v="0"/>
    <x v="1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x v="0"/>
    <x v="1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x v="0"/>
    <x v="0"/>
    <x v="0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x v="0"/>
    <x v="1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x v="0"/>
    <x v="1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x v="0"/>
    <x v="1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x v="0"/>
    <x v="0"/>
    <x v="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x v="0"/>
    <x v="0"/>
    <x v="0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x v="0"/>
    <x v="1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x v="0"/>
    <x v="0"/>
    <x v="0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x v="0"/>
    <x v="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x v="0"/>
    <x v="1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x v="0"/>
    <x v="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x v="0"/>
    <x v="1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x v="0"/>
    <x v="1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x v="0"/>
    <x v="0"/>
    <x v="0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x v="0"/>
    <x v="1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x v="0"/>
    <x v="1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x v="0"/>
    <x v="1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x v="0"/>
    <x v="0"/>
    <x v="0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x v="0"/>
    <x v="0"/>
    <x v="0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x v="0"/>
    <x v="1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x v="0"/>
    <x v="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x v="0"/>
    <x v="0"/>
    <x v="0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x v="0"/>
    <x v="1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x v="0"/>
    <x v="0"/>
    <x v="0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x v="0"/>
    <x v="1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x v="0"/>
    <x v="1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x v="0"/>
    <x v="1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x v="0"/>
    <x v="1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x v="0"/>
    <x v="1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x v="0"/>
    <x v="0"/>
    <x v="0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x v="0"/>
    <x v="1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x v="0"/>
    <x v="1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x v="0"/>
    <x v="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x v="0"/>
    <x v="0"/>
    <x v="0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x v="0"/>
    <x v="0"/>
    <x v="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x v="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x v="0"/>
    <x v="1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x v="0"/>
    <x v="0"/>
    <x v="0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x v="0"/>
    <x v="1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x v="0"/>
    <x v="1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x v="0"/>
    <x v="1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x v="0"/>
    <x v="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x v="0"/>
    <x v="1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x v="0"/>
    <x v="1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x v="0"/>
    <x v="1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x v="0"/>
    <x v="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x v="0"/>
    <x v="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x v="0"/>
    <x v="1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x v="0"/>
    <x v="1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x v="0"/>
    <x v="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x v="0"/>
    <x v="1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x v="0"/>
    <x v="0"/>
    <x v="0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x v="0"/>
    <x v="0"/>
    <x v="0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x v="0"/>
    <x v="1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x v="0"/>
    <x v="0"/>
    <x v="0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x v="0"/>
    <x v="0"/>
    <x v="0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x v="0"/>
    <x v="0"/>
    <x v="0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x v="0"/>
    <x v="0"/>
    <x v="0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x v="0"/>
    <x v="1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x v="0"/>
    <x v="0"/>
    <x v="0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x v="0"/>
    <x v="1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x v="0"/>
    <x v="1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x v="0"/>
    <x v="1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x v="0"/>
    <x v="0"/>
    <x v="0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x v="0"/>
    <x v="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x v="0"/>
    <x v="0"/>
    <x v="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x v="0"/>
    <x v="1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x v="0"/>
    <x v="0"/>
    <x v="0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x v="0"/>
    <x v="0"/>
    <x v="0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x v="0"/>
    <x v="0"/>
    <x v="0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x v="0"/>
    <x v="1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x v="0"/>
    <x v="1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x v="0"/>
    <x v="1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x v="0"/>
    <x v="1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x v="0"/>
    <x v="0"/>
    <x v="0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x v="0"/>
    <x v="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x v="0"/>
    <x v="0"/>
    <x v="0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x v="0"/>
    <x v="1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x v="0"/>
    <x v="1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x v="0"/>
    <x v="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e v="#N/A"/>
    <e v="#N/A"/>
    <s v="Yes"/>
    <n v="1.02825375"/>
    <n v="1.02825375"/>
    <x v="0"/>
    <e v="#N/A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e v="#N/A"/>
    <s v="Yes"/>
    <e v="#N/A"/>
    <n v="0.95472499999999993"/>
    <n v="0.76378000000000001"/>
    <x v="0"/>
    <n v="0.7637800000000000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e v="#N/A"/>
    <e v="#N/A"/>
    <s v="Yes"/>
    <n v="1.0837666666666665"/>
    <n v="1.0837666666666665"/>
    <x v="0"/>
    <e v="#N/A"/>
    <x v="2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e v="#N/A"/>
    <s v="Yes"/>
    <e v="#N/A"/>
    <n v="0.96305166666666664"/>
    <n v="0.77044133333333331"/>
    <x v="0"/>
    <n v="0.7704413333333333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e v="#N/A"/>
    <e v="#N/A"/>
    <s v="Yes"/>
    <n v="1.0433641666666666"/>
    <n v="1.0433641666666666"/>
    <x v="0"/>
    <e v="#N/A"/>
    <x v="3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e v="#N/A"/>
    <e v="#N/A"/>
    <s v="Yes"/>
    <n v="1.0401220833333336"/>
    <n v="1.0401220833333336"/>
    <x v="0"/>
    <e v="#N/A"/>
    <x v="4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e v="#N/A"/>
    <s v="Yes"/>
    <e v="#N/A"/>
    <n v="0.87774166666666664"/>
    <n v="0.70219333333333334"/>
    <x v="0"/>
    <n v="0.70219333333333334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e v="#N/A"/>
    <s v="Yes"/>
    <e v="#N/A"/>
    <n v="0.92914583333333345"/>
    <n v="0.74331666666666685"/>
    <x v="0"/>
    <n v="0.74331666666666685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e v="#N/A"/>
    <e v="#N/A"/>
    <s v="Yes"/>
    <n v="1.0704149999999999"/>
    <n v="1.0704149999999999"/>
    <x v="0"/>
    <e v="#N/A"/>
    <x v="5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e v="#N/A"/>
    <s v="Yes"/>
    <e v="#N/A"/>
    <n v="0.96637499999999998"/>
    <n v="0.77310000000000001"/>
    <x v="0"/>
    <n v="0.7731000000000000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e v="#N/A"/>
    <s v="Yes"/>
    <e v="#N/A"/>
    <n v="0.93736000000000008"/>
    <n v="0.74988800000000011"/>
    <x v="0"/>
    <n v="0.7498880000000001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e v="#N/A"/>
    <s v="Yes"/>
    <e v="#N/A"/>
    <n v="0.97342499999999998"/>
    <n v="0.77873999999999999"/>
    <x v="0"/>
    <n v="0.77873999999999999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e v="#N/A"/>
    <s v="Yes"/>
    <e v="#N/A"/>
    <n v="0.91534999999999989"/>
    <n v="0.73227999999999993"/>
    <x v="0"/>
    <n v="0.73227999999999993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e v="#N/A"/>
    <e v="#N/A"/>
    <s v="Yes"/>
    <n v="1.0560624999999999"/>
    <n v="1.0560624999999999"/>
    <x v="0"/>
    <e v="#N/A"/>
    <x v="6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e v="#N/A"/>
    <e v="#N/A"/>
    <s v="Yes"/>
    <n v="1.0174333333333332"/>
    <n v="1.0174333333333332"/>
    <x v="0"/>
    <e v="#N/A"/>
    <x v="7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e v="#N/A"/>
    <s v="Yes"/>
    <e v="#N/A"/>
    <n v="0.95914250000000001"/>
    <n v="0.76731400000000005"/>
    <x v="0"/>
    <n v="0.76731400000000005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e v="#N/A"/>
    <s v="Yes"/>
    <e v="#N/A"/>
    <n v="0.95569166666666661"/>
    <n v="0.76455333333333331"/>
    <x v="0"/>
    <n v="0.7645533333333333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e v="#N/A"/>
    <e v="#N/A"/>
    <s v="Yes"/>
    <n v="1.0251004166666666"/>
    <n v="1.0251004166666666"/>
    <x v="0"/>
    <e v="#N/A"/>
    <x v="8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e v="#N/A"/>
    <s v="Yes"/>
    <e v="#N/A"/>
    <n v="0.96856249999999999"/>
    <n v="0.77485000000000004"/>
    <x v="0"/>
    <n v="0.77485000000000004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e v="#N/A"/>
    <s v="Yes"/>
    <e v="#N/A"/>
    <n v="0.97597708333333333"/>
    <n v="0.78078166666666671"/>
    <x v="0"/>
    <n v="0.7807816666666667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e v="#N/A"/>
    <s v="Yes"/>
    <e v="#N/A"/>
    <n v="0.96960000000000002"/>
    <n v="0.77568000000000004"/>
    <x v="0"/>
    <n v="0.77568000000000004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e v="#N/A"/>
    <s v="Yes"/>
    <e v="#N/A"/>
    <n v="0.95177"/>
    <n v="0.76141600000000009"/>
    <x v="0"/>
    <n v="0.76141600000000009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e v="#N/A"/>
    <s v="Yes"/>
    <e v="#N/A"/>
    <n v="0.98606833333333332"/>
    <n v="0.7888546666666667"/>
    <x v="0"/>
    <n v="0.7888546666666667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e v="#N/A"/>
    <s v="Yes"/>
    <e v="#N/A"/>
    <n v="0.95690833333333336"/>
    <n v="0.76552666666666669"/>
    <x v="0"/>
    <n v="0.76552666666666669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e v="#N/A"/>
    <e v="#N/A"/>
    <s v="Yes"/>
    <n v="1.0119066666666667"/>
    <n v="1.0119066666666667"/>
    <x v="0"/>
    <e v="#N/A"/>
    <x v="9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e v="#N/A"/>
    <s v="Yes"/>
    <e v="#N/A"/>
    <n v="0.91244166666666671"/>
    <n v="0.72995333333333345"/>
    <x v="0"/>
    <n v="0.72995333333333345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e v="#N/A"/>
    <s v="Yes"/>
    <e v="#N/A"/>
    <n v="0.87487083333333338"/>
    <n v="0.69989666666666672"/>
    <x v="0"/>
    <n v="0.69989666666666672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e v="#N/A"/>
    <s v="Yes"/>
    <e v="#N/A"/>
    <n v="0.96441999999999994"/>
    <n v="0.771536"/>
    <x v="0"/>
    <n v="0.771536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e v="#N/A"/>
    <s v="Yes"/>
    <e v="#N/A"/>
    <n v="0.95078541666666661"/>
    <n v="0.76062833333333335"/>
    <x v="0"/>
    <n v="0.76062833333333335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e v="#N/A"/>
    <s v="Yes"/>
    <e v="#N/A"/>
    <n v="0.97804500000000016"/>
    <n v="0.78243600000000013"/>
    <x v="0"/>
    <n v="0.78243600000000013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e v="#N/A"/>
    <s v="Yes"/>
    <e v="#N/A"/>
    <n v="0.87776791666666676"/>
    <n v="0.7022143333333335"/>
    <x v="0"/>
    <n v="0.7022143333333335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e v="#N/A"/>
    <s v="Yes"/>
    <e v="#N/A"/>
    <n v="0.93072499999999991"/>
    <n v="0.74458000000000002"/>
    <x v="0"/>
    <n v="0.74458000000000002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e v="#N/A"/>
    <s v="Yes"/>
    <e v="#N/A"/>
    <n v="0.92256666666666665"/>
    <n v="0.73805333333333334"/>
    <x v="0"/>
    <n v="0.73805333333333334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e v="#N/A"/>
    <e v="#N/A"/>
    <s v="Yes"/>
    <n v="1.0032833333333333"/>
    <n v="1.0032833333333333"/>
    <x v="0"/>
    <e v="#N/A"/>
    <x v="1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e v="#N/A"/>
    <s v="Yes"/>
    <e v="#N/A"/>
    <n v="0.91748416666666666"/>
    <n v="0.73398733333333332"/>
    <x v="0"/>
    <n v="0.73398733333333332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e v="#N/A"/>
    <e v="#N/A"/>
    <s v="Yes"/>
    <n v="1.0154800000000002"/>
    <n v="1.0154800000000002"/>
    <x v="0"/>
    <e v="#N/A"/>
    <x v="11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e v="#N/A"/>
    <s v="Yes"/>
    <e v="#N/A"/>
    <n v="0.97231124999999996"/>
    <n v="0.77784900000000001"/>
    <x v="0"/>
    <n v="0.7778490000000000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e v="#N/A"/>
    <s v="Yes"/>
    <e v="#N/A"/>
    <n v="0.95584083333333336"/>
    <n v="0.76467266666666678"/>
    <x v="0"/>
    <n v="0.76467266666666678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e v="#N/A"/>
    <e v="#N/A"/>
    <s v="Yes"/>
    <n v="1.0288733333333335"/>
    <n v="1.0288733333333335"/>
    <x v="0"/>
    <e v="#N/A"/>
    <x v="12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e v="#N/A"/>
    <s v="Yes"/>
    <e v="#N/A"/>
    <n v="0.97308499999999987"/>
    <n v="0.77846799999999994"/>
    <x v="0"/>
    <n v="0.77846799999999994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e v="#N/A"/>
    <s v="Yes"/>
    <e v="#N/A"/>
    <n v="0.9614079166666667"/>
    <n v="0.76912633333333336"/>
    <x v="0"/>
    <n v="0.76912633333333336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e v="#N/A"/>
    <e v="#N/A"/>
    <s v="Yes"/>
    <n v="0.96971333333333321"/>
    <n v="0.96971333333333321"/>
    <x v="0"/>
    <e v="#N/A"/>
    <x v="13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e v="#N/A"/>
    <s v="Yes"/>
    <e v="#N/A"/>
    <n v="0.90462833333333326"/>
    <n v="0.72370266666666661"/>
    <x v="0"/>
    <n v="0.7237026666666666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e v="#N/A"/>
    <s v="Yes"/>
    <e v="#N/A"/>
    <n v="0.97839374999999984"/>
    <n v="0.78271499999999994"/>
    <x v="0"/>
    <n v="0.78271499999999994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e v="#N/A"/>
    <e v="#N/A"/>
    <s v="Yes"/>
    <n v="1.0642091666666667"/>
    <n v="1.0642091666666667"/>
    <x v="0"/>
    <e v="#N/A"/>
    <x v="14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e v="#N/A"/>
    <s v="Yes"/>
    <e v="#N/A"/>
    <n v="0.93589999999999995"/>
    <n v="0.74872000000000005"/>
    <x v="0"/>
    <n v="0.74872000000000005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e v="#N/A"/>
    <s v="Yes"/>
    <e v="#N/A"/>
    <n v="1.0086333333333333"/>
    <n v="0.80690666666666666"/>
    <x v="0"/>
    <n v="0.80690666666666666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e v="#N/A"/>
    <e v="#N/A"/>
    <s v="Yes"/>
    <n v="1.0297000000000001"/>
    <n v="1.0297000000000001"/>
    <x v="0"/>
    <e v="#N/A"/>
    <x v="15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e v="#N/A"/>
    <e v="#N/A"/>
    <s v="Yes"/>
    <n v="0.99060000000000004"/>
    <n v="0.99060000000000004"/>
    <x v="0"/>
    <e v="#N/A"/>
    <x v="16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e v="#N/A"/>
    <s v="Yes"/>
    <e v="#N/A"/>
    <n v="1.0085208333333331"/>
    <n v="0.80681666666666652"/>
    <x v="0"/>
    <n v="0.80681666666666652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e v="#N/A"/>
    <e v="#N/A"/>
    <s v="Yes"/>
    <n v="1.0746666666666667"/>
    <n v="1.0746666666666667"/>
    <x v="0"/>
    <e v="#N/A"/>
    <x v="17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e v="#N/A"/>
    <e v="#N/A"/>
    <s v="Yes"/>
    <n v="1.0303354166666667"/>
    <n v="1.0303354166666667"/>
    <x v="0"/>
    <e v="#N/A"/>
    <x v="18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e v="#N/A"/>
    <e v="#N/A"/>
    <s v="Yes"/>
    <n v="0.9893729166666666"/>
    <n v="0.9893729166666666"/>
    <x v="0"/>
    <e v="#N/A"/>
    <x v="19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e v="#N/A"/>
    <e v="#N/A"/>
    <s v="Yes"/>
    <n v="1.0550929166666667"/>
    <n v="1.0550929166666667"/>
    <x v="0"/>
    <e v="#N/A"/>
    <x v="2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e v="#N/A"/>
    <e v="#N/A"/>
    <s v="Yes"/>
    <n v="0.96693833333333346"/>
    <n v="0.96693833333333346"/>
    <x v="0"/>
    <e v="#N/A"/>
    <x v="21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e v="#N/A"/>
    <s v="Yes"/>
    <e v="#N/A"/>
    <n v="0.88593333333333324"/>
    <n v="0.70874666666666664"/>
    <x v="0"/>
    <n v="0.70874666666666664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034583333333333"/>
    <n v="1.0034583333333333"/>
    <x v="0"/>
    <e v="#N/A"/>
    <x v="22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e v="#N/A"/>
    <e v="#N/A"/>
    <s v="Yes"/>
    <n v="1.0374833333333333"/>
    <n v="1.0374833333333333"/>
    <x v="0"/>
    <e v="#N/A"/>
    <x v="23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e v="#N/A"/>
    <s v="Yes"/>
    <e v="#N/A"/>
    <n v="1.0275525000000001"/>
    <n v="0.82204200000000016"/>
    <x v="0"/>
    <n v="0.82204200000000016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e v="#N/A"/>
    <s v="Yes"/>
    <e v="#N/A"/>
    <n v="0.91769000000000001"/>
    <n v="0.73415200000000003"/>
    <x v="0"/>
    <n v="0.73415200000000003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e v="#N/A"/>
    <s v="Yes"/>
    <e v="#N/A"/>
    <n v="0.93620833333333331"/>
    <n v="0.74896666666666667"/>
    <x v="0"/>
    <n v="0.74896666666666667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e v="#N/A"/>
    <s v="Yes"/>
    <e v="#N/A"/>
    <n v="0.97417666666666658"/>
    <n v="0.77934133333333333"/>
    <x v="0"/>
    <n v="0.77934133333333333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e v="#N/A"/>
    <s v="Yes"/>
    <e v="#N/A"/>
    <n v="0.80504666666666669"/>
    <n v="0.64403733333333335"/>
    <x v="0"/>
    <n v="0.64403733333333335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e v="#N/A"/>
    <s v="Yes"/>
    <e v="#N/A"/>
    <n v="0.96610458333333338"/>
    <n v="0.77288366666666675"/>
    <x v="0"/>
    <n v="0.77288366666666675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e v="#N/A"/>
    <s v="Yes"/>
    <e v="#N/A"/>
    <n v="1.0635645833333334"/>
    <n v="0.85085166666666678"/>
    <x v="0"/>
    <n v="0.85085166666666678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e v="#N/A"/>
    <e v="#N/A"/>
    <s v="Yes"/>
    <n v="1.05278"/>
    <n v="1.05278"/>
    <x v="0"/>
    <e v="#N/A"/>
    <x v="24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e v="#N/A"/>
    <e v="#N/A"/>
    <s v="Yes"/>
    <n v="1.0095400000000001"/>
    <n v="1.0095400000000001"/>
    <x v="0"/>
    <e v="#N/A"/>
    <x v="25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e v="#N/A"/>
    <s v="Yes"/>
    <e v="#N/A"/>
    <n v="1.0105175"/>
    <n v="0.80841399999999997"/>
    <x v="0"/>
    <n v="0.80841399999999997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e v="#N/A"/>
    <s v="Yes"/>
    <e v="#N/A"/>
    <n v="0.94814999999999994"/>
    <n v="0.75851999999999997"/>
    <x v="0"/>
    <n v="0.75851999999999997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e v="#N/A"/>
    <e v="#N/A"/>
    <s v="Yes"/>
    <n v="1.0346900000000001"/>
    <n v="1.0346900000000001"/>
    <x v="0"/>
    <e v="#N/A"/>
    <x v="26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e v="#N/A"/>
    <e v="#N/A"/>
    <s v="Yes"/>
    <n v="1.0549533333333334"/>
    <n v="1.0549533333333334"/>
    <x v="0"/>
    <e v="#N/A"/>
    <x v="27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e v="#N/A"/>
    <s v="Yes"/>
    <e v="#N/A"/>
    <n v="0.92495499999999997"/>
    <n v="0.73996400000000007"/>
    <x v="0"/>
    <n v="0.73996400000000007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e v="#N/A"/>
    <s v="Yes"/>
    <e v="#N/A"/>
    <n v="0.96175916666666672"/>
    <n v="0.76940733333333344"/>
    <x v="0"/>
    <n v="0.76940733333333344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e v="#N/A"/>
    <s v="Yes"/>
    <e v="#N/A"/>
    <n v="0.97437583333333344"/>
    <n v="0.77950066666666684"/>
    <x v="0"/>
    <n v="0.77950066666666684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e v="#N/A"/>
    <s v="Yes"/>
    <e v="#N/A"/>
    <n v="0.90210291666666664"/>
    <n v="0.72168233333333331"/>
    <x v="0"/>
    <n v="0.7216823333333333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e v="#N/A"/>
    <e v="#N/A"/>
    <s v="Yes"/>
    <n v="1.0126633333333332"/>
    <n v="1.0126633333333332"/>
    <x v="0"/>
    <e v="#N/A"/>
    <x v="28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e v="#N/A"/>
    <s v="Yes"/>
    <e v="#N/A"/>
    <n v="0.87997333333333327"/>
    <n v="0.70397866666666664"/>
    <x v="0"/>
    <n v="0.70397866666666664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e v="#N/A"/>
    <e v="#N/A"/>
    <s v="Yes"/>
    <n v="1.0388991666666667"/>
    <n v="1.0388991666666667"/>
    <x v="0"/>
    <e v="#N/A"/>
    <x v="29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e v="#N/A"/>
    <e v="#N/A"/>
    <s v="Yes"/>
    <n v="1.0010366666666668"/>
    <n v="1.0010366666666668"/>
    <x v="0"/>
    <e v="#N/A"/>
    <x v="3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e v="#N/A"/>
    <s v="Yes"/>
    <e v="#N/A"/>
    <n v="0.99217416666666658"/>
    <n v="0.79373933333333335"/>
    <x v="0"/>
    <n v="0.79373933333333335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e v="#N/A"/>
    <e v="#N/A"/>
    <s v="Yes"/>
    <n v="1.02065625"/>
    <n v="1.02065625"/>
    <x v="0"/>
    <e v="#N/A"/>
    <x v="31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e v="#N/A"/>
    <s v="Yes"/>
    <e v="#N/A"/>
    <n v="0.79847500000000005"/>
    <n v="0.63878000000000013"/>
    <x v="0"/>
    <n v="0.63878000000000013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e v="#N/A"/>
    <s v="Yes"/>
    <e v="#N/A"/>
    <n v="0.99047333333333343"/>
    <n v="0.79237866666666679"/>
    <x v="0"/>
    <n v="0.79237866666666679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e v="#N/A"/>
    <s v="Yes"/>
    <e v="#N/A"/>
    <n v="0.97641583333333326"/>
    <n v="0.7811326666666667"/>
    <x v="0"/>
    <n v="0.7811326666666667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e v="#N/A"/>
    <s v="Yes"/>
    <e v="#N/A"/>
    <n v="0.99935249999999987"/>
    <n v="0.79948199999999991"/>
    <x v="0"/>
    <n v="0.7994819999999999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e v="#N/A"/>
    <e v="#N/A"/>
    <s v="Yes"/>
    <n v="1.0058333333333334"/>
    <n v="1.0058333333333334"/>
    <x v="0"/>
    <e v="#N/A"/>
    <x v="32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e v="#N/A"/>
    <e v="#N/A"/>
    <s v="Yes"/>
    <n v="1.0249266666666668"/>
    <n v="1.0249266666666668"/>
    <x v="0"/>
    <e v="#N/A"/>
    <x v="33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e v="#N/A"/>
    <e v="#N/A"/>
    <s v="Yes"/>
    <n v="1.0268262500000001"/>
    <n v="1.0268262500000001"/>
    <x v="0"/>
    <e v="#N/A"/>
    <x v="34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e v="#N/A"/>
    <s v="Yes"/>
    <e v="#N/A"/>
    <n v="0.9247749999999999"/>
    <n v="0.73981999999999992"/>
    <x v="0"/>
    <n v="0.73981999999999992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e v="#N/A"/>
    <s v="Yes"/>
    <e v="#N/A"/>
    <n v="0.96472374999999999"/>
    <n v="0.77177899999999999"/>
    <x v="0"/>
    <n v="0.77177899999999999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e v="#N/A"/>
    <e v="#N/A"/>
    <s v="Yes"/>
    <n v="1.0167600000000001"/>
    <n v="1.0167600000000001"/>
    <x v="0"/>
    <e v="#N/A"/>
    <x v="35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e v="#N/A"/>
    <e v="#N/A"/>
    <s v="Yes"/>
    <n v="1.0350229166666667"/>
    <n v="1.0350229166666667"/>
    <x v="0"/>
    <e v="#N/A"/>
    <x v="36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e v="#N/A"/>
    <s v="Yes"/>
    <e v="#N/A"/>
    <n v="0.95085458333333328"/>
    <n v="0.76068366666666665"/>
    <x v="0"/>
    <n v="0.76068366666666665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e v="#N/A"/>
    <e v="#N/A"/>
    <s v="Yes"/>
    <n v="1.0481829166666665"/>
    <n v="1.0481829166666665"/>
    <x v="0"/>
    <e v="#N/A"/>
    <x v="37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e v="#N/A"/>
    <s v="Yes"/>
    <e v="#N/A"/>
    <n v="0.95369625000000002"/>
    <n v="0.76295700000000011"/>
    <x v="0"/>
    <n v="0.7629570000000001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e v="#N/A"/>
    <e v="#N/A"/>
    <s v="Yes"/>
    <n v="1.0333924999999999"/>
    <n v="1.0333924999999999"/>
    <x v="0"/>
    <e v="#N/A"/>
    <x v="38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e v="#N/A"/>
    <e v="#N/A"/>
    <s v="Yes"/>
    <n v="1.0358233333333333"/>
    <n v="1.0358233333333333"/>
    <x v="0"/>
    <e v="#N/A"/>
    <x v="39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e v="#N/A"/>
    <s v="Yes"/>
    <e v="#N/A"/>
    <n v="0.87001333333333342"/>
    <n v="0.69601066666666678"/>
    <x v="0"/>
    <n v="0.69601066666666678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e v="#N/A"/>
    <s v="Yes"/>
    <e v="#N/A"/>
    <n v="0.93686249999999993"/>
    <n v="0.74948999999999999"/>
    <x v="0"/>
    <n v="0.74948999999999999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e v="#N/A"/>
    <e v="#N/A"/>
    <s v="Yes"/>
    <n v="1.0565166666666668"/>
    <n v="1.0565166666666668"/>
    <x v="0"/>
    <e v="#N/A"/>
    <x v="4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e v="#N/A"/>
    <s v="Yes"/>
    <e v="#N/A"/>
    <n v="0.98690833333333339"/>
    <n v="0.78952666666666671"/>
    <x v="0"/>
    <n v="0.7895266666666667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e v="#N/A"/>
    <s v="Yes"/>
    <e v="#N/A"/>
    <n v="0.90374916666666671"/>
    <n v="0.72299933333333344"/>
    <x v="0"/>
    <n v="0.72299933333333344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e v="#N/A"/>
    <s v="Yes"/>
    <e v="#N/A"/>
    <n v="0.98619999999999997"/>
    <n v="0.78895999999999999"/>
    <x v="0"/>
    <n v="0.78895999999999999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e v="#N/A"/>
    <e v="#N/A"/>
    <s v="Yes"/>
    <n v="1.0273700000000001"/>
    <n v="1.0273700000000001"/>
    <x v="0"/>
    <e v="#N/A"/>
    <x v="41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e v="#N/A"/>
    <e v="#N/A"/>
    <s v="Yes"/>
    <n v="1.0281183333333332"/>
    <n v="1.0281183333333332"/>
    <x v="0"/>
    <e v="#N/A"/>
    <x v="42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e v="#N/A"/>
    <e v="#N/A"/>
    <s v="Yes"/>
    <n v="1.0435274999999999"/>
    <n v="1.0435274999999999"/>
    <x v="0"/>
    <e v="#N/A"/>
    <x v="43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e v="#N/A"/>
    <e v="#N/A"/>
    <s v="Yes"/>
    <n v="1.0043199999999999"/>
    <n v="1.0043199999999999"/>
    <x v="0"/>
    <e v="#N/A"/>
    <x v="44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e v="#N/A"/>
    <e v="#N/A"/>
    <s v="Yes"/>
    <n v="0.97764583333333333"/>
    <n v="0.97764583333333333"/>
    <x v="0"/>
    <e v="#N/A"/>
    <x v="45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e v="#N/A"/>
    <e v="#N/A"/>
    <s v="Yes"/>
    <n v="1.0252191666666666"/>
    <n v="1.0252191666666666"/>
    <x v="0"/>
    <e v="#N/A"/>
    <x v="46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e v="#N/A"/>
    <e v="#N/A"/>
    <s v="Yes"/>
    <n v="0.99751666666666683"/>
    <n v="0.99751666666666683"/>
    <x v="0"/>
    <e v="#N/A"/>
    <x v="47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e v="#N/A"/>
    <s v="Yes"/>
    <e v="#N/A"/>
    <n v="0.97326041666666674"/>
    <n v="0.77860833333333346"/>
    <x v="0"/>
    <n v="0.77860833333333346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e v="#N/A"/>
    <s v="Yes"/>
    <e v="#N/A"/>
    <n v="0.8127812499999999"/>
    <n v="0.65022499999999994"/>
    <x v="0"/>
    <n v="0.65022499999999994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e v="#N/A"/>
    <s v="Yes"/>
    <e v="#N/A"/>
    <n v="0.97229166666666678"/>
    <n v="0.77783333333333349"/>
    <x v="0"/>
    <n v="0.77783333333333349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e v="#N/A"/>
    <s v="Yes"/>
    <e v="#N/A"/>
    <n v="0.90866666666666662"/>
    <n v="0.72693333333333332"/>
    <x v="0"/>
    <n v="0.72693333333333332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e v="#N/A"/>
    <s v="Yes"/>
    <e v="#N/A"/>
    <n v="0.95740000000000003"/>
    <n v="0.76592000000000005"/>
    <x v="0"/>
    <n v="0.76592000000000005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e v="#N/A"/>
    <s v="Yes"/>
    <e v="#N/A"/>
    <n v="1.0025666666666666"/>
    <n v="0.80205333333333328"/>
    <x v="0"/>
    <n v="0.80205333333333328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e v="#N/A"/>
    <e v="#N/A"/>
    <s v="Yes"/>
    <n v="1.0155624999999999"/>
    <n v="1.0155624999999999"/>
    <x v="0"/>
    <e v="#N/A"/>
    <x v="48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e v="#N/A"/>
    <s v="Yes"/>
    <e v="#N/A"/>
    <n v="0.91859499999999994"/>
    <n v="0.73487599999999997"/>
    <x v="0"/>
    <n v="0.73487599999999997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e v="#N/A"/>
    <e v="#N/A"/>
    <s v="Yes"/>
    <n v="1.05813"/>
    <n v="1.05813"/>
    <x v="0"/>
    <e v="#N/A"/>
    <x v="49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e v="#N/A"/>
    <s v="Yes"/>
    <e v="#N/A"/>
    <n v="0.96388499999999999"/>
    <n v="0.77110800000000002"/>
    <x v="0"/>
    <n v="0.77110800000000002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e v="#N/A"/>
    <e v="#N/A"/>
    <s v="Yes"/>
    <n v="1.0170416666666666"/>
    <n v="1.0170416666666666"/>
    <x v="0"/>
    <e v="#N/A"/>
    <x v="5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e v="#N/A"/>
    <s v="Yes"/>
    <e v="#N/A"/>
    <n v="1.0230083333333333"/>
    <n v="0.81840666666666673"/>
    <x v="0"/>
    <n v="0.81840666666666673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e v="#N/A"/>
    <s v="Yes"/>
    <e v="#N/A"/>
    <n v="0.90317041666666664"/>
    <n v="0.72253633333333334"/>
    <x v="0"/>
    <n v="0.72253633333333334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e v="#N/A"/>
    <e v="#N/A"/>
    <s v="Yes"/>
    <n v="0.9902291666666666"/>
    <n v="0.9902291666666666"/>
    <x v="0"/>
    <e v="#N/A"/>
    <x v="51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e v="#N/A"/>
    <e v="#N/A"/>
    <s v="Yes"/>
    <n v="1.0223174999999998"/>
    <n v="1.0223174999999998"/>
    <x v="0"/>
    <e v="#N/A"/>
    <x v="52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e v="#N/A"/>
    <s v="Yes"/>
    <e v="#N/A"/>
    <n v="0.97187500000000004"/>
    <n v="0.77750000000000008"/>
    <x v="0"/>
    <n v="0.77750000000000008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18066666666665"/>
    <n v="1.0318066666666665"/>
    <x v="0"/>
    <e v="#N/A"/>
    <x v="53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e v="#N/A"/>
    <s v="Yes"/>
    <e v="#N/A"/>
    <n v="0.98128666666666675"/>
    <n v="0.78502933333333347"/>
    <x v="0"/>
    <n v="0.78502933333333347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e v="#N/A"/>
    <s v="Yes"/>
    <e v="#N/A"/>
    <n v="0.9340033333333333"/>
    <n v="0.74720266666666668"/>
    <x v="0"/>
    <n v="0.74720266666666668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e v="#N/A"/>
    <e v="#N/A"/>
    <s v="Yes"/>
    <n v="1.02688125"/>
    <n v="1.02688125"/>
    <x v="0"/>
    <e v="#N/A"/>
    <x v="54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e v="#N/A"/>
    <s v="Yes"/>
    <e v="#N/A"/>
    <n v="0.93756458333333326"/>
    <n v="0.75005166666666667"/>
    <x v="0"/>
    <n v="0.75005166666666667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e v="#N/A"/>
    <e v="#N/A"/>
    <s v="Yes"/>
    <n v="0.97706208333333333"/>
    <n v="0.97706208333333333"/>
    <x v="0"/>
    <e v="#N/A"/>
    <x v="55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e v="#N/A"/>
    <s v="Yes"/>
    <e v="#N/A"/>
    <n v="0.97901833333333332"/>
    <n v="0.78321466666666673"/>
    <x v="0"/>
    <n v="0.78321466666666673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e v="#N/A"/>
    <s v="Yes"/>
    <e v="#N/A"/>
    <n v="0.94378999999999991"/>
    <n v="0.75503199999999993"/>
    <x v="0"/>
    <n v="0.75503199999999993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e v="#N/A"/>
    <e v="#N/A"/>
    <s v="Yes"/>
    <n v="1.0540483333333335"/>
    <n v="1.0540483333333335"/>
    <x v="0"/>
    <e v="#N/A"/>
    <x v="56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e v="#N/A"/>
    <s v="Yes"/>
    <e v="#N/A"/>
    <n v="0.97700208333333338"/>
    <n v="0.78160166666666675"/>
    <x v="0"/>
    <n v="0.78160166666666675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e v="#N/A"/>
    <s v="Yes"/>
    <e v="#N/A"/>
    <n v="1.0178541666666667"/>
    <n v="0.81428333333333347"/>
    <x v="0"/>
    <n v="0.81428333333333347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e v="#N/A"/>
    <s v="Yes"/>
    <e v="#N/A"/>
    <n v="0.91414166666666663"/>
    <n v="0.73131333333333337"/>
    <x v="0"/>
    <n v="0.73131333333333337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e v="#N/A"/>
    <e v="#N/A"/>
    <s v="Yes"/>
    <n v="1.0456916666666669"/>
    <n v="1.0456916666666669"/>
    <x v="0"/>
    <e v="#N/A"/>
    <x v="57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e v="#N/A"/>
    <s v="Yes"/>
    <e v="#N/A"/>
    <n v="0.97847791666666661"/>
    <n v="0.78278233333333336"/>
    <x v="0"/>
    <n v="0.78278233333333336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e v="#N/A"/>
    <e v="#N/A"/>
    <s v="Yes"/>
    <n v="1.0056591666666665"/>
    <n v="1.0056591666666665"/>
    <x v="0"/>
    <e v="#N/A"/>
    <x v="58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e v="#N/A"/>
    <e v="#N/A"/>
    <s v="Yes"/>
    <n v="1.0175208333333332"/>
    <n v="1.0175208333333332"/>
    <x v="0"/>
    <e v="#N/A"/>
    <x v="59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e v="#N/A"/>
    <e v="#N/A"/>
    <s v="Yes"/>
    <n v="1.0297958333333335"/>
    <n v="1.0297958333333335"/>
    <x v="0"/>
    <e v="#N/A"/>
    <x v="6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e v="#N/A"/>
    <s v="Yes"/>
    <e v="#N/A"/>
    <n v="1.0511541666666666"/>
    <n v="0.84092333333333336"/>
    <x v="0"/>
    <n v="0.84092333333333336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e v="#N/A"/>
    <s v="Yes"/>
    <e v="#N/A"/>
    <n v="0.94672833333333328"/>
    <n v="0.75738266666666665"/>
    <x v="0"/>
    <n v="0.75738266666666665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e v="#N/A"/>
    <e v="#N/A"/>
    <s v="Yes"/>
    <n v="1.0140845833333332"/>
    <n v="1.0140845833333332"/>
    <x v="0"/>
    <e v="#N/A"/>
    <x v="61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e v="#N/A"/>
    <s v="Yes"/>
    <e v="#N/A"/>
    <n v="0.98111333333333339"/>
    <n v="0.78489066666666674"/>
    <x v="0"/>
    <n v="0.78489066666666674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e v="#N/A"/>
    <s v="Yes"/>
    <e v="#N/A"/>
    <n v="1.0124458333333333"/>
    <n v="0.80995666666666666"/>
    <x v="0"/>
    <n v="0.80995666666666666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e v="#N/A"/>
    <e v="#N/A"/>
    <s v="Yes"/>
    <n v="1.018"/>
    <n v="1.018"/>
    <x v="0"/>
    <e v="#N/A"/>
    <x v="62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e v="#N/A"/>
    <e v="#N/A"/>
    <s v="Yes"/>
    <n v="1.0412312500000001"/>
    <n v="1.0412312500000001"/>
    <x v="0"/>
    <e v="#N/A"/>
    <x v="63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e v="#N/A"/>
    <s v="Yes"/>
    <e v="#N/A"/>
    <n v="0.97568750000000015"/>
    <n v="0.78055000000000019"/>
    <x v="0"/>
    <n v="0.78055000000000019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e v="#N/A"/>
    <e v="#N/A"/>
    <s v="Yes"/>
    <n v="0.96563499999999991"/>
    <n v="0.96563499999999991"/>
    <x v="0"/>
    <e v="#N/A"/>
    <x v="64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e v="#N/A"/>
    <e v="#N/A"/>
    <s v="Yes"/>
    <n v="1.0152475000000001"/>
    <n v="1.0152475000000001"/>
    <x v="0"/>
    <e v="#N/A"/>
    <x v="65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e v="#N/A"/>
    <e v="#N/A"/>
    <s v="Yes"/>
    <n v="1.0431116666666667"/>
    <n v="1.0431116666666667"/>
    <x v="0"/>
    <e v="#N/A"/>
    <x v="66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e v="#N/A"/>
    <s v="Yes"/>
    <e v="#N/A"/>
    <n v="0.99834166666666679"/>
    <n v="0.79867333333333346"/>
    <x v="0"/>
    <n v="0.79867333333333346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e v="#N/A"/>
    <e v="#N/A"/>
    <s v="Yes"/>
    <n v="1.0172875000000001"/>
    <n v="1.0172875000000001"/>
    <x v="0"/>
    <e v="#N/A"/>
    <x v="67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e v="#N/A"/>
    <e v="#N/A"/>
    <s v="Yes"/>
    <n v="1.0157500000000002"/>
    <n v="1.0157500000000002"/>
    <x v="0"/>
    <e v="#N/A"/>
    <x v="68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e v="#N/A"/>
    <s v="Yes"/>
    <e v="#N/A"/>
    <n v="0.90559958333333335"/>
    <n v="0.72447966666666674"/>
    <x v="0"/>
    <n v="0.72447966666666674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e v="#N/A"/>
    <e v="#N/A"/>
    <s v="Yes"/>
    <n v="0.98420833333333324"/>
    <n v="0.98420833333333324"/>
    <x v="0"/>
    <e v="#N/A"/>
    <x v="69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e v="#N/A"/>
    <s v="Yes"/>
    <e v="#N/A"/>
    <n v="0.98133124999999999"/>
    <n v="0.78506500000000001"/>
    <x v="0"/>
    <n v="0.7850650000000000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e v="#N/A"/>
    <e v="#N/A"/>
    <s v="Yes"/>
    <n v="1.0206458333333333"/>
    <n v="1.0206458333333333"/>
    <x v="0"/>
    <e v="#N/A"/>
    <x v="7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e v="#N/A"/>
    <e v="#N/A"/>
    <s v="Yes"/>
    <n v="1.0367833333333332"/>
    <n v="1.0367833333333332"/>
    <x v="0"/>
    <e v="#N/A"/>
    <x v="71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e v="#N/A"/>
    <s v="Yes"/>
    <e v="#N/A"/>
    <n v="0.98641250000000003"/>
    <n v="0.78913000000000011"/>
    <x v="0"/>
    <n v="0.7891300000000001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e v="#N/A"/>
    <s v="Yes"/>
    <e v="#N/A"/>
    <n v="1.0279891666666667"/>
    <n v="0.82239133333333347"/>
    <x v="0"/>
    <n v="0.82239133333333347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e v="#N/A"/>
    <e v="#N/A"/>
    <s v="Yes"/>
    <n v="1.0571499999999998"/>
    <n v="1.0571499999999998"/>
    <x v="0"/>
    <e v="#N/A"/>
    <x v="72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e v="#N/A"/>
    <e v="#N/A"/>
    <s v="Yes"/>
    <n v="0.99663708333333345"/>
    <n v="0.99663708333333345"/>
    <x v="0"/>
    <e v="#N/A"/>
    <x v="73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e v="#N/A"/>
    <e v="#N/A"/>
    <s v="Yes"/>
    <n v="1.0340499999999999"/>
    <n v="1.0340499999999999"/>
    <x v="0"/>
    <e v="#N/A"/>
    <x v="74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e v="#N/A"/>
    <s v="Yes"/>
    <e v="#N/A"/>
    <n v="0.99702083333333347"/>
    <n v="0.79761666666666686"/>
    <x v="0"/>
    <n v="0.79761666666666686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e v="#N/A"/>
    <s v="Yes"/>
    <e v="#N/A"/>
    <n v="0.90553416666666664"/>
    <n v="0.72442733333333331"/>
    <x v="0"/>
    <n v="0.7244273333333333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e v="#N/A"/>
    <e v="#N/A"/>
    <s v="Yes"/>
    <n v="1.0125000000000002"/>
    <n v="1.0125000000000002"/>
    <x v="0"/>
    <e v="#N/A"/>
    <x v="75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e v="#N/A"/>
    <s v="Yes"/>
    <e v="#N/A"/>
    <n v="0.96806916666666676"/>
    <n v="0.7744553333333335"/>
    <x v="0"/>
    <n v="0.7744553333333335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e v="#N/A"/>
    <s v="Yes"/>
    <e v="#N/A"/>
    <n v="0.98841499999999993"/>
    <n v="0.79073199999999999"/>
    <x v="0"/>
    <n v="0.79073199999999999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e v="#N/A"/>
    <e v="#N/A"/>
    <s v="Yes"/>
    <n v="1.0118949999999998"/>
    <n v="1.0118949999999998"/>
    <x v="0"/>
    <e v="#N/A"/>
    <x v="76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e v="#N/A"/>
    <s v="Yes"/>
    <e v="#N/A"/>
    <n v="0.93901083333333324"/>
    <n v="0.75120866666666664"/>
    <x v="0"/>
    <n v="0.75120866666666664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e v="#N/A"/>
    <e v="#N/A"/>
    <s v="Yes"/>
    <n v="1.0272625000000002"/>
    <n v="1.0272625000000002"/>
    <x v="0"/>
    <e v="#N/A"/>
    <x v="77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e v="#N/A"/>
    <e v="#N/A"/>
    <s v="Yes"/>
    <n v="1.0342516666666668"/>
    <n v="1.0342516666666668"/>
    <x v="0"/>
    <e v="#N/A"/>
    <x v="78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8293750000000002"/>
    <n v="0.7863500000000001"/>
    <x v="0"/>
    <n v="0.786350000000000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e v="#N/A"/>
    <s v="Yes"/>
    <e v="#N/A"/>
    <n v="1.0029308333333333"/>
    <n v="0.80234466666666671"/>
    <x v="0"/>
    <n v="0.8023446666666667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e v="#N/A"/>
    <e v="#N/A"/>
    <s v="Yes"/>
    <n v="1.0016041666666666"/>
    <n v="1.0016041666666666"/>
    <x v="0"/>
    <e v="#N/A"/>
    <x v="79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e v="#N/A"/>
    <s v="Yes"/>
    <e v="#N/A"/>
    <n v="0.96940625000000002"/>
    <n v="0.77552500000000002"/>
    <x v="0"/>
    <n v="0.77552500000000002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e v="#N/A"/>
    <s v="Yes"/>
    <e v="#N/A"/>
    <n v="1.0620500000000002"/>
    <n v="0.84964000000000017"/>
    <x v="0"/>
    <n v="0.84964000000000017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e v="#N/A"/>
    <s v="Yes"/>
    <e v="#N/A"/>
    <n v="1.0446533333333334"/>
    <n v="0.83572266666666684"/>
    <x v="0"/>
    <n v="0.83572266666666684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e v="#N/A"/>
    <s v="Yes"/>
    <e v="#N/A"/>
    <n v="0.9310166666666666"/>
    <n v="0.74481333333333333"/>
    <x v="0"/>
    <n v="0.74481333333333333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e v="#N/A"/>
    <s v="Yes"/>
    <e v="#N/A"/>
    <n v="0.93151833333333334"/>
    <n v="0.74521466666666669"/>
    <x v="0"/>
    <n v="0.74521466666666669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e v="#N/A"/>
    <e v="#N/A"/>
    <s v="Yes"/>
    <n v="1.0221666666666667"/>
    <n v="1.0221666666666667"/>
    <x v="0"/>
    <e v="#N/A"/>
    <x v="8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e v="#N/A"/>
    <s v="Yes"/>
    <e v="#N/A"/>
    <n v="0.97946416666666669"/>
    <n v="0.7835713333333334"/>
    <x v="0"/>
    <n v="0.7835713333333334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e v="#N/A"/>
    <e v="#N/A"/>
    <s v="Yes"/>
    <n v="1.0150916666666665"/>
    <n v="1.0150916666666665"/>
    <x v="0"/>
    <e v="#N/A"/>
    <x v="81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e v="#N/A"/>
    <e v="#N/A"/>
    <s v="Yes"/>
    <n v="1.0209570833333332"/>
    <n v="1.0209570833333332"/>
    <x v="0"/>
    <e v="#N/A"/>
    <x v="82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e v="#N/A"/>
    <s v="Yes"/>
    <e v="#N/A"/>
    <n v="0.77436125"/>
    <n v="0.61948900000000007"/>
    <x v="0"/>
    <n v="0.61948900000000007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e v="#N/A"/>
    <s v="Yes"/>
    <e v="#N/A"/>
    <n v="1.0000870833333333"/>
    <n v="0.80006966666666668"/>
    <x v="0"/>
    <n v="0.80006966666666668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e v="#N/A"/>
    <s v="Yes"/>
    <e v="#N/A"/>
    <n v="0.92615083333333337"/>
    <n v="0.74092066666666678"/>
    <x v="0"/>
    <n v="0.74092066666666678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e v="#N/A"/>
    <e v="#N/A"/>
    <s v="Yes"/>
    <n v="1.0294266666666667"/>
    <n v="1.0294266666666667"/>
    <x v="0"/>
    <e v="#N/A"/>
    <x v="83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e v="#N/A"/>
    <s v="Yes"/>
    <e v="#N/A"/>
    <n v="0.92694750000000004"/>
    <n v="0.74155800000000005"/>
    <x v="0"/>
    <n v="0.74155800000000005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e v="#N/A"/>
    <s v="Yes"/>
    <e v="#N/A"/>
    <n v="0.98729166666666668"/>
    <n v="0.78983333333333339"/>
    <x v="0"/>
    <n v="0.78983333333333339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e v="#N/A"/>
    <e v="#N/A"/>
    <s v="Yes"/>
    <n v="0.99370458333333345"/>
    <n v="0.99370458333333345"/>
    <x v="0"/>
    <e v="#N/A"/>
    <x v="84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e v="#N/A"/>
    <s v="Yes"/>
    <e v="#N/A"/>
    <n v="0.91940750000000004"/>
    <n v="0.73552600000000012"/>
    <x v="0"/>
    <n v="0.73552600000000012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e v="#N/A"/>
    <s v="Yes"/>
    <e v="#N/A"/>
    <n v="0.94210333333333329"/>
    <n v="0.75368266666666672"/>
    <x v="0"/>
    <n v="0.75368266666666672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e v="#N/A"/>
    <e v="#N/A"/>
    <s v="Yes"/>
    <n v="1.0495166666666667"/>
    <n v="1.0495166666666667"/>
    <x v="0"/>
    <e v="#N/A"/>
    <x v="85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e v="#N/A"/>
    <s v="Yes"/>
    <e v="#N/A"/>
    <n v="0.95160833333333339"/>
    <n v="0.76128666666666678"/>
    <x v="0"/>
    <n v="0.76128666666666678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e v="#N/A"/>
    <s v="Yes"/>
    <e v="#N/A"/>
    <n v="0.99536041666666664"/>
    <n v="0.79628833333333338"/>
    <x v="0"/>
    <n v="0.79628833333333338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e v="#N/A"/>
    <e v="#N/A"/>
    <s v="Yes"/>
    <n v="1.0660433333333332"/>
    <n v="1.0660433333333332"/>
    <x v="0"/>
    <e v="#N/A"/>
    <x v="86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e v="#N/A"/>
    <s v="Yes"/>
    <e v="#N/A"/>
    <n v="0.98848000000000014"/>
    <n v="0.79078400000000015"/>
    <x v="0"/>
    <n v="0.79078400000000015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e v="#N/A"/>
    <s v="Yes"/>
    <e v="#N/A"/>
    <n v="0.83462041666666675"/>
    <n v="0.66769633333333345"/>
    <x v="0"/>
    <n v="0.66769633333333345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e v="#N/A"/>
    <s v="Yes"/>
    <e v="#N/A"/>
    <n v="0.92877499999999991"/>
    <n v="0.74302000000000001"/>
    <x v="0"/>
    <n v="0.7430200000000000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e v="#N/A"/>
    <e v="#N/A"/>
    <s v="Yes"/>
    <n v="1.0115208333333334"/>
    <n v="1.0115208333333334"/>
    <x v="0"/>
    <e v="#N/A"/>
    <x v="87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e v="#N/A"/>
    <s v="Yes"/>
    <e v="#N/A"/>
    <n v="0.94117249999999997"/>
    <n v="0.752938"/>
    <x v="0"/>
    <n v="0.752938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s v="Yes"/>
    <e v="#N/A"/>
    <e v="#N/A"/>
    <n v="1.0616108333333332"/>
    <n v="1.5924162499999999"/>
    <x v="1"/>
    <e v="#N/A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s v="Yes"/>
    <e v="#N/A"/>
    <e v="#N/A"/>
    <n v="1.0620733333333332"/>
    <n v="1.5931099999999998"/>
    <x v="2"/>
    <e v="#N/A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e v="#N/A"/>
    <e v="#N/A"/>
    <s v="Yes"/>
    <n v="1.0381158333333333"/>
    <n v="1.0381158333333333"/>
    <x v="0"/>
    <e v="#N/A"/>
    <x v="88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e v="#N/A"/>
    <e v="#N/A"/>
    <s v="Yes"/>
    <n v="1.0274166666666666"/>
    <n v="1.0274166666666666"/>
    <x v="0"/>
    <e v="#N/A"/>
    <x v="89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e v="#N/A"/>
    <e v="#N/A"/>
    <s v="Yes"/>
    <n v="1.0412354166666666"/>
    <n v="1.0412354166666666"/>
    <x v="0"/>
    <e v="#N/A"/>
    <x v="9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e v="#N/A"/>
    <s v="Yes"/>
    <e v="#N/A"/>
    <n v="0.97819499999999993"/>
    <n v="0.78255600000000003"/>
    <x v="0"/>
    <n v="0.78255600000000003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e v="#N/A"/>
    <s v="Yes"/>
    <e v="#N/A"/>
    <n v="0.95922166666666675"/>
    <n v="0.76737733333333347"/>
    <x v="0"/>
    <n v="0.76737733333333347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e v="#N/A"/>
    <s v="Yes"/>
    <e v="#N/A"/>
    <n v="0.85301458333333335"/>
    <n v="0.68241166666666675"/>
    <x v="0"/>
    <n v="0.68241166666666675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e v="#N/A"/>
    <e v="#N/A"/>
    <s v="Yes"/>
    <n v="1.0328504166666665"/>
    <n v="1.0328504166666665"/>
    <x v="0"/>
    <e v="#N/A"/>
    <x v="91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e v="#N/A"/>
    <s v="Yes"/>
    <e v="#N/A"/>
    <n v="0.98362666666666654"/>
    <n v="0.78690133333333323"/>
    <x v="0"/>
    <n v="0.78690133333333323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e v="#N/A"/>
    <e v="#N/A"/>
    <s v="Yes"/>
    <n v="0.94131583333333324"/>
    <n v="0.94131583333333324"/>
    <x v="0"/>
    <e v="#N/A"/>
    <x v="92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e v="#N/A"/>
    <s v="Yes"/>
    <e v="#N/A"/>
    <n v="0.99458333333333326"/>
    <n v="0.79566666666666663"/>
    <x v="0"/>
    <n v="0.79566666666666663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e v="#N/A"/>
    <e v="#N/A"/>
    <s v="Yes"/>
    <n v="1.0128174999999999"/>
    <n v="1.0128174999999999"/>
    <x v="0"/>
    <e v="#N/A"/>
    <x v="93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e v="#N/A"/>
    <e v="#N/A"/>
    <s v="Yes"/>
    <n v="1.0200549999999999"/>
    <n v="1.0200549999999999"/>
    <x v="0"/>
    <e v="#N/A"/>
    <x v="94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e v="#N/A"/>
    <e v="#N/A"/>
    <s v="Yes"/>
    <n v="1.0325458333333333"/>
    <n v="1.0325458333333333"/>
    <x v="0"/>
    <e v="#N/A"/>
    <x v="95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e v="#N/A"/>
    <s v="Yes"/>
    <e v="#N/A"/>
    <n v="0.86201499999999998"/>
    <n v="0.689612"/>
    <x v="0"/>
    <n v="0.689612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e v="#N/A"/>
    <e v="#N/A"/>
    <s v="Yes"/>
    <n v="1.0522808333333333"/>
    <n v="1.0522808333333333"/>
    <x v="0"/>
    <e v="#N/A"/>
    <x v="96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e v="#N/A"/>
    <e v="#N/A"/>
    <s v="Yes"/>
    <n v="1.0289783333333333"/>
    <n v="1.0289783333333333"/>
    <x v="0"/>
    <e v="#N/A"/>
    <x v="97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e v="#N/A"/>
    <s v="Yes"/>
    <e v="#N/A"/>
    <n v="0.95648749999999993"/>
    <n v="0.76519000000000004"/>
    <x v="0"/>
    <n v="0.76519000000000004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e v="#N/A"/>
    <e v="#N/A"/>
    <s v="Yes"/>
    <n v="1.0659000000000001"/>
    <n v="1.0659000000000001"/>
    <x v="0"/>
    <e v="#N/A"/>
    <x v="98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e v="#N/A"/>
    <e v="#N/A"/>
    <s v="Yes"/>
    <n v="1.0224849999999999"/>
    <n v="1.0224849999999999"/>
    <x v="0"/>
    <e v="#N/A"/>
    <x v="99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e v="#N/A"/>
    <s v="Yes"/>
    <e v="#N/A"/>
    <n v="0.99955666666666676"/>
    <n v="0.79964533333333343"/>
    <x v="0"/>
    <n v="0.79964533333333343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e v="#N/A"/>
    <s v="Yes"/>
    <e v="#N/A"/>
    <n v="0.87433333333333341"/>
    <n v="0.69946666666666679"/>
    <x v="0"/>
    <n v="0.69946666666666679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e v="#N/A"/>
    <s v="Yes"/>
    <e v="#N/A"/>
    <n v="0.87465083333333327"/>
    <n v="0.69972066666666666"/>
    <x v="0"/>
    <n v="0.69972066666666666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e v="#N/A"/>
    <s v="Yes"/>
    <e v="#N/A"/>
    <n v="0.89582916666666657"/>
    <n v="0.71666333333333332"/>
    <x v="0"/>
    <n v="0.71666333333333332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e v="#N/A"/>
    <s v="Yes"/>
    <e v="#N/A"/>
    <n v="0.97248166666666669"/>
    <n v="0.77798533333333342"/>
    <x v="0"/>
    <n v="0.77798533333333342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e v="#N/A"/>
    <s v="Yes"/>
    <e v="#N/A"/>
    <n v="1.0000720833333334"/>
    <n v="0.80005766666666678"/>
    <x v="0"/>
    <n v="0.80005766666666678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e v="#N/A"/>
    <e v="#N/A"/>
    <s v="Yes"/>
    <n v="1.0089166666666667"/>
    <n v="1.0089166666666667"/>
    <x v="0"/>
    <e v="#N/A"/>
    <x v="10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e v="#N/A"/>
    <e v="#N/A"/>
    <s v="Yes"/>
    <n v="1.0620124999999998"/>
    <n v="1.0620124999999998"/>
    <x v="0"/>
    <e v="#N/A"/>
    <x v="101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e v="#N/A"/>
    <s v="Yes"/>
    <e v="#N/A"/>
    <n v="0.94244374999999991"/>
    <n v="0.75395499999999993"/>
    <x v="0"/>
    <n v="0.75395499999999993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e v="#N/A"/>
    <s v="Yes"/>
    <e v="#N/A"/>
    <n v="0.94544583333333321"/>
    <n v="0.75635666666666657"/>
    <x v="0"/>
    <n v="0.75635666666666657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e v="#N/A"/>
    <s v="Yes"/>
    <e v="#N/A"/>
    <n v="0.9991000000000001"/>
    <n v="0.7992800000000001"/>
    <x v="0"/>
    <n v="0.799280000000000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e v="#N/A"/>
    <s v="Yes"/>
    <e v="#N/A"/>
    <n v="0.95608166666666672"/>
    <n v="0.7648653333333334"/>
    <x v="0"/>
    <n v="0.7648653333333334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e v="#N/A"/>
    <s v="Yes"/>
    <e v="#N/A"/>
    <n v="0.85436083333333346"/>
    <n v="0.68348866666666686"/>
    <x v="0"/>
    <n v="0.68348866666666686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e v="#N/A"/>
    <s v="Yes"/>
    <e v="#N/A"/>
    <n v="1.0119899999999999"/>
    <n v="0.80959199999999998"/>
    <x v="0"/>
    <n v="0.80959199999999998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e v="#N/A"/>
    <s v="Yes"/>
    <e v="#N/A"/>
    <n v="1.0068620833333333"/>
    <n v="0.80548966666666666"/>
    <x v="0"/>
    <n v="0.80548966666666666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e v="#N/A"/>
    <s v="Yes"/>
    <e v="#N/A"/>
    <n v="1.0237708333333333"/>
    <n v="0.81901666666666673"/>
    <x v="0"/>
    <n v="0.81901666666666673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e v="#N/A"/>
    <s v="Yes"/>
    <e v="#N/A"/>
    <n v="0.91174666666666671"/>
    <n v="0.72939733333333345"/>
    <x v="0"/>
    <n v="0.72939733333333345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e v="#N/A"/>
    <s v="Yes"/>
    <e v="#N/A"/>
    <n v="0.96457916666666665"/>
    <n v="0.77166333333333337"/>
    <x v="0"/>
    <n v="0.77166333333333337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e v="#N/A"/>
    <s v="Yes"/>
    <e v="#N/A"/>
    <n v="1.0246500000000001"/>
    <n v="0.81972000000000012"/>
    <x v="0"/>
    <n v="0.81972000000000012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e v="#N/A"/>
    <s v="Yes"/>
    <e v="#N/A"/>
    <n v="0.94975166666666666"/>
    <n v="0.75980133333333333"/>
    <x v="0"/>
    <n v="0.75980133333333333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e v="#N/A"/>
    <s v="Yes"/>
    <e v="#N/A"/>
    <n v="0.9155416666666667"/>
    <n v="0.73243333333333338"/>
    <x v="0"/>
    <n v="0.73243333333333338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s v="Yes"/>
    <e v="#N/A"/>
    <e v="#N/A"/>
    <n v="0.94796249999999993"/>
    <n v="1.4219437499999998"/>
    <x v="3"/>
    <e v="#N/A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e v="#N/A"/>
    <s v="Yes"/>
    <e v="#N/A"/>
    <n v="0.9511008333333334"/>
    <n v="0.76088066666666676"/>
    <x v="0"/>
    <n v="0.76088066666666676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e v="#N/A"/>
    <e v="#N/A"/>
    <s v="Yes"/>
    <n v="1.0373041666666667"/>
    <n v="1.0373041666666667"/>
    <x v="0"/>
    <e v="#N/A"/>
    <x v="102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e v="#N/A"/>
    <s v="Yes"/>
    <e v="#N/A"/>
    <n v="1.0086866666666667"/>
    <n v="0.80694933333333341"/>
    <x v="0"/>
    <n v="0.8069493333333334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e v="#N/A"/>
    <e v="#N/A"/>
    <s v="Yes"/>
    <n v="1.0581295833333333"/>
    <n v="1.0581295833333333"/>
    <x v="0"/>
    <e v="#N/A"/>
    <x v="103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e v="#N/A"/>
    <s v="Yes"/>
    <e v="#N/A"/>
    <n v="0.99959583333333335"/>
    <n v="0.7996766666666667"/>
    <x v="0"/>
    <n v="0.7996766666666667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e v="#N/A"/>
    <e v="#N/A"/>
    <s v="Yes"/>
    <n v="1.0365491666666669"/>
    <n v="1.0365491666666669"/>
    <x v="0"/>
    <e v="#N/A"/>
    <x v="104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e v="#N/A"/>
    <s v="Yes"/>
    <e v="#N/A"/>
    <n v="0.98829750000000005"/>
    <n v="0.79063800000000006"/>
    <x v="0"/>
    <n v="0.79063800000000006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e v="#N/A"/>
    <e v="#N/A"/>
    <s v="Yes"/>
    <n v="1.0241037499999999"/>
    <n v="1.0241037499999999"/>
    <x v="0"/>
    <e v="#N/A"/>
    <x v="105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e v="#N/A"/>
    <e v="#N/A"/>
    <s v="Yes"/>
    <n v="1.0282266666666668"/>
    <n v="1.0282266666666668"/>
    <x v="0"/>
    <e v="#N/A"/>
    <x v="106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e v="#N/A"/>
    <e v="#N/A"/>
    <s v="Yes"/>
    <n v="1.0094449999999999"/>
    <n v="1.0094449999999999"/>
    <x v="0"/>
    <e v="#N/A"/>
    <x v="107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457645833333333"/>
    <n v="1.0457645833333333"/>
    <x v="0"/>
    <e v="#N/A"/>
    <x v="108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e v="#N/A"/>
    <s v="Yes"/>
    <e v="#N/A"/>
    <n v="0.81929249999999998"/>
    <n v="0.65543400000000007"/>
    <x v="0"/>
    <n v="0.65543400000000007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e v="#N/A"/>
    <s v="Yes"/>
    <e v="#N/A"/>
    <n v="0.9313933333333333"/>
    <n v="0.7451146666666667"/>
    <x v="0"/>
    <n v="0.7451146666666667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e v="#N/A"/>
    <e v="#N/A"/>
    <s v="Yes"/>
    <n v="1.0141516666666666"/>
    <n v="1.0141516666666666"/>
    <x v="0"/>
    <e v="#N/A"/>
    <x v="109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e v="#N/A"/>
    <s v="Yes"/>
    <e v="#N/A"/>
    <n v="0.9209229166666667"/>
    <n v="0.73673833333333338"/>
    <x v="0"/>
    <n v="0.73673833333333338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e v="#N/A"/>
    <e v="#N/A"/>
    <s v="Yes"/>
    <n v="1.0331258333333333"/>
    <n v="1.0331258333333333"/>
    <x v="0"/>
    <e v="#N/A"/>
    <x v="11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e v="#N/A"/>
    <s v="Yes"/>
    <e v="#N/A"/>
    <n v="1.0262183333333335"/>
    <n v="0.82097466666666685"/>
    <x v="0"/>
    <n v="0.82097466666666685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e v="#N/A"/>
    <e v="#N/A"/>
    <s v="Yes"/>
    <n v="0.99196458333333337"/>
    <n v="0.99196458333333337"/>
    <x v="0"/>
    <e v="#N/A"/>
    <x v="111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e v="#N/A"/>
    <s v="Yes"/>
    <e v="#N/A"/>
    <n v="1.0123433333333332"/>
    <n v="0.80987466666666652"/>
    <x v="0"/>
    <n v="0.80987466666666652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e v="#N/A"/>
    <e v="#N/A"/>
    <s v="Yes"/>
    <n v="1.045445"/>
    <n v="1.045445"/>
    <x v="0"/>
    <e v="#N/A"/>
    <x v="112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e v="#N/A"/>
    <s v="Yes"/>
    <e v="#N/A"/>
    <n v="0.99943666666666653"/>
    <n v="0.79954933333333322"/>
    <x v="0"/>
    <n v="0.79954933333333322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e v="#N/A"/>
    <e v="#N/A"/>
    <s v="Yes"/>
    <n v="1.0235975000000002"/>
    <n v="1.0235975000000002"/>
    <x v="0"/>
    <e v="#N/A"/>
    <x v="113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e v="#N/A"/>
    <e v="#N/A"/>
    <s v="Yes"/>
    <n v="1.0517133333333335"/>
    <n v="1.0517133333333335"/>
    <x v="0"/>
    <e v="#N/A"/>
    <x v="114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e v="#N/A"/>
    <s v="Yes"/>
    <e v="#N/A"/>
    <n v="0.87707999999999986"/>
    <n v="0.70166399999999995"/>
    <x v="0"/>
    <n v="0.70166399999999995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e v="#N/A"/>
    <s v="Yes"/>
    <e v="#N/A"/>
    <n v="0.91052333333333335"/>
    <n v="0.72841866666666677"/>
    <x v="0"/>
    <n v="0.72841866666666677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e v="#N/A"/>
    <s v="Yes"/>
    <e v="#N/A"/>
    <n v="0.98034333333333334"/>
    <n v="0.78427466666666668"/>
    <x v="0"/>
    <n v="0.78427466666666668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e v="#N/A"/>
    <e v="#N/A"/>
    <s v="Yes"/>
    <n v="0.98496333333333341"/>
    <n v="0.98496333333333341"/>
    <x v="0"/>
    <e v="#N/A"/>
    <x v="115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e v="#N/A"/>
    <e v="#N/A"/>
    <s v="Yes"/>
    <n v="1.0178566666666669"/>
    <n v="1.0178566666666669"/>
    <x v="0"/>
    <e v="#N/A"/>
    <x v="116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e v="#N/A"/>
    <e v="#N/A"/>
    <s v="Yes"/>
    <n v="1.0150908333333331"/>
    <n v="1.0150908333333331"/>
    <x v="0"/>
    <e v="#N/A"/>
    <x v="117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e v="#N/A"/>
    <e v="#N/A"/>
    <s v="Yes"/>
    <n v="1.0148266666666668"/>
    <n v="1.0148266666666668"/>
    <x v="0"/>
    <e v="#N/A"/>
    <x v="118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e v="#N/A"/>
    <e v="#N/A"/>
    <s v="Yes"/>
    <n v="1.0501329166666666"/>
    <n v="1.0501329166666666"/>
    <x v="0"/>
    <e v="#N/A"/>
    <x v="119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e v="#N/A"/>
    <s v="Yes"/>
    <e v="#N/A"/>
    <n v="0.96042291666666668"/>
    <n v="0.76833833333333335"/>
    <x v="0"/>
    <n v="0.76833833333333335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e v="#N/A"/>
    <s v="Yes"/>
    <e v="#N/A"/>
    <n v="1.0904499999999999"/>
    <n v="0.87236000000000002"/>
    <x v="0"/>
    <n v="0.87236000000000002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e v="#N/A"/>
    <s v="Yes"/>
    <e v="#N/A"/>
    <n v="0.9632708333333333"/>
    <n v="0.77061666666666673"/>
    <x v="0"/>
    <n v="0.77061666666666673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e v="#N/A"/>
    <s v="Yes"/>
    <e v="#N/A"/>
    <n v="0.96756208333333327"/>
    <n v="0.77404966666666664"/>
    <x v="0"/>
    <n v="0.77404966666666664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e v="#N/A"/>
    <e v="#N/A"/>
    <s v="Yes"/>
    <n v="1.0414049999999999"/>
    <n v="1.0414049999999999"/>
    <x v="0"/>
    <e v="#N/A"/>
    <x v="12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e v="#N/A"/>
    <s v="Yes"/>
    <e v="#N/A"/>
    <n v="0.92161666666666664"/>
    <n v="0.73729333333333336"/>
    <x v="0"/>
    <n v="0.73729333333333336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e v="#N/A"/>
    <s v="Yes"/>
    <e v="#N/A"/>
    <n v="0.90561666666666663"/>
    <n v="0.72449333333333332"/>
    <x v="0"/>
    <n v="0.72449333333333332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e v="#N/A"/>
    <s v="Yes"/>
    <e v="#N/A"/>
    <n v="0.99907000000000001"/>
    <n v="0.79925600000000008"/>
    <x v="0"/>
    <n v="0.79925600000000008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e v="#N/A"/>
    <e v="#N/A"/>
    <s v="Yes"/>
    <n v="1.0771274999999998"/>
    <n v="1.0771274999999998"/>
    <x v="0"/>
    <e v="#N/A"/>
    <x v="121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e v="#N/A"/>
    <e v="#N/A"/>
    <s v="Yes"/>
    <n v="1.0076779166666665"/>
    <n v="1.0076779166666665"/>
    <x v="0"/>
    <e v="#N/A"/>
    <x v="122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e v="#N/A"/>
    <e v="#N/A"/>
    <s v="Yes"/>
    <n v="1.016"/>
    <n v="1.016"/>
    <x v="0"/>
    <e v="#N/A"/>
    <x v="123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e v="#N/A"/>
    <e v="#N/A"/>
    <s v="Yes"/>
    <n v="1.0391216666666665"/>
    <n v="1.0391216666666665"/>
    <x v="0"/>
    <e v="#N/A"/>
    <x v="124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e v="#N/A"/>
    <s v="Yes"/>
    <e v="#N/A"/>
    <n v="0.86990416666666659"/>
    <n v="0.69592333333333334"/>
    <x v="0"/>
    <n v="0.69592333333333334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e v="#N/A"/>
    <s v="Yes"/>
    <e v="#N/A"/>
    <n v="0.98518166666666673"/>
    <n v="0.78814533333333348"/>
    <x v="0"/>
    <n v="0.78814533333333348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e v="#N/A"/>
    <s v="Yes"/>
    <e v="#N/A"/>
    <n v="0.96753875"/>
    <n v="0.77403100000000002"/>
    <x v="0"/>
    <n v="0.77403100000000002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e v="#N/A"/>
    <s v="Yes"/>
    <e v="#N/A"/>
    <n v="0.96639833333333336"/>
    <n v="0.77311866666666673"/>
    <x v="0"/>
    <n v="0.77311866666666673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e v="#N/A"/>
    <s v="Yes"/>
    <e v="#N/A"/>
    <n v="0.966055"/>
    <n v="0.77284400000000009"/>
    <x v="0"/>
    <n v="0.77284400000000009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283108333333335"/>
    <n v="1.0283108333333335"/>
    <x v="0"/>
    <e v="#N/A"/>
    <x v="125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e v="#N/A"/>
    <s v="Yes"/>
    <e v="#N/A"/>
    <n v="0.96535375000000001"/>
    <n v="0.77228300000000005"/>
    <x v="0"/>
    <n v="0.77228300000000005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e v="#N/A"/>
    <s v="Yes"/>
    <e v="#N/A"/>
    <n v="0.9245916666666667"/>
    <n v="0.7396733333333334"/>
    <x v="0"/>
    <n v="0.7396733333333334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e v="#N/A"/>
    <s v="Yes"/>
    <e v="#N/A"/>
    <n v="0.96811458333333333"/>
    <n v="0.77449166666666669"/>
    <x v="0"/>
    <n v="0.77449166666666669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e v="#N/A"/>
    <s v="Yes"/>
    <e v="#N/A"/>
    <n v="0.99137166666666665"/>
    <n v="0.79309733333333332"/>
    <x v="0"/>
    <n v="0.79309733333333332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e v="#N/A"/>
    <e v="#N/A"/>
    <s v="Yes"/>
    <n v="1.0468208333333333"/>
    <n v="1.0468208333333333"/>
    <x v="0"/>
    <e v="#N/A"/>
    <x v="126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e v="#N/A"/>
    <s v="Yes"/>
    <e v="#N/A"/>
    <n v="0.96935000000000004"/>
    <n v="0.77548000000000006"/>
    <x v="0"/>
    <n v="0.77548000000000006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e v="#N/A"/>
    <s v="Yes"/>
    <e v="#N/A"/>
    <n v="0.86371666666666669"/>
    <n v="0.69097333333333344"/>
    <x v="0"/>
    <n v="0.69097333333333344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e v="#N/A"/>
    <s v="Yes"/>
    <e v="#N/A"/>
    <n v="0.94826250000000001"/>
    <n v="0.75861000000000001"/>
    <x v="0"/>
    <n v="0.7586100000000000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e v="#N/A"/>
    <s v="Yes"/>
    <e v="#N/A"/>
    <n v="0.96334666666666657"/>
    <n v="0.77067733333333333"/>
    <x v="0"/>
    <n v="0.77067733333333333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e v="#N/A"/>
    <e v="#N/A"/>
    <s v="Yes"/>
    <n v="1.0336329166666667"/>
    <n v="1.0336329166666667"/>
    <x v="0"/>
    <e v="#N/A"/>
    <x v="127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e v="#N/A"/>
    <e v="#N/A"/>
    <s v="Yes"/>
    <n v="1.0151891666666666"/>
    <n v="1.0151891666666666"/>
    <x v="0"/>
    <e v="#N/A"/>
    <x v="128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e v="#N/A"/>
    <s v="Yes"/>
    <e v="#N/A"/>
    <n v="0.96847833333333322"/>
    <n v="0.77478266666666662"/>
    <x v="0"/>
    <n v="0.77478266666666662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e v="#N/A"/>
    <s v="Yes"/>
    <e v="#N/A"/>
    <n v="0.92295833333333321"/>
    <n v="0.73836666666666662"/>
    <x v="0"/>
    <n v="0.73836666666666662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e v="#N/A"/>
    <s v="Yes"/>
    <e v="#N/A"/>
    <n v="0.9222083333333333"/>
    <n v="0.73776666666666668"/>
    <x v="0"/>
    <n v="0.73776666666666668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e v="#N/A"/>
    <s v="Yes"/>
    <e v="#N/A"/>
    <n v="0.90707208333333333"/>
    <n v="0.72565766666666676"/>
    <x v="0"/>
    <n v="0.72565766666666676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e v="#N/A"/>
    <s v="Yes"/>
    <e v="#N/A"/>
    <n v="0.98306916666666666"/>
    <n v="0.7864553333333334"/>
    <x v="0"/>
    <n v="0.7864553333333334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e v="#N/A"/>
    <s v="Yes"/>
    <e v="#N/A"/>
    <n v="0.92944833333333332"/>
    <n v="0.7435586666666667"/>
    <x v="0"/>
    <n v="0.7435586666666667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e v="#N/A"/>
    <s v="Yes"/>
    <e v="#N/A"/>
    <n v="0.99210500000000001"/>
    <n v="0.79368400000000006"/>
    <x v="0"/>
    <n v="0.79368400000000006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e v="#N/A"/>
    <s v="Yes"/>
    <e v="#N/A"/>
    <n v="0.91457500000000003"/>
    <n v="0.73166000000000009"/>
    <x v="0"/>
    <n v="0.73166000000000009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e v="#N/A"/>
    <s v="Yes"/>
    <e v="#N/A"/>
    <n v="0.97970999999999997"/>
    <n v="0.78376800000000002"/>
    <x v="0"/>
    <n v="0.78376800000000002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e v="#N/A"/>
    <s v="Yes"/>
    <e v="#N/A"/>
    <n v="0.96901708333333325"/>
    <n v="0.77521366666666669"/>
    <x v="0"/>
    <n v="0.77521366666666669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e v="#N/A"/>
    <s v="Yes"/>
    <e v="#N/A"/>
    <n v="0.80509875000000009"/>
    <n v="0.64407900000000007"/>
    <x v="0"/>
    <n v="0.64407900000000007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e v="#N/A"/>
    <s v="Yes"/>
    <e v="#N/A"/>
    <n v="0.98475999999999986"/>
    <n v="0.78780799999999995"/>
    <x v="0"/>
    <n v="0.78780799999999995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e v="#N/A"/>
    <e v="#N/A"/>
    <s v="Yes"/>
    <n v="1.0467916666666668"/>
    <n v="1.0467916666666668"/>
    <x v="0"/>
    <e v="#N/A"/>
    <x v="129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e v="#N/A"/>
    <s v="Yes"/>
    <e v="#N/A"/>
    <n v="0.87546458333333332"/>
    <n v="0.70037166666666673"/>
    <x v="0"/>
    <n v="0.70037166666666673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e v="#N/A"/>
    <s v="Yes"/>
    <e v="#N/A"/>
    <n v="1.0010008333333331"/>
    <n v="0.80080066666666649"/>
    <x v="0"/>
    <n v="0.80080066666666649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e v="#N/A"/>
    <s v="Yes"/>
    <e v="#N/A"/>
    <n v="0.96693958333333341"/>
    <n v="0.77355166666666675"/>
    <x v="0"/>
    <n v="0.77355166666666675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e v="#N/A"/>
    <s v="Yes"/>
    <e v="#N/A"/>
    <n v="0.98087916666666664"/>
    <n v="0.78470333333333331"/>
    <x v="0"/>
    <n v="0.7847033333333333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e v="#N/A"/>
    <s v="Yes"/>
    <e v="#N/A"/>
    <n v="0.93462958333333335"/>
    <n v="0.74770366666666677"/>
    <x v="0"/>
    <n v="0.74770366666666677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e v="#N/A"/>
    <s v="Yes"/>
    <e v="#N/A"/>
    <n v="1.0109254166666666"/>
    <n v="0.80874033333333328"/>
    <x v="0"/>
    <n v="0.80874033333333328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e v="#N/A"/>
    <s v="Yes"/>
    <e v="#N/A"/>
    <n v="1.0039416666666667"/>
    <n v="0.80315333333333339"/>
    <x v="0"/>
    <n v="0.80315333333333339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e v="#N/A"/>
    <s v="Yes"/>
    <e v="#N/A"/>
    <n v="0.91720000000000002"/>
    <n v="0.73376000000000008"/>
    <x v="0"/>
    <n v="0.73376000000000008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e v="#N/A"/>
    <s v="Yes"/>
    <e v="#N/A"/>
    <n v="0.93075958333333331"/>
    <n v="0.74460766666666667"/>
    <x v="0"/>
    <n v="0.74460766666666667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e v="#N/A"/>
    <e v="#N/A"/>
    <s v="Yes"/>
    <n v="1.0023066666666665"/>
    <n v="1.0023066666666665"/>
    <x v="0"/>
    <e v="#N/A"/>
    <x v="13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e v="#N/A"/>
    <s v="Yes"/>
    <e v="#N/A"/>
    <n v="0.92666666666666664"/>
    <n v="0.7413333333333334"/>
    <x v="0"/>
    <n v="0.7413333333333334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e v="#N/A"/>
    <e v="#N/A"/>
    <s v="Yes"/>
    <n v="1.0306358333333334"/>
    <n v="1.0306358333333334"/>
    <x v="0"/>
    <e v="#N/A"/>
    <x v="131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e v="#N/A"/>
    <e v="#N/A"/>
    <s v="Yes"/>
    <n v="1.0490379166666666"/>
    <n v="1.0490379166666666"/>
    <x v="0"/>
    <e v="#N/A"/>
    <x v="132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e v="#N/A"/>
    <s v="Yes"/>
    <e v="#N/A"/>
    <n v="0.97831999999999997"/>
    <n v="0.78265600000000002"/>
    <x v="0"/>
    <n v="0.78265600000000002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e v="#N/A"/>
    <e v="#N/A"/>
    <s v="Yes"/>
    <n v="1.0200291666666668"/>
    <n v="1.0200291666666668"/>
    <x v="0"/>
    <e v="#N/A"/>
    <x v="133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e v="#N/A"/>
    <s v="Yes"/>
    <e v="#N/A"/>
    <n v="0.78887499999999999"/>
    <n v="0.63109999999999999"/>
    <x v="0"/>
    <n v="0.63109999999999999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e v="#N/A"/>
    <e v="#N/A"/>
    <s v="Yes"/>
    <n v="1.0307229166666667"/>
    <n v="1.0307229166666667"/>
    <x v="0"/>
    <e v="#N/A"/>
    <x v="134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e v="#N/A"/>
    <s v="Yes"/>
    <e v="#N/A"/>
    <n v="0.93468999999999991"/>
    <n v="0.74775199999999997"/>
    <x v="0"/>
    <n v="0.74775199999999997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e v="#N/A"/>
    <e v="#N/A"/>
    <s v="Yes"/>
    <n v="1.0273937500000001"/>
    <n v="1.0273937500000001"/>
    <x v="0"/>
    <e v="#N/A"/>
    <x v="135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e v="#N/A"/>
    <s v="Yes"/>
    <e v="#N/A"/>
    <n v="0.96963916666666672"/>
    <n v="0.77571133333333342"/>
    <x v="0"/>
    <n v="0.77571133333333342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e v="#N/A"/>
    <e v="#N/A"/>
    <s v="Yes"/>
    <n v="1.0618974999999999"/>
    <n v="1.0618974999999999"/>
    <x v="0"/>
    <e v="#N/A"/>
    <x v="136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e v="#N/A"/>
    <e v="#N/A"/>
    <s v="Yes"/>
    <n v="1.0150416666666668"/>
    <n v="1.0150416666666668"/>
    <x v="0"/>
    <e v="#N/A"/>
    <x v="137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e v="#N/A"/>
    <s v="Yes"/>
    <e v="#N/A"/>
    <n v="0.95804333333333336"/>
    <n v="0.76643466666666671"/>
    <x v="0"/>
    <n v="0.7664346666666667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e v="#N/A"/>
    <s v="Yes"/>
    <e v="#N/A"/>
    <n v="0.95439833333333324"/>
    <n v="0.76351866666666668"/>
    <x v="0"/>
    <n v="0.76351866666666668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e v="#N/A"/>
    <s v="Yes"/>
    <e v="#N/A"/>
    <n v="0.94732000000000005"/>
    <n v="0.75785600000000009"/>
    <x v="0"/>
    <n v="0.75785600000000009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e v="#N/A"/>
    <s v="Yes"/>
    <e v="#N/A"/>
    <n v="0.86724500000000004"/>
    <n v="0.69379600000000008"/>
    <x v="0"/>
    <n v="0.69379600000000008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e v="#N/A"/>
    <s v="Yes"/>
    <e v="#N/A"/>
    <n v="0.91566249999999993"/>
    <n v="0.73253000000000001"/>
    <x v="0"/>
    <n v="0.7325300000000000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e v="#N/A"/>
    <s v="Yes"/>
    <e v="#N/A"/>
    <n v="0.96211000000000002"/>
    <n v="0.76968800000000004"/>
    <x v="0"/>
    <n v="0.76968800000000004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e v="#N/A"/>
    <s v="Yes"/>
    <e v="#N/A"/>
    <n v="1.0474045833333334"/>
    <n v="0.83792366666666673"/>
    <x v="0"/>
    <n v="0.83792366666666673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e v="#N/A"/>
    <e v="#N/A"/>
    <s v="Yes"/>
    <n v="1.0790329166666666"/>
    <n v="1.0790329166666666"/>
    <x v="0"/>
    <e v="#N/A"/>
    <x v="138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e v="#N/A"/>
    <e v="#N/A"/>
    <s v="Yes"/>
    <n v="1.0118445833333332"/>
    <n v="1.0118445833333332"/>
    <x v="0"/>
    <e v="#N/A"/>
    <x v="139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e v="#N/A"/>
    <s v="Yes"/>
    <e v="#N/A"/>
    <n v="1.0007033333333333"/>
    <n v="0.80056266666666664"/>
    <x v="0"/>
    <n v="0.80056266666666664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e v="#N/A"/>
    <e v="#N/A"/>
    <s v="Yes"/>
    <n v="1.0319"/>
    <n v="1.0319"/>
    <x v="0"/>
    <e v="#N/A"/>
    <x v="14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e v="#N/A"/>
    <e v="#N/A"/>
    <s v="Yes"/>
    <n v="0.99420291666666671"/>
    <n v="0.99420291666666671"/>
    <x v="0"/>
    <e v="#N/A"/>
    <x v="141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e v="#N/A"/>
    <s v="Yes"/>
    <e v="#N/A"/>
    <n v="0.96694250000000015"/>
    <n v="0.77355400000000019"/>
    <x v="0"/>
    <n v="0.77355400000000019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e v="#N/A"/>
    <e v="#N/A"/>
    <s v="Yes"/>
    <n v="1.0241512500000001"/>
    <n v="1.0241512500000001"/>
    <x v="0"/>
    <e v="#N/A"/>
    <x v="142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e v="#N/A"/>
    <s v="Yes"/>
    <e v="#N/A"/>
    <n v="0.93793208333333333"/>
    <n v="0.75034566666666669"/>
    <x v="0"/>
    <n v="0.75034566666666669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e v="#N/A"/>
    <s v="Yes"/>
    <e v="#N/A"/>
    <n v="0.9911941666666666"/>
    <n v="0.79295533333333335"/>
    <x v="0"/>
    <n v="0.79295533333333335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e v="#N/A"/>
    <s v="Yes"/>
    <e v="#N/A"/>
    <n v="0.87820416666666667"/>
    <n v="0.70256333333333343"/>
    <x v="0"/>
    <n v="0.70256333333333343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e v="#N/A"/>
    <s v="Yes"/>
    <e v="#N/A"/>
    <n v="0.9002608333333334"/>
    <n v="0.72020866666666672"/>
    <x v="0"/>
    <n v="0.72020866666666672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e v="#N/A"/>
    <s v="Yes"/>
    <e v="#N/A"/>
    <n v="0.9968125000000001"/>
    <n v="0.7974500000000001"/>
    <x v="0"/>
    <n v="0.797450000000000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e v="#N/A"/>
    <e v="#N/A"/>
    <s v="Yes"/>
    <n v="1.0096799999999999"/>
    <n v="1.0096799999999999"/>
    <x v="0"/>
    <e v="#N/A"/>
    <x v="143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e v="#N/A"/>
    <e v="#N/A"/>
    <s v="Yes"/>
    <n v="0.99356250000000002"/>
    <n v="0.99356250000000002"/>
    <x v="0"/>
    <e v="#N/A"/>
    <x v="144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e v="#N/A"/>
    <e v="#N/A"/>
    <s v="Yes"/>
    <n v="0.99246999999999996"/>
    <n v="0.99246999999999996"/>
    <x v="0"/>
    <e v="#N/A"/>
    <x v="145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e v="#N/A"/>
    <e v="#N/A"/>
    <s v="Yes"/>
    <n v="1.051525"/>
    <n v="1.051525"/>
    <x v="0"/>
    <e v="#N/A"/>
    <x v="146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e v="#N/A"/>
    <s v="Yes"/>
    <e v="#N/A"/>
    <n v="0.92227541666666657"/>
    <n v="0.7378203333333333"/>
    <x v="0"/>
    <n v="0.7378203333333333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e v="#N/A"/>
    <s v="Yes"/>
    <e v="#N/A"/>
    <n v="0.84128333333333338"/>
    <n v="0.67302666666666677"/>
    <x v="0"/>
    <n v="0.67302666666666677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e v="#N/A"/>
    <s v="Yes"/>
    <e v="#N/A"/>
    <n v="0.90582499999999999"/>
    <n v="0.72466000000000008"/>
    <x v="0"/>
    <n v="0.72466000000000008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e v="#N/A"/>
    <s v="Yes"/>
    <e v="#N/A"/>
    <n v="0.97506041666666665"/>
    <n v="0.78004833333333334"/>
    <x v="0"/>
    <n v="0.78004833333333334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e v="#N/A"/>
    <s v="Yes"/>
    <e v="#N/A"/>
    <n v="0.89419833333333332"/>
    <n v="0.7153586666666667"/>
    <x v="0"/>
    <n v="0.7153586666666667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e v="#N/A"/>
    <e v="#N/A"/>
    <s v="Yes"/>
    <n v="1.0209683333333333"/>
    <n v="1.0209683333333333"/>
    <x v="0"/>
    <e v="#N/A"/>
    <x v="147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e v="#N/A"/>
    <e v="#N/A"/>
    <s v="Yes"/>
    <n v="1.0547575"/>
    <n v="1.0547575"/>
    <x v="0"/>
    <e v="#N/A"/>
    <x v="148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e v="#N/A"/>
    <s v="Yes"/>
    <e v="#N/A"/>
    <n v="1.0136924999999999"/>
    <n v="0.81095399999999995"/>
    <x v="0"/>
    <n v="0.81095399999999995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e v="#N/A"/>
    <s v="Yes"/>
    <e v="#N/A"/>
    <n v="0.92434041666666666"/>
    <n v="0.7394723333333334"/>
    <x v="0"/>
    <n v="0.7394723333333334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e v="#N/A"/>
    <s v="Yes"/>
    <e v="#N/A"/>
    <n v="0.96354666666666666"/>
    <n v="0.77083733333333337"/>
    <x v="0"/>
    <n v="0.77083733333333337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e v="#N/A"/>
    <s v="Yes"/>
    <e v="#N/A"/>
    <n v="0.95020083333333327"/>
    <n v="0.76016066666666671"/>
    <x v="0"/>
    <n v="0.7601606666666667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e v="#N/A"/>
    <s v="Yes"/>
    <e v="#N/A"/>
    <n v="0.91709999999999992"/>
    <n v="0.73368"/>
    <x v="0"/>
    <n v="0.73368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e v="#N/A"/>
    <s v="Yes"/>
    <e v="#N/A"/>
    <n v="1.0130050000000002"/>
    <n v="0.81040400000000012"/>
    <x v="0"/>
    <n v="0.81040400000000012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e v="#N/A"/>
    <s v="Yes"/>
    <e v="#N/A"/>
    <n v="0.99647666666666668"/>
    <n v="0.79718133333333341"/>
    <x v="0"/>
    <n v="0.7971813333333334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e v="#N/A"/>
    <s v="Yes"/>
    <e v="#N/A"/>
    <n v="1.0069791666666668"/>
    <n v="0.80558333333333343"/>
    <x v="0"/>
    <n v="0.80558333333333343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e v="#N/A"/>
    <s v="Yes"/>
    <e v="#N/A"/>
    <n v="0.98341541666666654"/>
    <n v="0.78673233333333326"/>
    <x v="0"/>
    <n v="0.78673233333333326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e v="#N/A"/>
    <e v="#N/A"/>
    <s v="Yes"/>
    <n v="0.98616666666666675"/>
    <n v="0.98616666666666675"/>
    <x v="0"/>
    <e v="#N/A"/>
    <x v="149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e v="#N/A"/>
    <e v="#N/A"/>
    <s v="Yes"/>
    <n v="1.0361979166666666"/>
    <n v="1.0361979166666666"/>
    <x v="0"/>
    <e v="#N/A"/>
    <x v="15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e v="#N/A"/>
    <s v="Yes"/>
    <e v="#N/A"/>
    <n v="0.96129999999999993"/>
    <n v="0.76903999999999995"/>
    <x v="0"/>
    <n v="0.76903999999999995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e v="#N/A"/>
    <s v="Yes"/>
    <e v="#N/A"/>
    <n v="0.92128333333333334"/>
    <n v="0.73702666666666672"/>
    <x v="0"/>
    <n v="0.73702666666666672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e v="#N/A"/>
    <s v="Yes"/>
    <e v="#N/A"/>
    <n v="0.97681249999999986"/>
    <n v="0.78144999999999998"/>
    <x v="0"/>
    <n v="0.78144999999999998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e v="#N/A"/>
    <e v="#N/A"/>
    <s v="Yes"/>
    <n v="1.0341850000000001"/>
    <n v="1.0341850000000001"/>
    <x v="0"/>
    <e v="#N/A"/>
    <x v="151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e v="#N/A"/>
    <s v="Yes"/>
    <e v="#N/A"/>
    <n v="0.86534666666666671"/>
    <n v="0.69227733333333341"/>
    <x v="0"/>
    <n v="0.6922773333333334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e v="#N/A"/>
    <s v="Yes"/>
    <e v="#N/A"/>
    <n v="0.82857833333333331"/>
    <n v="0.66286266666666671"/>
    <x v="0"/>
    <n v="0.6628626666666667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e v="#N/A"/>
    <e v="#N/A"/>
    <s v="Yes"/>
    <n v="1.0020150000000001"/>
    <n v="1.0020150000000001"/>
    <x v="0"/>
    <e v="#N/A"/>
    <x v="152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e v="#N/A"/>
    <s v="Yes"/>
    <e v="#N/A"/>
    <n v="0.94829166666666664"/>
    <n v="0.75863333333333338"/>
    <x v="0"/>
    <n v="0.75863333333333338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e v="#N/A"/>
    <e v="#N/A"/>
    <s v="Yes"/>
    <n v="1.0310633333333332"/>
    <n v="1.0310633333333332"/>
    <x v="0"/>
    <e v="#N/A"/>
    <x v="153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e v="#N/A"/>
    <s v="Yes"/>
    <e v="#N/A"/>
    <n v="0.93278125000000001"/>
    <n v="0.74622500000000003"/>
    <x v="0"/>
    <n v="0.74622500000000003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e v="#N/A"/>
    <s v="Yes"/>
    <e v="#N/A"/>
    <n v="1.0013583333333334"/>
    <n v="0.80108666666666672"/>
    <x v="0"/>
    <n v="0.80108666666666672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e v="#N/A"/>
    <e v="#N/A"/>
    <s v="Yes"/>
    <n v="1.04353125"/>
    <n v="1.04353125"/>
    <x v="0"/>
    <e v="#N/A"/>
    <x v="154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e v="#N/A"/>
    <s v="Yes"/>
    <e v="#N/A"/>
    <n v="1.0041687500000001"/>
    <n v="0.80333500000000013"/>
    <x v="0"/>
    <n v="0.80333500000000013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e v="#N/A"/>
    <s v="Yes"/>
    <e v="#N/A"/>
    <n v="0.96549333333333331"/>
    <n v="0.77239466666666667"/>
    <x v="0"/>
    <n v="0.77239466666666667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e v="#N/A"/>
    <e v="#N/A"/>
    <s v="Yes"/>
    <n v="1.0242441666666668"/>
    <n v="1.0242441666666668"/>
    <x v="0"/>
    <e v="#N/A"/>
    <x v="155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e v="#N/A"/>
    <s v="Yes"/>
    <e v="#N/A"/>
    <n v="0.9731008333333333"/>
    <n v="0.77848066666666671"/>
    <x v="0"/>
    <n v="0.7784806666666667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e v="#N/A"/>
    <e v="#N/A"/>
    <s v="Yes"/>
    <n v="1.0559833333333333"/>
    <n v="1.0559833333333333"/>
    <x v="0"/>
    <e v="#N/A"/>
    <x v="156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e v="#N/A"/>
    <s v="Yes"/>
    <e v="#N/A"/>
    <n v="1.0139083333333334"/>
    <n v="0.81112666666666677"/>
    <x v="0"/>
    <n v="0.81112666666666677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e v="#N/A"/>
    <s v="Yes"/>
    <e v="#N/A"/>
    <n v="0.94476791666666671"/>
    <n v="0.75581433333333337"/>
    <x v="0"/>
    <n v="0.75581433333333337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e v="#N/A"/>
    <s v="Yes"/>
    <e v="#N/A"/>
    <n v="0.90914541666666659"/>
    <n v="0.72731633333333334"/>
    <x v="0"/>
    <n v="0.72731633333333334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e v="#N/A"/>
    <s v="Yes"/>
    <e v="#N/A"/>
    <n v="1.0040791666666666"/>
    <n v="0.80326333333333333"/>
    <x v="0"/>
    <n v="0.80326333333333333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e v="#N/A"/>
    <s v="Yes"/>
    <e v="#N/A"/>
    <n v="0.98211166666666672"/>
    <n v="0.78568933333333346"/>
    <x v="0"/>
    <n v="0.78568933333333346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e v="#N/A"/>
    <e v="#N/A"/>
    <s v="Yes"/>
    <n v="0.99766666666666659"/>
    <n v="0.99766666666666659"/>
    <x v="0"/>
    <e v="#N/A"/>
    <x v="157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e v="#N/A"/>
    <e v="#N/A"/>
    <s v="Yes"/>
    <n v="1.0198954166666669"/>
    <n v="1.0198954166666669"/>
    <x v="0"/>
    <e v="#N/A"/>
    <x v="158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e v="#N/A"/>
    <s v="Yes"/>
    <e v="#N/A"/>
    <n v="0.87637291666666661"/>
    <n v="0.70109833333333338"/>
    <x v="0"/>
    <n v="0.70109833333333338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e v="#N/A"/>
    <s v="Yes"/>
    <e v="#N/A"/>
    <n v="0.95861666666666656"/>
    <n v="0.76689333333333332"/>
    <x v="0"/>
    <n v="0.76689333333333332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e v="#N/A"/>
    <s v="Yes"/>
    <e v="#N/A"/>
    <n v="1.0523449999999999"/>
    <n v="0.84187599999999996"/>
    <x v="0"/>
    <n v="0.84187599999999996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e v="#N/A"/>
    <s v="Yes"/>
    <e v="#N/A"/>
    <n v="1.0309566666666667"/>
    <n v="0.82476533333333346"/>
    <x v="0"/>
    <n v="0.82476533333333346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e v="#N/A"/>
    <e v="#N/A"/>
    <s v="Yes"/>
    <n v="1.0657958333333333"/>
    <n v="1.0657958333333333"/>
    <x v="0"/>
    <e v="#N/A"/>
    <x v="159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e v="#N/A"/>
    <s v="Yes"/>
    <e v="#N/A"/>
    <n v="0.955515"/>
    <n v="0.76441200000000009"/>
    <x v="0"/>
    <n v="0.76441200000000009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e v="#N/A"/>
    <e v="#N/A"/>
    <s v="Yes"/>
    <n v="1.05058875"/>
    <n v="1.05058875"/>
    <x v="0"/>
    <e v="#N/A"/>
    <x v="16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e v="#N/A"/>
    <s v="Yes"/>
    <e v="#N/A"/>
    <n v="0.96698000000000006"/>
    <n v="0.77358400000000005"/>
    <x v="0"/>
    <n v="0.77358400000000005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e v="#N/A"/>
    <s v="Yes"/>
    <e v="#N/A"/>
    <n v="0.98764583333333333"/>
    <n v="0.79011666666666669"/>
    <x v="0"/>
    <n v="0.79011666666666669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e v="#N/A"/>
    <e v="#N/A"/>
    <s v="Yes"/>
    <n v="1.0600870833333333"/>
    <n v="1.0600870833333333"/>
    <x v="0"/>
    <e v="#N/A"/>
    <x v="161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e v="#N/A"/>
    <s v="Yes"/>
    <e v="#N/A"/>
    <n v="0.94619666666666657"/>
    <n v="0.75695733333333326"/>
    <x v="0"/>
    <n v="0.75695733333333326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e v="#N/A"/>
    <e v="#N/A"/>
    <s v="Yes"/>
    <n v="1.0152262500000002"/>
    <n v="1.0152262500000002"/>
    <x v="0"/>
    <e v="#N/A"/>
    <x v="162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e v="#N/A"/>
    <s v="Yes"/>
    <e v="#N/A"/>
    <n v="0.85255458333333345"/>
    <n v="0.68204366666666683"/>
    <x v="0"/>
    <n v="0.68204366666666683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e v="#N/A"/>
    <e v="#N/A"/>
    <s v="Yes"/>
    <n v="0.99611249999999996"/>
    <n v="0.99611249999999996"/>
    <x v="0"/>
    <e v="#N/A"/>
    <x v="163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e v="#N/A"/>
    <s v="Yes"/>
    <e v="#N/A"/>
    <n v="1.0039666666666667"/>
    <n v="0.80317333333333341"/>
    <x v="0"/>
    <n v="0.8031733333333334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e v="#N/A"/>
    <e v="#N/A"/>
    <s v="Yes"/>
    <n v="1.0585716666666665"/>
    <n v="1.0585716666666665"/>
    <x v="0"/>
    <e v="#N/A"/>
    <x v="164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e v="#N/A"/>
    <e v="#N/A"/>
    <s v="Yes"/>
    <n v="1.0210475000000001"/>
    <n v="1.0210475000000001"/>
    <x v="0"/>
    <e v="#N/A"/>
    <x v="165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e v="#N/A"/>
    <s v="Yes"/>
    <e v="#N/A"/>
    <n v="0.99609583333333329"/>
    <n v="0.79687666666666668"/>
    <x v="0"/>
    <n v="0.79687666666666668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e v="#N/A"/>
    <e v="#N/A"/>
    <s v="Yes"/>
    <n v="1.0180041666666666"/>
    <n v="1.0180041666666666"/>
    <x v="0"/>
    <e v="#N/A"/>
    <x v="166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e v="#N/A"/>
    <s v="Yes"/>
    <e v="#N/A"/>
    <n v="1.0386516666666665"/>
    <n v="0.83092133333333329"/>
    <x v="0"/>
    <n v="0.83092133333333329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e v="#N/A"/>
    <s v="Yes"/>
    <e v="#N/A"/>
    <n v="0.9012175"/>
    <n v="0.720974"/>
    <x v="0"/>
    <n v="0.720974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e v="#N/A"/>
    <s v="Yes"/>
    <e v="#N/A"/>
    <n v="0.96574499999999996"/>
    <n v="0.77259600000000006"/>
    <x v="0"/>
    <n v="0.77259600000000006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e v="#N/A"/>
    <s v="Yes"/>
    <e v="#N/A"/>
    <n v="0.95448416666666658"/>
    <n v="0.76358733333333328"/>
    <x v="0"/>
    <n v="0.76358733333333328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e v="#N/A"/>
    <s v="Yes"/>
    <e v="#N/A"/>
    <n v="0.99193333333333322"/>
    <n v="0.79354666666666662"/>
    <x v="0"/>
    <n v="0.79354666666666662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e v="#N/A"/>
    <s v="Yes"/>
    <e v="#N/A"/>
    <n v="0.93503333333333327"/>
    <n v="0.74802666666666662"/>
    <x v="0"/>
    <n v="0.74802666666666662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e v="#N/A"/>
    <s v="Yes"/>
    <e v="#N/A"/>
    <n v="0.95706374999999999"/>
    <n v="0.76565100000000008"/>
    <x v="0"/>
    <n v="0.76565100000000008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e v="#N/A"/>
    <s v="Yes"/>
    <e v="#N/A"/>
    <n v="0.9743862499999999"/>
    <n v="0.77950900000000001"/>
    <x v="0"/>
    <n v="0.7795090000000000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e v="#N/A"/>
    <s v="Yes"/>
    <e v="#N/A"/>
    <n v="0.90780833333333333"/>
    <n v="0.72624666666666671"/>
    <x v="0"/>
    <n v="0.7262466666666667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e v="#N/A"/>
    <s v="Yes"/>
    <e v="#N/A"/>
    <n v="0.96122916666666658"/>
    <n v="0.76898333333333335"/>
    <x v="0"/>
    <n v="0.76898333333333335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e v="#N/A"/>
    <s v="Yes"/>
    <e v="#N/A"/>
    <n v="0.94306666666666672"/>
    <n v="0.75445333333333342"/>
    <x v="0"/>
    <n v="0.75445333333333342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e v="#N/A"/>
    <e v="#N/A"/>
    <s v="Yes"/>
    <n v="1.0215274999999999"/>
    <n v="1.0215274999999999"/>
    <x v="0"/>
    <e v="#N/A"/>
    <x v="167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e v="#N/A"/>
    <s v="Yes"/>
    <e v="#N/A"/>
    <n v="0.99183500000000002"/>
    <n v="0.79346800000000006"/>
    <x v="0"/>
    <n v="0.79346800000000006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e v="#N/A"/>
    <s v="Yes"/>
    <e v="#N/A"/>
    <n v="0.96916666666666651"/>
    <n v="0.77533333333333321"/>
    <x v="0"/>
    <n v="0.7753333333333332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e v="#N/A"/>
    <s v="Yes"/>
    <e v="#N/A"/>
    <n v="0.97133499999999995"/>
    <n v="0.77706799999999998"/>
    <x v="0"/>
    <n v="0.77706799999999998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e v="#N/A"/>
    <s v="Yes"/>
    <e v="#N/A"/>
    <n v="0.97561999999999982"/>
    <n v="0.78049599999999986"/>
    <x v="0"/>
    <n v="0.78049599999999986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e v="#N/A"/>
    <e v="#N/A"/>
    <s v="Yes"/>
    <n v="1.0004024999999999"/>
    <n v="1.0004024999999999"/>
    <x v="0"/>
    <e v="#N/A"/>
    <x v="168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e v="#N/A"/>
    <s v="Yes"/>
    <e v="#N/A"/>
    <n v="0.8954158333333333"/>
    <n v="0.71633266666666673"/>
    <x v="0"/>
    <n v="0.71633266666666673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e v="#N/A"/>
    <e v="#N/A"/>
    <s v="Yes"/>
    <n v="1.0037699999999998"/>
    <n v="1.0037699999999998"/>
    <x v="0"/>
    <e v="#N/A"/>
    <x v="169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e v="#N/A"/>
    <s v="Yes"/>
    <e v="#N/A"/>
    <n v="0.94468333333333332"/>
    <n v="0.75574666666666668"/>
    <x v="0"/>
    <n v="0.75574666666666668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e v="#N/A"/>
    <e v="#N/A"/>
    <s v="Yes"/>
    <n v="1.0232658333333333"/>
    <n v="1.0232658333333333"/>
    <x v="0"/>
    <e v="#N/A"/>
    <x v="17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e v="#N/A"/>
    <e v="#N/A"/>
    <s v="Yes"/>
    <n v="1.0223541666666667"/>
    <n v="1.0223541666666667"/>
    <x v="0"/>
    <e v="#N/A"/>
    <x v="171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e v="#N/A"/>
    <s v="Yes"/>
    <e v="#N/A"/>
    <n v="0.87565000000000004"/>
    <n v="0.70052000000000003"/>
    <x v="0"/>
    <n v="0.70052000000000003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e v="#N/A"/>
    <s v="Yes"/>
    <e v="#N/A"/>
    <n v="0.95166833333333334"/>
    <n v="0.76133466666666672"/>
    <x v="0"/>
    <n v="0.76133466666666672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e v="#N/A"/>
    <s v="Yes"/>
    <e v="#N/A"/>
    <n v="1.03782"/>
    <n v="0.83025599999999999"/>
    <x v="0"/>
    <n v="0.83025599999999999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e v="#N/A"/>
    <s v="Yes"/>
    <e v="#N/A"/>
    <n v="1.00926"/>
    <n v="0.80740800000000013"/>
    <x v="0"/>
    <n v="0.80740800000000013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e v="#N/A"/>
    <s v="Yes"/>
    <e v="#N/A"/>
    <n v="1.0121083333333334"/>
    <n v="0.80968666666666678"/>
    <x v="0"/>
    <n v="0.80968666666666678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e v="#N/A"/>
    <e v="#N/A"/>
    <s v="Yes"/>
    <n v="0.99029166666666657"/>
    <n v="0.99029166666666657"/>
    <x v="0"/>
    <e v="#N/A"/>
    <x v="172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e v="#N/A"/>
    <s v="Yes"/>
    <e v="#N/A"/>
    <n v="0.82874833333333331"/>
    <n v="0.66299866666666674"/>
    <x v="0"/>
    <n v="0.66299866666666674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e v="#N/A"/>
    <e v="#N/A"/>
    <s v="Yes"/>
    <n v="1.0178395833333334"/>
    <n v="1.0178395833333334"/>
    <x v="0"/>
    <e v="#N/A"/>
    <x v="173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e v="#N/A"/>
    <e v="#N/A"/>
    <s v="Yes"/>
    <n v="1.0059166666666666"/>
    <n v="1.0059166666666666"/>
    <x v="0"/>
    <e v="#N/A"/>
    <x v="174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e v="#N/A"/>
    <s v="Yes"/>
    <e v="#N/A"/>
    <n v="0.97778125000000005"/>
    <n v="0.78222500000000006"/>
    <x v="0"/>
    <n v="0.78222500000000006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e v="#N/A"/>
    <s v="Yes"/>
    <e v="#N/A"/>
    <n v="0.95296833333333331"/>
    <n v="0.76237466666666664"/>
    <x v="0"/>
    <n v="0.76237466666666664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e v="#N/A"/>
    <e v="#N/A"/>
    <s v="Yes"/>
    <n v="1.0318000000000001"/>
    <n v="1.0318000000000001"/>
    <x v="0"/>
    <e v="#N/A"/>
    <x v="175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e v="#N/A"/>
    <s v="Yes"/>
    <e v="#N/A"/>
    <n v="0.97261458333333328"/>
    <n v="0.77809166666666663"/>
    <x v="0"/>
    <n v="0.77809166666666663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e v="#N/A"/>
    <e v="#N/A"/>
    <s v="Yes"/>
    <n v="1.0089066666666666"/>
    <n v="1.0089066666666666"/>
    <x v="0"/>
    <e v="#N/A"/>
    <x v="176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e v="#N/A"/>
    <s v="Yes"/>
    <e v="#N/A"/>
    <n v="0.97053"/>
    <n v="0.776424"/>
    <x v="0"/>
    <n v="0.776424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s v="Yes"/>
    <e v="#N/A"/>
    <e v="#N/A"/>
    <n v="0.96644791666666663"/>
    <n v="1.4496718749999999"/>
    <x v="4"/>
    <e v="#N/A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e v="#N/A"/>
    <s v="Yes"/>
    <e v="#N/A"/>
    <n v="0.94435000000000002"/>
    <n v="0.75548000000000004"/>
    <x v="0"/>
    <n v="0.75548000000000004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e v="#N/A"/>
    <e v="#N/A"/>
    <s v="Yes"/>
    <n v="1.0295191666666665"/>
    <n v="1.0295191666666665"/>
    <x v="0"/>
    <e v="#N/A"/>
    <x v="177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e v="#N/A"/>
    <s v="Yes"/>
    <e v="#N/A"/>
    <n v="0.9464866666666667"/>
    <n v="0.75718933333333338"/>
    <x v="0"/>
    <n v="0.75718933333333338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e v="#N/A"/>
    <s v="Yes"/>
    <e v="#N/A"/>
    <n v="1.0207083333333333"/>
    <n v="0.81656666666666666"/>
    <x v="0"/>
    <n v="0.81656666666666666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e v="#N/A"/>
    <s v="Yes"/>
    <e v="#N/A"/>
    <n v="0.88007291666666665"/>
    <n v="0.70405833333333334"/>
    <x v="0"/>
    <n v="0.70405833333333334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e v="#N/A"/>
    <s v="Yes"/>
    <e v="#N/A"/>
    <n v="0.9673054166666667"/>
    <n v="0.77384433333333336"/>
    <x v="0"/>
    <n v="0.77384433333333336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e v="#N/A"/>
    <s v="Yes"/>
    <e v="#N/A"/>
    <n v="0.98054333333333321"/>
    <n v="0.78443466666666661"/>
    <x v="0"/>
    <n v="0.7844346666666666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e v="#N/A"/>
    <e v="#N/A"/>
    <s v="Yes"/>
    <n v="1.01932"/>
    <n v="1.01932"/>
    <x v="0"/>
    <e v="#N/A"/>
    <x v="178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e v="#N/A"/>
    <s v="Yes"/>
    <e v="#N/A"/>
    <n v="0.9623316666666667"/>
    <n v="0.7698653333333334"/>
    <x v="0"/>
    <n v="0.7698653333333334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e v="#N/A"/>
    <e v="#N/A"/>
    <s v="Yes"/>
    <n v="1.0293666666666668"/>
    <n v="1.0293666666666668"/>
    <x v="0"/>
    <e v="#N/A"/>
    <x v="179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e v="#N/A"/>
    <e v="#N/A"/>
    <s v="Yes"/>
    <n v="1.0120908333333332"/>
    <n v="1.0120908333333332"/>
    <x v="0"/>
    <e v="#N/A"/>
    <x v="18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e v="#N/A"/>
    <s v="Yes"/>
    <e v="#N/A"/>
    <n v="1.0046566666666665"/>
    <n v="0.80372533333333329"/>
    <x v="0"/>
    <n v="0.80372533333333329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e v="#N/A"/>
    <e v="#N/A"/>
    <s v="Yes"/>
    <n v="1.0344116666666667"/>
    <n v="1.0344116666666667"/>
    <x v="0"/>
    <e v="#N/A"/>
    <x v="181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e v="#N/A"/>
    <s v="Yes"/>
    <e v="#N/A"/>
    <n v="0.89966874999999991"/>
    <n v="0.71973500000000001"/>
    <x v="0"/>
    <n v="0.7197350000000000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e v="#N/A"/>
    <s v="Yes"/>
    <e v="#N/A"/>
    <n v="0.97907333333333335"/>
    <n v="0.78325866666666677"/>
    <x v="0"/>
    <n v="0.78325866666666677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e v="#N/A"/>
    <e v="#N/A"/>
    <s v="Yes"/>
    <n v="1.0051533333333333"/>
    <n v="1.0051533333333333"/>
    <x v="0"/>
    <e v="#N/A"/>
    <x v="182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e v="#N/A"/>
    <s v="Yes"/>
    <e v="#N/A"/>
    <n v="0.90805000000000002"/>
    <n v="0.72644000000000009"/>
    <x v="0"/>
    <n v="0.72644000000000009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e v="#N/A"/>
    <e v="#N/A"/>
    <s v="Yes"/>
    <n v="1.0079037500000001"/>
    <n v="1.0079037500000001"/>
    <x v="0"/>
    <e v="#N/A"/>
    <x v="183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e v="#N/A"/>
    <s v="Yes"/>
    <e v="#N/A"/>
    <n v="1.0356291666666666"/>
    <n v="0.82850333333333337"/>
    <x v="0"/>
    <n v="0.82850333333333337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e v="#N/A"/>
    <s v="Yes"/>
    <e v="#N/A"/>
    <n v="0.96385416666666668"/>
    <n v="0.77108333333333334"/>
    <x v="0"/>
    <n v="0.77108333333333334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e v="#N/A"/>
    <s v="Yes"/>
    <e v="#N/A"/>
    <n v="0.93894"/>
    <n v="0.75115200000000004"/>
    <x v="0"/>
    <n v="0.75115200000000004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e v="#N/A"/>
    <s v="Yes"/>
    <e v="#N/A"/>
    <n v="0.90347916666666672"/>
    <n v="0.72278333333333344"/>
    <x v="0"/>
    <n v="0.72278333333333344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e v="#N/A"/>
    <e v="#N/A"/>
    <s v="Yes"/>
    <n v="1.0580241666666668"/>
    <n v="1.0580241666666668"/>
    <x v="0"/>
    <e v="#N/A"/>
    <x v="184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e v="#N/A"/>
    <s v="Yes"/>
    <e v="#N/A"/>
    <n v="1.0024133333333332"/>
    <n v="0.80193066666666657"/>
    <x v="0"/>
    <n v="0.80193066666666657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e v="#N/A"/>
    <s v="Yes"/>
    <e v="#N/A"/>
    <n v="0.96066333333333331"/>
    <n v="0.7685306666666667"/>
    <x v="0"/>
    <n v="0.7685306666666667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e v="#N/A"/>
    <e v="#N/A"/>
    <s v="Yes"/>
    <n v="1.0413354166666666"/>
    <n v="1.0413354166666666"/>
    <x v="0"/>
    <e v="#N/A"/>
    <x v="185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e v="#N/A"/>
    <s v="Yes"/>
    <e v="#N/A"/>
    <n v="0.90341416666666663"/>
    <n v="0.72273133333333339"/>
    <x v="0"/>
    <n v="0.72273133333333339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e v="#N/A"/>
    <s v="Yes"/>
    <e v="#N/A"/>
    <n v="0.91822833333333331"/>
    <n v="0.73458266666666672"/>
    <x v="0"/>
    <n v="0.73458266666666672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e v="#N/A"/>
    <e v="#N/A"/>
    <s v="Yes"/>
    <n v="1.0310024999999998"/>
    <n v="1.0310024999999998"/>
    <x v="0"/>
    <e v="#N/A"/>
    <x v="186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e v="#N/A"/>
    <e v="#N/A"/>
    <s v="Yes"/>
    <n v="1.0503333333333336"/>
    <n v="1.0503333333333336"/>
    <x v="0"/>
    <e v="#N/A"/>
    <x v="187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e v="#N/A"/>
    <s v="Yes"/>
    <e v="#N/A"/>
    <n v="1.0076266666666664"/>
    <n v="0.80610133333333323"/>
    <x v="0"/>
    <n v="0.80610133333333323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e v="#N/A"/>
    <e v="#N/A"/>
    <s v="Yes"/>
    <n v="1.0293266666666665"/>
    <n v="1.0293266666666665"/>
    <x v="0"/>
    <e v="#N/A"/>
    <x v="188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e v="#N/A"/>
    <s v="Yes"/>
    <e v="#N/A"/>
    <n v="1.0011333333333332"/>
    <n v="0.80090666666666666"/>
    <x v="0"/>
    <n v="0.80090666666666666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e v="#N/A"/>
    <e v="#N/A"/>
    <s v="Yes"/>
    <n v="1.0619229166666664"/>
    <n v="1.0619229166666664"/>
    <x v="0"/>
    <e v="#N/A"/>
    <x v="189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e v="#N/A"/>
    <e v="#N/A"/>
    <s v="Yes"/>
    <n v="1.0376395833333334"/>
    <n v="1.0376395833333334"/>
    <x v="0"/>
    <e v="#N/A"/>
    <x v="19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s v="Yes"/>
    <e v="#N/A"/>
    <e v="#N/A"/>
    <n v="1.0500991666666666"/>
    <n v="1.5751487499999999"/>
    <x v="5"/>
    <e v="#N/A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e v="#N/A"/>
    <s v="Yes"/>
    <e v="#N/A"/>
    <n v="0.95977333333333326"/>
    <n v="0.76781866666666665"/>
    <x v="0"/>
    <n v="0.76781866666666665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e v="#N/A"/>
    <e v="#N/A"/>
    <s v="Yes"/>
    <n v="1.0397516666666669"/>
    <n v="1.0397516666666669"/>
    <x v="0"/>
    <e v="#N/A"/>
    <x v="191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e v="#N/A"/>
    <e v="#N/A"/>
    <s v="Yes"/>
    <n v="1.0328908333333335"/>
    <n v="1.0328908333333335"/>
    <x v="0"/>
    <e v="#N/A"/>
    <x v="192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e v="#N/A"/>
    <s v="Yes"/>
    <e v="#N/A"/>
    <n v="0.93830000000000002"/>
    <n v="0.75064000000000008"/>
    <x v="0"/>
    <n v="0.75064000000000008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e v="#N/A"/>
    <s v="Yes"/>
    <e v="#N/A"/>
    <n v="0.97808750000000011"/>
    <n v="0.78247000000000011"/>
    <x v="0"/>
    <n v="0.7824700000000001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e v="#N/A"/>
    <s v="Yes"/>
    <e v="#N/A"/>
    <n v="0.94556333333333342"/>
    <n v="0.75645066666666683"/>
    <x v="0"/>
    <n v="0.75645066666666683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e v="#N/A"/>
    <e v="#N/A"/>
    <s v="Yes"/>
    <n v="1.0051033333333335"/>
    <n v="1.0051033333333335"/>
    <x v="0"/>
    <e v="#N/A"/>
    <x v="193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e v="#N/A"/>
    <s v="Yes"/>
    <e v="#N/A"/>
    <n v="1.00044"/>
    <n v="0.80035200000000006"/>
    <x v="0"/>
    <n v="0.80035200000000006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e v="#N/A"/>
    <s v="Yes"/>
    <e v="#N/A"/>
    <n v="0.93247666666666662"/>
    <n v="0.74598133333333339"/>
    <x v="0"/>
    <n v="0.74598133333333339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e v="#N/A"/>
    <s v="Yes"/>
    <e v="#N/A"/>
    <n v="0.95277666666666661"/>
    <n v="0.76222133333333331"/>
    <x v="0"/>
    <n v="0.7622213333333333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e v="#N/A"/>
    <s v="Yes"/>
    <e v="#N/A"/>
    <n v="0.96380833333333327"/>
    <n v="0.77104666666666666"/>
    <x v="0"/>
    <n v="0.77104666666666666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e v="#N/A"/>
    <s v="Yes"/>
    <e v="#N/A"/>
    <n v="0.95314166666666666"/>
    <n v="0.76251333333333338"/>
    <x v="0"/>
    <n v="0.76251333333333338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e v="#N/A"/>
    <s v="Yes"/>
    <e v="#N/A"/>
    <n v="0.99345833333333344"/>
    <n v="0.79476666666666684"/>
    <x v="0"/>
    <n v="0.79476666666666684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e v="#N/A"/>
    <s v="Yes"/>
    <e v="#N/A"/>
    <n v="0.97103583333333343"/>
    <n v="0.77682866666666683"/>
    <x v="0"/>
    <n v="0.77682866666666683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e v="#N/A"/>
    <e v="#N/A"/>
    <s v="Yes"/>
    <n v="1.0266416666666667"/>
    <n v="1.0266416666666667"/>
    <x v="0"/>
    <e v="#N/A"/>
    <x v="194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e v="#N/A"/>
    <s v="Yes"/>
    <e v="#N/A"/>
    <n v="0.95993750000000011"/>
    <n v="0.76795000000000013"/>
    <x v="0"/>
    <n v="0.76795000000000013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e v="#N/A"/>
    <e v="#N/A"/>
    <s v="Yes"/>
    <n v="1.0403420833333334"/>
    <n v="1.0403420833333334"/>
    <x v="0"/>
    <e v="#N/A"/>
    <x v="195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e v="#N/A"/>
    <e v="#N/A"/>
    <s v="Yes"/>
    <n v="1.0040024999999999"/>
    <n v="1.0040024999999999"/>
    <x v="0"/>
    <e v="#N/A"/>
    <x v="196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e v="#N/A"/>
    <s v="Yes"/>
    <e v="#N/A"/>
    <n v="1.0137299999999998"/>
    <n v="0.81098399999999993"/>
    <x v="0"/>
    <n v="0.81098399999999993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e v="#N/A"/>
    <e v="#N/A"/>
    <s v="Yes"/>
    <n v="1.0700208333333334"/>
    <n v="1.0700208333333334"/>
    <x v="0"/>
    <e v="#N/A"/>
    <x v="197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e v="#N/A"/>
    <s v="Yes"/>
    <e v="#N/A"/>
    <n v="0.89081874999999988"/>
    <n v="0.71265499999999993"/>
    <x v="0"/>
    <n v="0.71265499999999993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e v="#N/A"/>
    <s v="Yes"/>
    <e v="#N/A"/>
    <n v="1.0093933333333336"/>
    <n v="0.80751466666666694"/>
    <x v="0"/>
    <n v="0.80751466666666694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e v="#N/A"/>
    <s v="Yes"/>
    <e v="#N/A"/>
    <n v="0.99259208333333349"/>
    <n v="0.79407366666666679"/>
    <x v="0"/>
    <n v="0.79407366666666679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e v="#N/A"/>
    <e v="#N/A"/>
    <s v="Yes"/>
    <n v="1.0286104166666667"/>
    <n v="1.0286104166666667"/>
    <x v="0"/>
    <e v="#N/A"/>
    <x v="198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s v="Yes"/>
    <e v="#N/A"/>
    <e v="#N/A"/>
    <n v="0.99933208333333323"/>
    <n v="1.498998125"/>
    <x v="6"/>
    <e v="#N/A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e v="#N/A"/>
    <s v="Yes"/>
    <e v="#N/A"/>
    <n v="0.96777333333333326"/>
    <n v="0.77421866666666661"/>
    <x v="0"/>
    <n v="0.7742186666666666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e v="#N/A"/>
    <e v="#N/A"/>
    <s v="Yes"/>
    <n v="1.0804258333333334"/>
    <n v="1.0804258333333334"/>
    <x v="0"/>
    <e v="#N/A"/>
    <x v="199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e v="#N/A"/>
    <s v="Yes"/>
    <e v="#N/A"/>
    <n v="0.98880416666666671"/>
    <n v="0.79104333333333343"/>
    <x v="0"/>
    <n v="0.79104333333333343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e v="#N/A"/>
    <e v="#N/A"/>
    <s v="Yes"/>
    <n v="1.0337991666666666"/>
    <n v="1.0337991666666666"/>
    <x v="0"/>
    <e v="#N/A"/>
    <x v="20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e v="#N/A"/>
    <e v="#N/A"/>
    <s v="Yes"/>
    <n v="1.0059166666666666"/>
    <n v="1.0059166666666666"/>
    <x v="0"/>
    <e v="#N/A"/>
    <x v="174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e v="#N/A"/>
    <s v="Yes"/>
    <e v="#N/A"/>
    <n v="1.0138958333333332"/>
    <n v="0.8111166666666666"/>
    <x v="0"/>
    <n v="0.8111166666666666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e v="#N/A"/>
    <s v="Yes"/>
    <e v="#N/A"/>
    <n v="0.8901129166666667"/>
    <n v="0.71209033333333338"/>
    <x v="0"/>
    <n v="0.71209033333333338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e v="#N/A"/>
    <s v="Yes"/>
    <e v="#N/A"/>
    <n v="0.99091666666666678"/>
    <n v="0.79273333333333351"/>
    <x v="0"/>
    <n v="0.7927333333333335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e v="#N/A"/>
    <e v="#N/A"/>
    <s v="Yes"/>
    <n v="1.0115749999999999"/>
    <n v="1.0115749999999999"/>
    <x v="0"/>
    <e v="#N/A"/>
    <x v="201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e v="#N/A"/>
    <s v="Yes"/>
    <e v="#N/A"/>
    <n v="1.0224241666666667"/>
    <n v="0.81793933333333335"/>
    <x v="0"/>
    <n v="0.81793933333333335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e v="#N/A"/>
    <s v="Yes"/>
    <e v="#N/A"/>
    <n v="0.86663999999999997"/>
    <n v="0.69331200000000004"/>
    <x v="0"/>
    <n v="0.69331200000000004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e v="#N/A"/>
    <s v="Yes"/>
    <e v="#N/A"/>
    <n v="0.98656250000000001"/>
    <n v="0.78925000000000001"/>
    <x v="0"/>
    <n v="0.7892500000000000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e v="#N/A"/>
    <s v="Yes"/>
    <e v="#N/A"/>
    <n v="0.85963749999999994"/>
    <n v="0.68771000000000004"/>
    <x v="0"/>
    <n v="0.68771000000000004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e v="#N/A"/>
    <e v="#N/A"/>
    <s v="Yes"/>
    <n v="1.0068112500000002"/>
    <n v="1.0068112500000002"/>
    <x v="0"/>
    <e v="#N/A"/>
    <x v="202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e v="#N/A"/>
    <s v="Yes"/>
    <e v="#N/A"/>
    <n v="0.95804374999999986"/>
    <n v="0.76643499999999998"/>
    <x v="0"/>
    <n v="0.76643499999999998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e v="#N/A"/>
    <e v="#N/A"/>
    <s v="Yes"/>
    <n v="1.0322616666666664"/>
    <n v="1.0322616666666664"/>
    <x v="0"/>
    <e v="#N/A"/>
    <x v="203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e v="#N/A"/>
    <e v="#N/A"/>
    <s v="Yes"/>
    <n v="0.99087875000000003"/>
    <n v="0.99087875000000003"/>
    <x v="0"/>
    <e v="#N/A"/>
    <x v="204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e v="#N/A"/>
    <s v="Yes"/>
    <e v="#N/A"/>
    <n v="0.95093249999999996"/>
    <n v="0.76074600000000003"/>
    <x v="0"/>
    <n v="0.76074600000000003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e v="#N/A"/>
    <s v="Yes"/>
    <e v="#N/A"/>
    <n v="0.99464583333333345"/>
    <n v="0.79571666666666685"/>
    <x v="0"/>
    <n v="0.79571666666666685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e v="#N/A"/>
    <e v="#N/A"/>
    <s v="Yes"/>
    <n v="1.1319583333333332"/>
    <n v="1.1319583333333332"/>
    <x v="0"/>
    <e v="#N/A"/>
    <x v="205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e v="#N/A"/>
    <s v="Yes"/>
    <e v="#N/A"/>
    <n v="0.88873333333333338"/>
    <n v="0.71098666666666677"/>
    <x v="0"/>
    <n v="0.71098666666666677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e v="#N/A"/>
    <s v="Yes"/>
    <e v="#N/A"/>
    <n v="0.92293833333333331"/>
    <n v="0.73835066666666671"/>
    <x v="0"/>
    <n v="0.7383506666666667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e v="#N/A"/>
    <s v="Yes"/>
    <e v="#N/A"/>
    <n v="0.89358333333333329"/>
    <n v="0.71486666666666665"/>
    <x v="0"/>
    <n v="0.71486666666666665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e v="#N/A"/>
    <e v="#N/A"/>
    <s v="Yes"/>
    <n v="0.99457708333333339"/>
    <n v="0.99457708333333339"/>
    <x v="0"/>
    <e v="#N/A"/>
    <x v="206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e v="#N/A"/>
    <e v="#N/A"/>
    <s v="Yes"/>
    <n v="0.99554166666666677"/>
    <n v="0.99554166666666677"/>
    <x v="0"/>
    <e v="#N/A"/>
    <x v="207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e v="#N/A"/>
    <e v="#N/A"/>
    <s v="Yes"/>
    <n v="1.0183312499999999"/>
    <n v="1.0183312499999999"/>
    <x v="0"/>
    <e v="#N/A"/>
    <x v="208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e v="#N/A"/>
    <e v="#N/A"/>
    <s v="Yes"/>
    <n v="1.0369983333333335"/>
    <n v="1.0369983333333335"/>
    <x v="0"/>
    <e v="#N/A"/>
    <x v="209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e v="#N/A"/>
    <s v="Yes"/>
    <e v="#N/A"/>
    <n v="0.87273333333333336"/>
    <n v="0.69818666666666673"/>
    <x v="0"/>
    <n v="0.69818666666666673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e v="#N/A"/>
    <e v="#N/A"/>
    <s v="Yes"/>
    <n v="1.0004770833333334"/>
    <n v="1.0004770833333334"/>
    <x v="0"/>
    <e v="#N/A"/>
    <x v="21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e v="#N/A"/>
    <s v="Yes"/>
    <e v="#N/A"/>
    <n v="0.94115625000000003"/>
    <n v="0.75292500000000007"/>
    <x v="0"/>
    <n v="0.75292500000000007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e v="#N/A"/>
    <e v="#N/A"/>
    <s v="Yes"/>
    <n v="1.00935"/>
    <n v="1.00935"/>
    <x v="0"/>
    <e v="#N/A"/>
    <x v="211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e v="#N/A"/>
    <s v="Yes"/>
    <e v="#N/A"/>
    <n v="0.92018333333333324"/>
    <n v="0.73614666666666662"/>
    <x v="0"/>
    <n v="0.73614666666666662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e v="#N/A"/>
    <e v="#N/A"/>
    <s v="Yes"/>
    <n v="1.0573533333333334"/>
    <n v="1.0573533333333334"/>
    <x v="0"/>
    <e v="#N/A"/>
    <x v="212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e v="#N/A"/>
    <s v="Yes"/>
    <e v="#N/A"/>
    <n v="0.93203000000000003"/>
    <n v="0.74562400000000006"/>
    <x v="0"/>
    <n v="0.74562400000000006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e v="#N/A"/>
    <e v="#N/A"/>
    <s v="Yes"/>
    <n v="1.0346716666666667"/>
    <n v="1.0346716666666667"/>
    <x v="0"/>
    <e v="#N/A"/>
    <x v="213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e v="#N/A"/>
    <e v="#N/A"/>
    <s v="Yes"/>
    <n v="1.0129729166666666"/>
    <n v="1.0129729166666666"/>
    <x v="0"/>
    <e v="#N/A"/>
    <x v="214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e v="#N/A"/>
    <e v="#N/A"/>
    <s v="Yes"/>
    <n v="1.0475766666666668"/>
    <n v="1.0475766666666668"/>
    <x v="0"/>
    <e v="#N/A"/>
    <x v="215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e v="#N/A"/>
    <e v="#N/A"/>
    <s v="Yes"/>
    <n v="1.0403175"/>
    <n v="1.0403175"/>
    <x v="0"/>
    <e v="#N/A"/>
    <x v="216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e v="#N/A"/>
    <s v="Yes"/>
    <e v="#N/A"/>
    <n v="0.94861749999999989"/>
    <n v="0.75889399999999996"/>
    <x v="0"/>
    <n v="0.75889399999999996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e v="#N/A"/>
    <s v="Yes"/>
    <e v="#N/A"/>
    <n v="0.89807916666666665"/>
    <n v="0.71846333333333334"/>
    <x v="0"/>
    <n v="0.71846333333333334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e v="#N/A"/>
    <s v="Yes"/>
    <e v="#N/A"/>
    <n v="0.92680333333333331"/>
    <n v="0.74144266666666669"/>
    <x v="0"/>
    <n v="0.74144266666666669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e v="#N/A"/>
    <s v="Yes"/>
    <e v="#N/A"/>
    <n v="1.0060804166666668"/>
    <n v="0.80486433333333351"/>
    <x v="0"/>
    <n v="0.8048643333333335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e v="#N/A"/>
    <s v="Yes"/>
    <e v="#N/A"/>
    <n v="0.96786000000000005"/>
    <n v="0.77428800000000009"/>
    <x v="0"/>
    <n v="0.77428800000000009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e v="#N/A"/>
    <s v="Yes"/>
    <e v="#N/A"/>
    <n v="0.9791416666666668"/>
    <n v="0.78331333333333353"/>
    <x v="0"/>
    <n v="0.78331333333333353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e v="#N/A"/>
    <s v="Yes"/>
    <e v="#N/A"/>
    <n v="0.99517958333333334"/>
    <n v="0.79614366666666669"/>
    <x v="0"/>
    <n v="0.79614366666666669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e v="#N/A"/>
    <s v="Yes"/>
    <e v="#N/A"/>
    <n v="0.9441208333333333"/>
    <n v="0.75529666666666673"/>
    <x v="0"/>
    <n v="0.75529666666666673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e v="#N/A"/>
    <s v="Yes"/>
    <e v="#N/A"/>
    <n v="0.9361579166666667"/>
    <n v="0.74892633333333336"/>
    <x v="0"/>
    <n v="0.74892633333333336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e v="#N/A"/>
    <e v="#N/A"/>
    <s v="Yes"/>
    <n v="1.0149624999999998"/>
    <n v="1.0149624999999998"/>
    <x v="0"/>
    <e v="#N/A"/>
    <x v="217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e v="#N/A"/>
    <s v="Yes"/>
    <e v="#N/A"/>
    <n v="0.86914874999999991"/>
    <n v="0.69531900000000002"/>
    <x v="0"/>
    <n v="0.69531900000000002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e v="#N/A"/>
    <s v="Yes"/>
    <e v="#N/A"/>
    <n v="0.98330833333333334"/>
    <n v="0.78664666666666672"/>
    <x v="0"/>
    <n v="0.78664666666666672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e v="#N/A"/>
    <s v="Yes"/>
    <e v="#N/A"/>
    <n v="0.95311499999999993"/>
    <n v="0.76249199999999995"/>
    <x v="0"/>
    <n v="0.76249199999999995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e v="#N/A"/>
    <s v="Yes"/>
    <e v="#N/A"/>
    <n v="0.96977916666666664"/>
    <n v="0.77582333333333331"/>
    <x v="0"/>
    <n v="0.7758233333333333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e v="#N/A"/>
    <e v="#N/A"/>
    <s v="Yes"/>
    <n v="1.0356541666666668"/>
    <n v="1.0356541666666668"/>
    <x v="0"/>
    <e v="#N/A"/>
    <x v="218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e v="#N/A"/>
    <s v="Yes"/>
    <e v="#N/A"/>
    <n v="0.94707666666666657"/>
    <n v="0.7576613333333333"/>
    <x v="0"/>
    <n v="0.7576613333333333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e v="#N/A"/>
    <s v="Yes"/>
    <e v="#N/A"/>
    <n v="1.0108124999999999"/>
    <n v="0.80864999999999998"/>
    <x v="0"/>
    <n v="0.80864999999999998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e v="#N/A"/>
    <s v="Yes"/>
    <e v="#N/A"/>
    <n v="0.94479374999999999"/>
    <n v="0.75583500000000003"/>
    <x v="0"/>
    <n v="0.75583500000000003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e v="#N/A"/>
    <s v="Yes"/>
    <e v="#N/A"/>
    <n v="1.0011562500000002"/>
    <n v="0.80092500000000022"/>
    <x v="0"/>
    <n v="0.80092500000000022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e v="#N/A"/>
    <e v="#N/A"/>
    <s v="Yes"/>
    <n v="1.0195079166666665"/>
    <n v="1.0195079166666665"/>
    <x v="0"/>
    <e v="#N/A"/>
    <x v="219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e v="#N/A"/>
    <s v="Yes"/>
    <e v="#N/A"/>
    <n v="0.91908333333333336"/>
    <n v="0.73526666666666673"/>
    <x v="0"/>
    <n v="0.73526666666666673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e v="#N/A"/>
    <s v="Yes"/>
    <e v="#N/A"/>
    <n v="0.96733250000000004"/>
    <n v="0.77386600000000005"/>
    <x v="0"/>
    <n v="0.77386600000000005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e v="#N/A"/>
    <s v="Yes"/>
    <e v="#N/A"/>
    <n v="1.0710500000000001"/>
    <n v="0.85684000000000005"/>
    <x v="0"/>
    <n v="0.85684000000000005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e v="#N/A"/>
    <e v="#N/A"/>
    <s v="Yes"/>
    <n v="1.0581499999999999"/>
    <n v="1.0581499999999999"/>
    <x v="0"/>
    <e v="#N/A"/>
    <x v="22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e v="#N/A"/>
    <s v="Yes"/>
    <e v="#N/A"/>
    <n v="0.90060000000000007"/>
    <n v="0.72048000000000012"/>
    <x v="0"/>
    <n v="0.72048000000000012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e v="#N/A"/>
    <s v="Yes"/>
    <e v="#N/A"/>
    <n v="0.95236333333333323"/>
    <n v="0.7618906666666666"/>
    <x v="0"/>
    <n v="0.7618906666666666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e v="#N/A"/>
    <s v="Yes"/>
    <e v="#N/A"/>
    <n v="0.77586500000000003"/>
    <n v="0.62069200000000002"/>
    <x v="0"/>
    <n v="0.62069200000000002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e v="#N/A"/>
    <s v="Yes"/>
    <e v="#N/A"/>
    <n v="0.90511666666666679"/>
    <n v="0.72409333333333348"/>
    <x v="0"/>
    <n v="0.72409333333333348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e v="#N/A"/>
    <s v="Yes"/>
    <e v="#N/A"/>
    <n v="0.94120583333333341"/>
    <n v="0.75296466666666673"/>
    <x v="0"/>
    <n v="0.75296466666666673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e v="#N/A"/>
    <s v="Yes"/>
    <e v="#N/A"/>
    <n v="0.94013499999999994"/>
    <n v="0.752108"/>
    <x v="0"/>
    <n v="0.752108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e v="#N/A"/>
    <e v="#N/A"/>
    <s v="Yes"/>
    <n v="1.01912"/>
    <n v="1.01912"/>
    <x v="0"/>
    <e v="#N/A"/>
    <x v="221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e v="#N/A"/>
    <e v="#N/A"/>
    <s v="Yes"/>
    <n v="1.0230524999999999"/>
    <n v="1.0230524999999999"/>
    <x v="0"/>
    <e v="#N/A"/>
    <x v="222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e v="#N/A"/>
    <e v="#N/A"/>
    <s v="Yes"/>
    <n v="1.0125333333333333"/>
    <n v="1.0125333333333333"/>
    <x v="0"/>
    <e v="#N/A"/>
    <x v="223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e v="#N/A"/>
    <s v="Yes"/>
    <e v="#N/A"/>
    <n v="1.0054883333333331"/>
    <n v="0.80439066666666648"/>
    <x v="0"/>
    <n v="0.80439066666666648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e v="#N/A"/>
    <s v="Yes"/>
    <e v="#N/A"/>
    <n v="0.98367999999999989"/>
    <n v="0.78694399999999998"/>
    <x v="0"/>
    <n v="0.78694399999999998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e v="#N/A"/>
    <s v="Yes"/>
    <e v="#N/A"/>
    <n v="0.97704249999999992"/>
    <n v="0.78163399999999994"/>
    <x v="0"/>
    <n v="0.78163399999999994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88033333333333"/>
    <n v="1.0388033333333333"/>
    <x v="0"/>
    <e v="#N/A"/>
    <x v="224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e v="#N/A"/>
    <s v="Yes"/>
    <e v="#N/A"/>
    <n v="1.0084025000000001"/>
    <n v="0.80672200000000016"/>
    <x v="0"/>
    <n v="0.80672200000000016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e v="#N/A"/>
    <s v="Yes"/>
    <e v="#N/A"/>
    <n v="0.98912500000000003"/>
    <n v="0.79130000000000011"/>
    <x v="0"/>
    <n v="0.7913000000000001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e v="#N/A"/>
    <s v="Yes"/>
    <e v="#N/A"/>
    <n v="1.002"/>
    <n v="0.80160000000000009"/>
    <x v="0"/>
    <n v="0.80160000000000009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e v="#N/A"/>
    <s v="Yes"/>
    <e v="#N/A"/>
    <n v="0.9664299999999999"/>
    <n v="0.77314399999999994"/>
    <x v="0"/>
    <n v="0.77314399999999994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e v="#N/A"/>
    <e v="#N/A"/>
    <s v="Yes"/>
    <n v="1.0126666666666666"/>
    <n v="1.0126666666666666"/>
    <x v="0"/>
    <e v="#N/A"/>
    <x v="225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e v="#N/A"/>
    <s v="Yes"/>
    <e v="#N/A"/>
    <n v="0.90922416666666661"/>
    <n v="0.72737933333333338"/>
    <x v="0"/>
    <n v="0.72737933333333338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e v="#N/A"/>
    <s v="Yes"/>
    <e v="#N/A"/>
    <n v="0.94228333333333336"/>
    <n v="0.75382666666666676"/>
    <x v="0"/>
    <n v="0.75382666666666676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e v="#N/A"/>
    <s v="Yes"/>
    <e v="#N/A"/>
    <n v="0.89498583333333337"/>
    <n v="0.71598866666666672"/>
    <x v="0"/>
    <n v="0.71598866666666672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e v="#N/A"/>
    <e v="#N/A"/>
    <s v="Yes"/>
    <n v="1.0492879166666667"/>
    <n v="1.0492879166666667"/>
    <x v="0"/>
    <e v="#N/A"/>
    <x v="226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e v="#N/A"/>
    <s v="Yes"/>
    <e v="#N/A"/>
    <n v="0.93820333333333328"/>
    <n v="0.75056266666666671"/>
    <x v="0"/>
    <n v="0.7505626666666667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e v="#N/A"/>
    <s v="Yes"/>
    <e v="#N/A"/>
    <n v="0.89604916666666667"/>
    <n v="0.71683933333333338"/>
    <x v="0"/>
    <n v="0.71683933333333338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e v="#N/A"/>
    <e v="#N/A"/>
    <s v="Yes"/>
    <n v="1.0371400000000002"/>
    <n v="1.0371400000000002"/>
    <x v="0"/>
    <e v="#N/A"/>
    <x v="227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e v="#N/A"/>
    <e v="#N/A"/>
    <s v="Yes"/>
    <n v="0.98492666666666662"/>
    <n v="0.98492666666666662"/>
    <x v="0"/>
    <e v="#N/A"/>
    <x v="228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e v="#N/A"/>
    <e v="#N/A"/>
    <s v="Yes"/>
    <n v="1.0153375"/>
    <n v="1.0153375"/>
    <x v="0"/>
    <e v="#N/A"/>
    <x v="229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842008333333333"/>
    <n v="0.78736066666666671"/>
    <x v="0"/>
    <n v="0.7873606666666667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e v="#N/A"/>
    <s v="Yes"/>
    <e v="#N/A"/>
    <n v="0.95831999999999995"/>
    <n v="0.766656"/>
    <x v="0"/>
    <n v="0.766656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e v="#N/A"/>
    <s v="Yes"/>
    <e v="#N/A"/>
    <n v="1.0286866666666665"/>
    <n v="0.82294933333333331"/>
    <x v="0"/>
    <n v="0.8229493333333333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e v="#N/A"/>
    <s v="Yes"/>
    <e v="#N/A"/>
    <n v="0.98499916666666665"/>
    <n v="0.78799933333333338"/>
    <x v="0"/>
    <n v="0.78799933333333338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e v="#N/A"/>
    <s v="Yes"/>
    <e v="#N/A"/>
    <n v="0.95192083333333333"/>
    <n v="0.76153666666666675"/>
    <x v="0"/>
    <n v="0.76153666666666675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e v="#N/A"/>
    <s v="Yes"/>
    <e v="#N/A"/>
    <n v="0.98786666666666645"/>
    <n v="0.79029333333333318"/>
    <x v="0"/>
    <n v="0.79029333333333318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e v="#N/A"/>
    <e v="#N/A"/>
    <s v="Yes"/>
    <n v="1.0208537499999999"/>
    <n v="1.0208537499999999"/>
    <x v="0"/>
    <e v="#N/A"/>
    <x v="23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e v="#N/A"/>
    <s v="Yes"/>
    <e v="#N/A"/>
    <n v="1.00814"/>
    <n v="0.80651200000000012"/>
    <x v="0"/>
    <n v="0.80651200000000012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e v="#N/A"/>
    <s v="Yes"/>
    <e v="#N/A"/>
    <n v="0.95748999999999995"/>
    <n v="0.76599200000000001"/>
    <x v="0"/>
    <n v="0.7659920000000000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e v="#N/A"/>
    <e v="#N/A"/>
    <s v="Yes"/>
    <n v="1.0571829166666666"/>
    <n v="1.0571829166666666"/>
    <x v="0"/>
    <e v="#N/A"/>
    <x v="231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e v="#N/A"/>
    <s v="Yes"/>
    <e v="#N/A"/>
    <n v="0.97628374999999989"/>
    <n v="0.78102699999999992"/>
    <x v="0"/>
    <n v="0.78102699999999992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e v="#N/A"/>
    <e v="#N/A"/>
    <s v="Yes"/>
    <n v="1.0423895833333334"/>
    <n v="1.0423895833333334"/>
    <x v="0"/>
    <e v="#N/A"/>
    <x v="232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e v="#N/A"/>
    <e v="#N/A"/>
    <s v="Yes"/>
    <n v="1.0422175"/>
    <n v="1.0422175"/>
    <x v="0"/>
    <e v="#N/A"/>
    <x v="233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e v="#N/A"/>
    <e v="#N/A"/>
    <s v="Yes"/>
    <n v="1.0208266666666665"/>
    <n v="1.0208266666666665"/>
    <x v="0"/>
    <e v="#N/A"/>
    <x v="234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e v="#N/A"/>
    <e v="#N/A"/>
    <s v="Yes"/>
    <n v="1.0364612500000001"/>
    <n v="1.0364612500000001"/>
    <x v="0"/>
    <e v="#N/A"/>
    <x v="235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e v="#N/A"/>
    <e v="#N/A"/>
    <s v="Yes"/>
    <n v="1.0499020833333335"/>
    <n v="1.0499020833333335"/>
    <x v="0"/>
    <e v="#N/A"/>
    <x v="236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e v="#N/A"/>
    <e v="#N/A"/>
    <s v="Yes"/>
    <n v="1.0223116666666665"/>
    <n v="1.0223116666666665"/>
    <x v="0"/>
    <e v="#N/A"/>
    <x v="237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e v="#N/A"/>
    <e v="#N/A"/>
    <s v="Yes"/>
    <n v="0.99381583333333312"/>
    <n v="0.99381583333333312"/>
    <x v="0"/>
    <e v="#N/A"/>
    <x v="238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e v="#N/A"/>
    <s v="Yes"/>
    <e v="#N/A"/>
    <n v="0.88903333333333334"/>
    <n v="0.71122666666666667"/>
    <x v="0"/>
    <n v="0.71122666666666667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e v="#N/A"/>
    <s v="Yes"/>
    <e v="#N/A"/>
    <n v="0.96727500000000011"/>
    <n v="0.77382000000000017"/>
    <x v="0"/>
    <n v="0.77382000000000017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e v="#N/A"/>
    <s v="Yes"/>
    <e v="#N/A"/>
    <n v="0.97920291666666659"/>
    <n v="0.78336233333333327"/>
    <x v="0"/>
    <n v="0.78336233333333327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e v="#N/A"/>
    <e v="#N/A"/>
    <s v="Yes"/>
    <n v="1.0378208333333334"/>
    <n v="1.0378208333333334"/>
    <x v="0"/>
    <e v="#N/A"/>
    <x v="239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e v="#N/A"/>
    <s v="Yes"/>
    <e v="#N/A"/>
    <n v="0.99117750000000004"/>
    <n v="0.79294200000000004"/>
    <x v="0"/>
    <n v="0.79294200000000004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e v="#N/A"/>
    <s v="Yes"/>
    <e v="#N/A"/>
    <n v="0.95117333333333332"/>
    <n v="0.76093866666666665"/>
    <x v="0"/>
    <n v="0.76093866666666665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e v="#N/A"/>
    <s v="Yes"/>
    <e v="#N/A"/>
    <n v="0.99160333333333317"/>
    <n v="0.79328266666666658"/>
    <x v="0"/>
    <n v="0.79328266666666658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e v="#N/A"/>
    <s v="Yes"/>
    <e v="#N/A"/>
    <n v="0.99983333333333324"/>
    <n v="0.79986666666666661"/>
    <x v="0"/>
    <n v="0.7998666666666666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e v="#N/A"/>
    <e v="#N/A"/>
    <s v="Yes"/>
    <n v="1.0634833333333333"/>
    <n v="1.0634833333333333"/>
    <x v="0"/>
    <e v="#N/A"/>
    <x v="24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e v="#N/A"/>
    <e v="#N/A"/>
    <s v="Yes"/>
    <n v="0.97473333333333334"/>
    <n v="0.97473333333333334"/>
    <x v="0"/>
    <e v="#N/A"/>
    <x v="241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e v="#N/A"/>
    <s v="Yes"/>
    <e v="#N/A"/>
    <n v="0.9863466666666667"/>
    <n v="0.78907733333333341"/>
    <x v="0"/>
    <n v="0.7890773333333334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e v="#N/A"/>
    <s v="Yes"/>
    <e v="#N/A"/>
    <n v="0.95385500000000001"/>
    <n v="0.7630840000000001"/>
    <x v="0"/>
    <n v="0.763084000000000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e v="#N/A"/>
    <s v="Yes"/>
    <e v="#N/A"/>
    <n v="0.94243333333333323"/>
    <n v="0.75394666666666665"/>
    <x v="0"/>
    <n v="0.75394666666666665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e v="#N/A"/>
    <s v="Yes"/>
    <e v="#N/A"/>
    <n v="0.94297541666666662"/>
    <n v="0.75438033333333332"/>
    <x v="0"/>
    <n v="0.75438033333333332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e v="#N/A"/>
    <e v="#N/A"/>
    <s v="Yes"/>
    <n v="1.0167137499999999"/>
    <n v="1.0167137499999999"/>
    <x v="0"/>
    <e v="#N/A"/>
    <x v="242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e v="#N/A"/>
    <s v="Yes"/>
    <e v="#N/A"/>
    <n v="1.0112499999999998"/>
    <n v="0.80899999999999983"/>
    <x v="0"/>
    <n v="0.80899999999999983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s v="Yes"/>
    <e v="#N/A"/>
    <e v="#N/A"/>
    <n v="0.98377500000000018"/>
    <n v="1.4756625000000003"/>
    <x v="7"/>
    <e v="#N/A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e v="#N/A"/>
    <e v="#N/A"/>
    <s v="Yes"/>
    <n v="1.0476999999999999"/>
    <n v="1.0476999999999999"/>
    <x v="0"/>
    <e v="#N/A"/>
    <x v="243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e v="#N/A"/>
    <s v="Yes"/>
    <e v="#N/A"/>
    <n v="0.99261708333333332"/>
    <n v="0.7940936666666667"/>
    <x v="0"/>
    <n v="0.7940936666666667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e v="#N/A"/>
    <s v="Yes"/>
    <e v="#N/A"/>
    <n v="0.94480416666666667"/>
    <n v="0.75584333333333342"/>
    <x v="0"/>
    <n v="0.75584333333333342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e v="#N/A"/>
    <s v="Yes"/>
    <e v="#N/A"/>
    <n v="1.0140708333333333"/>
    <n v="0.81125666666666663"/>
    <x v="0"/>
    <n v="0.81125666666666663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e v="#N/A"/>
    <s v="Yes"/>
    <e v="#N/A"/>
    <n v="0.79367416666666657"/>
    <n v="0.6349393333333333"/>
    <x v="0"/>
    <n v="0.6349393333333333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e v="#N/A"/>
    <s v="Yes"/>
    <e v="#N/A"/>
    <n v="0.98318833333333333"/>
    <n v="0.78655066666666673"/>
    <x v="0"/>
    <n v="0.78655066666666673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e v="#N/A"/>
    <s v="Yes"/>
    <e v="#N/A"/>
    <n v="0.97601833333333343"/>
    <n v="0.78081466666666677"/>
    <x v="0"/>
    <n v="0.78081466666666677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e v="#N/A"/>
    <e v="#N/A"/>
    <s v="Yes"/>
    <n v="1.0443862500000001"/>
    <n v="1.0443862500000001"/>
    <x v="0"/>
    <e v="#N/A"/>
    <x v="244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e v="#N/A"/>
    <e v="#N/A"/>
    <s v="Yes"/>
    <n v="1.0260716666666667"/>
    <n v="1.0260716666666667"/>
    <x v="0"/>
    <e v="#N/A"/>
    <x v="245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e v="#N/A"/>
    <s v="Yes"/>
    <e v="#N/A"/>
    <n v="0.96464166666666662"/>
    <n v="0.77171333333333336"/>
    <x v="0"/>
    <n v="0.77171333333333336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e v="#N/A"/>
    <s v="Yes"/>
    <e v="#N/A"/>
    <n v="1.0251295833333331"/>
    <n v="0.82010366666666656"/>
    <x v="0"/>
    <n v="0.82010366666666656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e v="#N/A"/>
    <s v="Yes"/>
    <e v="#N/A"/>
    <n v="0.96165541666666665"/>
    <n v="0.76932433333333339"/>
    <x v="0"/>
    <n v="0.76932433333333339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e v="#N/A"/>
    <s v="Yes"/>
    <e v="#N/A"/>
    <n v="0.84938999999999998"/>
    <n v="0.679512"/>
    <x v="0"/>
    <n v="0.679512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e v="#N/A"/>
    <s v="Yes"/>
    <e v="#N/A"/>
    <n v="0.98829291666666674"/>
    <n v="0.79063433333333344"/>
    <x v="0"/>
    <n v="0.79063433333333344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e v="#N/A"/>
    <s v="Yes"/>
    <e v="#N/A"/>
    <n v="0.97626583333333339"/>
    <n v="0.7810126666666668"/>
    <x v="0"/>
    <n v="0.7810126666666668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e v="#N/A"/>
    <s v="Yes"/>
    <e v="#N/A"/>
    <n v="0.98913791666666673"/>
    <n v="0.79131033333333345"/>
    <x v="0"/>
    <n v="0.79131033333333345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e v="#N/A"/>
    <s v="Yes"/>
    <e v="#N/A"/>
    <n v="0.79831999999999992"/>
    <n v="0.638656"/>
    <x v="0"/>
    <n v="0.638656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e v="#N/A"/>
    <s v="Yes"/>
    <e v="#N/A"/>
    <n v="0.97357708333333337"/>
    <n v="0.77886166666666679"/>
    <x v="0"/>
    <n v="0.77886166666666679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e v="#N/A"/>
    <e v="#N/A"/>
    <s v="Yes"/>
    <n v="1.0186733333333333"/>
    <n v="1.0186733333333333"/>
    <x v="0"/>
    <e v="#N/A"/>
    <x v="246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e v="#N/A"/>
    <s v="Yes"/>
    <e v="#N/A"/>
    <n v="0.95424249999999999"/>
    <n v="0.76339400000000002"/>
    <x v="0"/>
    <n v="0.76339400000000002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e v="#N/A"/>
    <s v="Yes"/>
    <e v="#N/A"/>
    <n v="0.82485458333333339"/>
    <n v="0.65988366666666676"/>
    <x v="0"/>
    <n v="0.65988366666666676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e v="#N/A"/>
    <s v="Yes"/>
    <e v="#N/A"/>
    <n v="0.95704500000000003"/>
    <n v="0.76563600000000009"/>
    <x v="0"/>
    <n v="0.76563600000000009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e v="#N/A"/>
    <s v="Yes"/>
    <e v="#N/A"/>
    <n v="0.78850000000000009"/>
    <n v="0.63080000000000014"/>
    <x v="0"/>
    <n v="0.63080000000000014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e v="#N/A"/>
    <s v="Yes"/>
    <e v="#N/A"/>
    <n v="0.90685083333333338"/>
    <n v="0.72548066666666677"/>
    <x v="0"/>
    <n v="0.72548066666666677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e v="#N/A"/>
    <e v="#N/A"/>
    <s v="Yes"/>
    <n v="1.0208499999999998"/>
    <n v="1.0208499999999998"/>
    <x v="0"/>
    <e v="#N/A"/>
    <x v="247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e v="#N/A"/>
    <s v="Yes"/>
    <e v="#N/A"/>
    <n v="0.85305333333333344"/>
    <n v="0.68244266666666675"/>
    <x v="0"/>
    <n v="0.68244266666666675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e v="#N/A"/>
    <s v="Yes"/>
    <e v="#N/A"/>
    <n v="0.87131874999999992"/>
    <n v="0.69705499999999998"/>
    <x v="0"/>
    <n v="0.69705499999999998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e v="#N/A"/>
    <s v="Yes"/>
    <e v="#N/A"/>
    <n v="0.89887499999999998"/>
    <n v="0.71910000000000007"/>
    <x v="0"/>
    <n v="0.71910000000000007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e v="#N/A"/>
    <s v="Yes"/>
    <e v="#N/A"/>
    <n v="0.9350383333333333"/>
    <n v="0.74803066666666673"/>
    <x v="0"/>
    <n v="0.74803066666666673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e v="#N/A"/>
    <e v="#N/A"/>
    <s v="Yes"/>
    <n v="1.0267025000000001"/>
    <n v="1.0267025000000001"/>
    <x v="0"/>
    <e v="#N/A"/>
    <x v="248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e v="#N/A"/>
    <s v="Yes"/>
    <e v="#N/A"/>
    <n v="0.89838458333333338"/>
    <n v="0.71870766666666674"/>
    <x v="0"/>
    <n v="0.71870766666666674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e v="#N/A"/>
    <s v="Yes"/>
    <e v="#N/A"/>
    <n v="1.0048049999999999"/>
    <n v="0.803844"/>
    <x v="0"/>
    <n v="0.803844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e v="#N/A"/>
    <s v="Yes"/>
    <e v="#N/A"/>
    <n v="0.96571750000000001"/>
    <n v="0.77257400000000009"/>
    <x v="0"/>
    <n v="0.77257400000000009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e v="#N/A"/>
    <s v="Yes"/>
    <e v="#N/A"/>
    <n v="0.97861666666666658"/>
    <n v="0.78289333333333333"/>
    <x v="0"/>
    <n v="0.78289333333333333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e v="#N/A"/>
    <e v="#N/A"/>
    <s v="Yes"/>
    <n v="1.0243958333333334"/>
    <n v="1.0243958333333334"/>
    <x v="0"/>
    <e v="#N/A"/>
    <x v="249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e v="#N/A"/>
    <s v="Yes"/>
    <e v="#N/A"/>
    <n v="0.9888891666666666"/>
    <n v="0.79111133333333328"/>
    <x v="0"/>
    <n v="0.79111133333333328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e v="#N/A"/>
    <e v="#N/A"/>
    <s v="Yes"/>
    <n v="1.0521133333333335"/>
    <n v="1.0521133333333335"/>
    <x v="0"/>
    <e v="#N/A"/>
    <x v="25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e v="#N/A"/>
    <s v="Yes"/>
    <e v="#N/A"/>
    <n v="1.0334808333333334"/>
    <n v="0.82678466666666672"/>
    <x v="0"/>
    <n v="0.82678466666666672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e v="#N/A"/>
    <e v="#N/A"/>
    <s v="Yes"/>
    <n v="1.0175891666666665"/>
    <n v="1.0175891666666665"/>
    <x v="0"/>
    <e v="#N/A"/>
    <x v="251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e v="#N/A"/>
    <e v="#N/A"/>
    <s v="Yes"/>
    <n v="1.0335066666666668"/>
    <n v="1.0335066666666668"/>
    <x v="0"/>
    <e v="#N/A"/>
    <x v="252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e v="#N/A"/>
    <s v="Yes"/>
    <e v="#N/A"/>
    <n v="0.86328000000000005"/>
    <n v="0.69062400000000013"/>
    <x v="0"/>
    <n v="0.69062400000000013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s v="Yes"/>
    <e v="#N/A"/>
    <e v="#N/A"/>
    <n v="1.0873733333333335"/>
    <n v="1.6310600000000002"/>
    <x v="8"/>
    <e v="#N/A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e v="#N/A"/>
    <e v="#N/A"/>
    <s v="Yes"/>
    <n v="1.0235208333333334"/>
    <n v="1.0235208333333334"/>
    <x v="0"/>
    <e v="#N/A"/>
    <x v="253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e v="#N/A"/>
    <s v="Yes"/>
    <e v="#N/A"/>
    <n v="0.96386374999999991"/>
    <n v="0.77109099999999997"/>
    <x v="0"/>
    <n v="0.77109099999999997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e v="#N/A"/>
    <s v="Yes"/>
    <e v="#N/A"/>
    <n v="1.0120416666666667"/>
    <n v="0.80963333333333343"/>
    <x v="0"/>
    <n v="0.80963333333333343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e v="#N/A"/>
    <s v="Yes"/>
    <e v="#N/A"/>
    <n v="0.95955416666666671"/>
    <n v="0.76764333333333346"/>
    <x v="0"/>
    <n v="0.76764333333333346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e v="#N/A"/>
    <s v="Yes"/>
    <e v="#N/A"/>
    <n v="0.94650000000000001"/>
    <n v="0.7572000000000001"/>
    <x v="0"/>
    <n v="0.757200000000000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e v="#N/A"/>
    <s v="Yes"/>
    <e v="#N/A"/>
    <n v="0.9484016666666667"/>
    <n v="0.75872133333333336"/>
    <x v="0"/>
    <n v="0.75872133333333336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e v="#N/A"/>
    <e v="#N/A"/>
    <s v="Yes"/>
    <n v="1.0011666666666668"/>
    <n v="1.0011666666666668"/>
    <x v="0"/>
    <e v="#N/A"/>
    <x v="254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e v="#N/A"/>
    <e v="#N/A"/>
    <s v="Yes"/>
    <n v="1.0620166666666666"/>
    <n v="1.0620166666666666"/>
    <x v="0"/>
    <e v="#N/A"/>
    <x v="255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e v="#N/A"/>
    <e v="#N/A"/>
    <s v="Yes"/>
    <n v="1.0738391666666667"/>
    <n v="1.0738391666666667"/>
    <x v="0"/>
    <e v="#N/A"/>
    <x v="256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e v="#N/A"/>
    <s v="Yes"/>
    <e v="#N/A"/>
    <n v="0.99358833333333352"/>
    <n v="0.79487066666666684"/>
    <x v="0"/>
    <n v="0.79487066666666684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e v="#N/A"/>
    <e v="#N/A"/>
    <s v="Yes"/>
    <n v="1.0671166666666667"/>
    <n v="1.0671166666666667"/>
    <x v="0"/>
    <e v="#N/A"/>
    <x v="257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e v="#N/A"/>
    <e v="#N/A"/>
    <s v="Yes"/>
    <n v="1.0575179166666666"/>
    <n v="1.0575179166666666"/>
    <x v="0"/>
    <e v="#N/A"/>
    <x v="258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e v="#N/A"/>
    <s v="Yes"/>
    <e v="#N/A"/>
    <n v="0.9527633333333333"/>
    <n v="0.7622106666666667"/>
    <x v="0"/>
    <n v="0.7622106666666667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e v="#N/A"/>
    <s v="Yes"/>
    <e v="#N/A"/>
    <n v="0.86762416666666664"/>
    <n v="0.6940993333333334"/>
    <x v="0"/>
    <n v="0.6940993333333334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e v="#N/A"/>
    <s v="Yes"/>
    <e v="#N/A"/>
    <n v="0.96227125000000002"/>
    <n v="0.76981700000000008"/>
    <x v="0"/>
    <n v="0.76981700000000008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e v="#N/A"/>
    <s v="Yes"/>
    <e v="#N/A"/>
    <n v="0.8159183333333333"/>
    <n v="0.65273466666666669"/>
    <x v="0"/>
    <n v="0.65273466666666669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e v="#N/A"/>
    <e v="#N/A"/>
    <s v="Yes"/>
    <n v="1.0065183333333334"/>
    <n v="1.0065183333333334"/>
    <x v="0"/>
    <e v="#N/A"/>
    <x v="259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e v="#N/A"/>
    <e v="#N/A"/>
    <s v="Yes"/>
    <n v="1.0230816666666667"/>
    <n v="1.0230816666666667"/>
    <x v="0"/>
    <e v="#N/A"/>
    <x v="26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e v="#N/A"/>
    <s v="Yes"/>
    <e v="#N/A"/>
    <n v="0.90734249999999994"/>
    <n v="0.72587400000000002"/>
    <x v="0"/>
    <n v="0.72587400000000002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e v="#N/A"/>
    <e v="#N/A"/>
    <s v="Yes"/>
    <n v="1.0362608333333332"/>
    <n v="1.0362608333333332"/>
    <x v="0"/>
    <e v="#N/A"/>
    <x v="261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e v="#N/A"/>
    <s v="Yes"/>
    <e v="#N/A"/>
    <n v="0.93238166666666666"/>
    <n v="0.74590533333333342"/>
    <x v="0"/>
    <n v="0.74590533333333342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e v="#N/A"/>
    <e v="#N/A"/>
    <s v="Yes"/>
    <n v="1.0025333333333333"/>
    <n v="1.0025333333333333"/>
    <x v="0"/>
    <e v="#N/A"/>
    <x v="262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e v="#N/A"/>
    <s v="Yes"/>
    <e v="#N/A"/>
    <n v="0.93467833333333328"/>
    <n v="0.74774266666666667"/>
    <x v="0"/>
    <n v="0.74774266666666667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e v="#N/A"/>
    <e v="#N/A"/>
    <s v="Yes"/>
    <n v="1.0010395833333334"/>
    <n v="1.0010395833333334"/>
    <x v="0"/>
    <e v="#N/A"/>
    <x v="263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e v="#N/A"/>
    <e v="#N/A"/>
    <s v="Yes"/>
    <n v="1.0440283333333333"/>
    <n v="1.0440283333333333"/>
    <x v="0"/>
    <e v="#N/A"/>
    <x v="264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e v="#N/A"/>
    <s v="Yes"/>
    <e v="#N/A"/>
    <n v="0.91946833333333333"/>
    <n v="0.73557466666666671"/>
    <x v="0"/>
    <n v="0.7355746666666667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e v="#N/A"/>
    <e v="#N/A"/>
    <s v="Yes"/>
    <n v="1.0239770833333333"/>
    <n v="1.0239770833333333"/>
    <x v="0"/>
    <e v="#N/A"/>
    <x v="265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e v="#N/A"/>
    <e v="#N/A"/>
    <s v="Yes"/>
    <n v="1.0514845833333331"/>
    <n v="1.0514845833333331"/>
    <x v="0"/>
    <e v="#N/A"/>
    <x v="266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e v="#N/A"/>
    <s v="Yes"/>
    <e v="#N/A"/>
    <n v="0.81308124999999998"/>
    <n v="0.65046500000000007"/>
    <x v="0"/>
    <n v="0.65046500000000007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e v="#N/A"/>
    <e v="#N/A"/>
    <s v="Yes"/>
    <n v="1.0353308333333333"/>
    <n v="1.0353308333333333"/>
    <x v="0"/>
    <e v="#N/A"/>
    <x v="267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e v="#N/A"/>
    <s v="Yes"/>
    <e v="#N/A"/>
    <n v="0.94463791666666663"/>
    <n v="0.75571033333333337"/>
    <x v="0"/>
    <n v="0.75571033333333337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e v="#N/A"/>
    <s v="Yes"/>
    <e v="#N/A"/>
    <n v="0.96542666666666666"/>
    <n v="0.77234133333333332"/>
    <x v="0"/>
    <n v="0.77234133333333332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e v="#N/A"/>
    <e v="#N/A"/>
    <s v="Yes"/>
    <n v="1.0878008333333333"/>
    <n v="1.0878008333333333"/>
    <x v="0"/>
    <e v="#N/A"/>
    <x v="268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88308124999999993"/>
    <n v="0.70646500000000001"/>
    <x v="0"/>
    <n v="0.7064650000000000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e v="#N/A"/>
    <s v="Yes"/>
    <e v="#N/A"/>
    <n v="0.95858500000000002"/>
    <n v="0.76686800000000011"/>
    <x v="0"/>
    <n v="0.7668680000000001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e v="#N/A"/>
    <e v="#N/A"/>
    <s v="Yes"/>
    <n v="1.0201995833333333"/>
    <n v="1.0201995833333333"/>
    <x v="0"/>
    <e v="#N/A"/>
    <x v="269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e v="#N/A"/>
    <e v="#N/A"/>
    <s v="Yes"/>
    <n v="1.0333749999999999"/>
    <n v="1.0333749999999999"/>
    <x v="0"/>
    <e v="#N/A"/>
    <x v="27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e v="#N/A"/>
    <s v="Yes"/>
    <e v="#N/A"/>
    <n v="0.9931241666666667"/>
    <n v="0.79449933333333345"/>
    <x v="0"/>
    <n v="0.79449933333333345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e v="#N/A"/>
    <e v="#N/A"/>
    <s v="Yes"/>
    <n v="1.0589995833333334"/>
    <n v="1.0589995833333334"/>
    <x v="0"/>
    <e v="#N/A"/>
    <x v="271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e v="#N/A"/>
    <s v="Yes"/>
    <e v="#N/A"/>
    <n v="0.96945833333333342"/>
    <n v="0.77556666666666674"/>
    <x v="0"/>
    <n v="0.77556666666666674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e v="#N/A"/>
    <s v="Yes"/>
    <e v="#N/A"/>
    <n v="0.91211749999999991"/>
    <n v="0.72969399999999995"/>
    <x v="0"/>
    <n v="0.72969399999999995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e v="#N/A"/>
    <s v="Yes"/>
    <e v="#N/A"/>
    <n v="0.90090416666666662"/>
    <n v="0.72072333333333338"/>
    <x v="0"/>
    <n v="0.72072333333333338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e v="#N/A"/>
    <s v="Yes"/>
    <e v="#N/A"/>
    <n v="1.0093758333333331"/>
    <n v="0.80750066666666653"/>
    <x v="0"/>
    <n v="0.80750066666666653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e v="#N/A"/>
    <s v="Yes"/>
    <e v="#N/A"/>
    <n v="0.99500666666666671"/>
    <n v="0.79600533333333345"/>
    <x v="0"/>
    <n v="0.79600533333333345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e v="#N/A"/>
    <e v="#N/A"/>
    <s v="Yes"/>
    <n v="1.0691933333333332"/>
    <n v="1.0691933333333332"/>
    <x v="0"/>
    <e v="#N/A"/>
    <x v="272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e v="#N/A"/>
    <e v="#N/A"/>
    <s v="Yes"/>
    <n v="0.9878870833333333"/>
    <n v="0.9878870833333333"/>
    <x v="0"/>
    <e v="#N/A"/>
    <x v="273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e v="#N/A"/>
    <e v="#N/A"/>
    <s v="Yes"/>
    <n v="1.0133595833333333"/>
    <n v="1.0133595833333333"/>
    <x v="0"/>
    <e v="#N/A"/>
    <x v="274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e v="#N/A"/>
    <s v="Yes"/>
    <e v="#N/A"/>
    <n v="0.9771291666666666"/>
    <n v="0.78170333333333331"/>
    <x v="0"/>
    <n v="0.7817033333333333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e v="#N/A"/>
    <s v="Yes"/>
    <e v="#N/A"/>
    <n v="0.97172541666666667"/>
    <n v="0.77738033333333334"/>
    <x v="0"/>
    <n v="0.77738033333333334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e v="#N/A"/>
    <s v="Yes"/>
    <e v="#N/A"/>
    <n v="0.95365666666666671"/>
    <n v="0.76292533333333346"/>
    <x v="0"/>
    <n v="0.76292533333333346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e v="#N/A"/>
    <s v="Yes"/>
    <e v="#N/A"/>
    <n v="0.89489833333333324"/>
    <n v="0.71591866666666659"/>
    <x v="0"/>
    <n v="0.71591866666666659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e v="#N/A"/>
    <s v="Yes"/>
    <e v="#N/A"/>
    <n v="0.94710625000000004"/>
    <n v="0.75768500000000005"/>
    <x v="0"/>
    <n v="0.75768500000000005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e v="#N/A"/>
    <e v="#N/A"/>
    <s v="Yes"/>
    <n v="0.98883874999999999"/>
    <n v="0.98883874999999999"/>
    <x v="0"/>
    <e v="#N/A"/>
    <x v="275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e v="#N/A"/>
    <s v="Yes"/>
    <e v="#N/A"/>
    <n v="0.97803374999999992"/>
    <n v="0.78242699999999998"/>
    <x v="0"/>
    <n v="0.78242699999999998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e v="#N/A"/>
    <s v="Yes"/>
    <e v="#N/A"/>
    <n v="0.98782166666666671"/>
    <n v="0.79025733333333337"/>
    <x v="0"/>
    <n v="0.79025733333333337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e v="#N/A"/>
    <e v="#N/A"/>
    <s v="Yes"/>
    <n v="1.0024795833333335"/>
    <n v="1.0024795833333335"/>
    <x v="0"/>
    <e v="#N/A"/>
    <x v="276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e v="#N/A"/>
    <s v="Yes"/>
    <e v="#N/A"/>
    <n v="0.91266458333333345"/>
    <n v="0.73013166666666685"/>
    <x v="0"/>
    <n v="0.73013166666666685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e v="#N/A"/>
    <s v="Yes"/>
    <e v="#N/A"/>
    <n v="0.93393333333333328"/>
    <n v="0.74714666666666663"/>
    <x v="0"/>
    <n v="0.74714666666666663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e v="#N/A"/>
    <s v="Yes"/>
    <e v="#N/A"/>
    <n v="0.94661583333333332"/>
    <n v="0.75729266666666673"/>
    <x v="0"/>
    <n v="0.75729266666666673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e v="#N/A"/>
    <s v="Yes"/>
    <e v="#N/A"/>
    <n v="0.99685000000000001"/>
    <n v="0.79748000000000008"/>
    <x v="0"/>
    <n v="0.79748000000000008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e v="#N/A"/>
    <s v="Yes"/>
    <e v="#N/A"/>
    <n v="1.0035924999999999"/>
    <n v="0.80287399999999998"/>
    <x v="0"/>
    <n v="0.80287399999999998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e v="#N/A"/>
    <e v="#N/A"/>
    <s v="Yes"/>
    <n v="1.0302575"/>
    <n v="1.0302575"/>
    <x v="0"/>
    <e v="#N/A"/>
    <x v="277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e v="#N/A"/>
    <s v="Yes"/>
    <e v="#N/A"/>
    <n v="0.87913291666666671"/>
    <n v="0.70330633333333337"/>
    <x v="0"/>
    <n v="0.70330633333333337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e v="#N/A"/>
    <s v="Yes"/>
    <e v="#N/A"/>
    <n v="0.89927916666666674"/>
    <n v="0.71942333333333341"/>
    <x v="0"/>
    <n v="0.7194233333333334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e v="#N/A"/>
    <e v="#N/A"/>
    <s v="Yes"/>
    <n v="1.05030625"/>
    <n v="1.05030625"/>
    <x v="0"/>
    <e v="#N/A"/>
    <x v="278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e v="#N/A"/>
    <s v="Yes"/>
    <e v="#N/A"/>
    <n v="0.95212916666666669"/>
    <n v="0.7617033333333334"/>
    <x v="0"/>
    <n v="0.7617033333333334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e v="#N/A"/>
    <s v="Yes"/>
    <e v="#N/A"/>
    <n v="0.99153416666666661"/>
    <n v="0.79322733333333328"/>
    <x v="0"/>
    <n v="0.79322733333333328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e v="#N/A"/>
    <e v="#N/A"/>
    <s v="Yes"/>
    <n v="1.0445245833333332"/>
    <n v="1.0445245833333332"/>
    <x v="0"/>
    <e v="#N/A"/>
    <x v="279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e v="#N/A"/>
    <e v="#N/A"/>
    <s v="Yes"/>
    <n v="1.0195199999999998"/>
    <n v="1.0195199999999998"/>
    <x v="0"/>
    <e v="#N/A"/>
    <x v="28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e v="#N/A"/>
    <s v="Yes"/>
    <e v="#N/A"/>
    <n v="1.0903616666666667"/>
    <n v="0.87228933333333336"/>
    <x v="0"/>
    <n v="0.87228933333333336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e v="#N/A"/>
    <s v="Yes"/>
    <e v="#N/A"/>
    <n v="0.97754499999999989"/>
    <n v="0.78203599999999995"/>
    <x v="0"/>
    <n v="0.78203599999999995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e v="#N/A"/>
    <s v="Yes"/>
    <e v="#N/A"/>
    <n v="0.90504166666666674"/>
    <n v="0.72403333333333342"/>
    <x v="0"/>
    <n v="0.72403333333333342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e v="#N/A"/>
    <s v="Yes"/>
    <e v="#N/A"/>
    <n v="1.0010800000000002"/>
    <n v="0.80086400000000024"/>
    <x v="0"/>
    <n v="0.80086400000000024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e v="#N/A"/>
    <s v="Yes"/>
    <e v="#N/A"/>
    <n v="0.79519666666666666"/>
    <n v="0.63615733333333335"/>
    <x v="0"/>
    <n v="0.63615733333333335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e v="#N/A"/>
    <s v="Yes"/>
    <e v="#N/A"/>
    <n v="0.99563833333333329"/>
    <n v="0.7965106666666667"/>
    <x v="0"/>
    <n v="0.7965106666666667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e v="#N/A"/>
    <s v="Yes"/>
    <e v="#N/A"/>
    <n v="0.96787291666666675"/>
    <n v="0.77429833333333342"/>
    <x v="0"/>
    <n v="0.77429833333333342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e v="#N/A"/>
    <e v="#N/A"/>
    <s v="Yes"/>
    <n v="1.0687125"/>
    <n v="1.0687125"/>
    <x v="0"/>
    <e v="#N/A"/>
    <x v="281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e v="#N/A"/>
    <s v="Yes"/>
    <e v="#N/A"/>
    <n v="0.85514041666666663"/>
    <n v="0.68411233333333332"/>
    <x v="0"/>
    <n v="0.68411233333333332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e v="#N/A"/>
    <s v="Yes"/>
    <e v="#N/A"/>
    <n v="0.97051500000000002"/>
    <n v="0.7764120000000001"/>
    <x v="0"/>
    <n v="0.776412000000000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90413625000000009"/>
    <n v="0.72330900000000009"/>
    <x v="0"/>
    <n v="0.72330900000000009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e v="#N/A"/>
    <s v="Yes"/>
    <e v="#N/A"/>
    <n v="1.0308125000000001"/>
    <n v="0.82465000000000011"/>
    <x v="0"/>
    <n v="0.8246500000000001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e v="#N/A"/>
    <s v="Yes"/>
    <e v="#N/A"/>
    <n v="0.85795999999999994"/>
    <n v="0.68636799999999998"/>
    <x v="0"/>
    <n v="0.68636799999999998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e v="#N/A"/>
    <s v="Yes"/>
    <e v="#N/A"/>
    <n v="0.9179250000000001"/>
    <n v="0.7343400000000001"/>
    <x v="0"/>
    <n v="0.734340000000000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e v="#N/A"/>
    <s v="Yes"/>
    <e v="#N/A"/>
    <n v="0.97959999999999992"/>
    <n v="0.78367999999999993"/>
    <x v="0"/>
    <n v="0.78367999999999993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e v="#N/A"/>
    <e v="#N/A"/>
    <s v="Yes"/>
    <n v="1.0139166666666666"/>
    <n v="1.0139166666666666"/>
    <x v="0"/>
    <e v="#N/A"/>
    <x v="282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e v="#N/A"/>
    <s v="Yes"/>
    <e v="#N/A"/>
    <n v="1.0153304166666666"/>
    <n v="0.81226433333333325"/>
    <x v="0"/>
    <n v="0.81226433333333325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e v="#N/A"/>
    <e v="#N/A"/>
    <s v="Yes"/>
    <n v="1.024"/>
    <n v="1.024"/>
    <x v="0"/>
    <e v="#N/A"/>
    <x v="283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e v="#N/A"/>
    <s v="Yes"/>
    <e v="#N/A"/>
    <n v="0.85401458333333347"/>
    <n v="0.68321166666666677"/>
    <x v="0"/>
    <n v="0.68321166666666677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e v="#N/A"/>
    <e v="#N/A"/>
    <s v="Yes"/>
    <n v="1.0118541666666665"/>
    <n v="1.0118541666666665"/>
    <x v="0"/>
    <e v="#N/A"/>
    <x v="284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e v="#N/A"/>
    <s v="Yes"/>
    <e v="#N/A"/>
    <n v="0.87992499999999996"/>
    <n v="0.70394000000000001"/>
    <x v="0"/>
    <n v="0.7039400000000000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e v="#N/A"/>
    <s v="Yes"/>
    <e v="#N/A"/>
    <n v="0.95897708333333331"/>
    <n v="0.76718166666666665"/>
    <x v="0"/>
    <n v="0.76718166666666665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e v="#N/A"/>
    <s v="Yes"/>
    <e v="#N/A"/>
    <n v="0.96342791666666672"/>
    <n v="0.77074233333333342"/>
    <x v="0"/>
    <n v="0.77074233333333342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e v="#N/A"/>
    <s v="Yes"/>
    <e v="#N/A"/>
    <n v="0.91633416666666667"/>
    <n v="0.7330673333333334"/>
    <x v="0"/>
    <n v="0.7330673333333334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e v="#N/A"/>
    <s v="Yes"/>
    <e v="#N/A"/>
    <n v="0.93764291666666666"/>
    <n v="0.75011433333333333"/>
    <x v="0"/>
    <n v="0.75011433333333333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e v="#N/A"/>
    <e v="#N/A"/>
    <s v="Yes"/>
    <n v="1.0547133333333334"/>
    <n v="1.0547133333333334"/>
    <x v="0"/>
    <e v="#N/A"/>
    <x v="285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e v="#N/A"/>
    <s v="Yes"/>
    <e v="#N/A"/>
    <n v="0.87988"/>
    <n v="0.70390400000000009"/>
    <x v="0"/>
    <n v="0.70390400000000009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e v="#N/A"/>
    <e v="#N/A"/>
    <s v="Yes"/>
    <n v="1.0113400000000001"/>
    <n v="1.0113400000000001"/>
    <x v="0"/>
    <e v="#N/A"/>
    <x v="286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e v="#N/A"/>
    <e v="#N/A"/>
    <s v="Yes"/>
    <n v="1.04440625"/>
    <n v="1.04440625"/>
    <x v="0"/>
    <e v="#N/A"/>
    <x v="287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e v="#N/A"/>
    <s v="Yes"/>
    <e v="#N/A"/>
    <n v="0.87528958333333329"/>
    <n v="0.7002316666666667"/>
    <x v="0"/>
    <n v="0.7002316666666667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e v="#N/A"/>
    <s v="Yes"/>
    <e v="#N/A"/>
    <n v="0.89209916666666667"/>
    <n v="0.71367933333333333"/>
    <x v="0"/>
    <n v="0.71367933333333333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e v="#N/A"/>
    <e v="#N/A"/>
    <s v="Yes"/>
    <n v="1.0057683333333334"/>
    <n v="1.0057683333333334"/>
    <x v="0"/>
    <e v="#N/A"/>
    <x v="288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e v="#N/A"/>
    <s v="Yes"/>
    <e v="#N/A"/>
    <n v="0.88268916666666675"/>
    <n v="0.70615133333333346"/>
    <x v="0"/>
    <n v="0.70615133333333346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e v="#N/A"/>
    <s v="Yes"/>
    <e v="#N/A"/>
    <n v="1.0149241666666666"/>
    <n v="0.81193933333333335"/>
    <x v="0"/>
    <n v="0.81193933333333335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e v="#N/A"/>
    <s v="Yes"/>
    <e v="#N/A"/>
    <n v="0.87502750000000007"/>
    <n v="0.70002200000000014"/>
    <x v="0"/>
    <n v="0.70002200000000014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e v="#N/A"/>
    <e v="#N/A"/>
    <s v="Yes"/>
    <n v="1.0028333333333332"/>
    <n v="1.0028333333333332"/>
    <x v="0"/>
    <e v="#N/A"/>
    <x v="289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e v="#N/A"/>
    <e v="#N/A"/>
    <s v="Yes"/>
    <n v="1.0109399999999999"/>
    <n v="1.0109399999999999"/>
    <x v="0"/>
    <e v="#N/A"/>
    <x v="29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e v="#N/A"/>
    <e v="#N/A"/>
    <s v="Yes"/>
    <n v="1.0676512499999999"/>
    <n v="1.0676512499999999"/>
    <x v="0"/>
    <e v="#N/A"/>
    <x v="291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e v="#N/A"/>
    <s v="Yes"/>
    <e v="#N/A"/>
    <n v="0.85286499999999998"/>
    <n v="0.68229200000000001"/>
    <x v="0"/>
    <n v="0.6822920000000000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e v="#N/A"/>
    <s v="Yes"/>
    <e v="#N/A"/>
    <n v="0.95934666666666657"/>
    <n v="0.76747733333333334"/>
    <x v="0"/>
    <n v="0.76747733333333334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e v="#N/A"/>
    <s v="Yes"/>
    <e v="#N/A"/>
    <n v="0.95447000000000004"/>
    <n v="0.76357600000000003"/>
    <x v="0"/>
    <n v="0.76357600000000003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e v="#N/A"/>
    <s v="Yes"/>
    <e v="#N/A"/>
    <n v="0.98116083333333337"/>
    <n v="0.78492866666666672"/>
    <x v="0"/>
    <n v="0.78492866666666672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e v="#N/A"/>
    <s v="Yes"/>
    <e v="#N/A"/>
    <n v="0.97406916666666654"/>
    <n v="0.7792553333333333"/>
    <x v="0"/>
    <n v="0.7792553333333333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e v="#N/A"/>
    <s v="Yes"/>
    <e v="#N/A"/>
    <n v="0.97140166666666661"/>
    <n v="0.77712133333333333"/>
    <x v="0"/>
    <n v="0.77712133333333333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e v="#N/A"/>
    <s v="Yes"/>
    <e v="#N/A"/>
    <n v="1.0519679166666664"/>
    <n v="0.8415743333333332"/>
    <x v="0"/>
    <n v="0.8415743333333332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e v="#N/A"/>
    <s v="Yes"/>
    <e v="#N/A"/>
    <n v="0.9662425"/>
    <n v="0.77299400000000007"/>
    <x v="0"/>
    <n v="0.77299400000000007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e v="#N/A"/>
    <s v="Yes"/>
    <e v="#N/A"/>
    <n v="1.03329125"/>
    <n v="0.82663300000000006"/>
    <x v="0"/>
    <n v="0.82663300000000006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e v="#N/A"/>
    <e v="#N/A"/>
    <s v="Yes"/>
    <n v="1.0221895833333334"/>
    <n v="1.0221895833333334"/>
    <x v="0"/>
    <e v="#N/A"/>
    <x v="292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e v="#N/A"/>
    <e v="#N/A"/>
    <s v="Yes"/>
    <n v="1.0296937500000001"/>
    <n v="1.0296937500000001"/>
    <x v="0"/>
    <e v="#N/A"/>
    <x v="293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e v="#N/A"/>
    <s v="Yes"/>
    <e v="#N/A"/>
    <n v="0.95025958333333327"/>
    <n v="0.76020766666666661"/>
    <x v="0"/>
    <n v="0.7602076666666666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e v="#N/A"/>
    <s v="Yes"/>
    <e v="#N/A"/>
    <n v="0.95779416666666661"/>
    <n v="0.76623533333333338"/>
    <x v="0"/>
    <n v="0.76623533333333338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e v="#N/A"/>
    <e v="#N/A"/>
    <s v="Yes"/>
    <n v="0.99404375"/>
    <n v="0.99404375"/>
    <x v="0"/>
    <e v="#N/A"/>
    <x v="294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e v="#N/A"/>
    <s v="Yes"/>
    <e v="#N/A"/>
    <n v="0.87978916666666662"/>
    <n v="0.70383133333333336"/>
    <x v="0"/>
    <n v="0.70383133333333336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e v="#N/A"/>
    <s v="Yes"/>
    <e v="#N/A"/>
    <n v="0.92970833333333336"/>
    <n v="0.74376666666666669"/>
    <x v="0"/>
    <n v="0.74376666666666669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e v="#N/A"/>
    <s v="Yes"/>
    <e v="#N/A"/>
    <n v="0.97423791666666659"/>
    <n v="0.7793903333333333"/>
    <x v="0"/>
    <n v="0.7793903333333333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e v="#N/A"/>
    <e v="#N/A"/>
    <s v="Yes"/>
    <n v="1.0419266666666669"/>
    <n v="1.0419266666666669"/>
    <x v="0"/>
    <e v="#N/A"/>
    <x v="295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e v="#N/A"/>
    <s v="Yes"/>
    <e v="#N/A"/>
    <n v="0.89589124999999992"/>
    <n v="0.71671299999999993"/>
    <x v="0"/>
    <n v="0.71671299999999993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e v="#N/A"/>
    <e v="#N/A"/>
    <s v="Yes"/>
    <n v="1.0450016666666668"/>
    <n v="1.0450016666666668"/>
    <x v="0"/>
    <e v="#N/A"/>
    <x v="296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e v="#N/A"/>
    <s v="Yes"/>
    <e v="#N/A"/>
    <n v="0.96607500000000013"/>
    <n v="0.7728600000000001"/>
    <x v="0"/>
    <n v="0.772860000000000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e v="#N/A"/>
    <s v="Yes"/>
    <e v="#N/A"/>
    <n v="0.90812499999999996"/>
    <n v="0.72650000000000003"/>
    <x v="0"/>
    <n v="0.72650000000000003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e v="#N/A"/>
    <s v="Yes"/>
    <e v="#N/A"/>
    <n v="0.9668874999999999"/>
    <n v="0.77350999999999992"/>
    <x v="0"/>
    <n v="0.77350999999999992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e v="#N/A"/>
    <e v="#N/A"/>
    <s v="Yes"/>
    <n v="1.0412166666666667"/>
    <n v="1.0412166666666667"/>
    <x v="0"/>
    <e v="#N/A"/>
    <x v="297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e v="#N/A"/>
    <e v="#N/A"/>
    <s v="Yes"/>
    <n v="1.0579991666666666"/>
    <n v="1.0579991666666666"/>
    <x v="0"/>
    <e v="#N/A"/>
    <x v="298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e v="#N/A"/>
    <e v="#N/A"/>
    <s v="Yes"/>
    <n v="1.0027187499999999"/>
    <n v="1.0027187499999999"/>
    <x v="0"/>
    <e v="#N/A"/>
    <x v="299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e v="#N/A"/>
    <s v="Yes"/>
    <e v="#N/A"/>
    <n v="0.9113370833333333"/>
    <n v="0.72906966666666673"/>
    <x v="0"/>
    <n v="0.72906966666666673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e v="#N/A"/>
    <e v="#N/A"/>
    <s v="Yes"/>
    <n v="0.99987333333333328"/>
    <n v="0.99987333333333328"/>
    <x v="0"/>
    <e v="#N/A"/>
    <x v="30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e v="#N/A"/>
    <s v="Yes"/>
    <e v="#N/A"/>
    <n v="0.97201624999999992"/>
    <n v="0.777613"/>
    <x v="0"/>
    <n v="0.777613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e v="#N/A"/>
    <e v="#N/A"/>
    <s v="Yes"/>
    <n v="1.0271091666666667"/>
    <n v="1.0271091666666667"/>
    <x v="0"/>
    <e v="#N/A"/>
    <x v="301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e v="#N/A"/>
    <s v="Yes"/>
    <e v="#N/A"/>
    <n v="0.96043999999999996"/>
    <n v="0.76835200000000003"/>
    <x v="0"/>
    <n v="0.76835200000000003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e v="#N/A"/>
    <s v="Yes"/>
    <e v="#N/A"/>
    <n v="0.97838083333333314"/>
    <n v="0.7827046666666666"/>
    <x v="0"/>
    <n v="0.7827046666666666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e v="#N/A"/>
    <s v="Yes"/>
    <e v="#N/A"/>
    <n v="0.94559375000000001"/>
    <n v="0.75647500000000001"/>
    <x v="0"/>
    <n v="0.7564750000000000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e v="#N/A"/>
    <s v="Yes"/>
    <e v="#N/A"/>
    <n v="0.96770916666666673"/>
    <n v="0.77416733333333343"/>
    <x v="0"/>
    <n v="0.77416733333333343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e v="#N/A"/>
    <s v="Yes"/>
    <e v="#N/A"/>
    <n v="1.0165149999999998"/>
    <n v="0.81321199999999993"/>
    <x v="0"/>
    <n v="0.81321199999999993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e v="#N/A"/>
    <e v="#N/A"/>
    <s v="Yes"/>
    <n v="1.0332912499999998"/>
    <n v="1.0332912499999998"/>
    <x v="0"/>
    <e v="#N/A"/>
    <x v="302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e v="#N/A"/>
    <s v="Yes"/>
    <e v="#N/A"/>
    <n v="0.90729166666666661"/>
    <n v="0.72583333333333333"/>
    <x v="0"/>
    <n v="0.72583333333333333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e v="#N/A"/>
    <s v="Yes"/>
    <e v="#N/A"/>
    <n v="0.91906625000000008"/>
    <n v="0.73525300000000016"/>
    <x v="0"/>
    <n v="0.73525300000000016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e v="#N/A"/>
    <e v="#N/A"/>
    <s v="Yes"/>
    <n v="1.0067066666666666"/>
    <n v="1.0067066666666666"/>
    <x v="0"/>
    <e v="#N/A"/>
    <x v="303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e v="#N/A"/>
    <s v="Yes"/>
    <e v="#N/A"/>
    <n v="0.9525258333333334"/>
    <n v="0.76202066666666679"/>
    <x v="0"/>
    <n v="0.76202066666666679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e v="#N/A"/>
    <e v="#N/A"/>
    <s v="Yes"/>
    <n v="1.0218291666666668"/>
    <n v="1.0218291666666668"/>
    <x v="0"/>
    <e v="#N/A"/>
    <x v="304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e v="#N/A"/>
    <e v="#N/A"/>
    <s v="Yes"/>
    <n v="1.0167983333333335"/>
    <n v="1.0167983333333335"/>
    <x v="0"/>
    <e v="#N/A"/>
    <x v="305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e v="#N/A"/>
    <s v="Yes"/>
    <e v="#N/A"/>
    <n v="0.92781666666666662"/>
    <n v="0.74225333333333332"/>
    <x v="0"/>
    <n v="0.74225333333333332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e v="#N/A"/>
    <s v="Yes"/>
    <e v="#N/A"/>
    <n v="1.0223"/>
    <n v="0.81784000000000001"/>
    <x v="0"/>
    <n v="0.8178400000000000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e v="#N/A"/>
    <s v="Yes"/>
    <e v="#N/A"/>
    <n v="0.96740666666666675"/>
    <n v="0.77392533333333347"/>
    <x v="0"/>
    <n v="0.77392533333333347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e v="#N/A"/>
    <s v="Yes"/>
    <e v="#N/A"/>
    <n v="0.84916999999999998"/>
    <n v="0.67933600000000005"/>
    <x v="0"/>
    <n v="0.67933600000000005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e v="#N/A"/>
    <e v="#N/A"/>
    <s v="Yes"/>
    <n v="0.99737500000000001"/>
    <n v="0.99737500000000001"/>
    <x v="0"/>
    <e v="#N/A"/>
    <x v="306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e v="#N/A"/>
    <s v="Yes"/>
    <e v="#N/A"/>
    <n v="0.85713583333333332"/>
    <n v="0.68570866666666674"/>
    <x v="0"/>
    <n v="0.68570866666666674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e v="#N/A"/>
    <e v="#N/A"/>
    <s v="Yes"/>
    <n v="1.06412"/>
    <n v="1.06412"/>
    <x v="0"/>
    <e v="#N/A"/>
    <x v="307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e v="#N/A"/>
    <s v="Yes"/>
    <e v="#N/A"/>
    <n v="1.0258333333333334"/>
    <n v="0.82066666666666677"/>
    <x v="0"/>
    <n v="0.82066666666666677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e v="#N/A"/>
    <e v="#N/A"/>
    <s v="Yes"/>
    <n v="0.99219041666666685"/>
    <n v="0.99219041666666685"/>
    <x v="0"/>
    <e v="#N/A"/>
    <x v="308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e v="#N/A"/>
    <s v="Yes"/>
    <e v="#N/A"/>
    <n v="0.9946124999999999"/>
    <n v="0.79569000000000001"/>
    <x v="0"/>
    <n v="0.7956900000000000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e v="#N/A"/>
    <e v="#N/A"/>
    <s v="Yes"/>
    <n v="1.0247483333333336"/>
    <n v="1.0247483333333336"/>
    <x v="0"/>
    <e v="#N/A"/>
    <x v="309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e v="#N/A"/>
    <e v="#N/A"/>
    <s v="Yes"/>
    <n v="1.0273454166666665"/>
    <n v="1.0273454166666665"/>
    <x v="0"/>
    <e v="#N/A"/>
    <x v="31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e v="#N/A"/>
    <s v="Yes"/>
    <e v="#N/A"/>
    <n v="0.89482166666666663"/>
    <n v="0.71585733333333335"/>
    <x v="0"/>
    <n v="0.71585733333333335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e v="#N/A"/>
    <s v="Yes"/>
    <e v="#N/A"/>
    <n v="0.95347333333333339"/>
    <n v="0.76277866666666672"/>
    <x v="0"/>
    <n v="0.76277866666666672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e v="#N/A"/>
    <s v="Yes"/>
    <e v="#N/A"/>
    <n v="1.0177708333333333"/>
    <n v="0.8142166666666667"/>
    <x v="0"/>
    <n v="0.8142166666666667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e v="#N/A"/>
    <e v="#N/A"/>
    <s v="Yes"/>
    <n v="1.0076466666666668"/>
    <n v="1.0076466666666668"/>
    <x v="0"/>
    <e v="#N/A"/>
    <x v="311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e v="#N/A"/>
    <s v="Yes"/>
    <e v="#N/A"/>
    <n v="0.94596666666666662"/>
    <n v="0.7567733333333333"/>
    <x v="0"/>
    <n v="0.7567733333333333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e v="#N/A"/>
    <s v="Yes"/>
    <e v="#N/A"/>
    <n v="0.97366541666666662"/>
    <n v="0.77893233333333334"/>
    <x v="0"/>
    <n v="0.77893233333333334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e v="#N/A"/>
    <s v="Yes"/>
    <e v="#N/A"/>
    <n v="0.96728000000000003"/>
    <n v="0.77382400000000007"/>
    <x v="0"/>
    <n v="0.77382400000000007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e v="#N/A"/>
    <s v="Yes"/>
    <e v="#N/A"/>
    <n v="0.99816291666666679"/>
    <n v="0.79853033333333345"/>
    <x v="0"/>
    <n v="0.79853033333333345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e v="#N/A"/>
    <e v="#N/A"/>
    <s v="Yes"/>
    <n v="1.0761670833333332"/>
    <n v="1.0761670833333332"/>
    <x v="0"/>
    <e v="#N/A"/>
    <x v="312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e v="#N/A"/>
    <s v="Yes"/>
    <e v="#N/A"/>
    <n v="0.93955999999999995"/>
    <n v="0.75164799999999998"/>
    <x v="0"/>
    <n v="0.75164799999999998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e v="#N/A"/>
    <s v="Yes"/>
    <e v="#N/A"/>
    <n v="1.0052512499999999"/>
    <n v="0.80420099999999994"/>
    <x v="0"/>
    <n v="0.80420099999999994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e v="#N/A"/>
    <s v="Yes"/>
    <e v="#N/A"/>
    <n v="0.86299999999999999"/>
    <n v="0.69040000000000001"/>
    <x v="0"/>
    <n v="0.6904000000000000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e v="#N/A"/>
    <s v="Yes"/>
    <e v="#N/A"/>
    <n v="0.98404166666666648"/>
    <n v="0.78723333333333323"/>
    <x v="0"/>
    <n v="0.78723333333333323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382266666666669"/>
    <n v="1.0382266666666669"/>
    <x v="0"/>
    <e v="#N/A"/>
    <x v="313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e v="#N/A"/>
    <e v="#N/A"/>
    <s v="Yes"/>
    <n v="1.0475229166666666"/>
    <n v="1.0475229166666666"/>
    <x v="0"/>
    <e v="#N/A"/>
    <x v="314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e v="#N/A"/>
    <s v="Yes"/>
    <e v="#N/A"/>
    <n v="1.0414766666666666"/>
    <n v="0.83318133333333333"/>
    <x v="0"/>
    <n v="0.83318133333333333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e v="#N/A"/>
    <s v="Yes"/>
    <e v="#N/A"/>
    <n v="0.93428000000000011"/>
    <n v="0.74742400000000009"/>
    <x v="0"/>
    <n v="0.74742400000000009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e v="#N/A"/>
    <s v="Yes"/>
    <e v="#N/A"/>
    <n v="1.0098616666666667"/>
    <n v="0.80788933333333335"/>
    <x v="0"/>
    <n v="0.80788933333333335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e v="#N/A"/>
    <e v="#N/A"/>
    <s v="Yes"/>
    <n v="1.0054399999999999"/>
    <n v="1.0054399999999999"/>
    <x v="0"/>
    <e v="#N/A"/>
    <x v="315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e v="#N/A"/>
    <e v="#N/A"/>
    <s v="Yes"/>
    <n v="1.0316933333333334"/>
    <n v="1.0316933333333334"/>
    <x v="0"/>
    <e v="#N/A"/>
    <x v="316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e v="#N/A"/>
    <s v="Yes"/>
    <e v="#N/A"/>
    <n v="1.0135774999999998"/>
    <n v="0.81086199999999986"/>
    <x v="0"/>
    <n v="0.81086199999999986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e v="#N/A"/>
    <s v="Yes"/>
    <e v="#N/A"/>
    <n v="0.98674333333333331"/>
    <n v="0.78939466666666669"/>
    <x v="0"/>
    <n v="0.78939466666666669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e v="#N/A"/>
    <s v="Yes"/>
    <e v="#N/A"/>
    <n v="0.90540333333333334"/>
    <n v="0.72432266666666667"/>
    <x v="0"/>
    <n v="0.72432266666666667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e v="#N/A"/>
    <e v="#N/A"/>
    <s v="Yes"/>
    <n v="1.0230783333333333"/>
    <n v="1.0230783333333333"/>
    <x v="0"/>
    <e v="#N/A"/>
    <x v="317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e v="#N/A"/>
    <s v="Yes"/>
    <e v="#N/A"/>
    <n v="1.0002083333333334"/>
    <n v="0.80016666666666669"/>
    <x v="0"/>
    <n v="0.80016666666666669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e v="#N/A"/>
    <e v="#N/A"/>
    <s v="Yes"/>
    <n v="1.0474229166666666"/>
    <n v="1.0474229166666666"/>
    <x v="0"/>
    <e v="#N/A"/>
    <x v="318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e v="#N/A"/>
    <e v="#N/A"/>
    <s v="Yes"/>
    <n v="1.017273333333333"/>
    <n v="1.017273333333333"/>
    <x v="0"/>
    <e v="#N/A"/>
    <x v="319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e v="#N/A"/>
    <e v="#N/A"/>
    <s v="Yes"/>
    <n v="1.0517437500000002"/>
    <n v="1.0517437500000002"/>
    <x v="0"/>
    <e v="#N/A"/>
    <x v="32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e v="#N/A"/>
    <s v="Yes"/>
    <e v="#N/A"/>
    <n v="0.95860958333333335"/>
    <n v="0.76688766666666675"/>
    <x v="0"/>
    <n v="0.76688766666666675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e v="#N/A"/>
    <s v="Yes"/>
    <e v="#N/A"/>
    <n v="0.97724999999999984"/>
    <n v="0.78179999999999994"/>
    <x v="0"/>
    <n v="0.78179999999999994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e v="#N/A"/>
    <s v="Yes"/>
    <e v="#N/A"/>
    <n v="0.97312500000000002"/>
    <n v="0.77850000000000008"/>
    <x v="0"/>
    <n v="0.77850000000000008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e v="#N/A"/>
    <s v="Yes"/>
    <e v="#N/A"/>
    <n v="0.79855999999999994"/>
    <n v="0.63884799999999997"/>
    <x v="0"/>
    <n v="0.63884799999999997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e v="#N/A"/>
    <e v="#N/A"/>
    <s v="Yes"/>
    <n v="1.0350120833333332"/>
    <n v="1.0350120833333332"/>
    <x v="0"/>
    <e v="#N/A"/>
    <x v="321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e v="#N/A"/>
    <s v="Yes"/>
    <e v="#N/A"/>
    <n v="1.0007291666666667"/>
    <n v="0.80058333333333342"/>
    <x v="0"/>
    <n v="0.80058333333333342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e v="#N/A"/>
    <s v="Yes"/>
    <e v="#N/A"/>
    <n v="1.0055745833333332"/>
    <n v="0.80445966666666657"/>
    <x v="0"/>
    <n v="0.80445966666666657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e v="#N/A"/>
    <e v="#N/A"/>
    <s v="Yes"/>
    <n v="1.03766"/>
    <n v="1.03766"/>
    <x v="0"/>
    <e v="#N/A"/>
    <x v="322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e v="#N/A"/>
    <s v="Yes"/>
    <e v="#N/A"/>
    <n v="0.99438541666666669"/>
    <n v="0.79550833333333337"/>
    <x v="0"/>
    <n v="0.79550833333333337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e v="#N/A"/>
    <s v="Yes"/>
    <e v="#N/A"/>
    <n v="0.9468179166666667"/>
    <n v="0.75745433333333345"/>
    <x v="0"/>
    <n v="0.75745433333333345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e v="#N/A"/>
    <s v="Yes"/>
    <e v="#N/A"/>
    <n v="0.93898833333333331"/>
    <n v="0.75119066666666667"/>
    <x v="0"/>
    <n v="0.75119066666666667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e v="#N/A"/>
    <s v="Yes"/>
    <e v="#N/A"/>
    <n v="1.0286120833333334"/>
    <n v="0.82288966666666674"/>
    <x v="0"/>
    <n v="0.82288966666666674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s v="Yes"/>
    <e v="#N/A"/>
    <e v="#N/A"/>
    <n v="0.93361166666666662"/>
    <n v="1.4004174999999999"/>
    <x v="9"/>
    <e v="#N/A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e v="#N/A"/>
    <e v="#N/A"/>
    <s v="Yes"/>
    <n v="1.0162441666666666"/>
    <n v="1.0162441666666666"/>
    <x v="0"/>
    <e v="#N/A"/>
    <x v="323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s v="Yes"/>
    <e v="#N/A"/>
    <e v="#N/A"/>
    <n v="1.0732770833333332"/>
    <n v="1.6099156249999997"/>
    <x v="10"/>
    <e v="#N/A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e v="#N/A"/>
    <s v="Yes"/>
    <e v="#N/A"/>
    <n v="0.89244416666666659"/>
    <n v="0.71395533333333328"/>
    <x v="0"/>
    <n v="0.71395533333333328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e v="#N/A"/>
    <s v="Yes"/>
    <e v="#N/A"/>
    <n v="0.89983333333333337"/>
    <n v="0.71986666666666677"/>
    <x v="0"/>
    <n v="0.71986666666666677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e v="#N/A"/>
    <s v="Yes"/>
    <e v="#N/A"/>
    <n v="0.94144000000000005"/>
    <n v="0.75315200000000004"/>
    <x v="0"/>
    <n v="0.75315200000000004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e v="#N/A"/>
    <s v="Yes"/>
    <e v="#N/A"/>
    <n v="0.98310333333333344"/>
    <n v="0.78648266666666677"/>
    <x v="0"/>
    <n v="0.78648266666666677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e v="#N/A"/>
    <e v="#N/A"/>
    <s v="Yes"/>
    <n v="1.0252725"/>
    <n v="1.0252725"/>
    <x v="0"/>
    <e v="#N/A"/>
    <x v="324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e v="#N/A"/>
    <s v="Yes"/>
    <e v="#N/A"/>
    <n v="0.98072916666666676"/>
    <n v="0.78458333333333341"/>
    <x v="0"/>
    <n v="0.7845833333333334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e v="#N/A"/>
    <e v="#N/A"/>
    <s v="Yes"/>
    <n v="1.0369833333333331"/>
    <n v="1.0369833333333331"/>
    <x v="0"/>
    <e v="#N/A"/>
    <x v="325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e v="#N/A"/>
    <s v="Yes"/>
    <e v="#N/A"/>
    <n v="0.92975916666666669"/>
    <n v="0.74380733333333338"/>
    <x v="0"/>
    <n v="0.74380733333333338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e v="#N/A"/>
    <s v="Yes"/>
    <e v="#N/A"/>
    <n v="0.93985333333333321"/>
    <n v="0.75188266666666659"/>
    <x v="0"/>
    <n v="0.75188266666666659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e v="#N/A"/>
    <e v="#N/A"/>
    <s v="Yes"/>
    <n v="1.0029566666666665"/>
    <n v="1.0029566666666665"/>
    <x v="0"/>
    <e v="#N/A"/>
    <x v="326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e v="#N/A"/>
    <s v="Yes"/>
    <e v="#N/A"/>
    <n v="0.97342499999999998"/>
    <n v="0.77873999999999999"/>
    <x v="0"/>
    <n v="0.77873999999999999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e v="#N/A"/>
    <e v="#N/A"/>
    <s v="Yes"/>
    <n v="1.0347599999999999"/>
    <n v="1.0347599999999999"/>
    <x v="0"/>
    <e v="#N/A"/>
    <x v="327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e v="#N/A"/>
    <e v="#N/A"/>
    <s v="Yes"/>
    <n v="1.0486600000000001"/>
    <n v="1.0486600000000001"/>
    <x v="0"/>
    <e v="#N/A"/>
    <x v="328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e v="#N/A"/>
    <s v="Yes"/>
    <e v="#N/A"/>
    <n v="0.96019166666666667"/>
    <n v="0.76815333333333335"/>
    <x v="0"/>
    <n v="0.76815333333333335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e v="#N/A"/>
    <s v="Yes"/>
    <e v="#N/A"/>
    <n v="0.94103000000000003"/>
    <n v="0.75282400000000005"/>
    <x v="0"/>
    <n v="0.75282400000000005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e v="#N/A"/>
    <s v="Yes"/>
    <e v="#N/A"/>
    <n v="0.99867166666666662"/>
    <n v="0.79893733333333339"/>
    <x v="0"/>
    <n v="0.79893733333333339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e v="#N/A"/>
    <s v="Yes"/>
    <e v="#N/A"/>
    <n v="0.92856625000000004"/>
    <n v="0.7428530000000001"/>
    <x v="0"/>
    <n v="0.742853000000000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e v="#N/A"/>
    <s v="Yes"/>
    <e v="#N/A"/>
    <n v="0.94190666666666667"/>
    <n v="0.75352533333333338"/>
    <x v="0"/>
    <n v="0.75352533333333338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e v="#N/A"/>
    <s v="Yes"/>
    <e v="#N/A"/>
    <n v="0.92440875000000011"/>
    <n v="0.73952700000000016"/>
    <x v="0"/>
    <n v="0.73952700000000016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e v="#N/A"/>
    <e v="#N/A"/>
    <s v="Yes"/>
    <n v="1.0226320833333333"/>
    <n v="1.0226320833333333"/>
    <x v="0"/>
    <e v="#N/A"/>
    <x v="329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e v="#N/A"/>
    <s v="Yes"/>
    <e v="#N/A"/>
    <n v="1.0169137500000001"/>
    <n v="0.81353100000000012"/>
    <x v="0"/>
    <n v="0.81353100000000012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e v="#N/A"/>
    <s v="Yes"/>
    <e v="#N/A"/>
    <n v="1.0352916666666669"/>
    <n v="0.8282333333333336"/>
    <x v="0"/>
    <n v="0.8282333333333336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e v="#N/A"/>
    <s v="Yes"/>
    <e v="#N/A"/>
    <n v="1.0022249999999999"/>
    <n v="0.80177999999999994"/>
    <x v="0"/>
    <n v="0.80177999999999994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e v="#N/A"/>
    <e v="#N/A"/>
    <s v="Yes"/>
    <n v="1.0209999999999999"/>
    <n v="1.0209999999999999"/>
    <x v="0"/>
    <e v="#N/A"/>
    <x v="33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e v="#N/A"/>
    <e v="#N/A"/>
    <s v="Yes"/>
    <n v="1.03439375"/>
    <n v="1.03439375"/>
    <x v="0"/>
    <e v="#N/A"/>
    <x v="331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e v="#N/A"/>
    <s v="Yes"/>
    <e v="#N/A"/>
    <n v="0.85511999999999999"/>
    <n v="0.68409600000000004"/>
    <x v="0"/>
    <n v="0.68409600000000004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e v="#N/A"/>
    <e v="#N/A"/>
    <s v="Yes"/>
    <n v="1.0325666666666669"/>
    <n v="1.0325666666666669"/>
    <x v="0"/>
    <e v="#N/A"/>
    <x v="332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e v="#N/A"/>
    <s v="Yes"/>
    <e v="#N/A"/>
    <n v="0.94532749999999999"/>
    <n v="0.75626199999999999"/>
    <x v="0"/>
    <n v="0.75626199999999999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e v="#N/A"/>
    <s v="Yes"/>
    <e v="#N/A"/>
    <n v="0.94139083333333329"/>
    <n v="0.75311266666666665"/>
    <x v="0"/>
    <n v="0.75311266666666665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e v="#N/A"/>
    <s v="Yes"/>
    <e v="#N/A"/>
    <n v="1.0410266666666668"/>
    <n v="0.83282133333333341"/>
    <x v="0"/>
    <n v="0.8328213333333334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e v="#N/A"/>
    <s v="Yes"/>
    <e v="#N/A"/>
    <n v="0.93297333333333332"/>
    <n v="0.74637866666666675"/>
    <x v="0"/>
    <n v="0.74637866666666675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e v="#N/A"/>
    <s v="Yes"/>
    <e v="#N/A"/>
    <n v="0.98836333333333348"/>
    <n v="0.79069066666666687"/>
    <x v="0"/>
    <n v="0.79069066666666687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742729166666666"/>
    <n v="0.77941833333333332"/>
    <x v="0"/>
    <n v="0.77941833333333332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e v="#N/A"/>
    <e v="#N/A"/>
    <s v="Yes"/>
    <n v="1.0155654166666666"/>
    <n v="1.0155654166666666"/>
    <x v="0"/>
    <e v="#N/A"/>
    <x v="333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e v="#N/A"/>
    <s v="Yes"/>
    <e v="#N/A"/>
    <n v="0.93059166666666671"/>
    <n v="0.74447333333333343"/>
    <x v="0"/>
    <n v="0.74447333333333343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e v="#N/A"/>
    <s v="Yes"/>
    <e v="#N/A"/>
    <n v="0.95894750000000006"/>
    <n v="0.76715800000000012"/>
    <x v="0"/>
    <n v="0.76715800000000012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e v="#N/A"/>
    <s v="Yes"/>
    <e v="#N/A"/>
    <n v="0.97843208333333331"/>
    <n v="0.78274566666666667"/>
    <x v="0"/>
    <n v="0.78274566666666667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e v="#N/A"/>
    <e v="#N/A"/>
    <s v="Yes"/>
    <n v="1.0299375000000002"/>
    <n v="1.0299375000000002"/>
    <x v="0"/>
    <e v="#N/A"/>
    <x v="334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e v="#N/A"/>
    <e v="#N/A"/>
    <s v="Yes"/>
    <n v="1.0474158333333332"/>
    <n v="1.0474158333333332"/>
    <x v="0"/>
    <e v="#N/A"/>
    <x v="335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e v="#N/A"/>
    <s v="Yes"/>
    <e v="#N/A"/>
    <n v="0.81930916666666664"/>
    <n v="0.65544733333333338"/>
    <x v="0"/>
    <n v="0.65544733333333338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e v="#N/A"/>
    <s v="Yes"/>
    <e v="#N/A"/>
    <n v="0.92293916666666675"/>
    <n v="0.73835133333333347"/>
    <x v="0"/>
    <n v="0.73835133333333347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e v="#N/A"/>
    <e v="#N/A"/>
    <s v="Yes"/>
    <n v="1.0611629166666667"/>
    <n v="1.0611629166666667"/>
    <x v="0"/>
    <e v="#N/A"/>
    <x v="336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e v="#N/A"/>
    <s v="Yes"/>
    <e v="#N/A"/>
    <n v="0.93457833333333329"/>
    <n v="0.7476626666666667"/>
    <x v="0"/>
    <n v="0.7476626666666667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e v="#N/A"/>
    <e v="#N/A"/>
    <s v="Yes"/>
    <n v="1.0024612500000001"/>
    <n v="1.0024612500000001"/>
    <x v="0"/>
    <e v="#N/A"/>
    <x v="337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e v="#N/A"/>
    <s v="Yes"/>
    <e v="#N/A"/>
    <n v="0.95593874999999995"/>
    <n v="0.76475099999999996"/>
    <x v="0"/>
    <n v="0.76475099999999996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5765833333333328"/>
    <n v="0.76612666666666662"/>
    <x v="0"/>
    <n v="0.76612666666666662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e v="#N/A"/>
    <s v="Yes"/>
    <e v="#N/A"/>
    <n v="0.93577916666666672"/>
    <n v="0.74862333333333342"/>
    <x v="0"/>
    <n v="0.74862333333333342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e v="#N/A"/>
    <s v="Yes"/>
    <e v="#N/A"/>
    <n v="0.92326666666666679"/>
    <n v="0.73861333333333345"/>
    <x v="0"/>
    <n v="0.73861333333333345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e v="#N/A"/>
    <s v="Yes"/>
    <e v="#N/A"/>
    <n v="0.90550833333333336"/>
    <n v="0.72440666666666675"/>
    <x v="0"/>
    <n v="0.72440666666666675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e v="#N/A"/>
    <s v="Yes"/>
    <e v="#N/A"/>
    <n v="0.97845666666666675"/>
    <n v="0.78276533333333342"/>
    <x v="0"/>
    <n v="0.78276533333333342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e v="#N/A"/>
    <e v="#N/A"/>
    <s v="Yes"/>
    <n v="1.0447295833333334"/>
    <n v="1.0447295833333334"/>
    <x v="0"/>
    <e v="#N/A"/>
    <x v="338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e v="#N/A"/>
    <s v="Yes"/>
    <e v="#N/A"/>
    <n v="0.96092833333333327"/>
    <n v="0.76874266666666669"/>
    <x v="0"/>
    <n v="0.76874266666666669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e v="#N/A"/>
    <s v="Yes"/>
    <e v="#N/A"/>
    <n v="0.86849916666666671"/>
    <n v="0.69479933333333344"/>
    <x v="0"/>
    <n v="0.69479933333333344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e v="#N/A"/>
    <s v="Yes"/>
    <e v="#N/A"/>
    <n v="0.97064333333333341"/>
    <n v="0.7765146666666668"/>
    <x v="0"/>
    <n v="0.7765146666666668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e v="#N/A"/>
    <e v="#N/A"/>
    <s v="Yes"/>
    <n v="1.00796375"/>
    <n v="1.00796375"/>
    <x v="0"/>
    <e v="#N/A"/>
    <x v="339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e v="#N/A"/>
    <e v="#N/A"/>
    <s v="Yes"/>
    <n v="1.0244199999999999"/>
    <n v="1.0244199999999999"/>
    <x v="0"/>
    <e v="#N/A"/>
    <x v="34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s v="Yes"/>
    <e v="#N/A"/>
    <e v="#N/A"/>
    <n v="1.0261499999999999"/>
    <n v="1.5392249999999998"/>
    <x v="11"/>
    <e v="#N/A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e v="#N/A"/>
    <s v="Yes"/>
    <e v="#N/A"/>
    <n v="0.96945666666666663"/>
    <n v="0.77556533333333333"/>
    <x v="0"/>
    <n v="0.77556533333333333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e v="#N/A"/>
    <e v="#N/A"/>
    <s v="Yes"/>
    <n v="0.99277833333333321"/>
    <n v="0.99277833333333321"/>
    <x v="0"/>
    <e v="#N/A"/>
    <x v="341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e v="#N/A"/>
    <s v="Yes"/>
    <e v="#N/A"/>
    <n v="0.9448266666666667"/>
    <n v="0.75586133333333339"/>
    <x v="0"/>
    <n v="0.75586133333333339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e v="#N/A"/>
    <s v="Yes"/>
    <e v="#N/A"/>
    <n v="0.96709833333333328"/>
    <n v="0.77367866666666663"/>
    <x v="0"/>
    <n v="0.77367866666666663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e v="#N/A"/>
    <s v="Yes"/>
    <e v="#N/A"/>
    <n v="0.8647366666666666"/>
    <n v="0.69178933333333337"/>
    <x v="0"/>
    <n v="0.69178933333333337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e v="#N/A"/>
    <s v="Yes"/>
    <e v="#N/A"/>
    <n v="0.91667500000000002"/>
    <n v="0.7333400000000001"/>
    <x v="0"/>
    <n v="0.733340000000000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e v="#N/A"/>
    <s v="Yes"/>
    <e v="#N/A"/>
    <n v="1.0007566666666667"/>
    <n v="0.80060533333333339"/>
    <x v="0"/>
    <n v="0.80060533333333339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e v="#N/A"/>
    <s v="Yes"/>
    <e v="#N/A"/>
    <n v="0.97510166666666676"/>
    <n v="0.7800813333333334"/>
    <x v="0"/>
    <n v="0.7800813333333334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e v="#N/A"/>
    <s v="Yes"/>
    <e v="#N/A"/>
    <n v="0.95788291666666669"/>
    <n v="0.76630633333333342"/>
    <x v="0"/>
    <n v="0.76630633333333342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e v="#N/A"/>
    <s v="Yes"/>
    <e v="#N/A"/>
    <n v="0.96512500000000001"/>
    <n v="0.77210000000000001"/>
    <x v="0"/>
    <n v="0.7721000000000000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e v="#N/A"/>
    <s v="Yes"/>
    <e v="#N/A"/>
    <n v="0.97743750000000007"/>
    <n v="0.78195000000000014"/>
    <x v="0"/>
    <n v="0.78195000000000014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e v="#N/A"/>
    <s v="Yes"/>
    <e v="#N/A"/>
    <n v="0.88933333333333331"/>
    <n v="0.71146666666666669"/>
    <x v="0"/>
    <n v="0.71146666666666669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e v="#N/A"/>
    <s v="Yes"/>
    <e v="#N/A"/>
    <n v="0.92752333333333326"/>
    <n v="0.7420186666666666"/>
    <x v="0"/>
    <n v="0.7420186666666666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e v="#N/A"/>
    <s v="Yes"/>
    <e v="#N/A"/>
    <n v="0.78564583333333327"/>
    <n v="0.62851666666666661"/>
    <x v="0"/>
    <n v="0.6285166666666666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e v="#N/A"/>
    <s v="Yes"/>
    <e v="#N/A"/>
    <n v="0.97085999999999995"/>
    <n v="0.77668800000000005"/>
    <x v="0"/>
    <n v="0.77668800000000005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e v="#N/A"/>
    <e v="#N/A"/>
    <s v="Yes"/>
    <n v="1.0169970833333333"/>
    <n v="1.0169970833333333"/>
    <x v="0"/>
    <e v="#N/A"/>
    <x v="342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e v="#N/A"/>
    <e v="#N/A"/>
    <s v="Yes"/>
    <n v="1.0472700000000001"/>
    <n v="1.0472700000000001"/>
    <x v="0"/>
    <e v="#N/A"/>
    <x v="343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e v="#N/A"/>
    <s v="Yes"/>
    <e v="#N/A"/>
    <n v="0.9078666666666666"/>
    <n v="0.72629333333333335"/>
    <x v="0"/>
    <n v="0.72629333333333335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e v="#N/A"/>
    <e v="#N/A"/>
    <s v="Yes"/>
    <n v="1.0184562500000001"/>
    <n v="1.0184562500000001"/>
    <x v="0"/>
    <e v="#N/A"/>
    <x v="344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e v="#N/A"/>
    <e v="#N/A"/>
    <s v="Yes"/>
    <n v="1.0258783333333334"/>
    <n v="1.0258783333333334"/>
    <x v="0"/>
    <e v="#N/A"/>
    <x v="345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e v="#N/A"/>
    <e v="#N/A"/>
    <s v="Yes"/>
    <n v="1.0746125"/>
    <n v="1.0746125"/>
    <x v="0"/>
    <e v="#N/A"/>
    <x v="346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e v="#N/A"/>
    <e v="#N/A"/>
    <s v="Yes"/>
    <n v="1.0798079166666665"/>
    <n v="1.0798079166666665"/>
    <x v="0"/>
    <e v="#N/A"/>
    <x v="347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e v="#N/A"/>
    <s v="Yes"/>
    <e v="#N/A"/>
    <n v="0.97617208333333327"/>
    <n v="0.78093766666666664"/>
    <x v="0"/>
    <n v="0.78093766666666664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e v="#N/A"/>
    <e v="#N/A"/>
    <s v="Yes"/>
    <n v="1.0236112499999999"/>
    <n v="1.0236112499999999"/>
    <x v="0"/>
    <e v="#N/A"/>
    <x v="348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e v="#N/A"/>
    <s v="Yes"/>
    <e v="#N/A"/>
    <n v="0.95074708333333335"/>
    <n v="0.76059766666666673"/>
    <x v="0"/>
    <n v="0.76059766666666673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e v="#N/A"/>
    <s v="Yes"/>
    <e v="#N/A"/>
    <n v="0.93581250000000005"/>
    <n v="0.74865000000000004"/>
    <x v="0"/>
    <n v="0.74865000000000004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e v="#N/A"/>
    <s v="Yes"/>
    <e v="#N/A"/>
    <n v="0.95918749999999997"/>
    <n v="0.76734999999999998"/>
    <x v="0"/>
    <n v="0.76734999999999998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e v="#N/A"/>
    <e v="#N/A"/>
    <s v="Yes"/>
    <n v="1.0294941666666668"/>
    <n v="1.0294941666666668"/>
    <x v="0"/>
    <e v="#N/A"/>
    <x v="349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e v="#N/A"/>
    <s v="Yes"/>
    <e v="#N/A"/>
    <n v="0.92446333333333341"/>
    <n v="0.73957066666666682"/>
    <x v="0"/>
    <n v="0.73957066666666682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e v="#N/A"/>
    <e v="#N/A"/>
    <s v="Yes"/>
    <n v="0.96379333333333328"/>
    <n v="0.96379333333333328"/>
    <x v="0"/>
    <e v="#N/A"/>
    <x v="35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e v="#N/A"/>
    <s v="Yes"/>
    <e v="#N/A"/>
    <n v="1.0016666666666667"/>
    <n v="0.80133333333333345"/>
    <x v="0"/>
    <n v="0.80133333333333345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e v="#N/A"/>
    <e v="#N/A"/>
    <s v="Yes"/>
    <n v="1.0411483333333333"/>
    <n v="1.0411483333333333"/>
    <x v="0"/>
    <e v="#N/A"/>
    <x v="351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e v="#N/A"/>
    <e v="#N/A"/>
    <s v="Yes"/>
    <n v="1.0629191666666666"/>
    <n v="1.0629191666666666"/>
    <x v="0"/>
    <e v="#N/A"/>
    <x v="352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e v="#N/A"/>
    <e v="#N/A"/>
    <s v="Yes"/>
    <n v="1.0201041666666666"/>
    <n v="1.0201041666666666"/>
    <x v="0"/>
    <e v="#N/A"/>
    <x v="353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e v="#N/A"/>
    <s v="Yes"/>
    <e v="#N/A"/>
    <n v="0.99600750000000005"/>
    <n v="0.79680600000000013"/>
    <x v="0"/>
    <n v="0.79680600000000013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e v="#N/A"/>
    <s v="Yes"/>
    <e v="#N/A"/>
    <n v="0.91370124999999991"/>
    <n v="0.73096099999999997"/>
    <x v="0"/>
    <n v="0.73096099999999997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e v="#N/A"/>
    <s v="Yes"/>
    <e v="#N/A"/>
    <n v="1.0474250000000001"/>
    <n v="0.83794000000000013"/>
    <x v="0"/>
    <n v="0.83794000000000013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e v="#N/A"/>
    <s v="Yes"/>
    <e v="#N/A"/>
    <n v="0.89871875000000001"/>
    <n v="0.71897500000000003"/>
    <x v="0"/>
    <n v="0.71897500000000003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e v="#N/A"/>
    <s v="Yes"/>
    <e v="#N/A"/>
    <n v="0.8640833333333332"/>
    <n v="0.69126666666666658"/>
    <x v="0"/>
    <n v="0.69126666666666658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e v="#N/A"/>
    <e v="#N/A"/>
    <s v="Yes"/>
    <n v="1.0255516666666664"/>
    <n v="1.0255516666666664"/>
    <x v="0"/>
    <e v="#N/A"/>
    <x v="354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e v="#N/A"/>
    <s v="Yes"/>
    <e v="#N/A"/>
    <n v="0.97012500000000002"/>
    <n v="0.77610000000000001"/>
    <x v="0"/>
    <n v="0.7761000000000000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e v="#N/A"/>
    <e v="#N/A"/>
    <s v="Yes"/>
    <n v="1.0237579166666668"/>
    <n v="1.0237579166666668"/>
    <x v="0"/>
    <e v="#N/A"/>
    <x v="355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e v="#N/A"/>
    <s v="Yes"/>
    <e v="#N/A"/>
    <n v="0.95774208333333333"/>
    <n v="0.76619366666666666"/>
    <x v="0"/>
    <n v="0.76619366666666666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e v="#N/A"/>
    <s v="Yes"/>
    <e v="#N/A"/>
    <n v="0.91287999999999991"/>
    <n v="0.73030399999999995"/>
    <x v="0"/>
    <n v="0.73030399999999995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e v="#N/A"/>
    <s v="Yes"/>
    <e v="#N/A"/>
    <n v="0.97450416666666673"/>
    <n v="0.77960333333333343"/>
    <x v="0"/>
    <n v="0.77960333333333343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e v="#N/A"/>
    <e v="#N/A"/>
    <s v="Yes"/>
    <n v="1.0136379166666669"/>
    <n v="1.0136379166666669"/>
    <x v="0"/>
    <e v="#N/A"/>
    <x v="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76:AA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38:AA40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7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V1:AA3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/>
    <pivotField multipleItemSelectionAllowed="1" showAll="0"/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6DCB7-9F45-EB4D-9026-EC88514F6FA0}" name="PivotTable7" cacheId="102" dataPosition="0" applyNumberFormats="0" applyBorderFormats="0" applyFontFormats="0" applyPatternFormats="0" applyAlignmentFormats="0" applyWidthHeightFormats="1" dataCaption="Values" updatedVersion="7" minRefreshableVersion="3" useAutoFormatting="1" itemPrintTitles="1" mergeItem="1" createdVersion="7" indent="0" outline="1" outlineData="1" chartFormat="1">
  <location ref="A16:H373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5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Gender" fld="1" subtotal="count" baseField="0" baseItem="0" numFmtId="2"/>
    <dataField name="Sum of Length" fld="2" baseField="0" baseItem="0" numFmtId="2"/>
    <dataField name="Sum of Diameter" fld="3" baseField="0" baseItem="0" numFmtId="2"/>
    <dataField name="Sum of Height" fld="4" baseField="0" baseItem="0" numFmtId="2"/>
    <dataField name="Sum of Whole_weight" fld="5" baseField="0" baseItem="0" numFmtId="2"/>
    <dataField name="Sum of Shucked_weight" fld="6" baseField="0" baseItem="0" numFmtId="2"/>
    <dataField name="Sum of Value 3" fld="25" baseField="0" baseItem="0" numFmtId="2"/>
  </dataFields>
  <formats count="2">
    <format dxfId="70">
      <pivotArea field="25" type="button" dataOnly="0" labelOnly="1" outline="0" axis="axisRow" fieldPosition="0"/>
    </format>
    <format dxfId="18">
      <pivotArea outline="0" fieldPosition="0">
        <references count="1">
          <reference field="4294967294" count="1">
            <x v="6"/>
          </reference>
        </references>
      </pivotArea>
    </format>
  </formats>
  <chartFormats count="7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FA9B-3D89-D645-B14C-037D04643ABE}" name="PivotTable6" cacheId="1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F13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9"/>
        <item x="3"/>
        <item x="4"/>
        <item x="7"/>
        <item x="6"/>
        <item x="11"/>
        <item x="5"/>
        <item x="1"/>
        <item x="2"/>
        <item x="10"/>
        <item x="8"/>
        <item h="1" x="0"/>
        <item t="default"/>
      </items>
    </pivotField>
    <pivotField showAll="0"/>
    <pivotField showAll="0"/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  <dataField name="Count of Gender" fld="1" subtotal="count" baseField="0" baseItem="0"/>
  </dataFields>
  <chartFormats count="44">
    <chartFormat chart="0" format="49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5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56" series="1">
      <pivotArea type="data" outline="0" fieldPosition="0">
        <references count="1">
          <reference field="23" count="1" selected="0">
            <x v="7"/>
          </reference>
        </references>
      </pivotArea>
    </chartFormat>
    <chartFormat chart="0" format="57" series="1">
      <pivotArea type="data" outline="0" fieldPosition="0">
        <references count="1">
          <reference field="23" count="1" selected="0">
            <x v="8"/>
          </reference>
        </references>
      </pivotArea>
    </chartFormat>
    <chartFormat chart="0" format="58" series="1">
      <pivotArea type="data" outline="0" fieldPosition="0">
        <references count="1">
          <reference field="23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23" count="1" selected="0">
            <x v="10"/>
          </reference>
        </references>
      </pivotArea>
    </chartFormat>
    <chartFormat chart="0" format="60" series="1">
      <pivotArea type="data" outline="0" fieldPosition="0">
        <references count="1">
          <reference field="23" count="1" selected="0">
            <x v="1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1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8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9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1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1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01" totalsRowShown="0">
  <autoFilter ref="A1:U1001" xr:uid="{00000000-0009-0000-0100-000001000000}"/>
  <tableColumns count="21">
    <tableColumn id="1" xr3:uid="{00000000-0010-0000-0000-000001000000}" name="Abalone_id"/>
    <tableColumn id="2" xr3:uid="{00000000-0010-0000-0000-000002000000}" name="Gender"/>
    <tableColumn id="3" xr3:uid="{00000000-0010-0000-0000-000003000000}" name="Length"/>
    <tableColumn id="4" xr3:uid="{00000000-0010-0000-0000-000004000000}" name="Diameter"/>
    <tableColumn id="5" xr3:uid="{00000000-0010-0000-0000-000005000000}" name="Height"/>
    <tableColumn id="6" xr3:uid="{00000000-0010-0000-0000-000006000000}" name="Whole_weight"/>
    <tableColumn id="7" xr3:uid="{00000000-0010-0000-0000-000007000000}" name="Shucked_weight"/>
    <tableColumn id="8" xr3:uid="{00000000-0010-0000-0000-000008000000}" name="Viscera_weight"/>
    <tableColumn id="9" xr3:uid="{00000000-0010-0000-0000-000009000000}" name="Shell_weight"/>
    <tableColumn id="10" xr3:uid="{00000000-0010-0000-0000-00000A000000}" name="Rings"/>
    <tableColumn id="11" xr3:uid="{00000000-0010-0000-0000-00000B000000}" name="Collector"/>
    <tableColumn id="12" xr3:uid="{00000000-0010-0000-0000-00000C000000}" name="Collector_First"/>
    <tableColumn id="13" xr3:uid="{00000000-0010-0000-0000-00000D000000}" name="Collector_last"/>
    <tableColumn id="14" xr3:uid="{00000000-0010-0000-0000-00000E000000}" name="Collector_organization"/>
    <tableColumn id="15" xr3:uid="{00000000-0010-0000-0000-00000F000000}" name="Water"/>
    <tableColumn id="16" xr3:uid="{00000000-0010-0000-0000-000010000000}" name="Water_region"/>
    <tableColumn id="17" xr3:uid="{00000000-0010-0000-0000-000011000000}" name="Feb_temp"/>
    <tableColumn id="20" xr3:uid="{20A5B9EC-8957-7B4B-A030-F3A2380A224A}" name="Category All" dataDxfId="108">
      <calculatedColumnFormula array="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calculatedColumnFormula>
    </tableColumn>
    <tableColumn id="21" xr3:uid="{3D292060-3220-EA4A-8AC9-1325865498E4}" name="Category 1" dataDxfId="107">
      <calculatedColumnFormula>IF(Table1[[#This Row],[Category All]]="Category 1", "Yes",NA())</calculatedColumnFormula>
    </tableColumn>
    <tableColumn id="22" xr3:uid="{3CDF7039-85DF-E242-97FC-D15633D5B9AF}" name="Category 2" dataDxfId="106">
      <calculatedColumnFormula>IF(Table1[[#This Row],[Category All]]="Category 2", "Yes",NA())</calculatedColumnFormula>
    </tableColumn>
    <tableColumn id="23" xr3:uid="{8E292C45-4744-EE4C-80E3-B73F838BE420}" name="Category 3" dataDxfId="105">
      <calculatedColumnFormula>IF(Table1[[#This Row],[Category All]]="Category 3", "Yes",NA())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F4ED8-8A95-2443-986F-08A27D0C81B7}" name="Table13" displayName="Table13" ref="A1:Z1001" totalsRowShown="0">
  <autoFilter ref="A1:Z1001" xr:uid="{BE0F4ED8-8A95-2443-986F-08A27D0C81B7}"/>
  <tableColumns count="26">
    <tableColumn id="1" xr3:uid="{C46A56FC-7E64-9C45-93B2-FB36DD6D3B15}" name="Abalone_id"/>
    <tableColumn id="2" xr3:uid="{9F3843D1-DB0E-1448-919F-C44598706D7A}" name="Gender"/>
    <tableColumn id="3" xr3:uid="{3FDB37DD-858B-DD4A-A6D3-29856645AE9C}" name="Length"/>
    <tableColumn id="4" xr3:uid="{C60F438A-C686-DA4E-A5A4-FECF2AFF9F82}" name="Diameter"/>
    <tableColumn id="5" xr3:uid="{F888F1CF-B479-414C-A551-6386D50BDF07}" name="Height"/>
    <tableColumn id="6" xr3:uid="{34BEC3C8-37C0-454E-B1BE-A71C7C05B798}" name="Whole_weight"/>
    <tableColumn id="7" xr3:uid="{81025266-BA8F-764E-AF12-14E5BC9697EC}" name="Shucked_weight"/>
    <tableColumn id="8" xr3:uid="{EDB01788-78B1-FA47-8A95-2CE471516118}" name="Viscera_weight"/>
    <tableColumn id="9" xr3:uid="{26BFABD3-0334-E049-B9F9-63696237E08C}" name="Shell_weight"/>
    <tableColumn id="10" xr3:uid="{12A1028F-B085-9F4F-9576-C70D258C7EBA}" name="Rings"/>
    <tableColumn id="11" xr3:uid="{CB5AFB3E-D5EF-F942-9166-72F007E754F2}" name="Collector"/>
    <tableColumn id="12" xr3:uid="{43DFB7C1-43A0-324F-A8ED-4746296B9AF5}" name="Collector_First"/>
    <tableColumn id="13" xr3:uid="{4E3902A7-B260-0E4D-94CF-F7E1D78A4891}" name="Collector_last"/>
    <tableColumn id="14" xr3:uid="{3D6D175D-C546-6840-9196-C52DE445D775}" name="Collector_organization"/>
    <tableColumn id="15" xr3:uid="{651A79F2-5999-C54F-B8A0-BF7B12AE6E49}" name="Water"/>
    <tableColumn id="16" xr3:uid="{78B87781-0E3C-1243-97CE-0BA514E37401}" name="Water_region"/>
    <tableColumn id="17" xr3:uid="{01260764-662C-C54D-8D83-67B3DA9579D1}" name="Feb_temp"/>
    <tableColumn id="20" xr3:uid="{5E4B162F-986E-7045-85AB-07A6B51FB5E3}" name="Category All" dataDxfId="104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2231D8CC-CB65-9442-A7B6-D6367FC880B9}" name="Category 1" dataDxfId="103">
      <calculatedColumnFormula>IF(Table13[[#This Row],[Category All]]="Category 1", "Yes",NA())</calculatedColumnFormula>
    </tableColumn>
    <tableColumn id="22" xr3:uid="{EE3F8752-41C9-C04E-BFC4-C184242C4BCE}" name="Category 2" dataDxfId="102">
      <calculatedColumnFormula>IF(Table13[[#This Row],[Category All]]="Category 2", "Yes",NA())</calculatedColumnFormula>
    </tableColumn>
    <tableColumn id="23" xr3:uid="{5F42514E-C04D-6844-B61D-51678CB8AF90}" name="Category 3" dataDxfId="101">
      <calculatedColumnFormula>IF(Table13[[#This Row],[Category All]]="Category 3", "Yes",NA())</calculatedColumnFormula>
    </tableColumn>
    <tableColumn id="18" xr3:uid="{AAA97343-87B5-5949-A6C4-75E17A52DFBA}" name="Base Abalone Value" dataDxfId="100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E2D2773B-877D-3C4B-8448-15BE934BDFC8}" name="Value All" dataDxfId="99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7E2600D3-02CB-674C-AB4C-FBF0548155DF}" name="Value 1" dataDxfId="98">
      <calculatedColumnFormula>IF(Table13[[#This Row],[Category All]]="Category 1",Table13[[#This Row],[Base Abalone Value]]*1.5,NA())</calculatedColumnFormula>
    </tableColumn>
    <tableColumn id="27" xr3:uid="{FE3E2395-2F8F-D44C-8D9B-ABEE10CDD125}" name="Value 2" dataDxfId="97">
      <calculatedColumnFormula>IF(Table13[[#This Row],[Category All]]="Category 2",Table13[[#This Row],[Base Abalone Value]]*0.8,NA())</calculatedColumnFormula>
    </tableColumn>
    <tableColumn id="28" xr3:uid="{63CC3F3C-04D3-CA42-8E4A-16916E223F1D}" name="Value 3" dataDxfId="96">
      <calculatedColumnFormula>IF(Table13[[#This Row],[Category All]]="Category 3",Table13[[#This Row],[Base Abalone Value]],NA())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D283" sqref="D28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topLeftCell="S1" zoomScale="75" zoomScaleNormal="55" workbookViewId="0">
      <selection activeCell="V1" sqref="V1"/>
    </sheetView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2.6640625" bestFit="1" customWidth="1"/>
    <col min="23" max="23" width="10.83203125" bestFit="1" customWidth="1"/>
    <col min="24" max="24" width="19.5" bestFit="1" customWidth="1"/>
    <col min="25" max="25" width="16.83203125" bestFit="1" customWidth="1"/>
    <col min="26" max="26" width="12" bestFit="1" customWidth="1"/>
    <col min="27" max="27" width="13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s="2" t="s">
        <v>81</v>
      </c>
      <c r="W1" t="s">
        <v>76</v>
      </c>
      <c r="X1" t="s">
        <v>80</v>
      </c>
      <c r="Y1" t="s">
        <v>79</v>
      </c>
      <c r="Z1" t="s">
        <v>78</v>
      </c>
      <c r="AA1" t="s">
        <v>77</v>
      </c>
    </row>
    <row r="2" spans="1:2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" t="e">
        <f>IF(Table1[[#This Row],[Category All]]="Category 1", "Yes",NA())</f>
        <v>#N/A</v>
      </c>
      <c r="T2" t="e">
        <f>IF(Table1[[#This Row],[Category All]]="Category 2", "Yes",NA())</f>
        <v>#N/A</v>
      </c>
      <c r="U2" t="str">
        <f>IF(Table1[[#This Row],[Category All]]="Category 3", "Yes",NA())</f>
        <v>Yes</v>
      </c>
      <c r="V2" s="4" t="s">
        <v>72</v>
      </c>
      <c r="W2" s="3">
        <v>168</v>
      </c>
      <c r="X2" s="3">
        <v>7.3704999999999998</v>
      </c>
      <c r="Y2" s="3">
        <v>4.6400000000000006</v>
      </c>
      <c r="Z2" s="3">
        <v>6.8350000000000009</v>
      </c>
      <c r="AA2" s="3">
        <v>11</v>
      </c>
    </row>
    <row r="3" spans="1:2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" t="e">
        <f>IF(Table1[[#This Row],[Category All]]="Category 1", "Yes",NA())</f>
        <v>#N/A</v>
      </c>
      <c r="T3" t="str">
        <f>IF(Table1[[#This Row],[Category All]]="Category 2", "Yes",NA())</f>
        <v>Yes</v>
      </c>
      <c r="U3" t="e">
        <f>IF(Table1[[#This Row],[Category All]]="Category 3", "Yes",NA())</f>
        <v>#N/A</v>
      </c>
      <c r="V3" s="4" t="s">
        <v>82</v>
      </c>
      <c r="W3" s="3">
        <v>168</v>
      </c>
      <c r="X3" s="3">
        <v>7.3704999999999998</v>
      </c>
      <c r="Y3" s="3">
        <v>4.6400000000000006</v>
      </c>
      <c r="Z3" s="3">
        <v>6.8350000000000009</v>
      </c>
      <c r="AA3" s="3">
        <v>11</v>
      </c>
    </row>
    <row r="4" spans="1:2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" t="e">
        <f>IF(Table1[[#This Row],[Category All]]="Category 1", "Yes",NA())</f>
        <v>#N/A</v>
      </c>
      <c r="T4" t="e">
        <f>IF(Table1[[#This Row],[Category All]]="Category 2", "Yes",NA())</f>
        <v>#N/A</v>
      </c>
      <c r="U4" t="str">
        <f>IF(Table1[[#This Row],[Category All]]="Category 3", "Yes",NA())</f>
        <v>Yes</v>
      </c>
    </row>
    <row r="5" spans="1:2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" t="e">
        <f>IF(Table1[[#This Row],[Category All]]="Category 1", "Yes",NA())</f>
        <v>#N/A</v>
      </c>
      <c r="T5" t="str">
        <f>IF(Table1[[#This Row],[Category All]]="Category 2", "Yes",NA())</f>
        <v>Yes</v>
      </c>
      <c r="U5" t="e">
        <f>IF(Table1[[#This Row],[Category All]]="Category 3", "Yes",NA())</f>
        <v>#N/A</v>
      </c>
    </row>
    <row r="6" spans="1:2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" t="e">
        <f>IF(Table1[[#This Row],[Category All]]="Category 1", "Yes",NA())</f>
        <v>#N/A</v>
      </c>
      <c r="T6" t="e">
        <f>IF(Table1[[#This Row],[Category All]]="Category 2", "Yes",NA())</f>
        <v>#N/A</v>
      </c>
      <c r="U6" t="str">
        <f>IF(Table1[[#This Row],[Category All]]="Category 3", "Yes",NA())</f>
        <v>Yes</v>
      </c>
    </row>
    <row r="7" spans="1:2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" t="e">
        <f>IF(Table1[[#This Row],[Category All]]="Category 1", "Yes",NA())</f>
        <v>#N/A</v>
      </c>
      <c r="T7" t="e">
        <f>IF(Table1[[#This Row],[Category All]]="Category 2", "Yes",NA())</f>
        <v>#N/A</v>
      </c>
      <c r="U7" t="str">
        <f>IF(Table1[[#This Row],[Category All]]="Category 3", "Yes",NA())</f>
        <v>Yes</v>
      </c>
    </row>
    <row r="8" spans="1:2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" t="e">
        <f>IF(Table1[[#This Row],[Category All]]="Category 1", "Yes",NA())</f>
        <v>#N/A</v>
      </c>
      <c r="T8" t="str">
        <f>IF(Table1[[#This Row],[Category All]]="Category 2", "Yes",NA())</f>
        <v>Yes</v>
      </c>
      <c r="U8" t="e">
        <f>IF(Table1[[#This Row],[Category All]]="Category 3", "Yes",NA())</f>
        <v>#N/A</v>
      </c>
    </row>
    <row r="9" spans="1:2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" t="e">
        <f>IF(Table1[[#This Row],[Category All]]="Category 1", "Yes",NA())</f>
        <v>#N/A</v>
      </c>
      <c r="T9" t="str">
        <f>IF(Table1[[#This Row],[Category All]]="Category 2", "Yes",NA())</f>
        <v>Yes</v>
      </c>
      <c r="U9" t="e">
        <f>IF(Table1[[#This Row],[Category All]]="Category 3", "Yes",NA())</f>
        <v>#N/A</v>
      </c>
    </row>
    <row r="10" spans="1:2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" t="e">
        <f>IF(Table1[[#This Row],[Category All]]="Category 1", "Yes",NA())</f>
        <v>#N/A</v>
      </c>
      <c r="T10" t="e">
        <f>IF(Table1[[#This Row],[Category All]]="Category 2", "Yes",NA())</f>
        <v>#N/A</v>
      </c>
      <c r="U10" t="str">
        <f>IF(Table1[[#This Row],[Category All]]="Category 3", "Yes",NA())</f>
        <v>Yes</v>
      </c>
    </row>
    <row r="11" spans="1:2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" t="e">
        <f>IF(Table1[[#This Row],[Category All]]="Category 1", "Yes",NA())</f>
        <v>#N/A</v>
      </c>
      <c r="T11" t="str">
        <f>IF(Table1[[#This Row],[Category All]]="Category 2", "Yes",NA())</f>
        <v>Yes</v>
      </c>
      <c r="U11" t="e">
        <f>IF(Table1[[#This Row],[Category All]]="Category 3", "Yes",NA())</f>
        <v>#N/A</v>
      </c>
    </row>
    <row r="12" spans="1:2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" t="e">
        <f>IF(Table1[[#This Row],[Category All]]="Category 1", "Yes",NA())</f>
        <v>#N/A</v>
      </c>
      <c r="T12" t="str">
        <f>IF(Table1[[#This Row],[Category All]]="Category 2", "Yes",NA())</f>
        <v>Yes</v>
      </c>
      <c r="U12" t="e">
        <f>IF(Table1[[#This Row],[Category All]]="Category 3", "Yes",NA())</f>
        <v>#N/A</v>
      </c>
    </row>
    <row r="13" spans="1:2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" t="e">
        <f>IF(Table1[[#This Row],[Category All]]="Category 1", "Yes",NA())</f>
        <v>#N/A</v>
      </c>
      <c r="T13" t="str">
        <f>IF(Table1[[#This Row],[Category All]]="Category 2", "Yes",NA())</f>
        <v>Yes</v>
      </c>
      <c r="U13" t="e">
        <f>IF(Table1[[#This Row],[Category All]]="Category 3", "Yes",NA())</f>
        <v>#N/A</v>
      </c>
    </row>
    <row r="14" spans="1:2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" t="e">
        <f>IF(Table1[[#This Row],[Category All]]="Category 1", "Yes",NA())</f>
        <v>#N/A</v>
      </c>
      <c r="T14" t="str">
        <f>IF(Table1[[#This Row],[Category All]]="Category 2", "Yes",NA())</f>
        <v>Yes</v>
      </c>
      <c r="U14" t="e">
        <f>IF(Table1[[#This Row],[Category All]]="Category 3", "Yes",NA())</f>
        <v>#N/A</v>
      </c>
    </row>
    <row r="15" spans="1:2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" t="e">
        <f>IF(Table1[[#This Row],[Category All]]="Category 1", "Yes",NA())</f>
        <v>#N/A</v>
      </c>
      <c r="T15" t="e">
        <f>IF(Table1[[#This Row],[Category All]]="Category 2", "Yes",NA())</f>
        <v>#N/A</v>
      </c>
      <c r="U15" t="str">
        <f>IF(Table1[[#This Row],[Category All]]="Category 3", "Yes",NA())</f>
        <v>Yes</v>
      </c>
    </row>
    <row r="16" spans="1:2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" t="e">
        <f>IF(Table1[[#This Row],[Category All]]="Category 1", "Yes",NA())</f>
        <v>#N/A</v>
      </c>
      <c r="T16" t="e">
        <f>IF(Table1[[#This Row],[Category All]]="Category 2", "Yes",NA())</f>
        <v>#N/A</v>
      </c>
      <c r="U16" t="str">
        <f>IF(Table1[[#This Row],[Category All]]="Category 3", "Yes",NA())</f>
        <v>Yes</v>
      </c>
    </row>
    <row r="17" spans="1:21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" t="e">
        <f>IF(Table1[[#This Row],[Category All]]="Category 1", "Yes",NA())</f>
        <v>#N/A</v>
      </c>
      <c r="T17" t="str">
        <f>IF(Table1[[#This Row],[Category All]]="Category 2", "Yes",NA())</f>
        <v>Yes</v>
      </c>
      <c r="U17" t="e">
        <f>IF(Table1[[#This Row],[Category All]]="Category 3", "Yes",NA())</f>
        <v>#N/A</v>
      </c>
    </row>
    <row r="18" spans="1:21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" t="e">
        <f>IF(Table1[[#This Row],[Category All]]="Category 1", "Yes",NA())</f>
        <v>#N/A</v>
      </c>
      <c r="T18" t="str">
        <f>IF(Table1[[#This Row],[Category All]]="Category 2", "Yes",NA())</f>
        <v>Yes</v>
      </c>
      <c r="U18" t="e">
        <f>IF(Table1[[#This Row],[Category All]]="Category 3", "Yes",NA())</f>
        <v>#N/A</v>
      </c>
    </row>
    <row r="19" spans="1:21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" t="e">
        <f>IF(Table1[[#This Row],[Category All]]="Category 1", "Yes",NA())</f>
        <v>#N/A</v>
      </c>
      <c r="T19" t="e">
        <f>IF(Table1[[#This Row],[Category All]]="Category 2", "Yes",NA())</f>
        <v>#N/A</v>
      </c>
      <c r="U19" t="str">
        <f>IF(Table1[[#This Row],[Category All]]="Category 3", "Yes",NA())</f>
        <v>Yes</v>
      </c>
    </row>
    <row r="20" spans="1:21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" t="e">
        <f>IF(Table1[[#This Row],[Category All]]="Category 1", "Yes",NA())</f>
        <v>#N/A</v>
      </c>
      <c r="T20" t="str">
        <f>IF(Table1[[#This Row],[Category All]]="Category 2", "Yes",NA())</f>
        <v>Yes</v>
      </c>
      <c r="U20" t="e">
        <f>IF(Table1[[#This Row],[Category All]]="Category 3", "Yes",NA())</f>
        <v>#N/A</v>
      </c>
    </row>
    <row r="21" spans="1:21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" t="e">
        <f>IF(Table1[[#This Row],[Category All]]="Category 1", "Yes",NA())</f>
        <v>#N/A</v>
      </c>
      <c r="T21" t="str">
        <f>IF(Table1[[#This Row],[Category All]]="Category 2", "Yes",NA())</f>
        <v>Yes</v>
      </c>
      <c r="U21" t="e">
        <f>IF(Table1[[#This Row],[Category All]]="Category 3", "Yes",NA())</f>
        <v>#N/A</v>
      </c>
    </row>
    <row r="22" spans="1:21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" t="e">
        <f>IF(Table1[[#This Row],[Category All]]="Category 1", "Yes",NA())</f>
        <v>#N/A</v>
      </c>
      <c r="T22" t="str">
        <f>IF(Table1[[#This Row],[Category All]]="Category 2", "Yes",NA())</f>
        <v>Yes</v>
      </c>
      <c r="U22" t="e">
        <f>IF(Table1[[#This Row],[Category All]]="Category 3", "Yes",NA())</f>
        <v>#N/A</v>
      </c>
    </row>
    <row r="23" spans="1:21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" t="e">
        <f>IF(Table1[[#This Row],[Category All]]="Category 1", "Yes",NA())</f>
        <v>#N/A</v>
      </c>
      <c r="T23" t="str">
        <f>IF(Table1[[#This Row],[Category All]]="Category 2", "Yes",NA())</f>
        <v>Yes</v>
      </c>
      <c r="U23" t="e">
        <f>IF(Table1[[#This Row],[Category All]]="Category 3", "Yes",NA())</f>
        <v>#N/A</v>
      </c>
    </row>
    <row r="24" spans="1:21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" t="e">
        <f>IF(Table1[[#This Row],[Category All]]="Category 1", "Yes",NA())</f>
        <v>#N/A</v>
      </c>
      <c r="T24" t="str">
        <f>IF(Table1[[#This Row],[Category All]]="Category 2", "Yes",NA())</f>
        <v>Yes</v>
      </c>
      <c r="U24" t="e">
        <f>IF(Table1[[#This Row],[Category All]]="Category 3", "Yes",NA())</f>
        <v>#N/A</v>
      </c>
    </row>
    <row r="25" spans="1:21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" t="e">
        <f>IF(Table1[[#This Row],[Category All]]="Category 1", "Yes",NA())</f>
        <v>#N/A</v>
      </c>
      <c r="T25" t="str">
        <f>IF(Table1[[#This Row],[Category All]]="Category 2", "Yes",NA())</f>
        <v>Yes</v>
      </c>
      <c r="U25" t="e">
        <f>IF(Table1[[#This Row],[Category All]]="Category 3", "Yes",NA())</f>
        <v>#N/A</v>
      </c>
    </row>
    <row r="26" spans="1:21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" t="e">
        <f>IF(Table1[[#This Row],[Category All]]="Category 1", "Yes",NA())</f>
        <v>#N/A</v>
      </c>
      <c r="T26" t="e">
        <f>IF(Table1[[#This Row],[Category All]]="Category 2", "Yes",NA())</f>
        <v>#N/A</v>
      </c>
      <c r="U26" t="str">
        <f>IF(Table1[[#This Row],[Category All]]="Category 3", "Yes",NA())</f>
        <v>Yes</v>
      </c>
    </row>
    <row r="27" spans="1:21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" t="e">
        <f>IF(Table1[[#This Row],[Category All]]="Category 1", "Yes",NA())</f>
        <v>#N/A</v>
      </c>
      <c r="T27" t="str">
        <f>IF(Table1[[#This Row],[Category All]]="Category 2", "Yes",NA())</f>
        <v>Yes</v>
      </c>
      <c r="U27" t="e">
        <f>IF(Table1[[#This Row],[Category All]]="Category 3", "Yes",NA())</f>
        <v>#N/A</v>
      </c>
    </row>
    <row r="28" spans="1:21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" t="e">
        <f>IF(Table1[[#This Row],[Category All]]="Category 1", "Yes",NA())</f>
        <v>#N/A</v>
      </c>
      <c r="T28" t="str">
        <f>IF(Table1[[#This Row],[Category All]]="Category 2", "Yes",NA())</f>
        <v>Yes</v>
      </c>
      <c r="U28" t="e">
        <f>IF(Table1[[#This Row],[Category All]]="Category 3", "Yes",NA())</f>
        <v>#N/A</v>
      </c>
    </row>
    <row r="29" spans="1:21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" t="e">
        <f>IF(Table1[[#This Row],[Category All]]="Category 1", "Yes",NA())</f>
        <v>#N/A</v>
      </c>
      <c r="T29" t="str">
        <f>IF(Table1[[#This Row],[Category All]]="Category 2", "Yes",NA())</f>
        <v>Yes</v>
      </c>
      <c r="U29" t="e">
        <f>IF(Table1[[#This Row],[Category All]]="Category 3", "Yes",NA())</f>
        <v>#N/A</v>
      </c>
    </row>
    <row r="30" spans="1:21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" t="e">
        <f>IF(Table1[[#This Row],[Category All]]="Category 1", "Yes",NA())</f>
        <v>#N/A</v>
      </c>
      <c r="T30" t="str">
        <f>IF(Table1[[#This Row],[Category All]]="Category 2", "Yes",NA())</f>
        <v>Yes</v>
      </c>
      <c r="U30" t="e">
        <f>IF(Table1[[#This Row],[Category All]]="Category 3", "Yes",NA())</f>
        <v>#N/A</v>
      </c>
    </row>
    <row r="31" spans="1:21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" t="e">
        <f>IF(Table1[[#This Row],[Category All]]="Category 1", "Yes",NA())</f>
        <v>#N/A</v>
      </c>
      <c r="T31" t="str">
        <f>IF(Table1[[#This Row],[Category All]]="Category 2", "Yes",NA())</f>
        <v>Yes</v>
      </c>
      <c r="U31" t="e">
        <f>IF(Table1[[#This Row],[Category All]]="Category 3", "Yes",NA())</f>
        <v>#N/A</v>
      </c>
    </row>
    <row r="32" spans="1:21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" t="e">
        <f>IF(Table1[[#This Row],[Category All]]="Category 1", "Yes",NA())</f>
        <v>#N/A</v>
      </c>
      <c r="T32" t="str">
        <f>IF(Table1[[#This Row],[Category All]]="Category 2", "Yes",NA())</f>
        <v>Yes</v>
      </c>
      <c r="U32" t="e">
        <f>IF(Table1[[#This Row],[Category All]]="Category 3", "Yes",NA())</f>
        <v>#N/A</v>
      </c>
    </row>
    <row r="33" spans="1:2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" t="e">
        <f>IF(Table1[[#This Row],[Category All]]="Category 1", "Yes",NA())</f>
        <v>#N/A</v>
      </c>
      <c r="T33" t="str">
        <f>IF(Table1[[#This Row],[Category All]]="Category 2", "Yes",NA())</f>
        <v>Yes</v>
      </c>
      <c r="U33" t="e">
        <f>IF(Table1[[#This Row],[Category All]]="Category 3", "Yes",NA())</f>
        <v>#N/A</v>
      </c>
    </row>
    <row r="34" spans="1:2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" t="e">
        <f>IF(Table1[[#This Row],[Category All]]="Category 1", "Yes",NA())</f>
        <v>#N/A</v>
      </c>
      <c r="T34" t="str">
        <f>IF(Table1[[#This Row],[Category All]]="Category 2", "Yes",NA())</f>
        <v>Yes</v>
      </c>
      <c r="U34" t="e">
        <f>IF(Table1[[#This Row],[Category All]]="Category 3", "Yes",NA())</f>
        <v>#N/A</v>
      </c>
    </row>
    <row r="35" spans="1:2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" t="e">
        <f>IF(Table1[[#This Row],[Category All]]="Category 1", "Yes",NA())</f>
        <v>#N/A</v>
      </c>
      <c r="T35" t="e">
        <f>IF(Table1[[#This Row],[Category All]]="Category 2", "Yes",NA())</f>
        <v>#N/A</v>
      </c>
      <c r="U35" t="str">
        <f>IF(Table1[[#This Row],[Category All]]="Category 3", "Yes",NA())</f>
        <v>Yes</v>
      </c>
    </row>
    <row r="36" spans="1:2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" t="e">
        <f>IF(Table1[[#This Row],[Category All]]="Category 1", "Yes",NA())</f>
        <v>#N/A</v>
      </c>
      <c r="T36" t="str">
        <f>IF(Table1[[#This Row],[Category All]]="Category 2", "Yes",NA())</f>
        <v>Yes</v>
      </c>
      <c r="U36" t="e">
        <f>IF(Table1[[#This Row],[Category All]]="Category 3", "Yes",NA())</f>
        <v>#N/A</v>
      </c>
    </row>
    <row r="37" spans="1:2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" t="e">
        <f>IF(Table1[[#This Row],[Category All]]="Category 1", "Yes",NA())</f>
        <v>#N/A</v>
      </c>
      <c r="T37" t="e">
        <f>IF(Table1[[#This Row],[Category All]]="Category 2", "Yes",NA())</f>
        <v>#N/A</v>
      </c>
      <c r="U37" t="str">
        <f>IF(Table1[[#This Row],[Category All]]="Category 3", "Yes",NA())</f>
        <v>Yes</v>
      </c>
    </row>
    <row r="38" spans="1:2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" t="e">
        <f>IF(Table1[[#This Row],[Category All]]="Category 1", "Yes",NA())</f>
        <v>#N/A</v>
      </c>
      <c r="T38" t="str">
        <f>IF(Table1[[#This Row],[Category All]]="Category 2", "Yes",NA())</f>
        <v>Yes</v>
      </c>
      <c r="U38" t="e">
        <f>IF(Table1[[#This Row],[Category All]]="Category 3", "Yes",NA())</f>
        <v>#N/A</v>
      </c>
      <c r="V38" s="2" t="s">
        <v>81</v>
      </c>
      <c r="W38" t="s">
        <v>76</v>
      </c>
      <c r="X38" t="s">
        <v>80</v>
      </c>
      <c r="Y38" t="s">
        <v>79</v>
      </c>
      <c r="Z38" t="s">
        <v>78</v>
      </c>
      <c r="AA38" t="s">
        <v>77</v>
      </c>
    </row>
    <row r="39" spans="1:2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" t="e">
        <f>IF(Table1[[#This Row],[Category All]]="Category 1", "Yes",NA())</f>
        <v>#N/A</v>
      </c>
      <c r="T39" t="str">
        <f>IF(Table1[[#This Row],[Category All]]="Category 2", "Yes",NA())</f>
        <v>Yes</v>
      </c>
      <c r="U39" t="e">
        <f>IF(Table1[[#This Row],[Category All]]="Category 3", "Yes",NA())</f>
        <v>#N/A</v>
      </c>
      <c r="V39" s="4" t="s">
        <v>73</v>
      </c>
      <c r="W39" s="3">
        <v>6089</v>
      </c>
      <c r="X39" s="3">
        <v>146.12249999999997</v>
      </c>
      <c r="Y39" s="3">
        <v>109.75500000000001</v>
      </c>
      <c r="Z39" s="3">
        <v>294.75499999999982</v>
      </c>
      <c r="AA39" s="3">
        <v>632</v>
      </c>
    </row>
    <row r="40" spans="1:2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" t="e">
        <f>IF(Table1[[#This Row],[Category All]]="Category 1", "Yes",NA())</f>
        <v>#N/A</v>
      </c>
      <c r="T40" t="e">
        <f>IF(Table1[[#This Row],[Category All]]="Category 2", "Yes",NA())</f>
        <v>#N/A</v>
      </c>
      <c r="U40" t="str">
        <f>IF(Table1[[#This Row],[Category All]]="Category 3", "Yes",NA())</f>
        <v>Yes</v>
      </c>
      <c r="V40" s="4" t="s">
        <v>82</v>
      </c>
      <c r="W40" s="3">
        <v>6089</v>
      </c>
      <c r="X40" s="3">
        <v>146.12249999999997</v>
      </c>
      <c r="Y40" s="3">
        <v>109.75500000000001</v>
      </c>
      <c r="Z40" s="3">
        <v>294.75499999999982</v>
      </c>
      <c r="AA40" s="3">
        <v>632</v>
      </c>
    </row>
    <row r="41" spans="1:2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" t="e">
        <f>IF(Table1[[#This Row],[Category All]]="Category 1", "Yes",NA())</f>
        <v>#N/A</v>
      </c>
      <c r="T41" t="str">
        <f>IF(Table1[[#This Row],[Category All]]="Category 2", "Yes",NA())</f>
        <v>Yes</v>
      </c>
      <c r="U41" t="e">
        <f>IF(Table1[[#This Row],[Category All]]="Category 3", "Yes",NA())</f>
        <v>#N/A</v>
      </c>
    </row>
    <row r="42" spans="1:2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" t="e">
        <f>IF(Table1[[#This Row],[Category All]]="Category 1", "Yes",NA())</f>
        <v>#N/A</v>
      </c>
      <c r="T42" t="str">
        <f>IF(Table1[[#This Row],[Category All]]="Category 2", "Yes",NA())</f>
        <v>Yes</v>
      </c>
      <c r="U42" t="e">
        <f>IF(Table1[[#This Row],[Category All]]="Category 3", "Yes",NA())</f>
        <v>#N/A</v>
      </c>
    </row>
    <row r="43" spans="1:2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3" t="e">
        <f>IF(Table1[[#This Row],[Category All]]="Category 1", "Yes",NA())</f>
        <v>#N/A</v>
      </c>
      <c r="T43" t="e">
        <f>IF(Table1[[#This Row],[Category All]]="Category 2", "Yes",NA())</f>
        <v>#N/A</v>
      </c>
      <c r="U43" t="str">
        <f>IF(Table1[[#This Row],[Category All]]="Category 3", "Yes",NA())</f>
        <v>Yes</v>
      </c>
    </row>
    <row r="44" spans="1:2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" t="e">
        <f>IF(Table1[[#This Row],[Category All]]="Category 1", "Yes",NA())</f>
        <v>#N/A</v>
      </c>
      <c r="T44" t="str">
        <f>IF(Table1[[#This Row],[Category All]]="Category 2", "Yes",NA())</f>
        <v>Yes</v>
      </c>
      <c r="U44" t="e">
        <f>IF(Table1[[#This Row],[Category All]]="Category 3", "Yes",NA())</f>
        <v>#N/A</v>
      </c>
    </row>
    <row r="45" spans="1:2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" t="e">
        <f>IF(Table1[[#This Row],[Category All]]="Category 1", "Yes",NA())</f>
        <v>#N/A</v>
      </c>
      <c r="T45" t="str">
        <f>IF(Table1[[#This Row],[Category All]]="Category 2", "Yes",NA())</f>
        <v>Yes</v>
      </c>
      <c r="U45" t="e">
        <f>IF(Table1[[#This Row],[Category All]]="Category 3", "Yes",NA())</f>
        <v>#N/A</v>
      </c>
    </row>
    <row r="46" spans="1:2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" t="e">
        <f>IF(Table1[[#This Row],[Category All]]="Category 1", "Yes",NA())</f>
        <v>#N/A</v>
      </c>
      <c r="T46" t="e">
        <f>IF(Table1[[#This Row],[Category All]]="Category 2", "Yes",NA())</f>
        <v>#N/A</v>
      </c>
      <c r="U46" t="str">
        <f>IF(Table1[[#This Row],[Category All]]="Category 3", "Yes",NA())</f>
        <v>Yes</v>
      </c>
    </row>
    <row r="47" spans="1:2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" t="e">
        <f>IF(Table1[[#This Row],[Category All]]="Category 1", "Yes",NA())</f>
        <v>#N/A</v>
      </c>
      <c r="T47" t="str">
        <f>IF(Table1[[#This Row],[Category All]]="Category 2", "Yes",NA())</f>
        <v>Yes</v>
      </c>
      <c r="U47" t="e">
        <f>IF(Table1[[#This Row],[Category All]]="Category 3", "Yes",NA())</f>
        <v>#N/A</v>
      </c>
    </row>
    <row r="48" spans="1:2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" t="e">
        <f>IF(Table1[[#This Row],[Category All]]="Category 1", "Yes",NA())</f>
        <v>#N/A</v>
      </c>
      <c r="T48" t="str">
        <f>IF(Table1[[#This Row],[Category All]]="Category 2", "Yes",NA())</f>
        <v>Yes</v>
      </c>
      <c r="U48" t="e">
        <f>IF(Table1[[#This Row],[Category All]]="Category 3", "Yes",NA())</f>
        <v>#N/A</v>
      </c>
    </row>
    <row r="49" spans="1:21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" t="e">
        <f>IF(Table1[[#This Row],[Category All]]="Category 1", "Yes",NA())</f>
        <v>#N/A</v>
      </c>
      <c r="T49" t="e">
        <f>IF(Table1[[#This Row],[Category All]]="Category 2", "Yes",NA())</f>
        <v>#N/A</v>
      </c>
      <c r="U49" t="str">
        <f>IF(Table1[[#This Row],[Category All]]="Category 3", "Yes",NA())</f>
        <v>Yes</v>
      </c>
    </row>
    <row r="50" spans="1:21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" t="e">
        <f>IF(Table1[[#This Row],[Category All]]="Category 1", "Yes",NA())</f>
        <v>#N/A</v>
      </c>
      <c r="T50" t="e">
        <f>IF(Table1[[#This Row],[Category All]]="Category 2", "Yes",NA())</f>
        <v>#N/A</v>
      </c>
      <c r="U50" t="str">
        <f>IF(Table1[[#This Row],[Category All]]="Category 3", "Yes",NA())</f>
        <v>Yes</v>
      </c>
    </row>
    <row r="51" spans="1:21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" t="e">
        <f>IF(Table1[[#This Row],[Category All]]="Category 1", "Yes",NA())</f>
        <v>#N/A</v>
      </c>
      <c r="T51" t="str">
        <f>IF(Table1[[#This Row],[Category All]]="Category 2", "Yes",NA())</f>
        <v>Yes</v>
      </c>
      <c r="U51" t="e">
        <f>IF(Table1[[#This Row],[Category All]]="Category 3", "Yes",NA())</f>
        <v>#N/A</v>
      </c>
    </row>
    <row r="52" spans="1:21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" t="e">
        <f>IF(Table1[[#This Row],[Category All]]="Category 1", "Yes",NA())</f>
        <v>#N/A</v>
      </c>
      <c r="T52" t="e">
        <f>IF(Table1[[#This Row],[Category All]]="Category 2", "Yes",NA())</f>
        <v>#N/A</v>
      </c>
      <c r="U52" t="str">
        <f>IF(Table1[[#This Row],[Category All]]="Category 3", "Yes",NA())</f>
        <v>Yes</v>
      </c>
    </row>
    <row r="53" spans="1:21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" t="e">
        <f>IF(Table1[[#This Row],[Category All]]="Category 1", "Yes",NA())</f>
        <v>#N/A</v>
      </c>
      <c r="T53" t="e">
        <f>IF(Table1[[#This Row],[Category All]]="Category 2", "Yes",NA())</f>
        <v>#N/A</v>
      </c>
      <c r="U53" t="str">
        <f>IF(Table1[[#This Row],[Category All]]="Category 3", "Yes",NA())</f>
        <v>Yes</v>
      </c>
    </row>
    <row r="54" spans="1:21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" t="e">
        <f>IF(Table1[[#This Row],[Category All]]="Category 1", "Yes",NA())</f>
        <v>#N/A</v>
      </c>
      <c r="T54" t="e">
        <f>IF(Table1[[#This Row],[Category All]]="Category 2", "Yes",NA())</f>
        <v>#N/A</v>
      </c>
      <c r="U54" t="str">
        <f>IF(Table1[[#This Row],[Category All]]="Category 3", "Yes",NA())</f>
        <v>Yes</v>
      </c>
    </row>
    <row r="55" spans="1:21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" t="e">
        <f>IF(Table1[[#This Row],[Category All]]="Category 1", "Yes",NA())</f>
        <v>#N/A</v>
      </c>
      <c r="T55" t="e">
        <f>IF(Table1[[#This Row],[Category All]]="Category 2", "Yes",NA())</f>
        <v>#N/A</v>
      </c>
      <c r="U55" t="str">
        <f>IF(Table1[[#This Row],[Category All]]="Category 3", "Yes",NA())</f>
        <v>Yes</v>
      </c>
    </row>
    <row r="56" spans="1:21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" t="e">
        <f>IF(Table1[[#This Row],[Category All]]="Category 1", "Yes",NA())</f>
        <v>#N/A</v>
      </c>
      <c r="T56" t="e">
        <f>IF(Table1[[#This Row],[Category All]]="Category 2", "Yes",NA())</f>
        <v>#N/A</v>
      </c>
      <c r="U56" t="str">
        <f>IF(Table1[[#This Row],[Category All]]="Category 3", "Yes",NA())</f>
        <v>Yes</v>
      </c>
    </row>
    <row r="57" spans="1:21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" t="e">
        <f>IF(Table1[[#This Row],[Category All]]="Category 1", "Yes",NA())</f>
        <v>#N/A</v>
      </c>
      <c r="T57" t="str">
        <f>IF(Table1[[#This Row],[Category All]]="Category 2", "Yes",NA())</f>
        <v>Yes</v>
      </c>
      <c r="U57" t="e">
        <f>IF(Table1[[#This Row],[Category All]]="Category 3", "Yes",NA())</f>
        <v>#N/A</v>
      </c>
    </row>
    <row r="58" spans="1:21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" t="e">
        <f>IF(Table1[[#This Row],[Category All]]="Category 1", "Yes",NA())</f>
        <v>#N/A</v>
      </c>
      <c r="T58" t="e">
        <f>IF(Table1[[#This Row],[Category All]]="Category 2", "Yes",NA())</f>
        <v>#N/A</v>
      </c>
      <c r="U58" t="str">
        <f>IF(Table1[[#This Row],[Category All]]="Category 3", "Yes",NA())</f>
        <v>Yes</v>
      </c>
    </row>
    <row r="59" spans="1:21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" t="e">
        <f>IF(Table1[[#This Row],[Category All]]="Category 1", "Yes",NA())</f>
        <v>#N/A</v>
      </c>
      <c r="T59" t="e">
        <f>IF(Table1[[#This Row],[Category All]]="Category 2", "Yes",NA())</f>
        <v>#N/A</v>
      </c>
      <c r="U59" t="str">
        <f>IF(Table1[[#This Row],[Category All]]="Category 3", "Yes",NA())</f>
        <v>Yes</v>
      </c>
    </row>
    <row r="60" spans="1:21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" t="e">
        <f>IF(Table1[[#This Row],[Category All]]="Category 1", "Yes",NA())</f>
        <v>#N/A</v>
      </c>
      <c r="T60" t="str">
        <f>IF(Table1[[#This Row],[Category All]]="Category 2", "Yes",NA())</f>
        <v>Yes</v>
      </c>
      <c r="U60" t="e">
        <f>IF(Table1[[#This Row],[Category All]]="Category 3", "Yes",NA())</f>
        <v>#N/A</v>
      </c>
    </row>
    <row r="61" spans="1:21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" t="e">
        <f>IF(Table1[[#This Row],[Category All]]="Category 1", "Yes",NA())</f>
        <v>#N/A</v>
      </c>
      <c r="T61" t="str">
        <f>IF(Table1[[#This Row],[Category All]]="Category 2", "Yes",NA())</f>
        <v>Yes</v>
      </c>
      <c r="U61" t="e">
        <f>IF(Table1[[#This Row],[Category All]]="Category 3", "Yes",NA())</f>
        <v>#N/A</v>
      </c>
    </row>
    <row r="62" spans="1:21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" t="e">
        <f>IF(Table1[[#This Row],[Category All]]="Category 1", "Yes",NA())</f>
        <v>#N/A</v>
      </c>
      <c r="T62" t="str">
        <f>IF(Table1[[#This Row],[Category All]]="Category 2", "Yes",NA())</f>
        <v>Yes</v>
      </c>
      <c r="U62" t="e">
        <f>IF(Table1[[#This Row],[Category All]]="Category 3", "Yes",NA())</f>
        <v>#N/A</v>
      </c>
    </row>
    <row r="63" spans="1:21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" t="e">
        <f>IF(Table1[[#This Row],[Category All]]="Category 1", "Yes",NA())</f>
        <v>#N/A</v>
      </c>
      <c r="T63" t="str">
        <f>IF(Table1[[#This Row],[Category All]]="Category 2", "Yes",NA())</f>
        <v>Yes</v>
      </c>
      <c r="U63" t="e">
        <f>IF(Table1[[#This Row],[Category All]]="Category 3", "Yes",NA())</f>
        <v>#N/A</v>
      </c>
    </row>
    <row r="64" spans="1:21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" t="e">
        <f>IF(Table1[[#This Row],[Category All]]="Category 1", "Yes",NA())</f>
        <v>#N/A</v>
      </c>
      <c r="T64" t="str">
        <f>IF(Table1[[#This Row],[Category All]]="Category 2", "Yes",NA())</f>
        <v>Yes</v>
      </c>
      <c r="U64" t="e">
        <f>IF(Table1[[#This Row],[Category All]]="Category 3", "Yes",NA())</f>
        <v>#N/A</v>
      </c>
    </row>
    <row r="65" spans="1:2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" t="e">
        <f>IF(Table1[[#This Row],[Category All]]="Category 1", "Yes",NA())</f>
        <v>#N/A</v>
      </c>
      <c r="T65" t="str">
        <f>IF(Table1[[#This Row],[Category All]]="Category 2", "Yes",NA())</f>
        <v>Yes</v>
      </c>
      <c r="U65" t="e">
        <f>IF(Table1[[#This Row],[Category All]]="Category 3", "Yes",NA())</f>
        <v>#N/A</v>
      </c>
    </row>
    <row r="66" spans="1:2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" t="e">
        <f>IF(Table1[[#This Row],[Category All]]="Category 1", "Yes",NA())</f>
        <v>#N/A</v>
      </c>
      <c r="T66" t="str">
        <f>IF(Table1[[#This Row],[Category All]]="Category 2", "Yes",NA())</f>
        <v>Yes</v>
      </c>
      <c r="U66" t="e">
        <f>IF(Table1[[#This Row],[Category All]]="Category 3", "Yes",NA())</f>
        <v>#N/A</v>
      </c>
    </row>
    <row r="67" spans="1:2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" t="e">
        <f>IF(Table1[[#This Row],[Category All]]="Category 1", "Yes",NA())</f>
        <v>#N/A</v>
      </c>
      <c r="T67" t="e">
        <f>IF(Table1[[#This Row],[Category All]]="Category 2", "Yes",NA())</f>
        <v>#N/A</v>
      </c>
      <c r="U67" t="str">
        <f>IF(Table1[[#This Row],[Category All]]="Category 3", "Yes",NA())</f>
        <v>Yes</v>
      </c>
    </row>
    <row r="68" spans="1:2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" t="e">
        <f>IF(Table1[[#This Row],[Category All]]="Category 1", "Yes",NA())</f>
        <v>#N/A</v>
      </c>
      <c r="T68" t="e">
        <f>IF(Table1[[#This Row],[Category All]]="Category 2", "Yes",NA())</f>
        <v>#N/A</v>
      </c>
      <c r="U68" t="str">
        <f>IF(Table1[[#This Row],[Category All]]="Category 3", "Yes",NA())</f>
        <v>Yes</v>
      </c>
    </row>
    <row r="69" spans="1:2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" t="e">
        <f>IF(Table1[[#This Row],[Category All]]="Category 1", "Yes",NA())</f>
        <v>#N/A</v>
      </c>
      <c r="T69" t="str">
        <f>IF(Table1[[#This Row],[Category All]]="Category 2", "Yes",NA())</f>
        <v>Yes</v>
      </c>
      <c r="U69" t="e">
        <f>IF(Table1[[#This Row],[Category All]]="Category 3", "Yes",NA())</f>
        <v>#N/A</v>
      </c>
    </row>
    <row r="70" spans="1:2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" t="e">
        <f>IF(Table1[[#This Row],[Category All]]="Category 1", "Yes",NA())</f>
        <v>#N/A</v>
      </c>
      <c r="T70" t="str">
        <f>IF(Table1[[#This Row],[Category All]]="Category 2", "Yes",NA())</f>
        <v>Yes</v>
      </c>
      <c r="U70" t="e">
        <f>IF(Table1[[#This Row],[Category All]]="Category 3", "Yes",NA())</f>
        <v>#N/A</v>
      </c>
    </row>
    <row r="71" spans="1:2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" t="e">
        <f>IF(Table1[[#This Row],[Category All]]="Category 1", "Yes",NA())</f>
        <v>#N/A</v>
      </c>
      <c r="T71" t="e">
        <f>IF(Table1[[#This Row],[Category All]]="Category 2", "Yes",NA())</f>
        <v>#N/A</v>
      </c>
      <c r="U71" t="str">
        <f>IF(Table1[[#This Row],[Category All]]="Category 3", "Yes",NA())</f>
        <v>Yes</v>
      </c>
    </row>
    <row r="72" spans="1:2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" t="e">
        <f>IF(Table1[[#This Row],[Category All]]="Category 1", "Yes",NA())</f>
        <v>#N/A</v>
      </c>
      <c r="T72" t="e">
        <f>IF(Table1[[#This Row],[Category All]]="Category 2", "Yes",NA())</f>
        <v>#N/A</v>
      </c>
      <c r="U72" t="str">
        <f>IF(Table1[[#This Row],[Category All]]="Category 3", "Yes",NA())</f>
        <v>Yes</v>
      </c>
    </row>
    <row r="73" spans="1:2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" t="e">
        <f>IF(Table1[[#This Row],[Category All]]="Category 1", "Yes",NA())</f>
        <v>#N/A</v>
      </c>
      <c r="T73" t="str">
        <f>IF(Table1[[#This Row],[Category All]]="Category 2", "Yes",NA())</f>
        <v>Yes</v>
      </c>
      <c r="U73" t="e">
        <f>IF(Table1[[#This Row],[Category All]]="Category 3", "Yes",NA())</f>
        <v>#N/A</v>
      </c>
    </row>
    <row r="74" spans="1:2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" t="e">
        <f>IF(Table1[[#This Row],[Category All]]="Category 1", "Yes",NA())</f>
        <v>#N/A</v>
      </c>
      <c r="T74" t="str">
        <f>IF(Table1[[#This Row],[Category All]]="Category 2", "Yes",NA())</f>
        <v>Yes</v>
      </c>
      <c r="U74" t="e">
        <f>IF(Table1[[#This Row],[Category All]]="Category 3", "Yes",NA())</f>
        <v>#N/A</v>
      </c>
    </row>
    <row r="75" spans="1:2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" t="e">
        <f>IF(Table1[[#This Row],[Category All]]="Category 1", "Yes",NA())</f>
        <v>#N/A</v>
      </c>
      <c r="T75" t="str">
        <f>IF(Table1[[#This Row],[Category All]]="Category 2", "Yes",NA())</f>
        <v>Yes</v>
      </c>
      <c r="U75" t="e">
        <f>IF(Table1[[#This Row],[Category All]]="Category 3", "Yes",NA())</f>
        <v>#N/A</v>
      </c>
    </row>
    <row r="76" spans="1:2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" t="e">
        <f>IF(Table1[[#This Row],[Category All]]="Category 1", "Yes",NA())</f>
        <v>#N/A</v>
      </c>
      <c r="T76" t="str">
        <f>IF(Table1[[#This Row],[Category All]]="Category 2", "Yes",NA())</f>
        <v>Yes</v>
      </c>
      <c r="U76" t="e">
        <f>IF(Table1[[#This Row],[Category All]]="Category 3", "Yes",NA())</f>
        <v>#N/A</v>
      </c>
      <c r="V76" s="2" t="s">
        <v>81</v>
      </c>
      <c r="W76" t="s">
        <v>76</v>
      </c>
      <c r="X76" t="s">
        <v>80</v>
      </c>
      <c r="Y76" t="s">
        <v>79</v>
      </c>
      <c r="Z76" t="s">
        <v>78</v>
      </c>
      <c r="AA76" t="s">
        <v>77</v>
      </c>
    </row>
    <row r="77" spans="1:2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" t="e">
        <f>IF(Table1[[#This Row],[Category All]]="Category 1", "Yes",NA())</f>
        <v>#N/A</v>
      </c>
      <c r="T77" t="e">
        <f>IF(Table1[[#This Row],[Category All]]="Category 2", "Yes",NA())</f>
        <v>#N/A</v>
      </c>
      <c r="U77" t="str">
        <f>IF(Table1[[#This Row],[Category All]]="Category 3", "Yes",NA())</f>
        <v>Yes</v>
      </c>
      <c r="V77" s="4" t="s">
        <v>74</v>
      </c>
      <c r="W77" s="3">
        <v>3782</v>
      </c>
      <c r="X77" s="3">
        <v>205.91649999999987</v>
      </c>
      <c r="Y77" s="3">
        <v>126.98299999999998</v>
      </c>
      <c r="Z77" s="3">
        <v>225.42499999999998</v>
      </c>
      <c r="AA77" s="3">
        <v>357</v>
      </c>
    </row>
    <row r="78" spans="1:2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" t="e">
        <f>IF(Table1[[#This Row],[Category All]]="Category 1", "Yes",NA())</f>
        <v>#N/A</v>
      </c>
      <c r="T78" t="str">
        <f>IF(Table1[[#This Row],[Category All]]="Category 2", "Yes",NA())</f>
        <v>Yes</v>
      </c>
      <c r="U78" t="e">
        <f>IF(Table1[[#This Row],[Category All]]="Category 3", "Yes",NA())</f>
        <v>#N/A</v>
      </c>
      <c r="V78" s="4" t="s">
        <v>82</v>
      </c>
      <c r="W78" s="3">
        <v>3782</v>
      </c>
      <c r="X78" s="3">
        <v>205.91649999999987</v>
      </c>
      <c r="Y78" s="3">
        <v>126.98299999999998</v>
      </c>
      <c r="Z78" s="3">
        <v>225.42499999999998</v>
      </c>
      <c r="AA78" s="3">
        <v>357</v>
      </c>
    </row>
    <row r="79" spans="1:2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" t="e">
        <f>IF(Table1[[#This Row],[Category All]]="Category 1", "Yes",NA())</f>
        <v>#N/A</v>
      </c>
      <c r="T79" t="e">
        <f>IF(Table1[[#This Row],[Category All]]="Category 2", "Yes",NA())</f>
        <v>#N/A</v>
      </c>
      <c r="U79" t="str">
        <f>IF(Table1[[#This Row],[Category All]]="Category 3", "Yes",NA())</f>
        <v>Yes</v>
      </c>
    </row>
    <row r="80" spans="1:2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" t="e">
        <f>IF(Table1[[#This Row],[Category All]]="Category 1", "Yes",NA())</f>
        <v>#N/A</v>
      </c>
      <c r="T80" t="e">
        <f>IF(Table1[[#This Row],[Category All]]="Category 2", "Yes",NA())</f>
        <v>#N/A</v>
      </c>
      <c r="U80" t="str">
        <f>IF(Table1[[#This Row],[Category All]]="Category 3", "Yes",NA())</f>
        <v>Yes</v>
      </c>
    </row>
    <row r="81" spans="1:21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" t="e">
        <f>IF(Table1[[#This Row],[Category All]]="Category 1", "Yes",NA())</f>
        <v>#N/A</v>
      </c>
      <c r="T81" t="str">
        <f>IF(Table1[[#This Row],[Category All]]="Category 2", "Yes",NA())</f>
        <v>Yes</v>
      </c>
      <c r="U81" t="e">
        <f>IF(Table1[[#This Row],[Category All]]="Category 3", "Yes",NA())</f>
        <v>#N/A</v>
      </c>
    </row>
    <row r="82" spans="1:21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" t="e">
        <f>IF(Table1[[#This Row],[Category All]]="Category 1", "Yes",NA())</f>
        <v>#N/A</v>
      </c>
      <c r="T82" t="e">
        <f>IF(Table1[[#This Row],[Category All]]="Category 2", "Yes",NA())</f>
        <v>#N/A</v>
      </c>
      <c r="U82" t="str">
        <f>IF(Table1[[#This Row],[Category All]]="Category 3", "Yes",NA())</f>
        <v>Yes</v>
      </c>
    </row>
    <row r="83" spans="1:21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" t="e">
        <f>IF(Table1[[#This Row],[Category All]]="Category 1", "Yes",NA())</f>
        <v>#N/A</v>
      </c>
      <c r="T83" t="str">
        <f>IF(Table1[[#This Row],[Category All]]="Category 2", "Yes",NA())</f>
        <v>Yes</v>
      </c>
      <c r="U83" t="e">
        <f>IF(Table1[[#This Row],[Category All]]="Category 3", "Yes",NA())</f>
        <v>#N/A</v>
      </c>
    </row>
    <row r="84" spans="1:21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" t="e">
        <f>IF(Table1[[#This Row],[Category All]]="Category 1", "Yes",NA())</f>
        <v>#N/A</v>
      </c>
      <c r="T84" t="str">
        <f>IF(Table1[[#This Row],[Category All]]="Category 2", "Yes",NA())</f>
        <v>Yes</v>
      </c>
      <c r="U84" t="e">
        <f>IF(Table1[[#This Row],[Category All]]="Category 3", "Yes",NA())</f>
        <v>#N/A</v>
      </c>
    </row>
    <row r="85" spans="1:21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" t="e">
        <f>IF(Table1[[#This Row],[Category All]]="Category 1", "Yes",NA())</f>
        <v>#N/A</v>
      </c>
      <c r="T85" t="str">
        <f>IF(Table1[[#This Row],[Category All]]="Category 2", "Yes",NA())</f>
        <v>Yes</v>
      </c>
      <c r="U85" t="e">
        <f>IF(Table1[[#This Row],[Category All]]="Category 3", "Yes",NA())</f>
        <v>#N/A</v>
      </c>
    </row>
    <row r="86" spans="1:21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" t="e">
        <f>IF(Table1[[#This Row],[Category All]]="Category 1", "Yes",NA())</f>
        <v>#N/A</v>
      </c>
      <c r="T86" t="str">
        <f>IF(Table1[[#This Row],[Category All]]="Category 2", "Yes",NA())</f>
        <v>Yes</v>
      </c>
      <c r="U86" t="e">
        <f>IF(Table1[[#This Row],[Category All]]="Category 3", "Yes",NA())</f>
        <v>#N/A</v>
      </c>
    </row>
    <row r="87" spans="1:21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" t="e">
        <f>IF(Table1[[#This Row],[Category All]]="Category 1", "Yes",NA())</f>
        <v>#N/A</v>
      </c>
      <c r="T87" t="e">
        <f>IF(Table1[[#This Row],[Category All]]="Category 2", "Yes",NA())</f>
        <v>#N/A</v>
      </c>
      <c r="U87" t="str">
        <f>IF(Table1[[#This Row],[Category All]]="Category 3", "Yes",NA())</f>
        <v>Yes</v>
      </c>
    </row>
    <row r="88" spans="1:21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" t="e">
        <f>IF(Table1[[#This Row],[Category All]]="Category 1", "Yes",NA())</f>
        <v>#N/A</v>
      </c>
      <c r="T88" t="e">
        <f>IF(Table1[[#This Row],[Category All]]="Category 2", "Yes",NA())</f>
        <v>#N/A</v>
      </c>
      <c r="U88" t="str">
        <f>IF(Table1[[#This Row],[Category All]]="Category 3", "Yes",NA())</f>
        <v>Yes</v>
      </c>
    </row>
    <row r="89" spans="1:21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" t="e">
        <f>IF(Table1[[#This Row],[Category All]]="Category 1", "Yes",NA())</f>
        <v>#N/A</v>
      </c>
      <c r="T89" t="e">
        <f>IF(Table1[[#This Row],[Category All]]="Category 2", "Yes",NA())</f>
        <v>#N/A</v>
      </c>
      <c r="U89" t="str">
        <f>IF(Table1[[#This Row],[Category All]]="Category 3", "Yes",NA())</f>
        <v>Yes</v>
      </c>
    </row>
    <row r="90" spans="1:21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" t="e">
        <f>IF(Table1[[#This Row],[Category All]]="Category 1", "Yes",NA())</f>
        <v>#N/A</v>
      </c>
      <c r="T90" t="str">
        <f>IF(Table1[[#This Row],[Category All]]="Category 2", "Yes",NA())</f>
        <v>Yes</v>
      </c>
      <c r="U90" t="e">
        <f>IF(Table1[[#This Row],[Category All]]="Category 3", "Yes",NA())</f>
        <v>#N/A</v>
      </c>
    </row>
    <row r="91" spans="1:21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" t="e">
        <f>IF(Table1[[#This Row],[Category All]]="Category 1", "Yes",NA())</f>
        <v>#N/A</v>
      </c>
      <c r="T91" t="str">
        <f>IF(Table1[[#This Row],[Category All]]="Category 2", "Yes",NA())</f>
        <v>Yes</v>
      </c>
      <c r="U91" t="e">
        <f>IF(Table1[[#This Row],[Category All]]="Category 3", "Yes",NA())</f>
        <v>#N/A</v>
      </c>
    </row>
    <row r="92" spans="1:21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" t="e">
        <f>IF(Table1[[#This Row],[Category All]]="Category 1", "Yes",NA())</f>
        <v>#N/A</v>
      </c>
      <c r="T92" t="e">
        <f>IF(Table1[[#This Row],[Category All]]="Category 2", "Yes",NA())</f>
        <v>#N/A</v>
      </c>
      <c r="U92" t="str">
        <f>IF(Table1[[#This Row],[Category All]]="Category 3", "Yes",NA())</f>
        <v>Yes</v>
      </c>
    </row>
    <row r="93" spans="1:21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" t="e">
        <f>IF(Table1[[#This Row],[Category All]]="Category 1", "Yes",NA())</f>
        <v>#N/A</v>
      </c>
      <c r="T93" t="e">
        <f>IF(Table1[[#This Row],[Category All]]="Category 2", "Yes",NA())</f>
        <v>#N/A</v>
      </c>
      <c r="U93" t="str">
        <f>IF(Table1[[#This Row],[Category All]]="Category 3", "Yes",NA())</f>
        <v>Yes</v>
      </c>
    </row>
    <row r="94" spans="1:21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" t="e">
        <f>IF(Table1[[#This Row],[Category All]]="Category 1", "Yes",NA())</f>
        <v>#N/A</v>
      </c>
      <c r="T94" t="str">
        <f>IF(Table1[[#This Row],[Category All]]="Category 2", "Yes",NA())</f>
        <v>Yes</v>
      </c>
      <c r="U94" t="e">
        <f>IF(Table1[[#This Row],[Category All]]="Category 3", "Yes",NA())</f>
        <v>#N/A</v>
      </c>
    </row>
    <row r="95" spans="1:21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" t="e">
        <f>IF(Table1[[#This Row],[Category All]]="Category 1", "Yes",NA())</f>
        <v>#N/A</v>
      </c>
      <c r="T95" t="e">
        <f>IF(Table1[[#This Row],[Category All]]="Category 2", "Yes",NA())</f>
        <v>#N/A</v>
      </c>
      <c r="U95" t="str">
        <f>IF(Table1[[#This Row],[Category All]]="Category 3", "Yes",NA())</f>
        <v>Yes</v>
      </c>
    </row>
    <row r="96" spans="1:21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" t="e">
        <f>IF(Table1[[#This Row],[Category All]]="Category 1", "Yes",NA())</f>
        <v>#N/A</v>
      </c>
      <c r="T96" t="str">
        <f>IF(Table1[[#This Row],[Category All]]="Category 2", "Yes",NA())</f>
        <v>Yes</v>
      </c>
      <c r="U96" t="e">
        <f>IF(Table1[[#This Row],[Category All]]="Category 3", "Yes",NA())</f>
        <v>#N/A</v>
      </c>
    </row>
    <row r="97" spans="1:21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" t="e">
        <f>IF(Table1[[#This Row],[Category All]]="Category 1", "Yes",NA())</f>
        <v>#N/A</v>
      </c>
      <c r="T97" t="e">
        <f>IF(Table1[[#This Row],[Category All]]="Category 2", "Yes",NA())</f>
        <v>#N/A</v>
      </c>
      <c r="U97" t="str">
        <f>IF(Table1[[#This Row],[Category All]]="Category 3", "Yes",NA())</f>
        <v>Yes</v>
      </c>
    </row>
    <row r="98" spans="1:21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" t="e">
        <f>IF(Table1[[#This Row],[Category All]]="Category 1", "Yes",NA())</f>
        <v>#N/A</v>
      </c>
      <c r="T98" t="e">
        <f>IF(Table1[[#This Row],[Category All]]="Category 2", "Yes",NA())</f>
        <v>#N/A</v>
      </c>
      <c r="U98" t="str">
        <f>IF(Table1[[#This Row],[Category All]]="Category 3", "Yes",NA())</f>
        <v>Yes</v>
      </c>
    </row>
    <row r="99" spans="1:21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" t="e">
        <f>IF(Table1[[#This Row],[Category All]]="Category 1", "Yes",NA())</f>
        <v>#N/A</v>
      </c>
      <c r="T99" t="str">
        <f>IF(Table1[[#This Row],[Category All]]="Category 2", "Yes",NA())</f>
        <v>Yes</v>
      </c>
      <c r="U99" t="e">
        <f>IF(Table1[[#This Row],[Category All]]="Category 3", "Yes",NA())</f>
        <v>#N/A</v>
      </c>
    </row>
    <row r="100" spans="1:21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" t="e">
        <f>IF(Table1[[#This Row],[Category All]]="Category 1", "Yes",NA())</f>
        <v>#N/A</v>
      </c>
      <c r="T100" t="str">
        <f>IF(Table1[[#This Row],[Category All]]="Category 2", "Yes",NA())</f>
        <v>Yes</v>
      </c>
      <c r="U100" t="e">
        <f>IF(Table1[[#This Row],[Category All]]="Category 3", "Yes",NA())</f>
        <v>#N/A</v>
      </c>
    </row>
    <row r="101" spans="1:21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1" t="e">
        <f>IF(Table1[[#This Row],[Category All]]="Category 1", "Yes",NA())</f>
        <v>#N/A</v>
      </c>
      <c r="T101" t="e">
        <f>IF(Table1[[#This Row],[Category All]]="Category 2", "Yes",NA())</f>
        <v>#N/A</v>
      </c>
      <c r="U101" t="str">
        <f>IF(Table1[[#This Row],[Category All]]="Category 3", "Yes",NA())</f>
        <v>Yes</v>
      </c>
    </row>
    <row r="102" spans="1:21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2" t="e">
        <f>IF(Table1[[#This Row],[Category All]]="Category 1", "Yes",NA())</f>
        <v>#N/A</v>
      </c>
      <c r="T102" t="str">
        <f>IF(Table1[[#This Row],[Category All]]="Category 2", "Yes",NA())</f>
        <v>Yes</v>
      </c>
      <c r="U102" t="e">
        <f>IF(Table1[[#This Row],[Category All]]="Category 3", "Yes",NA())</f>
        <v>#N/A</v>
      </c>
    </row>
    <row r="103" spans="1:21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3" t="e">
        <f>IF(Table1[[#This Row],[Category All]]="Category 1", "Yes",NA())</f>
        <v>#N/A</v>
      </c>
      <c r="T103" t="str">
        <f>IF(Table1[[#This Row],[Category All]]="Category 2", "Yes",NA())</f>
        <v>Yes</v>
      </c>
      <c r="U103" t="e">
        <f>IF(Table1[[#This Row],[Category All]]="Category 3", "Yes",NA())</f>
        <v>#N/A</v>
      </c>
    </row>
    <row r="104" spans="1:21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4" t="e">
        <f>IF(Table1[[#This Row],[Category All]]="Category 1", "Yes",NA())</f>
        <v>#N/A</v>
      </c>
      <c r="T104" t="str">
        <f>IF(Table1[[#This Row],[Category All]]="Category 2", "Yes",NA())</f>
        <v>Yes</v>
      </c>
      <c r="U104" t="e">
        <f>IF(Table1[[#This Row],[Category All]]="Category 3", "Yes",NA())</f>
        <v>#N/A</v>
      </c>
    </row>
    <row r="105" spans="1:21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5" t="e">
        <f>IF(Table1[[#This Row],[Category All]]="Category 1", "Yes",NA())</f>
        <v>#N/A</v>
      </c>
      <c r="T105" t="e">
        <f>IF(Table1[[#This Row],[Category All]]="Category 2", "Yes",NA())</f>
        <v>#N/A</v>
      </c>
      <c r="U105" t="str">
        <f>IF(Table1[[#This Row],[Category All]]="Category 3", "Yes",NA())</f>
        <v>Yes</v>
      </c>
    </row>
    <row r="106" spans="1:21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6" t="e">
        <f>IF(Table1[[#This Row],[Category All]]="Category 1", "Yes",NA())</f>
        <v>#N/A</v>
      </c>
      <c r="T106" t="e">
        <f>IF(Table1[[#This Row],[Category All]]="Category 2", "Yes",NA())</f>
        <v>#N/A</v>
      </c>
      <c r="U106" t="str">
        <f>IF(Table1[[#This Row],[Category All]]="Category 3", "Yes",NA())</f>
        <v>Yes</v>
      </c>
    </row>
    <row r="107" spans="1:21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7" t="e">
        <f>IF(Table1[[#This Row],[Category All]]="Category 1", "Yes",NA())</f>
        <v>#N/A</v>
      </c>
      <c r="T107" t="e">
        <f>IF(Table1[[#This Row],[Category All]]="Category 2", "Yes",NA())</f>
        <v>#N/A</v>
      </c>
      <c r="U107" t="str">
        <f>IF(Table1[[#This Row],[Category All]]="Category 3", "Yes",NA())</f>
        <v>Yes</v>
      </c>
    </row>
    <row r="108" spans="1:21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8" t="e">
        <f>IF(Table1[[#This Row],[Category All]]="Category 1", "Yes",NA())</f>
        <v>#N/A</v>
      </c>
      <c r="T108" t="e">
        <f>IF(Table1[[#This Row],[Category All]]="Category 2", "Yes",NA())</f>
        <v>#N/A</v>
      </c>
      <c r="U108" t="str">
        <f>IF(Table1[[#This Row],[Category All]]="Category 3", "Yes",NA())</f>
        <v>Yes</v>
      </c>
    </row>
    <row r="109" spans="1:21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9" t="e">
        <f>IF(Table1[[#This Row],[Category All]]="Category 1", "Yes",NA())</f>
        <v>#N/A</v>
      </c>
      <c r="T109" t="e">
        <f>IF(Table1[[#This Row],[Category All]]="Category 2", "Yes",NA())</f>
        <v>#N/A</v>
      </c>
      <c r="U109" t="str">
        <f>IF(Table1[[#This Row],[Category All]]="Category 3", "Yes",NA())</f>
        <v>Yes</v>
      </c>
    </row>
    <row r="110" spans="1:21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0" t="e">
        <f>IF(Table1[[#This Row],[Category All]]="Category 1", "Yes",NA())</f>
        <v>#N/A</v>
      </c>
      <c r="T110" t="e">
        <f>IF(Table1[[#This Row],[Category All]]="Category 2", "Yes",NA())</f>
        <v>#N/A</v>
      </c>
      <c r="U110" t="str">
        <f>IF(Table1[[#This Row],[Category All]]="Category 3", "Yes",NA())</f>
        <v>Yes</v>
      </c>
    </row>
    <row r="111" spans="1:21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1" t="e">
        <f>IF(Table1[[#This Row],[Category All]]="Category 1", "Yes",NA())</f>
        <v>#N/A</v>
      </c>
      <c r="T111" t="e">
        <f>IF(Table1[[#This Row],[Category All]]="Category 2", "Yes",NA())</f>
        <v>#N/A</v>
      </c>
      <c r="U111" t="str">
        <f>IF(Table1[[#This Row],[Category All]]="Category 3", "Yes",NA())</f>
        <v>Yes</v>
      </c>
    </row>
    <row r="112" spans="1:21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2" t="e">
        <f>IF(Table1[[#This Row],[Category All]]="Category 1", "Yes",NA())</f>
        <v>#N/A</v>
      </c>
      <c r="T112" t="str">
        <f>IF(Table1[[#This Row],[Category All]]="Category 2", "Yes",NA())</f>
        <v>Yes</v>
      </c>
      <c r="U112" t="e">
        <f>IF(Table1[[#This Row],[Category All]]="Category 3", "Yes",NA())</f>
        <v>#N/A</v>
      </c>
    </row>
    <row r="113" spans="1:21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3" t="e">
        <f>IF(Table1[[#This Row],[Category All]]="Category 1", "Yes",NA())</f>
        <v>#N/A</v>
      </c>
      <c r="T113" t="str">
        <f>IF(Table1[[#This Row],[Category All]]="Category 2", "Yes",NA())</f>
        <v>Yes</v>
      </c>
      <c r="U113" t="e">
        <f>IF(Table1[[#This Row],[Category All]]="Category 3", "Yes",NA())</f>
        <v>#N/A</v>
      </c>
    </row>
    <row r="114" spans="1:21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4" t="e">
        <f>IF(Table1[[#This Row],[Category All]]="Category 1", "Yes",NA())</f>
        <v>#N/A</v>
      </c>
      <c r="T114" t="str">
        <f>IF(Table1[[#This Row],[Category All]]="Category 2", "Yes",NA())</f>
        <v>Yes</v>
      </c>
      <c r="U114" t="e">
        <f>IF(Table1[[#This Row],[Category All]]="Category 3", "Yes",NA())</f>
        <v>#N/A</v>
      </c>
    </row>
    <row r="115" spans="1:21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5" t="e">
        <f>IF(Table1[[#This Row],[Category All]]="Category 1", "Yes",NA())</f>
        <v>#N/A</v>
      </c>
      <c r="T115" t="str">
        <f>IF(Table1[[#This Row],[Category All]]="Category 2", "Yes",NA())</f>
        <v>Yes</v>
      </c>
      <c r="U115" t="e">
        <f>IF(Table1[[#This Row],[Category All]]="Category 3", "Yes",NA())</f>
        <v>#N/A</v>
      </c>
    </row>
    <row r="116" spans="1:21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6" t="e">
        <f>IF(Table1[[#This Row],[Category All]]="Category 1", "Yes",NA())</f>
        <v>#N/A</v>
      </c>
      <c r="T116" t="str">
        <f>IF(Table1[[#This Row],[Category All]]="Category 2", "Yes",NA())</f>
        <v>Yes</v>
      </c>
      <c r="U116" t="e">
        <f>IF(Table1[[#This Row],[Category All]]="Category 3", "Yes",NA())</f>
        <v>#N/A</v>
      </c>
    </row>
    <row r="117" spans="1:21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7" t="e">
        <f>IF(Table1[[#This Row],[Category All]]="Category 1", "Yes",NA())</f>
        <v>#N/A</v>
      </c>
      <c r="T117" t="str">
        <f>IF(Table1[[#This Row],[Category All]]="Category 2", "Yes",NA())</f>
        <v>Yes</v>
      </c>
      <c r="U117" t="e">
        <f>IF(Table1[[#This Row],[Category All]]="Category 3", "Yes",NA())</f>
        <v>#N/A</v>
      </c>
    </row>
    <row r="118" spans="1:21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8" t="e">
        <f>IF(Table1[[#This Row],[Category All]]="Category 1", "Yes",NA())</f>
        <v>#N/A</v>
      </c>
      <c r="T118" t="e">
        <f>IF(Table1[[#This Row],[Category All]]="Category 2", "Yes",NA())</f>
        <v>#N/A</v>
      </c>
      <c r="U118" t="str">
        <f>IF(Table1[[#This Row],[Category All]]="Category 3", "Yes",NA())</f>
        <v>Yes</v>
      </c>
    </row>
    <row r="119" spans="1:21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9" t="e">
        <f>IF(Table1[[#This Row],[Category All]]="Category 1", "Yes",NA())</f>
        <v>#N/A</v>
      </c>
      <c r="T119" t="str">
        <f>IF(Table1[[#This Row],[Category All]]="Category 2", "Yes",NA())</f>
        <v>Yes</v>
      </c>
      <c r="U119" t="e">
        <f>IF(Table1[[#This Row],[Category All]]="Category 3", "Yes",NA())</f>
        <v>#N/A</v>
      </c>
    </row>
    <row r="120" spans="1:21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0" t="e">
        <f>IF(Table1[[#This Row],[Category All]]="Category 1", "Yes",NA())</f>
        <v>#N/A</v>
      </c>
      <c r="T120" t="e">
        <f>IF(Table1[[#This Row],[Category All]]="Category 2", "Yes",NA())</f>
        <v>#N/A</v>
      </c>
      <c r="U120" t="str">
        <f>IF(Table1[[#This Row],[Category All]]="Category 3", "Yes",NA())</f>
        <v>Yes</v>
      </c>
    </row>
    <row r="121" spans="1:21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1" t="e">
        <f>IF(Table1[[#This Row],[Category All]]="Category 1", "Yes",NA())</f>
        <v>#N/A</v>
      </c>
      <c r="T121" t="str">
        <f>IF(Table1[[#This Row],[Category All]]="Category 2", "Yes",NA())</f>
        <v>Yes</v>
      </c>
      <c r="U121" t="e">
        <f>IF(Table1[[#This Row],[Category All]]="Category 3", "Yes",NA())</f>
        <v>#N/A</v>
      </c>
    </row>
    <row r="122" spans="1:21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2" t="e">
        <f>IF(Table1[[#This Row],[Category All]]="Category 1", "Yes",NA())</f>
        <v>#N/A</v>
      </c>
      <c r="T122" t="e">
        <f>IF(Table1[[#This Row],[Category All]]="Category 2", "Yes",NA())</f>
        <v>#N/A</v>
      </c>
      <c r="U122" t="str">
        <f>IF(Table1[[#This Row],[Category All]]="Category 3", "Yes",NA())</f>
        <v>Yes</v>
      </c>
    </row>
    <row r="123" spans="1:21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3" t="e">
        <f>IF(Table1[[#This Row],[Category All]]="Category 1", "Yes",NA())</f>
        <v>#N/A</v>
      </c>
      <c r="T123" t="str">
        <f>IF(Table1[[#This Row],[Category All]]="Category 2", "Yes",NA())</f>
        <v>Yes</v>
      </c>
      <c r="U123" t="e">
        <f>IF(Table1[[#This Row],[Category All]]="Category 3", "Yes",NA())</f>
        <v>#N/A</v>
      </c>
    </row>
    <row r="124" spans="1:21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4" t="e">
        <f>IF(Table1[[#This Row],[Category All]]="Category 1", "Yes",NA())</f>
        <v>#N/A</v>
      </c>
      <c r="T124" t="str">
        <f>IF(Table1[[#This Row],[Category All]]="Category 2", "Yes",NA())</f>
        <v>Yes</v>
      </c>
      <c r="U124" t="e">
        <f>IF(Table1[[#This Row],[Category All]]="Category 3", "Yes",NA())</f>
        <v>#N/A</v>
      </c>
    </row>
    <row r="125" spans="1:21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5" t="e">
        <f>IF(Table1[[#This Row],[Category All]]="Category 1", "Yes",NA())</f>
        <v>#N/A</v>
      </c>
      <c r="T125" t="e">
        <f>IF(Table1[[#This Row],[Category All]]="Category 2", "Yes",NA())</f>
        <v>#N/A</v>
      </c>
      <c r="U125" t="str">
        <f>IF(Table1[[#This Row],[Category All]]="Category 3", "Yes",NA())</f>
        <v>Yes</v>
      </c>
    </row>
    <row r="126" spans="1:21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6" t="e">
        <f>IF(Table1[[#This Row],[Category All]]="Category 1", "Yes",NA())</f>
        <v>#N/A</v>
      </c>
      <c r="T126" t="e">
        <f>IF(Table1[[#This Row],[Category All]]="Category 2", "Yes",NA())</f>
        <v>#N/A</v>
      </c>
      <c r="U126" t="str">
        <f>IF(Table1[[#This Row],[Category All]]="Category 3", "Yes",NA())</f>
        <v>Yes</v>
      </c>
    </row>
    <row r="127" spans="1:21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7" t="e">
        <f>IF(Table1[[#This Row],[Category All]]="Category 1", "Yes",NA())</f>
        <v>#N/A</v>
      </c>
      <c r="T127" t="str">
        <f>IF(Table1[[#This Row],[Category All]]="Category 2", "Yes",NA())</f>
        <v>Yes</v>
      </c>
      <c r="U127" t="e">
        <f>IF(Table1[[#This Row],[Category All]]="Category 3", "Yes",NA())</f>
        <v>#N/A</v>
      </c>
    </row>
    <row r="128" spans="1:21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8" t="e">
        <f>IF(Table1[[#This Row],[Category All]]="Category 1", "Yes",NA())</f>
        <v>#N/A</v>
      </c>
      <c r="T128" t="e">
        <f>IF(Table1[[#This Row],[Category All]]="Category 2", "Yes",NA())</f>
        <v>#N/A</v>
      </c>
      <c r="U128" t="str">
        <f>IF(Table1[[#This Row],[Category All]]="Category 3", "Yes",NA())</f>
        <v>Yes</v>
      </c>
    </row>
    <row r="129" spans="1:21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9" t="e">
        <f>IF(Table1[[#This Row],[Category All]]="Category 1", "Yes",NA())</f>
        <v>#N/A</v>
      </c>
      <c r="T129" t="str">
        <f>IF(Table1[[#This Row],[Category All]]="Category 2", "Yes",NA())</f>
        <v>Yes</v>
      </c>
      <c r="U129" t="e">
        <f>IF(Table1[[#This Row],[Category All]]="Category 3", "Yes",NA())</f>
        <v>#N/A</v>
      </c>
    </row>
    <row r="130" spans="1:21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0" t="e">
        <f>IF(Table1[[#This Row],[Category All]]="Category 1", "Yes",NA())</f>
        <v>#N/A</v>
      </c>
      <c r="T130" t="str">
        <f>IF(Table1[[#This Row],[Category All]]="Category 2", "Yes",NA())</f>
        <v>Yes</v>
      </c>
      <c r="U130" t="e">
        <f>IF(Table1[[#This Row],[Category All]]="Category 3", "Yes",NA())</f>
        <v>#N/A</v>
      </c>
    </row>
    <row r="131" spans="1:21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1" t="e">
        <f>IF(Table1[[#This Row],[Category All]]="Category 1", "Yes",NA())</f>
        <v>#N/A</v>
      </c>
      <c r="T131" t="e">
        <f>IF(Table1[[#This Row],[Category All]]="Category 2", "Yes",NA())</f>
        <v>#N/A</v>
      </c>
      <c r="U131" t="str">
        <f>IF(Table1[[#This Row],[Category All]]="Category 3", "Yes",NA())</f>
        <v>Yes</v>
      </c>
    </row>
    <row r="132" spans="1:21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2" t="e">
        <f>IF(Table1[[#This Row],[Category All]]="Category 1", "Yes",NA())</f>
        <v>#N/A</v>
      </c>
      <c r="T132" t="str">
        <f>IF(Table1[[#This Row],[Category All]]="Category 2", "Yes",NA())</f>
        <v>Yes</v>
      </c>
      <c r="U132" t="e">
        <f>IF(Table1[[#This Row],[Category All]]="Category 3", "Yes",NA())</f>
        <v>#N/A</v>
      </c>
    </row>
    <row r="133" spans="1:21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3" t="e">
        <f>IF(Table1[[#This Row],[Category All]]="Category 1", "Yes",NA())</f>
        <v>#N/A</v>
      </c>
      <c r="T133" t="e">
        <f>IF(Table1[[#This Row],[Category All]]="Category 2", "Yes",NA())</f>
        <v>#N/A</v>
      </c>
      <c r="U133" t="str">
        <f>IF(Table1[[#This Row],[Category All]]="Category 3", "Yes",NA())</f>
        <v>Yes</v>
      </c>
    </row>
    <row r="134" spans="1:21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4" t="e">
        <f>IF(Table1[[#This Row],[Category All]]="Category 1", "Yes",NA())</f>
        <v>#N/A</v>
      </c>
      <c r="T134" t="str">
        <f>IF(Table1[[#This Row],[Category All]]="Category 2", "Yes",NA())</f>
        <v>Yes</v>
      </c>
      <c r="U134" t="e">
        <f>IF(Table1[[#This Row],[Category All]]="Category 3", "Yes",NA())</f>
        <v>#N/A</v>
      </c>
    </row>
    <row r="135" spans="1:21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5" t="e">
        <f>IF(Table1[[#This Row],[Category All]]="Category 1", "Yes",NA())</f>
        <v>#N/A</v>
      </c>
      <c r="T135" t="str">
        <f>IF(Table1[[#This Row],[Category All]]="Category 2", "Yes",NA())</f>
        <v>Yes</v>
      </c>
      <c r="U135" t="e">
        <f>IF(Table1[[#This Row],[Category All]]="Category 3", "Yes",NA())</f>
        <v>#N/A</v>
      </c>
    </row>
    <row r="136" spans="1:21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6" t="e">
        <f>IF(Table1[[#This Row],[Category All]]="Category 1", "Yes",NA())</f>
        <v>#N/A</v>
      </c>
      <c r="T136" t="e">
        <f>IF(Table1[[#This Row],[Category All]]="Category 2", "Yes",NA())</f>
        <v>#N/A</v>
      </c>
      <c r="U136" t="str">
        <f>IF(Table1[[#This Row],[Category All]]="Category 3", "Yes",NA())</f>
        <v>Yes</v>
      </c>
    </row>
    <row r="137" spans="1:21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7" t="e">
        <f>IF(Table1[[#This Row],[Category All]]="Category 1", "Yes",NA())</f>
        <v>#N/A</v>
      </c>
      <c r="T137" t="str">
        <f>IF(Table1[[#This Row],[Category All]]="Category 2", "Yes",NA())</f>
        <v>Yes</v>
      </c>
      <c r="U137" t="e">
        <f>IF(Table1[[#This Row],[Category All]]="Category 3", "Yes",NA())</f>
        <v>#N/A</v>
      </c>
    </row>
    <row r="138" spans="1:21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8" t="e">
        <f>IF(Table1[[#This Row],[Category All]]="Category 1", "Yes",NA())</f>
        <v>#N/A</v>
      </c>
      <c r="T138" t="str">
        <f>IF(Table1[[#This Row],[Category All]]="Category 2", "Yes",NA())</f>
        <v>Yes</v>
      </c>
      <c r="U138" t="e">
        <f>IF(Table1[[#This Row],[Category All]]="Category 3", "Yes",NA())</f>
        <v>#N/A</v>
      </c>
    </row>
    <row r="139" spans="1:21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9" t="e">
        <f>IF(Table1[[#This Row],[Category All]]="Category 1", "Yes",NA())</f>
        <v>#N/A</v>
      </c>
      <c r="T139" t="str">
        <f>IF(Table1[[#This Row],[Category All]]="Category 2", "Yes",NA())</f>
        <v>Yes</v>
      </c>
      <c r="U139" t="e">
        <f>IF(Table1[[#This Row],[Category All]]="Category 3", "Yes",NA())</f>
        <v>#N/A</v>
      </c>
    </row>
    <row r="140" spans="1:21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0" t="e">
        <f>IF(Table1[[#This Row],[Category All]]="Category 1", "Yes",NA())</f>
        <v>#N/A</v>
      </c>
      <c r="T140" t="e">
        <f>IF(Table1[[#This Row],[Category All]]="Category 2", "Yes",NA())</f>
        <v>#N/A</v>
      </c>
      <c r="U140" t="str">
        <f>IF(Table1[[#This Row],[Category All]]="Category 3", "Yes",NA())</f>
        <v>Yes</v>
      </c>
    </row>
    <row r="141" spans="1:21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1" t="e">
        <f>IF(Table1[[#This Row],[Category All]]="Category 1", "Yes",NA())</f>
        <v>#N/A</v>
      </c>
      <c r="T141" t="str">
        <f>IF(Table1[[#This Row],[Category All]]="Category 2", "Yes",NA())</f>
        <v>Yes</v>
      </c>
      <c r="U141" t="e">
        <f>IF(Table1[[#This Row],[Category All]]="Category 3", "Yes",NA())</f>
        <v>#N/A</v>
      </c>
    </row>
    <row r="142" spans="1:21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2" t="e">
        <f>IF(Table1[[#This Row],[Category All]]="Category 1", "Yes",NA())</f>
        <v>#N/A</v>
      </c>
      <c r="T142" t="e">
        <f>IF(Table1[[#This Row],[Category All]]="Category 2", "Yes",NA())</f>
        <v>#N/A</v>
      </c>
      <c r="U142" t="str">
        <f>IF(Table1[[#This Row],[Category All]]="Category 3", "Yes",NA())</f>
        <v>Yes</v>
      </c>
    </row>
    <row r="143" spans="1:21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3" t="e">
        <f>IF(Table1[[#This Row],[Category All]]="Category 1", "Yes",NA())</f>
        <v>#N/A</v>
      </c>
      <c r="T143" t="e">
        <f>IF(Table1[[#This Row],[Category All]]="Category 2", "Yes",NA())</f>
        <v>#N/A</v>
      </c>
      <c r="U143" t="str">
        <f>IF(Table1[[#This Row],[Category All]]="Category 3", "Yes",NA())</f>
        <v>Yes</v>
      </c>
    </row>
    <row r="144" spans="1:21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4" t="e">
        <f>IF(Table1[[#This Row],[Category All]]="Category 1", "Yes",NA())</f>
        <v>#N/A</v>
      </c>
      <c r="T144" t="e">
        <f>IF(Table1[[#This Row],[Category All]]="Category 2", "Yes",NA())</f>
        <v>#N/A</v>
      </c>
      <c r="U144" t="str">
        <f>IF(Table1[[#This Row],[Category All]]="Category 3", "Yes",NA())</f>
        <v>Yes</v>
      </c>
    </row>
    <row r="145" spans="1:21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5" t="e">
        <f>IF(Table1[[#This Row],[Category All]]="Category 1", "Yes",NA())</f>
        <v>#N/A</v>
      </c>
      <c r="T145" t="str">
        <f>IF(Table1[[#This Row],[Category All]]="Category 2", "Yes",NA())</f>
        <v>Yes</v>
      </c>
      <c r="U145" t="e">
        <f>IF(Table1[[#This Row],[Category All]]="Category 3", "Yes",NA())</f>
        <v>#N/A</v>
      </c>
    </row>
    <row r="146" spans="1:21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6" t="e">
        <f>IF(Table1[[#This Row],[Category All]]="Category 1", "Yes",NA())</f>
        <v>#N/A</v>
      </c>
      <c r="T146" t="str">
        <f>IF(Table1[[#This Row],[Category All]]="Category 2", "Yes",NA())</f>
        <v>Yes</v>
      </c>
      <c r="U146" t="e">
        <f>IF(Table1[[#This Row],[Category All]]="Category 3", "Yes",NA())</f>
        <v>#N/A</v>
      </c>
    </row>
    <row r="147" spans="1:21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7" t="e">
        <f>IF(Table1[[#This Row],[Category All]]="Category 1", "Yes",NA())</f>
        <v>#N/A</v>
      </c>
      <c r="T147" t="e">
        <f>IF(Table1[[#This Row],[Category All]]="Category 2", "Yes",NA())</f>
        <v>#N/A</v>
      </c>
      <c r="U147" t="str">
        <f>IF(Table1[[#This Row],[Category All]]="Category 3", "Yes",NA())</f>
        <v>Yes</v>
      </c>
    </row>
    <row r="148" spans="1:21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8" t="e">
        <f>IF(Table1[[#This Row],[Category All]]="Category 1", "Yes",NA())</f>
        <v>#N/A</v>
      </c>
      <c r="T148" t="str">
        <f>IF(Table1[[#This Row],[Category All]]="Category 2", "Yes",NA())</f>
        <v>Yes</v>
      </c>
      <c r="U148" t="e">
        <f>IF(Table1[[#This Row],[Category All]]="Category 3", "Yes",NA())</f>
        <v>#N/A</v>
      </c>
    </row>
    <row r="149" spans="1:21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9" t="e">
        <f>IF(Table1[[#This Row],[Category All]]="Category 1", "Yes",NA())</f>
        <v>#N/A</v>
      </c>
      <c r="T149" t="str">
        <f>IF(Table1[[#This Row],[Category All]]="Category 2", "Yes",NA())</f>
        <v>Yes</v>
      </c>
      <c r="U149" t="e">
        <f>IF(Table1[[#This Row],[Category All]]="Category 3", "Yes",NA())</f>
        <v>#N/A</v>
      </c>
    </row>
    <row r="150" spans="1:21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0" t="e">
        <f>IF(Table1[[#This Row],[Category All]]="Category 1", "Yes",NA())</f>
        <v>#N/A</v>
      </c>
      <c r="T150" t="e">
        <f>IF(Table1[[#This Row],[Category All]]="Category 2", "Yes",NA())</f>
        <v>#N/A</v>
      </c>
      <c r="U150" t="str">
        <f>IF(Table1[[#This Row],[Category All]]="Category 3", "Yes",NA())</f>
        <v>Yes</v>
      </c>
    </row>
    <row r="151" spans="1:21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1" t="e">
        <f>IF(Table1[[#This Row],[Category All]]="Category 1", "Yes",NA())</f>
        <v>#N/A</v>
      </c>
      <c r="T151" t="e">
        <f>IF(Table1[[#This Row],[Category All]]="Category 2", "Yes",NA())</f>
        <v>#N/A</v>
      </c>
      <c r="U151" t="str">
        <f>IF(Table1[[#This Row],[Category All]]="Category 3", "Yes",NA())</f>
        <v>Yes</v>
      </c>
    </row>
    <row r="152" spans="1:21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2" t="e">
        <f>IF(Table1[[#This Row],[Category All]]="Category 1", "Yes",NA())</f>
        <v>#N/A</v>
      </c>
      <c r="T152" t="str">
        <f>IF(Table1[[#This Row],[Category All]]="Category 2", "Yes",NA())</f>
        <v>Yes</v>
      </c>
      <c r="U152" t="e">
        <f>IF(Table1[[#This Row],[Category All]]="Category 3", "Yes",NA())</f>
        <v>#N/A</v>
      </c>
    </row>
    <row r="153" spans="1:21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3" t="e">
        <f>IF(Table1[[#This Row],[Category All]]="Category 1", "Yes",NA())</f>
        <v>#N/A</v>
      </c>
      <c r="T153" t="e">
        <f>IF(Table1[[#This Row],[Category All]]="Category 2", "Yes",NA())</f>
        <v>#N/A</v>
      </c>
      <c r="U153" t="str">
        <f>IF(Table1[[#This Row],[Category All]]="Category 3", "Yes",NA())</f>
        <v>Yes</v>
      </c>
    </row>
    <row r="154" spans="1:21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4" t="e">
        <f>IF(Table1[[#This Row],[Category All]]="Category 1", "Yes",NA())</f>
        <v>#N/A</v>
      </c>
      <c r="T154" t="e">
        <f>IF(Table1[[#This Row],[Category All]]="Category 2", "Yes",NA())</f>
        <v>#N/A</v>
      </c>
      <c r="U154" t="str">
        <f>IF(Table1[[#This Row],[Category All]]="Category 3", "Yes",NA())</f>
        <v>Yes</v>
      </c>
    </row>
    <row r="155" spans="1:21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5" t="e">
        <f>IF(Table1[[#This Row],[Category All]]="Category 1", "Yes",NA())</f>
        <v>#N/A</v>
      </c>
      <c r="T155" t="e">
        <f>IF(Table1[[#This Row],[Category All]]="Category 2", "Yes",NA())</f>
        <v>#N/A</v>
      </c>
      <c r="U155" t="str">
        <f>IF(Table1[[#This Row],[Category All]]="Category 3", "Yes",NA())</f>
        <v>Yes</v>
      </c>
    </row>
    <row r="156" spans="1:21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6" t="e">
        <f>IF(Table1[[#This Row],[Category All]]="Category 1", "Yes",NA())</f>
        <v>#N/A</v>
      </c>
      <c r="T156" t="str">
        <f>IF(Table1[[#This Row],[Category All]]="Category 2", "Yes",NA())</f>
        <v>Yes</v>
      </c>
      <c r="U156" t="e">
        <f>IF(Table1[[#This Row],[Category All]]="Category 3", "Yes",NA())</f>
        <v>#N/A</v>
      </c>
    </row>
    <row r="157" spans="1:21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7" t="e">
        <f>IF(Table1[[#This Row],[Category All]]="Category 1", "Yes",NA())</f>
        <v>#N/A</v>
      </c>
      <c r="T157" t="e">
        <f>IF(Table1[[#This Row],[Category All]]="Category 2", "Yes",NA())</f>
        <v>#N/A</v>
      </c>
      <c r="U157" t="str">
        <f>IF(Table1[[#This Row],[Category All]]="Category 3", "Yes",NA())</f>
        <v>Yes</v>
      </c>
    </row>
    <row r="158" spans="1:21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8" t="e">
        <f>IF(Table1[[#This Row],[Category All]]="Category 1", "Yes",NA())</f>
        <v>#N/A</v>
      </c>
      <c r="T158" t="e">
        <f>IF(Table1[[#This Row],[Category All]]="Category 2", "Yes",NA())</f>
        <v>#N/A</v>
      </c>
      <c r="U158" t="str">
        <f>IF(Table1[[#This Row],[Category All]]="Category 3", "Yes",NA())</f>
        <v>Yes</v>
      </c>
    </row>
    <row r="159" spans="1:21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9" t="e">
        <f>IF(Table1[[#This Row],[Category All]]="Category 1", "Yes",NA())</f>
        <v>#N/A</v>
      </c>
      <c r="T159" t="str">
        <f>IF(Table1[[#This Row],[Category All]]="Category 2", "Yes",NA())</f>
        <v>Yes</v>
      </c>
      <c r="U159" t="e">
        <f>IF(Table1[[#This Row],[Category All]]="Category 3", "Yes",NA())</f>
        <v>#N/A</v>
      </c>
    </row>
    <row r="160" spans="1:21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0" t="e">
        <f>IF(Table1[[#This Row],[Category All]]="Category 1", "Yes",NA())</f>
        <v>#N/A</v>
      </c>
      <c r="T160" t="e">
        <f>IF(Table1[[#This Row],[Category All]]="Category 2", "Yes",NA())</f>
        <v>#N/A</v>
      </c>
      <c r="U160" t="str">
        <f>IF(Table1[[#This Row],[Category All]]="Category 3", "Yes",NA())</f>
        <v>Yes</v>
      </c>
    </row>
    <row r="161" spans="1:21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1" t="e">
        <f>IF(Table1[[#This Row],[Category All]]="Category 1", "Yes",NA())</f>
        <v>#N/A</v>
      </c>
      <c r="T161" t="str">
        <f>IF(Table1[[#This Row],[Category All]]="Category 2", "Yes",NA())</f>
        <v>Yes</v>
      </c>
      <c r="U161" t="e">
        <f>IF(Table1[[#This Row],[Category All]]="Category 3", "Yes",NA())</f>
        <v>#N/A</v>
      </c>
    </row>
    <row r="162" spans="1:21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2" t="e">
        <f>IF(Table1[[#This Row],[Category All]]="Category 1", "Yes",NA())</f>
        <v>#N/A</v>
      </c>
      <c r="T162" t="e">
        <f>IF(Table1[[#This Row],[Category All]]="Category 2", "Yes",NA())</f>
        <v>#N/A</v>
      </c>
      <c r="U162" t="str">
        <f>IF(Table1[[#This Row],[Category All]]="Category 3", "Yes",NA())</f>
        <v>Yes</v>
      </c>
    </row>
    <row r="163" spans="1:21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3" t="e">
        <f>IF(Table1[[#This Row],[Category All]]="Category 1", "Yes",NA())</f>
        <v>#N/A</v>
      </c>
      <c r="T163" t="e">
        <f>IF(Table1[[#This Row],[Category All]]="Category 2", "Yes",NA())</f>
        <v>#N/A</v>
      </c>
      <c r="U163" t="str">
        <f>IF(Table1[[#This Row],[Category All]]="Category 3", "Yes",NA())</f>
        <v>Yes</v>
      </c>
    </row>
    <row r="164" spans="1:21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4" t="e">
        <f>IF(Table1[[#This Row],[Category All]]="Category 1", "Yes",NA())</f>
        <v>#N/A</v>
      </c>
      <c r="T164" t="str">
        <f>IF(Table1[[#This Row],[Category All]]="Category 2", "Yes",NA())</f>
        <v>Yes</v>
      </c>
      <c r="U164" t="e">
        <f>IF(Table1[[#This Row],[Category All]]="Category 3", "Yes",NA())</f>
        <v>#N/A</v>
      </c>
    </row>
    <row r="165" spans="1:21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5" t="e">
        <f>IF(Table1[[#This Row],[Category All]]="Category 1", "Yes",NA())</f>
        <v>#N/A</v>
      </c>
      <c r="T165" t="str">
        <f>IF(Table1[[#This Row],[Category All]]="Category 2", "Yes",NA())</f>
        <v>Yes</v>
      </c>
      <c r="U165" t="e">
        <f>IF(Table1[[#This Row],[Category All]]="Category 3", "Yes",NA())</f>
        <v>#N/A</v>
      </c>
    </row>
    <row r="166" spans="1:21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6" t="e">
        <f>IF(Table1[[#This Row],[Category All]]="Category 1", "Yes",NA())</f>
        <v>#N/A</v>
      </c>
      <c r="T166" t="e">
        <f>IF(Table1[[#This Row],[Category All]]="Category 2", "Yes",NA())</f>
        <v>#N/A</v>
      </c>
      <c r="U166" t="str">
        <f>IF(Table1[[#This Row],[Category All]]="Category 3", "Yes",NA())</f>
        <v>Yes</v>
      </c>
    </row>
    <row r="167" spans="1:21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7" t="e">
        <f>IF(Table1[[#This Row],[Category All]]="Category 1", "Yes",NA())</f>
        <v>#N/A</v>
      </c>
      <c r="T167" t="e">
        <f>IF(Table1[[#This Row],[Category All]]="Category 2", "Yes",NA())</f>
        <v>#N/A</v>
      </c>
      <c r="U167" t="str">
        <f>IF(Table1[[#This Row],[Category All]]="Category 3", "Yes",NA())</f>
        <v>Yes</v>
      </c>
    </row>
    <row r="168" spans="1:21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8" t="e">
        <f>IF(Table1[[#This Row],[Category All]]="Category 1", "Yes",NA())</f>
        <v>#N/A</v>
      </c>
      <c r="T168" t="e">
        <f>IF(Table1[[#This Row],[Category All]]="Category 2", "Yes",NA())</f>
        <v>#N/A</v>
      </c>
      <c r="U168" t="str">
        <f>IF(Table1[[#This Row],[Category All]]="Category 3", "Yes",NA())</f>
        <v>Yes</v>
      </c>
    </row>
    <row r="169" spans="1:21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9" t="e">
        <f>IF(Table1[[#This Row],[Category All]]="Category 1", "Yes",NA())</f>
        <v>#N/A</v>
      </c>
      <c r="T169" t="str">
        <f>IF(Table1[[#This Row],[Category All]]="Category 2", "Yes",NA())</f>
        <v>Yes</v>
      </c>
      <c r="U169" t="e">
        <f>IF(Table1[[#This Row],[Category All]]="Category 3", "Yes",NA())</f>
        <v>#N/A</v>
      </c>
    </row>
    <row r="170" spans="1:21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0" t="e">
        <f>IF(Table1[[#This Row],[Category All]]="Category 1", "Yes",NA())</f>
        <v>#N/A</v>
      </c>
      <c r="T170" t="str">
        <f>IF(Table1[[#This Row],[Category All]]="Category 2", "Yes",NA())</f>
        <v>Yes</v>
      </c>
      <c r="U170" t="e">
        <f>IF(Table1[[#This Row],[Category All]]="Category 3", "Yes",NA())</f>
        <v>#N/A</v>
      </c>
    </row>
    <row r="171" spans="1:21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1" t="e">
        <f>IF(Table1[[#This Row],[Category All]]="Category 1", "Yes",NA())</f>
        <v>#N/A</v>
      </c>
      <c r="T171" t="e">
        <f>IF(Table1[[#This Row],[Category All]]="Category 2", "Yes",NA())</f>
        <v>#N/A</v>
      </c>
      <c r="U171" t="str">
        <f>IF(Table1[[#This Row],[Category All]]="Category 3", "Yes",NA())</f>
        <v>Yes</v>
      </c>
    </row>
    <row r="172" spans="1:21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2" t="e">
        <f>IF(Table1[[#This Row],[Category All]]="Category 1", "Yes",NA())</f>
        <v>#N/A</v>
      </c>
      <c r="T172" t="str">
        <f>IF(Table1[[#This Row],[Category All]]="Category 2", "Yes",NA())</f>
        <v>Yes</v>
      </c>
      <c r="U172" t="e">
        <f>IF(Table1[[#This Row],[Category All]]="Category 3", "Yes",NA())</f>
        <v>#N/A</v>
      </c>
    </row>
    <row r="173" spans="1:21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3" t="e">
        <f>IF(Table1[[#This Row],[Category All]]="Category 1", "Yes",NA())</f>
        <v>#N/A</v>
      </c>
      <c r="T173" t="str">
        <f>IF(Table1[[#This Row],[Category All]]="Category 2", "Yes",NA())</f>
        <v>Yes</v>
      </c>
      <c r="U173" t="e">
        <f>IF(Table1[[#This Row],[Category All]]="Category 3", "Yes",NA())</f>
        <v>#N/A</v>
      </c>
    </row>
    <row r="174" spans="1:21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4" t="e">
        <f>IF(Table1[[#This Row],[Category All]]="Category 1", "Yes",NA())</f>
        <v>#N/A</v>
      </c>
      <c r="T174" t="e">
        <f>IF(Table1[[#This Row],[Category All]]="Category 2", "Yes",NA())</f>
        <v>#N/A</v>
      </c>
      <c r="U174" t="str">
        <f>IF(Table1[[#This Row],[Category All]]="Category 3", "Yes",NA())</f>
        <v>Yes</v>
      </c>
    </row>
    <row r="175" spans="1:21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5" t="e">
        <f>IF(Table1[[#This Row],[Category All]]="Category 1", "Yes",NA())</f>
        <v>#N/A</v>
      </c>
      <c r="T175" t="str">
        <f>IF(Table1[[#This Row],[Category All]]="Category 2", "Yes",NA())</f>
        <v>Yes</v>
      </c>
      <c r="U175" t="e">
        <f>IF(Table1[[#This Row],[Category All]]="Category 3", "Yes",NA())</f>
        <v>#N/A</v>
      </c>
    </row>
    <row r="176" spans="1:21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6" t="e">
        <f>IF(Table1[[#This Row],[Category All]]="Category 1", "Yes",NA())</f>
        <v>#N/A</v>
      </c>
      <c r="T176" t="e">
        <f>IF(Table1[[#This Row],[Category All]]="Category 2", "Yes",NA())</f>
        <v>#N/A</v>
      </c>
      <c r="U176" t="str">
        <f>IF(Table1[[#This Row],[Category All]]="Category 3", "Yes",NA())</f>
        <v>Yes</v>
      </c>
    </row>
    <row r="177" spans="1:21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7" t="e">
        <f>IF(Table1[[#This Row],[Category All]]="Category 1", "Yes",NA())</f>
        <v>#N/A</v>
      </c>
      <c r="T177" t="e">
        <f>IF(Table1[[#This Row],[Category All]]="Category 2", "Yes",NA())</f>
        <v>#N/A</v>
      </c>
      <c r="U177" t="str">
        <f>IF(Table1[[#This Row],[Category All]]="Category 3", "Yes",NA())</f>
        <v>Yes</v>
      </c>
    </row>
    <row r="178" spans="1:21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8" t="e">
        <f>IF(Table1[[#This Row],[Category All]]="Category 1", "Yes",NA())</f>
        <v>#N/A</v>
      </c>
      <c r="T178" t="str">
        <f>IF(Table1[[#This Row],[Category All]]="Category 2", "Yes",NA())</f>
        <v>Yes</v>
      </c>
      <c r="U178" t="e">
        <f>IF(Table1[[#This Row],[Category All]]="Category 3", "Yes",NA())</f>
        <v>#N/A</v>
      </c>
    </row>
    <row r="179" spans="1:21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9" t="e">
        <f>IF(Table1[[#This Row],[Category All]]="Category 1", "Yes",NA())</f>
        <v>#N/A</v>
      </c>
      <c r="T179" t="str">
        <f>IF(Table1[[#This Row],[Category All]]="Category 2", "Yes",NA())</f>
        <v>Yes</v>
      </c>
      <c r="U179" t="e">
        <f>IF(Table1[[#This Row],[Category All]]="Category 3", "Yes",NA())</f>
        <v>#N/A</v>
      </c>
    </row>
    <row r="180" spans="1:21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0" t="e">
        <f>IF(Table1[[#This Row],[Category All]]="Category 1", "Yes",NA())</f>
        <v>#N/A</v>
      </c>
      <c r="T180" t="e">
        <f>IF(Table1[[#This Row],[Category All]]="Category 2", "Yes",NA())</f>
        <v>#N/A</v>
      </c>
      <c r="U180" t="str">
        <f>IF(Table1[[#This Row],[Category All]]="Category 3", "Yes",NA())</f>
        <v>Yes</v>
      </c>
    </row>
    <row r="181" spans="1:21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1" t="e">
        <f>IF(Table1[[#This Row],[Category All]]="Category 1", "Yes",NA())</f>
        <v>#N/A</v>
      </c>
      <c r="T181" t="str">
        <f>IF(Table1[[#This Row],[Category All]]="Category 2", "Yes",NA())</f>
        <v>Yes</v>
      </c>
      <c r="U181" t="e">
        <f>IF(Table1[[#This Row],[Category All]]="Category 3", "Yes",NA())</f>
        <v>#N/A</v>
      </c>
    </row>
    <row r="182" spans="1:21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2" t="e">
        <f>IF(Table1[[#This Row],[Category All]]="Category 1", "Yes",NA())</f>
        <v>#N/A</v>
      </c>
      <c r="T182" t="str">
        <f>IF(Table1[[#This Row],[Category All]]="Category 2", "Yes",NA())</f>
        <v>Yes</v>
      </c>
      <c r="U182" t="e">
        <f>IF(Table1[[#This Row],[Category All]]="Category 3", "Yes",NA())</f>
        <v>#N/A</v>
      </c>
    </row>
    <row r="183" spans="1:21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3" t="e">
        <f>IF(Table1[[#This Row],[Category All]]="Category 1", "Yes",NA())</f>
        <v>#N/A</v>
      </c>
      <c r="T183" t="str">
        <f>IF(Table1[[#This Row],[Category All]]="Category 2", "Yes",NA())</f>
        <v>Yes</v>
      </c>
      <c r="U183" t="e">
        <f>IF(Table1[[#This Row],[Category All]]="Category 3", "Yes",NA())</f>
        <v>#N/A</v>
      </c>
    </row>
    <row r="184" spans="1:21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4" t="e">
        <f>IF(Table1[[#This Row],[Category All]]="Category 1", "Yes",NA())</f>
        <v>#N/A</v>
      </c>
      <c r="T184" t="str">
        <f>IF(Table1[[#This Row],[Category All]]="Category 2", "Yes",NA())</f>
        <v>Yes</v>
      </c>
      <c r="U184" t="e">
        <f>IF(Table1[[#This Row],[Category All]]="Category 3", "Yes",NA())</f>
        <v>#N/A</v>
      </c>
    </row>
    <row r="185" spans="1:21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5" t="e">
        <f>IF(Table1[[#This Row],[Category All]]="Category 1", "Yes",NA())</f>
        <v>#N/A</v>
      </c>
      <c r="T185" t="str">
        <f>IF(Table1[[#This Row],[Category All]]="Category 2", "Yes",NA())</f>
        <v>Yes</v>
      </c>
      <c r="U185" t="e">
        <f>IF(Table1[[#This Row],[Category All]]="Category 3", "Yes",NA())</f>
        <v>#N/A</v>
      </c>
    </row>
    <row r="186" spans="1:21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6" t="e">
        <f>IF(Table1[[#This Row],[Category All]]="Category 1", "Yes",NA())</f>
        <v>#N/A</v>
      </c>
      <c r="T186" t="e">
        <f>IF(Table1[[#This Row],[Category All]]="Category 2", "Yes",NA())</f>
        <v>#N/A</v>
      </c>
      <c r="U186" t="str">
        <f>IF(Table1[[#This Row],[Category All]]="Category 3", "Yes",NA())</f>
        <v>Yes</v>
      </c>
    </row>
    <row r="187" spans="1:21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7" t="e">
        <f>IF(Table1[[#This Row],[Category All]]="Category 1", "Yes",NA())</f>
        <v>#N/A</v>
      </c>
      <c r="T187" t="str">
        <f>IF(Table1[[#This Row],[Category All]]="Category 2", "Yes",NA())</f>
        <v>Yes</v>
      </c>
      <c r="U187" t="e">
        <f>IF(Table1[[#This Row],[Category All]]="Category 3", "Yes",NA())</f>
        <v>#N/A</v>
      </c>
    </row>
    <row r="188" spans="1:21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8" t="e">
        <f>IF(Table1[[#This Row],[Category All]]="Category 1", "Yes",NA())</f>
        <v>#N/A</v>
      </c>
      <c r="T188" t="e">
        <f>IF(Table1[[#This Row],[Category All]]="Category 2", "Yes",NA())</f>
        <v>#N/A</v>
      </c>
      <c r="U188" t="str">
        <f>IF(Table1[[#This Row],[Category All]]="Category 3", "Yes",NA())</f>
        <v>Yes</v>
      </c>
    </row>
    <row r="189" spans="1:21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9" t="e">
        <f>IF(Table1[[#This Row],[Category All]]="Category 1", "Yes",NA())</f>
        <v>#N/A</v>
      </c>
      <c r="T189" t="e">
        <f>IF(Table1[[#This Row],[Category All]]="Category 2", "Yes",NA())</f>
        <v>#N/A</v>
      </c>
      <c r="U189" t="str">
        <f>IF(Table1[[#This Row],[Category All]]="Category 3", "Yes",NA())</f>
        <v>Yes</v>
      </c>
    </row>
    <row r="190" spans="1:21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0" t="e">
        <f>IF(Table1[[#This Row],[Category All]]="Category 1", "Yes",NA())</f>
        <v>#N/A</v>
      </c>
      <c r="T190" t="str">
        <f>IF(Table1[[#This Row],[Category All]]="Category 2", "Yes",NA())</f>
        <v>Yes</v>
      </c>
      <c r="U190" t="e">
        <f>IF(Table1[[#This Row],[Category All]]="Category 3", "Yes",NA())</f>
        <v>#N/A</v>
      </c>
    </row>
    <row r="191" spans="1:21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1" t="e">
        <f>IF(Table1[[#This Row],[Category All]]="Category 1", "Yes",NA())</f>
        <v>#N/A</v>
      </c>
      <c r="T191" t="str">
        <f>IF(Table1[[#This Row],[Category All]]="Category 2", "Yes",NA())</f>
        <v>Yes</v>
      </c>
      <c r="U191" t="e">
        <f>IF(Table1[[#This Row],[Category All]]="Category 3", "Yes",NA())</f>
        <v>#N/A</v>
      </c>
    </row>
    <row r="192" spans="1:21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2" t="e">
        <f>IF(Table1[[#This Row],[Category All]]="Category 1", "Yes",NA())</f>
        <v>#N/A</v>
      </c>
      <c r="T192" t="str">
        <f>IF(Table1[[#This Row],[Category All]]="Category 2", "Yes",NA())</f>
        <v>Yes</v>
      </c>
      <c r="U192" t="e">
        <f>IF(Table1[[#This Row],[Category All]]="Category 3", "Yes",NA())</f>
        <v>#N/A</v>
      </c>
    </row>
    <row r="193" spans="1:21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3" t="e">
        <f>IF(Table1[[#This Row],[Category All]]="Category 1", "Yes",NA())</f>
        <v>#N/A</v>
      </c>
      <c r="T193" t="e">
        <f>IF(Table1[[#This Row],[Category All]]="Category 2", "Yes",NA())</f>
        <v>#N/A</v>
      </c>
      <c r="U193" t="str">
        <f>IF(Table1[[#This Row],[Category All]]="Category 3", "Yes",NA())</f>
        <v>Yes</v>
      </c>
    </row>
    <row r="194" spans="1:21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4" t="e">
        <f>IF(Table1[[#This Row],[Category All]]="Category 1", "Yes",NA())</f>
        <v>#N/A</v>
      </c>
      <c r="T194" t="str">
        <f>IF(Table1[[#This Row],[Category All]]="Category 2", "Yes",NA())</f>
        <v>Yes</v>
      </c>
      <c r="U194" t="e">
        <f>IF(Table1[[#This Row],[Category All]]="Category 3", "Yes",NA())</f>
        <v>#N/A</v>
      </c>
    </row>
    <row r="195" spans="1:21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5" t="e">
        <f>IF(Table1[[#This Row],[Category All]]="Category 1", "Yes",NA())</f>
        <v>#N/A</v>
      </c>
      <c r="T195" t="str">
        <f>IF(Table1[[#This Row],[Category All]]="Category 2", "Yes",NA())</f>
        <v>Yes</v>
      </c>
      <c r="U195" t="e">
        <f>IF(Table1[[#This Row],[Category All]]="Category 3", "Yes",NA())</f>
        <v>#N/A</v>
      </c>
    </row>
    <row r="196" spans="1:21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6" t="e">
        <f>IF(Table1[[#This Row],[Category All]]="Category 1", "Yes",NA())</f>
        <v>#N/A</v>
      </c>
      <c r="T196" t="e">
        <f>IF(Table1[[#This Row],[Category All]]="Category 2", "Yes",NA())</f>
        <v>#N/A</v>
      </c>
      <c r="U196" t="str">
        <f>IF(Table1[[#This Row],[Category All]]="Category 3", "Yes",NA())</f>
        <v>Yes</v>
      </c>
    </row>
    <row r="197" spans="1:21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7" t="e">
        <f>IF(Table1[[#This Row],[Category All]]="Category 1", "Yes",NA())</f>
        <v>#N/A</v>
      </c>
      <c r="T197" t="str">
        <f>IF(Table1[[#This Row],[Category All]]="Category 2", "Yes",NA())</f>
        <v>Yes</v>
      </c>
      <c r="U197" t="e">
        <f>IF(Table1[[#This Row],[Category All]]="Category 3", "Yes",NA())</f>
        <v>#N/A</v>
      </c>
    </row>
    <row r="198" spans="1:21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8" t="e">
        <f>IF(Table1[[#This Row],[Category All]]="Category 1", "Yes",NA())</f>
        <v>#N/A</v>
      </c>
      <c r="T198" t="str">
        <f>IF(Table1[[#This Row],[Category All]]="Category 2", "Yes",NA())</f>
        <v>Yes</v>
      </c>
      <c r="U198" t="e">
        <f>IF(Table1[[#This Row],[Category All]]="Category 3", "Yes",NA())</f>
        <v>#N/A</v>
      </c>
    </row>
    <row r="199" spans="1:21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9" t="e">
        <f>IF(Table1[[#This Row],[Category All]]="Category 1", "Yes",NA())</f>
        <v>#N/A</v>
      </c>
      <c r="T199" t="e">
        <f>IF(Table1[[#This Row],[Category All]]="Category 2", "Yes",NA())</f>
        <v>#N/A</v>
      </c>
      <c r="U199" t="str">
        <f>IF(Table1[[#This Row],[Category All]]="Category 3", "Yes",NA())</f>
        <v>Yes</v>
      </c>
    </row>
    <row r="200" spans="1:21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0" t="e">
        <f>IF(Table1[[#This Row],[Category All]]="Category 1", "Yes",NA())</f>
        <v>#N/A</v>
      </c>
      <c r="T200" t="str">
        <f>IF(Table1[[#This Row],[Category All]]="Category 2", "Yes",NA())</f>
        <v>Yes</v>
      </c>
      <c r="U200" t="e">
        <f>IF(Table1[[#This Row],[Category All]]="Category 3", "Yes",NA())</f>
        <v>#N/A</v>
      </c>
    </row>
    <row r="201" spans="1:21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1" t="e">
        <f>IF(Table1[[#This Row],[Category All]]="Category 1", "Yes",NA())</f>
        <v>#N/A</v>
      </c>
      <c r="T201" t="str">
        <f>IF(Table1[[#This Row],[Category All]]="Category 2", "Yes",NA())</f>
        <v>Yes</v>
      </c>
      <c r="U201" t="e">
        <f>IF(Table1[[#This Row],[Category All]]="Category 3", "Yes",NA())</f>
        <v>#N/A</v>
      </c>
    </row>
    <row r="202" spans="1:21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2" t="e">
        <f>IF(Table1[[#This Row],[Category All]]="Category 1", "Yes",NA())</f>
        <v>#N/A</v>
      </c>
      <c r="T202" t="e">
        <f>IF(Table1[[#This Row],[Category All]]="Category 2", "Yes",NA())</f>
        <v>#N/A</v>
      </c>
      <c r="U202" t="str">
        <f>IF(Table1[[#This Row],[Category All]]="Category 3", "Yes",NA())</f>
        <v>Yes</v>
      </c>
    </row>
    <row r="203" spans="1:21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3" t="e">
        <f>IF(Table1[[#This Row],[Category All]]="Category 1", "Yes",NA())</f>
        <v>#N/A</v>
      </c>
      <c r="T203" t="str">
        <f>IF(Table1[[#This Row],[Category All]]="Category 2", "Yes",NA())</f>
        <v>Yes</v>
      </c>
      <c r="U203" t="e">
        <f>IF(Table1[[#This Row],[Category All]]="Category 3", "Yes",NA())</f>
        <v>#N/A</v>
      </c>
    </row>
    <row r="204" spans="1:21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4" t="e">
        <f>IF(Table1[[#This Row],[Category All]]="Category 1", "Yes",NA())</f>
        <v>#N/A</v>
      </c>
      <c r="T204" t="str">
        <f>IF(Table1[[#This Row],[Category All]]="Category 2", "Yes",NA())</f>
        <v>Yes</v>
      </c>
      <c r="U204" t="e">
        <f>IF(Table1[[#This Row],[Category All]]="Category 3", "Yes",NA())</f>
        <v>#N/A</v>
      </c>
    </row>
    <row r="205" spans="1:21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5" t="e">
        <f>IF(Table1[[#This Row],[Category All]]="Category 1", "Yes",NA())</f>
        <v>#N/A</v>
      </c>
      <c r="T205" t="str">
        <f>IF(Table1[[#This Row],[Category All]]="Category 2", "Yes",NA())</f>
        <v>Yes</v>
      </c>
      <c r="U205" t="e">
        <f>IF(Table1[[#This Row],[Category All]]="Category 3", "Yes",NA())</f>
        <v>#N/A</v>
      </c>
    </row>
    <row r="206" spans="1:21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6" t="e">
        <f>IF(Table1[[#This Row],[Category All]]="Category 1", "Yes",NA())</f>
        <v>#N/A</v>
      </c>
      <c r="T206" t="e">
        <f>IF(Table1[[#This Row],[Category All]]="Category 2", "Yes",NA())</f>
        <v>#N/A</v>
      </c>
      <c r="U206" t="str">
        <f>IF(Table1[[#This Row],[Category All]]="Category 3", "Yes",NA())</f>
        <v>Yes</v>
      </c>
    </row>
    <row r="207" spans="1:21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7" t="e">
        <f>IF(Table1[[#This Row],[Category All]]="Category 1", "Yes",NA())</f>
        <v>#N/A</v>
      </c>
      <c r="T207" t="str">
        <f>IF(Table1[[#This Row],[Category All]]="Category 2", "Yes",NA())</f>
        <v>Yes</v>
      </c>
      <c r="U207" t="e">
        <f>IF(Table1[[#This Row],[Category All]]="Category 3", "Yes",NA())</f>
        <v>#N/A</v>
      </c>
    </row>
    <row r="208" spans="1:21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8" t="str">
        <f>IF(Table1[[#This Row],[Category All]]="Category 1", "Yes",NA())</f>
        <v>Yes</v>
      </c>
      <c r="T208" t="e">
        <f>IF(Table1[[#This Row],[Category All]]="Category 2", "Yes",NA())</f>
        <v>#N/A</v>
      </c>
      <c r="U208" t="e">
        <f>IF(Table1[[#This Row],[Category All]]="Category 3", "Yes",NA())</f>
        <v>#N/A</v>
      </c>
    </row>
    <row r="209" spans="1:21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9" t="str">
        <f>IF(Table1[[#This Row],[Category All]]="Category 1", "Yes",NA())</f>
        <v>Yes</v>
      </c>
      <c r="T209" t="e">
        <f>IF(Table1[[#This Row],[Category All]]="Category 2", "Yes",NA())</f>
        <v>#N/A</v>
      </c>
      <c r="U209" t="e">
        <f>IF(Table1[[#This Row],[Category All]]="Category 3", "Yes",NA())</f>
        <v>#N/A</v>
      </c>
    </row>
    <row r="210" spans="1:21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0" t="e">
        <f>IF(Table1[[#This Row],[Category All]]="Category 1", "Yes",NA())</f>
        <v>#N/A</v>
      </c>
      <c r="T210" t="e">
        <f>IF(Table1[[#This Row],[Category All]]="Category 2", "Yes",NA())</f>
        <v>#N/A</v>
      </c>
      <c r="U210" t="str">
        <f>IF(Table1[[#This Row],[Category All]]="Category 3", "Yes",NA())</f>
        <v>Yes</v>
      </c>
    </row>
    <row r="211" spans="1:21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1" t="e">
        <f>IF(Table1[[#This Row],[Category All]]="Category 1", "Yes",NA())</f>
        <v>#N/A</v>
      </c>
      <c r="T211" t="e">
        <f>IF(Table1[[#This Row],[Category All]]="Category 2", "Yes",NA())</f>
        <v>#N/A</v>
      </c>
      <c r="U211" t="str">
        <f>IF(Table1[[#This Row],[Category All]]="Category 3", "Yes",NA())</f>
        <v>Yes</v>
      </c>
    </row>
    <row r="212" spans="1:21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2" t="e">
        <f>IF(Table1[[#This Row],[Category All]]="Category 1", "Yes",NA())</f>
        <v>#N/A</v>
      </c>
      <c r="T212" t="e">
        <f>IF(Table1[[#This Row],[Category All]]="Category 2", "Yes",NA())</f>
        <v>#N/A</v>
      </c>
      <c r="U212" t="str">
        <f>IF(Table1[[#This Row],[Category All]]="Category 3", "Yes",NA())</f>
        <v>Yes</v>
      </c>
    </row>
    <row r="213" spans="1:21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3" t="e">
        <f>IF(Table1[[#This Row],[Category All]]="Category 1", "Yes",NA())</f>
        <v>#N/A</v>
      </c>
      <c r="T213" t="str">
        <f>IF(Table1[[#This Row],[Category All]]="Category 2", "Yes",NA())</f>
        <v>Yes</v>
      </c>
      <c r="U213" t="e">
        <f>IF(Table1[[#This Row],[Category All]]="Category 3", "Yes",NA())</f>
        <v>#N/A</v>
      </c>
    </row>
    <row r="214" spans="1:21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4" t="e">
        <f>IF(Table1[[#This Row],[Category All]]="Category 1", "Yes",NA())</f>
        <v>#N/A</v>
      </c>
      <c r="T214" t="str">
        <f>IF(Table1[[#This Row],[Category All]]="Category 2", "Yes",NA())</f>
        <v>Yes</v>
      </c>
      <c r="U214" t="e">
        <f>IF(Table1[[#This Row],[Category All]]="Category 3", "Yes",NA())</f>
        <v>#N/A</v>
      </c>
    </row>
    <row r="215" spans="1:21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5" t="e">
        <f>IF(Table1[[#This Row],[Category All]]="Category 1", "Yes",NA())</f>
        <v>#N/A</v>
      </c>
      <c r="T215" t="str">
        <f>IF(Table1[[#This Row],[Category All]]="Category 2", "Yes",NA())</f>
        <v>Yes</v>
      </c>
      <c r="U215" t="e">
        <f>IF(Table1[[#This Row],[Category All]]="Category 3", "Yes",NA())</f>
        <v>#N/A</v>
      </c>
    </row>
    <row r="216" spans="1:21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6" t="e">
        <f>IF(Table1[[#This Row],[Category All]]="Category 1", "Yes",NA())</f>
        <v>#N/A</v>
      </c>
      <c r="T216" t="e">
        <f>IF(Table1[[#This Row],[Category All]]="Category 2", "Yes",NA())</f>
        <v>#N/A</v>
      </c>
      <c r="U216" t="str">
        <f>IF(Table1[[#This Row],[Category All]]="Category 3", "Yes",NA())</f>
        <v>Yes</v>
      </c>
    </row>
    <row r="217" spans="1:21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7" t="e">
        <f>IF(Table1[[#This Row],[Category All]]="Category 1", "Yes",NA())</f>
        <v>#N/A</v>
      </c>
      <c r="T217" t="str">
        <f>IF(Table1[[#This Row],[Category All]]="Category 2", "Yes",NA())</f>
        <v>Yes</v>
      </c>
      <c r="U217" t="e">
        <f>IF(Table1[[#This Row],[Category All]]="Category 3", "Yes",NA())</f>
        <v>#N/A</v>
      </c>
    </row>
    <row r="218" spans="1:21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8" t="e">
        <f>IF(Table1[[#This Row],[Category All]]="Category 1", "Yes",NA())</f>
        <v>#N/A</v>
      </c>
      <c r="T218" t="e">
        <f>IF(Table1[[#This Row],[Category All]]="Category 2", "Yes",NA())</f>
        <v>#N/A</v>
      </c>
      <c r="U218" t="str">
        <f>IF(Table1[[#This Row],[Category All]]="Category 3", "Yes",NA())</f>
        <v>Yes</v>
      </c>
    </row>
    <row r="219" spans="1:21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9" t="e">
        <f>IF(Table1[[#This Row],[Category All]]="Category 1", "Yes",NA())</f>
        <v>#N/A</v>
      </c>
      <c r="T219" t="str">
        <f>IF(Table1[[#This Row],[Category All]]="Category 2", "Yes",NA())</f>
        <v>Yes</v>
      </c>
      <c r="U219" t="e">
        <f>IF(Table1[[#This Row],[Category All]]="Category 3", "Yes",NA())</f>
        <v>#N/A</v>
      </c>
    </row>
    <row r="220" spans="1:21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0" t="e">
        <f>IF(Table1[[#This Row],[Category All]]="Category 1", "Yes",NA())</f>
        <v>#N/A</v>
      </c>
      <c r="T220" t="e">
        <f>IF(Table1[[#This Row],[Category All]]="Category 2", "Yes",NA())</f>
        <v>#N/A</v>
      </c>
      <c r="U220" t="str">
        <f>IF(Table1[[#This Row],[Category All]]="Category 3", "Yes",NA())</f>
        <v>Yes</v>
      </c>
    </row>
    <row r="221" spans="1:21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1" t="e">
        <f>IF(Table1[[#This Row],[Category All]]="Category 1", "Yes",NA())</f>
        <v>#N/A</v>
      </c>
      <c r="T221" t="e">
        <f>IF(Table1[[#This Row],[Category All]]="Category 2", "Yes",NA())</f>
        <v>#N/A</v>
      </c>
      <c r="U221" t="str">
        <f>IF(Table1[[#This Row],[Category All]]="Category 3", "Yes",NA())</f>
        <v>Yes</v>
      </c>
    </row>
    <row r="222" spans="1:21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2" t="e">
        <f>IF(Table1[[#This Row],[Category All]]="Category 1", "Yes",NA())</f>
        <v>#N/A</v>
      </c>
      <c r="T222" t="e">
        <f>IF(Table1[[#This Row],[Category All]]="Category 2", "Yes",NA())</f>
        <v>#N/A</v>
      </c>
      <c r="U222" t="str">
        <f>IF(Table1[[#This Row],[Category All]]="Category 3", "Yes",NA())</f>
        <v>Yes</v>
      </c>
    </row>
    <row r="223" spans="1:21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3" t="e">
        <f>IF(Table1[[#This Row],[Category All]]="Category 1", "Yes",NA())</f>
        <v>#N/A</v>
      </c>
      <c r="T223" t="str">
        <f>IF(Table1[[#This Row],[Category All]]="Category 2", "Yes",NA())</f>
        <v>Yes</v>
      </c>
      <c r="U223" t="e">
        <f>IF(Table1[[#This Row],[Category All]]="Category 3", "Yes",NA())</f>
        <v>#N/A</v>
      </c>
    </row>
    <row r="224" spans="1:21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4" t="e">
        <f>IF(Table1[[#This Row],[Category All]]="Category 1", "Yes",NA())</f>
        <v>#N/A</v>
      </c>
      <c r="T224" t="e">
        <f>IF(Table1[[#This Row],[Category All]]="Category 2", "Yes",NA())</f>
        <v>#N/A</v>
      </c>
      <c r="U224" t="str">
        <f>IF(Table1[[#This Row],[Category All]]="Category 3", "Yes",NA())</f>
        <v>Yes</v>
      </c>
    </row>
    <row r="225" spans="1:21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5" t="e">
        <f>IF(Table1[[#This Row],[Category All]]="Category 1", "Yes",NA())</f>
        <v>#N/A</v>
      </c>
      <c r="T225" t="e">
        <f>IF(Table1[[#This Row],[Category All]]="Category 2", "Yes",NA())</f>
        <v>#N/A</v>
      </c>
      <c r="U225" t="str">
        <f>IF(Table1[[#This Row],[Category All]]="Category 3", "Yes",NA())</f>
        <v>Yes</v>
      </c>
    </row>
    <row r="226" spans="1:21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6" t="e">
        <f>IF(Table1[[#This Row],[Category All]]="Category 1", "Yes",NA())</f>
        <v>#N/A</v>
      </c>
      <c r="T226" t="str">
        <f>IF(Table1[[#This Row],[Category All]]="Category 2", "Yes",NA())</f>
        <v>Yes</v>
      </c>
      <c r="U226" t="e">
        <f>IF(Table1[[#This Row],[Category All]]="Category 3", "Yes",NA())</f>
        <v>#N/A</v>
      </c>
    </row>
    <row r="227" spans="1:21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7" t="e">
        <f>IF(Table1[[#This Row],[Category All]]="Category 1", "Yes",NA())</f>
        <v>#N/A</v>
      </c>
      <c r="T227" t="e">
        <f>IF(Table1[[#This Row],[Category All]]="Category 2", "Yes",NA())</f>
        <v>#N/A</v>
      </c>
      <c r="U227" t="str">
        <f>IF(Table1[[#This Row],[Category All]]="Category 3", "Yes",NA())</f>
        <v>Yes</v>
      </c>
    </row>
    <row r="228" spans="1:21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8" t="e">
        <f>IF(Table1[[#This Row],[Category All]]="Category 1", "Yes",NA())</f>
        <v>#N/A</v>
      </c>
      <c r="T228" t="e">
        <f>IF(Table1[[#This Row],[Category All]]="Category 2", "Yes",NA())</f>
        <v>#N/A</v>
      </c>
      <c r="U228" t="str">
        <f>IF(Table1[[#This Row],[Category All]]="Category 3", "Yes",NA())</f>
        <v>Yes</v>
      </c>
    </row>
    <row r="229" spans="1:21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9" t="e">
        <f>IF(Table1[[#This Row],[Category All]]="Category 1", "Yes",NA())</f>
        <v>#N/A</v>
      </c>
      <c r="T229" t="str">
        <f>IF(Table1[[#This Row],[Category All]]="Category 2", "Yes",NA())</f>
        <v>Yes</v>
      </c>
      <c r="U229" t="e">
        <f>IF(Table1[[#This Row],[Category All]]="Category 3", "Yes",NA())</f>
        <v>#N/A</v>
      </c>
    </row>
    <row r="230" spans="1:21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0" t="e">
        <f>IF(Table1[[#This Row],[Category All]]="Category 1", "Yes",NA())</f>
        <v>#N/A</v>
      </c>
      <c r="T230" t="str">
        <f>IF(Table1[[#This Row],[Category All]]="Category 2", "Yes",NA())</f>
        <v>Yes</v>
      </c>
      <c r="U230" t="e">
        <f>IF(Table1[[#This Row],[Category All]]="Category 3", "Yes",NA())</f>
        <v>#N/A</v>
      </c>
    </row>
    <row r="231" spans="1:21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1" t="e">
        <f>IF(Table1[[#This Row],[Category All]]="Category 1", "Yes",NA())</f>
        <v>#N/A</v>
      </c>
      <c r="T231" t="str">
        <f>IF(Table1[[#This Row],[Category All]]="Category 2", "Yes",NA())</f>
        <v>Yes</v>
      </c>
      <c r="U231" t="e">
        <f>IF(Table1[[#This Row],[Category All]]="Category 3", "Yes",NA())</f>
        <v>#N/A</v>
      </c>
    </row>
    <row r="232" spans="1:21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2" t="e">
        <f>IF(Table1[[#This Row],[Category All]]="Category 1", "Yes",NA())</f>
        <v>#N/A</v>
      </c>
      <c r="T232" t="str">
        <f>IF(Table1[[#This Row],[Category All]]="Category 2", "Yes",NA())</f>
        <v>Yes</v>
      </c>
      <c r="U232" t="e">
        <f>IF(Table1[[#This Row],[Category All]]="Category 3", "Yes",NA())</f>
        <v>#N/A</v>
      </c>
    </row>
    <row r="233" spans="1:21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3" t="e">
        <f>IF(Table1[[#This Row],[Category All]]="Category 1", "Yes",NA())</f>
        <v>#N/A</v>
      </c>
      <c r="T233" t="str">
        <f>IF(Table1[[#This Row],[Category All]]="Category 2", "Yes",NA())</f>
        <v>Yes</v>
      </c>
      <c r="U233" t="e">
        <f>IF(Table1[[#This Row],[Category All]]="Category 3", "Yes",NA())</f>
        <v>#N/A</v>
      </c>
    </row>
    <row r="234" spans="1:21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4" t="e">
        <f>IF(Table1[[#This Row],[Category All]]="Category 1", "Yes",NA())</f>
        <v>#N/A</v>
      </c>
      <c r="T234" t="str">
        <f>IF(Table1[[#This Row],[Category All]]="Category 2", "Yes",NA())</f>
        <v>Yes</v>
      </c>
      <c r="U234" t="e">
        <f>IF(Table1[[#This Row],[Category All]]="Category 3", "Yes",NA())</f>
        <v>#N/A</v>
      </c>
    </row>
    <row r="235" spans="1:21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5" t="e">
        <f>IF(Table1[[#This Row],[Category All]]="Category 1", "Yes",NA())</f>
        <v>#N/A</v>
      </c>
      <c r="T235" t="e">
        <f>IF(Table1[[#This Row],[Category All]]="Category 2", "Yes",NA())</f>
        <v>#N/A</v>
      </c>
      <c r="U235" t="str">
        <f>IF(Table1[[#This Row],[Category All]]="Category 3", "Yes",NA())</f>
        <v>Yes</v>
      </c>
    </row>
    <row r="236" spans="1:21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6" t="e">
        <f>IF(Table1[[#This Row],[Category All]]="Category 1", "Yes",NA())</f>
        <v>#N/A</v>
      </c>
      <c r="T236" t="e">
        <f>IF(Table1[[#This Row],[Category All]]="Category 2", "Yes",NA())</f>
        <v>#N/A</v>
      </c>
      <c r="U236" t="str">
        <f>IF(Table1[[#This Row],[Category All]]="Category 3", "Yes",NA())</f>
        <v>Yes</v>
      </c>
    </row>
    <row r="237" spans="1:21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7" t="e">
        <f>IF(Table1[[#This Row],[Category All]]="Category 1", "Yes",NA())</f>
        <v>#N/A</v>
      </c>
      <c r="T237" t="str">
        <f>IF(Table1[[#This Row],[Category All]]="Category 2", "Yes",NA())</f>
        <v>Yes</v>
      </c>
      <c r="U237" t="e">
        <f>IF(Table1[[#This Row],[Category All]]="Category 3", "Yes",NA())</f>
        <v>#N/A</v>
      </c>
    </row>
    <row r="238" spans="1:21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8" t="e">
        <f>IF(Table1[[#This Row],[Category All]]="Category 1", "Yes",NA())</f>
        <v>#N/A</v>
      </c>
      <c r="T238" t="str">
        <f>IF(Table1[[#This Row],[Category All]]="Category 2", "Yes",NA())</f>
        <v>Yes</v>
      </c>
      <c r="U238" t="e">
        <f>IF(Table1[[#This Row],[Category All]]="Category 3", "Yes",NA())</f>
        <v>#N/A</v>
      </c>
    </row>
    <row r="239" spans="1:21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9" t="e">
        <f>IF(Table1[[#This Row],[Category All]]="Category 1", "Yes",NA())</f>
        <v>#N/A</v>
      </c>
      <c r="T239" t="str">
        <f>IF(Table1[[#This Row],[Category All]]="Category 2", "Yes",NA())</f>
        <v>Yes</v>
      </c>
      <c r="U239" t="e">
        <f>IF(Table1[[#This Row],[Category All]]="Category 3", "Yes",NA())</f>
        <v>#N/A</v>
      </c>
    </row>
    <row r="240" spans="1:21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0" t="e">
        <f>IF(Table1[[#This Row],[Category All]]="Category 1", "Yes",NA())</f>
        <v>#N/A</v>
      </c>
      <c r="T240" t="str">
        <f>IF(Table1[[#This Row],[Category All]]="Category 2", "Yes",NA())</f>
        <v>Yes</v>
      </c>
      <c r="U240" t="e">
        <f>IF(Table1[[#This Row],[Category All]]="Category 3", "Yes",NA())</f>
        <v>#N/A</v>
      </c>
    </row>
    <row r="241" spans="1:21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1" t="e">
        <f>IF(Table1[[#This Row],[Category All]]="Category 1", "Yes",NA())</f>
        <v>#N/A</v>
      </c>
      <c r="T241" t="str">
        <f>IF(Table1[[#This Row],[Category All]]="Category 2", "Yes",NA())</f>
        <v>Yes</v>
      </c>
      <c r="U241" t="e">
        <f>IF(Table1[[#This Row],[Category All]]="Category 3", "Yes",NA())</f>
        <v>#N/A</v>
      </c>
    </row>
    <row r="242" spans="1:21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2" t="e">
        <f>IF(Table1[[#This Row],[Category All]]="Category 1", "Yes",NA())</f>
        <v>#N/A</v>
      </c>
      <c r="T242" t="str">
        <f>IF(Table1[[#This Row],[Category All]]="Category 2", "Yes",NA())</f>
        <v>Yes</v>
      </c>
      <c r="U242" t="e">
        <f>IF(Table1[[#This Row],[Category All]]="Category 3", "Yes",NA())</f>
        <v>#N/A</v>
      </c>
    </row>
    <row r="243" spans="1:21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3" t="e">
        <f>IF(Table1[[#This Row],[Category All]]="Category 1", "Yes",NA())</f>
        <v>#N/A</v>
      </c>
      <c r="T243" t="str">
        <f>IF(Table1[[#This Row],[Category All]]="Category 2", "Yes",NA())</f>
        <v>Yes</v>
      </c>
      <c r="U243" t="e">
        <f>IF(Table1[[#This Row],[Category All]]="Category 3", "Yes",NA())</f>
        <v>#N/A</v>
      </c>
    </row>
    <row r="244" spans="1:21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4" t="e">
        <f>IF(Table1[[#This Row],[Category All]]="Category 1", "Yes",NA())</f>
        <v>#N/A</v>
      </c>
      <c r="T244" t="str">
        <f>IF(Table1[[#This Row],[Category All]]="Category 2", "Yes",NA())</f>
        <v>Yes</v>
      </c>
      <c r="U244" t="e">
        <f>IF(Table1[[#This Row],[Category All]]="Category 3", "Yes",NA())</f>
        <v>#N/A</v>
      </c>
    </row>
    <row r="245" spans="1:21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5" t="e">
        <f>IF(Table1[[#This Row],[Category All]]="Category 1", "Yes",NA())</f>
        <v>#N/A</v>
      </c>
      <c r="T245" t="str">
        <f>IF(Table1[[#This Row],[Category All]]="Category 2", "Yes",NA())</f>
        <v>Yes</v>
      </c>
      <c r="U245" t="e">
        <f>IF(Table1[[#This Row],[Category All]]="Category 3", "Yes",NA())</f>
        <v>#N/A</v>
      </c>
    </row>
    <row r="246" spans="1:21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6" t="e">
        <f>IF(Table1[[#This Row],[Category All]]="Category 1", "Yes",NA())</f>
        <v>#N/A</v>
      </c>
      <c r="T246" t="str">
        <f>IF(Table1[[#This Row],[Category All]]="Category 2", "Yes",NA())</f>
        <v>Yes</v>
      </c>
      <c r="U246" t="e">
        <f>IF(Table1[[#This Row],[Category All]]="Category 3", "Yes",NA())</f>
        <v>#N/A</v>
      </c>
    </row>
    <row r="247" spans="1:21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7" t="e">
        <f>IF(Table1[[#This Row],[Category All]]="Category 1", "Yes",NA())</f>
        <v>#N/A</v>
      </c>
      <c r="T247" t="str">
        <f>IF(Table1[[#This Row],[Category All]]="Category 2", "Yes",NA())</f>
        <v>Yes</v>
      </c>
      <c r="U247" t="e">
        <f>IF(Table1[[#This Row],[Category All]]="Category 3", "Yes",NA())</f>
        <v>#N/A</v>
      </c>
    </row>
    <row r="248" spans="1:21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8" t="e">
        <f>IF(Table1[[#This Row],[Category All]]="Category 1", "Yes",NA())</f>
        <v>#N/A</v>
      </c>
      <c r="T248" t="str">
        <f>IF(Table1[[#This Row],[Category All]]="Category 2", "Yes",NA())</f>
        <v>Yes</v>
      </c>
      <c r="U248" t="e">
        <f>IF(Table1[[#This Row],[Category All]]="Category 3", "Yes",NA())</f>
        <v>#N/A</v>
      </c>
    </row>
    <row r="249" spans="1:21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9" t="e">
        <f>IF(Table1[[#This Row],[Category All]]="Category 1", "Yes",NA())</f>
        <v>#N/A</v>
      </c>
      <c r="T249" t="str">
        <f>IF(Table1[[#This Row],[Category All]]="Category 2", "Yes",NA())</f>
        <v>Yes</v>
      </c>
      <c r="U249" t="e">
        <f>IF(Table1[[#This Row],[Category All]]="Category 3", "Yes",NA())</f>
        <v>#N/A</v>
      </c>
    </row>
    <row r="250" spans="1:21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50" t="str">
        <f>IF(Table1[[#This Row],[Category All]]="Category 1", "Yes",NA())</f>
        <v>Yes</v>
      </c>
      <c r="T250" t="e">
        <f>IF(Table1[[#This Row],[Category All]]="Category 2", "Yes",NA())</f>
        <v>#N/A</v>
      </c>
      <c r="U250" t="e">
        <f>IF(Table1[[#This Row],[Category All]]="Category 3", "Yes",NA())</f>
        <v>#N/A</v>
      </c>
    </row>
    <row r="251" spans="1:21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1" t="e">
        <f>IF(Table1[[#This Row],[Category All]]="Category 1", "Yes",NA())</f>
        <v>#N/A</v>
      </c>
      <c r="T251" t="str">
        <f>IF(Table1[[#This Row],[Category All]]="Category 2", "Yes",NA())</f>
        <v>Yes</v>
      </c>
      <c r="U251" t="e">
        <f>IF(Table1[[#This Row],[Category All]]="Category 3", "Yes",NA())</f>
        <v>#N/A</v>
      </c>
    </row>
    <row r="252" spans="1:21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2" t="e">
        <f>IF(Table1[[#This Row],[Category All]]="Category 1", "Yes",NA())</f>
        <v>#N/A</v>
      </c>
      <c r="T252" t="e">
        <f>IF(Table1[[#This Row],[Category All]]="Category 2", "Yes",NA())</f>
        <v>#N/A</v>
      </c>
      <c r="U252" t="str">
        <f>IF(Table1[[#This Row],[Category All]]="Category 3", "Yes",NA())</f>
        <v>Yes</v>
      </c>
    </row>
    <row r="253" spans="1:21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3" t="e">
        <f>IF(Table1[[#This Row],[Category All]]="Category 1", "Yes",NA())</f>
        <v>#N/A</v>
      </c>
      <c r="T253" t="str">
        <f>IF(Table1[[#This Row],[Category All]]="Category 2", "Yes",NA())</f>
        <v>Yes</v>
      </c>
      <c r="U253" t="e">
        <f>IF(Table1[[#This Row],[Category All]]="Category 3", "Yes",NA())</f>
        <v>#N/A</v>
      </c>
    </row>
    <row r="254" spans="1:21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4" t="e">
        <f>IF(Table1[[#This Row],[Category All]]="Category 1", "Yes",NA())</f>
        <v>#N/A</v>
      </c>
      <c r="T254" t="e">
        <f>IF(Table1[[#This Row],[Category All]]="Category 2", "Yes",NA())</f>
        <v>#N/A</v>
      </c>
      <c r="U254" t="str">
        <f>IF(Table1[[#This Row],[Category All]]="Category 3", "Yes",NA())</f>
        <v>Yes</v>
      </c>
    </row>
    <row r="255" spans="1:21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5" t="e">
        <f>IF(Table1[[#This Row],[Category All]]="Category 1", "Yes",NA())</f>
        <v>#N/A</v>
      </c>
      <c r="T255" t="str">
        <f>IF(Table1[[#This Row],[Category All]]="Category 2", "Yes",NA())</f>
        <v>Yes</v>
      </c>
      <c r="U255" t="e">
        <f>IF(Table1[[#This Row],[Category All]]="Category 3", "Yes",NA())</f>
        <v>#N/A</v>
      </c>
    </row>
    <row r="256" spans="1:21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6" t="e">
        <f>IF(Table1[[#This Row],[Category All]]="Category 1", "Yes",NA())</f>
        <v>#N/A</v>
      </c>
      <c r="T256" t="e">
        <f>IF(Table1[[#This Row],[Category All]]="Category 2", "Yes",NA())</f>
        <v>#N/A</v>
      </c>
      <c r="U256" t="str">
        <f>IF(Table1[[#This Row],[Category All]]="Category 3", "Yes",NA())</f>
        <v>Yes</v>
      </c>
    </row>
    <row r="257" spans="1:21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7" t="e">
        <f>IF(Table1[[#This Row],[Category All]]="Category 1", "Yes",NA())</f>
        <v>#N/A</v>
      </c>
      <c r="T257" t="str">
        <f>IF(Table1[[#This Row],[Category All]]="Category 2", "Yes",NA())</f>
        <v>Yes</v>
      </c>
      <c r="U257" t="e">
        <f>IF(Table1[[#This Row],[Category All]]="Category 3", "Yes",NA())</f>
        <v>#N/A</v>
      </c>
    </row>
    <row r="258" spans="1:21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8" t="e">
        <f>IF(Table1[[#This Row],[Category All]]="Category 1", "Yes",NA())</f>
        <v>#N/A</v>
      </c>
      <c r="T258" t="e">
        <f>IF(Table1[[#This Row],[Category All]]="Category 2", "Yes",NA())</f>
        <v>#N/A</v>
      </c>
      <c r="U258" t="str">
        <f>IF(Table1[[#This Row],[Category All]]="Category 3", "Yes",NA())</f>
        <v>Yes</v>
      </c>
    </row>
    <row r="259" spans="1:21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9" t="e">
        <f>IF(Table1[[#This Row],[Category All]]="Category 1", "Yes",NA())</f>
        <v>#N/A</v>
      </c>
      <c r="T259" t="e">
        <f>IF(Table1[[#This Row],[Category All]]="Category 2", "Yes",NA())</f>
        <v>#N/A</v>
      </c>
      <c r="U259" t="str">
        <f>IF(Table1[[#This Row],[Category All]]="Category 3", "Yes",NA())</f>
        <v>Yes</v>
      </c>
    </row>
    <row r="260" spans="1:21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0" t="e">
        <f>IF(Table1[[#This Row],[Category All]]="Category 1", "Yes",NA())</f>
        <v>#N/A</v>
      </c>
      <c r="T260" t="e">
        <f>IF(Table1[[#This Row],[Category All]]="Category 2", "Yes",NA())</f>
        <v>#N/A</v>
      </c>
      <c r="U260" t="str">
        <f>IF(Table1[[#This Row],[Category All]]="Category 3", "Yes",NA())</f>
        <v>Yes</v>
      </c>
    </row>
    <row r="261" spans="1:21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1" t="e">
        <f>IF(Table1[[#This Row],[Category All]]="Category 1", "Yes",NA())</f>
        <v>#N/A</v>
      </c>
      <c r="T261" t="e">
        <f>IF(Table1[[#This Row],[Category All]]="Category 2", "Yes",NA())</f>
        <v>#N/A</v>
      </c>
      <c r="U261" t="str">
        <f>IF(Table1[[#This Row],[Category All]]="Category 3", "Yes",NA())</f>
        <v>Yes</v>
      </c>
    </row>
    <row r="262" spans="1:21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2" t="e">
        <f>IF(Table1[[#This Row],[Category All]]="Category 1", "Yes",NA())</f>
        <v>#N/A</v>
      </c>
      <c r="T262" t="str">
        <f>IF(Table1[[#This Row],[Category All]]="Category 2", "Yes",NA())</f>
        <v>Yes</v>
      </c>
      <c r="U262" t="e">
        <f>IF(Table1[[#This Row],[Category All]]="Category 3", "Yes",NA())</f>
        <v>#N/A</v>
      </c>
    </row>
    <row r="263" spans="1:21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3" t="e">
        <f>IF(Table1[[#This Row],[Category All]]="Category 1", "Yes",NA())</f>
        <v>#N/A</v>
      </c>
      <c r="T263" t="str">
        <f>IF(Table1[[#This Row],[Category All]]="Category 2", "Yes",NA())</f>
        <v>Yes</v>
      </c>
      <c r="U263" t="e">
        <f>IF(Table1[[#This Row],[Category All]]="Category 3", "Yes",NA())</f>
        <v>#N/A</v>
      </c>
    </row>
    <row r="264" spans="1:21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4" t="e">
        <f>IF(Table1[[#This Row],[Category All]]="Category 1", "Yes",NA())</f>
        <v>#N/A</v>
      </c>
      <c r="T264" t="e">
        <f>IF(Table1[[#This Row],[Category All]]="Category 2", "Yes",NA())</f>
        <v>#N/A</v>
      </c>
      <c r="U264" t="str">
        <f>IF(Table1[[#This Row],[Category All]]="Category 3", "Yes",NA())</f>
        <v>Yes</v>
      </c>
    </row>
    <row r="265" spans="1:21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5" t="e">
        <f>IF(Table1[[#This Row],[Category All]]="Category 1", "Yes",NA())</f>
        <v>#N/A</v>
      </c>
      <c r="T265" t="str">
        <f>IF(Table1[[#This Row],[Category All]]="Category 2", "Yes",NA())</f>
        <v>Yes</v>
      </c>
      <c r="U265" t="e">
        <f>IF(Table1[[#This Row],[Category All]]="Category 3", "Yes",NA())</f>
        <v>#N/A</v>
      </c>
    </row>
    <row r="266" spans="1:21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6" t="e">
        <f>IF(Table1[[#This Row],[Category All]]="Category 1", "Yes",NA())</f>
        <v>#N/A</v>
      </c>
      <c r="T266" t="e">
        <f>IF(Table1[[#This Row],[Category All]]="Category 2", "Yes",NA())</f>
        <v>#N/A</v>
      </c>
      <c r="U266" t="str">
        <f>IF(Table1[[#This Row],[Category All]]="Category 3", "Yes",NA())</f>
        <v>Yes</v>
      </c>
    </row>
    <row r="267" spans="1:21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7" t="e">
        <f>IF(Table1[[#This Row],[Category All]]="Category 1", "Yes",NA())</f>
        <v>#N/A</v>
      </c>
      <c r="T267" t="str">
        <f>IF(Table1[[#This Row],[Category All]]="Category 2", "Yes",NA())</f>
        <v>Yes</v>
      </c>
      <c r="U267" t="e">
        <f>IF(Table1[[#This Row],[Category All]]="Category 3", "Yes",NA())</f>
        <v>#N/A</v>
      </c>
    </row>
    <row r="268" spans="1:21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8" t="e">
        <f>IF(Table1[[#This Row],[Category All]]="Category 1", "Yes",NA())</f>
        <v>#N/A</v>
      </c>
      <c r="T268" t="e">
        <f>IF(Table1[[#This Row],[Category All]]="Category 2", "Yes",NA())</f>
        <v>#N/A</v>
      </c>
      <c r="U268" t="str">
        <f>IF(Table1[[#This Row],[Category All]]="Category 3", "Yes",NA())</f>
        <v>Yes</v>
      </c>
    </row>
    <row r="269" spans="1:21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9" t="e">
        <f>IF(Table1[[#This Row],[Category All]]="Category 1", "Yes",NA())</f>
        <v>#N/A</v>
      </c>
      <c r="T269" t="str">
        <f>IF(Table1[[#This Row],[Category All]]="Category 2", "Yes",NA())</f>
        <v>Yes</v>
      </c>
      <c r="U269" t="e">
        <f>IF(Table1[[#This Row],[Category All]]="Category 3", "Yes",NA())</f>
        <v>#N/A</v>
      </c>
    </row>
    <row r="270" spans="1:21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0" t="e">
        <f>IF(Table1[[#This Row],[Category All]]="Category 1", "Yes",NA())</f>
        <v>#N/A</v>
      </c>
      <c r="T270" t="e">
        <f>IF(Table1[[#This Row],[Category All]]="Category 2", "Yes",NA())</f>
        <v>#N/A</v>
      </c>
      <c r="U270" t="str">
        <f>IF(Table1[[#This Row],[Category All]]="Category 3", "Yes",NA())</f>
        <v>Yes</v>
      </c>
    </row>
    <row r="271" spans="1:21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1" t="e">
        <f>IF(Table1[[#This Row],[Category All]]="Category 1", "Yes",NA())</f>
        <v>#N/A</v>
      </c>
      <c r="T271" t="str">
        <f>IF(Table1[[#This Row],[Category All]]="Category 2", "Yes",NA())</f>
        <v>Yes</v>
      </c>
      <c r="U271" t="e">
        <f>IF(Table1[[#This Row],[Category All]]="Category 3", "Yes",NA())</f>
        <v>#N/A</v>
      </c>
    </row>
    <row r="272" spans="1:21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2" t="e">
        <f>IF(Table1[[#This Row],[Category All]]="Category 1", "Yes",NA())</f>
        <v>#N/A</v>
      </c>
      <c r="T272" t="e">
        <f>IF(Table1[[#This Row],[Category All]]="Category 2", "Yes",NA())</f>
        <v>#N/A</v>
      </c>
      <c r="U272" t="str">
        <f>IF(Table1[[#This Row],[Category All]]="Category 3", "Yes",NA())</f>
        <v>Yes</v>
      </c>
    </row>
    <row r="273" spans="1:21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3" t="e">
        <f>IF(Table1[[#This Row],[Category All]]="Category 1", "Yes",NA())</f>
        <v>#N/A</v>
      </c>
      <c r="T273" t="e">
        <f>IF(Table1[[#This Row],[Category All]]="Category 2", "Yes",NA())</f>
        <v>#N/A</v>
      </c>
      <c r="U273" t="str">
        <f>IF(Table1[[#This Row],[Category All]]="Category 3", "Yes",NA())</f>
        <v>Yes</v>
      </c>
    </row>
    <row r="274" spans="1:21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4" t="e">
        <f>IF(Table1[[#This Row],[Category All]]="Category 1", "Yes",NA())</f>
        <v>#N/A</v>
      </c>
      <c r="T274" t="str">
        <f>IF(Table1[[#This Row],[Category All]]="Category 2", "Yes",NA())</f>
        <v>Yes</v>
      </c>
      <c r="U274" t="e">
        <f>IF(Table1[[#This Row],[Category All]]="Category 3", "Yes",NA())</f>
        <v>#N/A</v>
      </c>
    </row>
    <row r="275" spans="1:21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5" t="e">
        <f>IF(Table1[[#This Row],[Category All]]="Category 1", "Yes",NA())</f>
        <v>#N/A</v>
      </c>
      <c r="T275" t="str">
        <f>IF(Table1[[#This Row],[Category All]]="Category 2", "Yes",NA())</f>
        <v>Yes</v>
      </c>
      <c r="U275" t="e">
        <f>IF(Table1[[#This Row],[Category All]]="Category 3", "Yes",NA())</f>
        <v>#N/A</v>
      </c>
    </row>
    <row r="276" spans="1:21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6" t="e">
        <f>IF(Table1[[#This Row],[Category All]]="Category 1", "Yes",NA())</f>
        <v>#N/A</v>
      </c>
      <c r="T276" t="str">
        <f>IF(Table1[[#This Row],[Category All]]="Category 2", "Yes",NA())</f>
        <v>Yes</v>
      </c>
      <c r="U276" t="e">
        <f>IF(Table1[[#This Row],[Category All]]="Category 3", "Yes",NA())</f>
        <v>#N/A</v>
      </c>
    </row>
    <row r="277" spans="1:21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7" t="e">
        <f>IF(Table1[[#This Row],[Category All]]="Category 1", "Yes",NA())</f>
        <v>#N/A</v>
      </c>
      <c r="T277" t="e">
        <f>IF(Table1[[#This Row],[Category All]]="Category 2", "Yes",NA())</f>
        <v>#N/A</v>
      </c>
      <c r="U277" t="str">
        <f>IF(Table1[[#This Row],[Category All]]="Category 3", "Yes",NA())</f>
        <v>Yes</v>
      </c>
    </row>
    <row r="278" spans="1:21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8" t="e">
        <f>IF(Table1[[#This Row],[Category All]]="Category 1", "Yes",NA())</f>
        <v>#N/A</v>
      </c>
      <c r="T278" t="e">
        <f>IF(Table1[[#This Row],[Category All]]="Category 2", "Yes",NA())</f>
        <v>#N/A</v>
      </c>
      <c r="U278" t="str">
        <f>IF(Table1[[#This Row],[Category All]]="Category 3", "Yes",NA())</f>
        <v>Yes</v>
      </c>
    </row>
    <row r="279" spans="1:21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9" t="e">
        <f>IF(Table1[[#This Row],[Category All]]="Category 1", "Yes",NA())</f>
        <v>#N/A</v>
      </c>
      <c r="T279" t="e">
        <f>IF(Table1[[#This Row],[Category All]]="Category 2", "Yes",NA())</f>
        <v>#N/A</v>
      </c>
      <c r="U279" t="str">
        <f>IF(Table1[[#This Row],[Category All]]="Category 3", "Yes",NA())</f>
        <v>Yes</v>
      </c>
    </row>
    <row r="280" spans="1:21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0" t="e">
        <f>IF(Table1[[#This Row],[Category All]]="Category 1", "Yes",NA())</f>
        <v>#N/A</v>
      </c>
      <c r="T280" t="e">
        <f>IF(Table1[[#This Row],[Category All]]="Category 2", "Yes",NA())</f>
        <v>#N/A</v>
      </c>
      <c r="U280" t="str">
        <f>IF(Table1[[#This Row],[Category All]]="Category 3", "Yes",NA())</f>
        <v>Yes</v>
      </c>
    </row>
    <row r="281" spans="1:21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1" t="e">
        <f>IF(Table1[[#This Row],[Category All]]="Category 1", "Yes",NA())</f>
        <v>#N/A</v>
      </c>
      <c r="T281" t="e">
        <f>IF(Table1[[#This Row],[Category All]]="Category 2", "Yes",NA())</f>
        <v>#N/A</v>
      </c>
      <c r="U281" t="str">
        <f>IF(Table1[[#This Row],[Category All]]="Category 3", "Yes",NA())</f>
        <v>Yes</v>
      </c>
    </row>
    <row r="282" spans="1:21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2" t="e">
        <f>IF(Table1[[#This Row],[Category All]]="Category 1", "Yes",NA())</f>
        <v>#N/A</v>
      </c>
      <c r="T282" t="str">
        <f>IF(Table1[[#This Row],[Category All]]="Category 2", "Yes",NA())</f>
        <v>Yes</v>
      </c>
      <c r="U282" t="e">
        <f>IF(Table1[[#This Row],[Category All]]="Category 3", "Yes",NA())</f>
        <v>#N/A</v>
      </c>
    </row>
    <row r="283" spans="1:21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3" t="e">
        <f>IF(Table1[[#This Row],[Category All]]="Category 1", "Yes",NA())</f>
        <v>#N/A</v>
      </c>
      <c r="T283" t="str">
        <f>IF(Table1[[#This Row],[Category All]]="Category 2", "Yes",NA())</f>
        <v>Yes</v>
      </c>
      <c r="U283" t="e">
        <f>IF(Table1[[#This Row],[Category All]]="Category 3", "Yes",NA())</f>
        <v>#N/A</v>
      </c>
    </row>
    <row r="284" spans="1:21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4" t="e">
        <f>IF(Table1[[#This Row],[Category All]]="Category 1", "Yes",NA())</f>
        <v>#N/A</v>
      </c>
      <c r="T284" t="str">
        <f>IF(Table1[[#This Row],[Category All]]="Category 2", "Yes",NA())</f>
        <v>Yes</v>
      </c>
      <c r="U284" t="e">
        <f>IF(Table1[[#This Row],[Category All]]="Category 3", "Yes",NA())</f>
        <v>#N/A</v>
      </c>
    </row>
    <row r="285" spans="1:21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5" t="e">
        <f>IF(Table1[[#This Row],[Category All]]="Category 1", "Yes",NA())</f>
        <v>#N/A</v>
      </c>
      <c r="T285" t="str">
        <f>IF(Table1[[#This Row],[Category All]]="Category 2", "Yes",NA())</f>
        <v>Yes</v>
      </c>
      <c r="U285" t="e">
        <f>IF(Table1[[#This Row],[Category All]]="Category 3", "Yes",NA())</f>
        <v>#N/A</v>
      </c>
    </row>
    <row r="286" spans="1:21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6" t="e">
        <f>IF(Table1[[#This Row],[Category All]]="Category 1", "Yes",NA())</f>
        <v>#N/A</v>
      </c>
      <c r="T286" t="e">
        <f>IF(Table1[[#This Row],[Category All]]="Category 2", "Yes",NA())</f>
        <v>#N/A</v>
      </c>
      <c r="U286" t="str">
        <f>IF(Table1[[#This Row],[Category All]]="Category 3", "Yes",NA())</f>
        <v>Yes</v>
      </c>
    </row>
    <row r="287" spans="1:21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7" t="e">
        <f>IF(Table1[[#This Row],[Category All]]="Category 1", "Yes",NA())</f>
        <v>#N/A</v>
      </c>
      <c r="T287" t="str">
        <f>IF(Table1[[#This Row],[Category All]]="Category 2", "Yes",NA())</f>
        <v>Yes</v>
      </c>
      <c r="U287" t="e">
        <f>IF(Table1[[#This Row],[Category All]]="Category 3", "Yes",NA())</f>
        <v>#N/A</v>
      </c>
    </row>
    <row r="288" spans="1:21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8" t="e">
        <f>IF(Table1[[#This Row],[Category All]]="Category 1", "Yes",NA())</f>
        <v>#N/A</v>
      </c>
      <c r="T288" t="str">
        <f>IF(Table1[[#This Row],[Category All]]="Category 2", "Yes",NA())</f>
        <v>Yes</v>
      </c>
      <c r="U288" t="e">
        <f>IF(Table1[[#This Row],[Category All]]="Category 3", "Yes",NA())</f>
        <v>#N/A</v>
      </c>
    </row>
    <row r="289" spans="1:21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9" t="e">
        <f>IF(Table1[[#This Row],[Category All]]="Category 1", "Yes",NA())</f>
        <v>#N/A</v>
      </c>
      <c r="T289" t="str">
        <f>IF(Table1[[#This Row],[Category All]]="Category 2", "Yes",NA())</f>
        <v>Yes</v>
      </c>
      <c r="U289" t="e">
        <f>IF(Table1[[#This Row],[Category All]]="Category 3", "Yes",NA())</f>
        <v>#N/A</v>
      </c>
    </row>
    <row r="290" spans="1:21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0" t="e">
        <f>IF(Table1[[#This Row],[Category All]]="Category 1", "Yes",NA())</f>
        <v>#N/A</v>
      </c>
      <c r="T290" t="e">
        <f>IF(Table1[[#This Row],[Category All]]="Category 2", "Yes",NA())</f>
        <v>#N/A</v>
      </c>
      <c r="U290" t="str">
        <f>IF(Table1[[#This Row],[Category All]]="Category 3", "Yes",NA())</f>
        <v>Yes</v>
      </c>
    </row>
    <row r="291" spans="1:21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1" t="e">
        <f>IF(Table1[[#This Row],[Category All]]="Category 1", "Yes",NA())</f>
        <v>#N/A</v>
      </c>
      <c r="T291" t="e">
        <f>IF(Table1[[#This Row],[Category All]]="Category 2", "Yes",NA())</f>
        <v>#N/A</v>
      </c>
      <c r="U291" t="str">
        <f>IF(Table1[[#This Row],[Category All]]="Category 3", "Yes",NA())</f>
        <v>Yes</v>
      </c>
    </row>
    <row r="292" spans="1:21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2" t="e">
        <f>IF(Table1[[#This Row],[Category All]]="Category 1", "Yes",NA())</f>
        <v>#N/A</v>
      </c>
      <c r="T292" t="e">
        <f>IF(Table1[[#This Row],[Category All]]="Category 2", "Yes",NA())</f>
        <v>#N/A</v>
      </c>
      <c r="U292" t="str">
        <f>IF(Table1[[#This Row],[Category All]]="Category 3", "Yes",NA())</f>
        <v>Yes</v>
      </c>
    </row>
    <row r="293" spans="1:21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3" t="e">
        <f>IF(Table1[[#This Row],[Category All]]="Category 1", "Yes",NA())</f>
        <v>#N/A</v>
      </c>
      <c r="T293" t="e">
        <f>IF(Table1[[#This Row],[Category All]]="Category 2", "Yes",NA())</f>
        <v>#N/A</v>
      </c>
      <c r="U293" t="str">
        <f>IF(Table1[[#This Row],[Category All]]="Category 3", "Yes",NA())</f>
        <v>Yes</v>
      </c>
    </row>
    <row r="294" spans="1:21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4" t="e">
        <f>IF(Table1[[#This Row],[Category All]]="Category 1", "Yes",NA())</f>
        <v>#N/A</v>
      </c>
      <c r="T294" t="str">
        <f>IF(Table1[[#This Row],[Category All]]="Category 2", "Yes",NA())</f>
        <v>Yes</v>
      </c>
      <c r="U294" t="e">
        <f>IF(Table1[[#This Row],[Category All]]="Category 3", "Yes",NA())</f>
        <v>#N/A</v>
      </c>
    </row>
    <row r="295" spans="1:21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5" t="e">
        <f>IF(Table1[[#This Row],[Category All]]="Category 1", "Yes",NA())</f>
        <v>#N/A</v>
      </c>
      <c r="T295" t="str">
        <f>IF(Table1[[#This Row],[Category All]]="Category 2", "Yes",NA())</f>
        <v>Yes</v>
      </c>
      <c r="U295" t="e">
        <f>IF(Table1[[#This Row],[Category All]]="Category 3", "Yes",NA())</f>
        <v>#N/A</v>
      </c>
    </row>
    <row r="296" spans="1:21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6" t="e">
        <f>IF(Table1[[#This Row],[Category All]]="Category 1", "Yes",NA())</f>
        <v>#N/A</v>
      </c>
      <c r="T296" t="str">
        <f>IF(Table1[[#This Row],[Category All]]="Category 2", "Yes",NA())</f>
        <v>Yes</v>
      </c>
      <c r="U296" t="e">
        <f>IF(Table1[[#This Row],[Category All]]="Category 3", "Yes",NA())</f>
        <v>#N/A</v>
      </c>
    </row>
    <row r="297" spans="1:21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7" t="e">
        <f>IF(Table1[[#This Row],[Category All]]="Category 1", "Yes",NA())</f>
        <v>#N/A</v>
      </c>
      <c r="T297" t="str">
        <f>IF(Table1[[#This Row],[Category All]]="Category 2", "Yes",NA())</f>
        <v>Yes</v>
      </c>
      <c r="U297" t="e">
        <f>IF(Table1[[#This Row],[Category All]]="Category 3", "Yes",NA())</f>
        <v>#N/A</v>
      </c>
    </row>
    <row r="298" spans="1:21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8" t="e">
        <f>IF(Table1[[#This Row],[Category All]]="Category 1", "Yes",NA())</f>
        <v>#N/A</v>
      </c>
      <c r="T298" t="str">
        <f>IF(Table1[[#This Row],[Category All]]="Category 2", "Yes",NA())</f>
        <v>Yes</v>
      </c>
      <c r="U298" t="e">
        <f>IF(Table1[[#This Row],[Category All]]="Category 3", "Yes",NA())</f>
        <v>#N/A</v>
      </c>
    </row>
    <row r="299" spans="1:21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9" t="e">
        <f>IF(Table1[[#This Row],[Category All]]="Category 1", "Yes",NA())</f>
        <v>#N/A</v>
      </c>
      <c r="T299" t="e">
        <f>IF(Table1[[#This Row],[Category All]]="Category 2", "Yes",NA())</f>
        <v>#N/A</v>
      </c>
      <c r="U299" t="str">
        <f>IF(Table1[[#This Row],[Category All]]="Category 3", "Yes",NA())</f>
        <v>Yes</v>
      </c>
    </row>
    <row r="300" spans="1:21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0" t="e">
        <f>IF(Table1[[#This Row],[Category All]]="Category 1", "Yes",NA())</f>
        <v>#N/A</v>
      </c>
      <c r="T300" t="str">
        <f>IF(Table1[[#This Row],[Category All]]="Category 2", "Yes",NA())</f>
        <v>Yes</v>
      </c>
      <c r="U300" t="e">
        <f>IF(Table1[[#This Row],[Category All]]="Category 3", "Yes",NA())</f>
        <v>#N/A</v>
      </c>
    </row>
    <row r="301" spans="1:21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1" t="e">
        <f>IF(Table1[[#This Row],[Category All]]="Category 1", "Yes",NA())</f>
        <v>#N/A</v>
      </c>
      <c r="T301" t="str">
        <f>IF(Table1[[#This Row],[Category All]]="Category 2", "Yes",NA())</f>
        <v>Yes</v>
      </c>
      <c r="U301" t="e">
        <f>IF(Table1[[#This Row],[Category All]]="Category 3", "Yes",NA())</f>
        <v>#N/A</v>
      </c>
    </row>
    <row r="302" spans="1:21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2" t="e">
        <f>IF(Table1[[#This Row],[Category All]]="Category 1", "Yes",NA())</f>
        <v>#N/A</v>
      </c>
      <c r="T302" t="str">
        <f>IF(Table1[[#This Row],[Category All]]="Category 2", "Yes",NA())</f>
        <v>Yes</v>
      </c>
      <c r="U302" t="e">
        <f>IF(Table1[[#This Row],[Category All]]="Category 3", "Yes",NA())</f>
        <v>#N/A</v>
      </c>
    </row>
    <row r="303" spans="1:21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3" t="e">
        <f>IF(Table1[[#This Row],[Category All]]="Category 1", "Yes",NA())</f>
        <v>#N/A</v>
      </c>
      <c r="T303" t="str">
        <f>IF(Table1[[#This Row],[Category All]]="Category 2", "Yes",NA())</f>
        <v>Yes</v>
      </c>
      <c r="U303" t="e">
        <f>IF(Table1[[#This Row],[Category All]]="Category 3", "Yes",NA())</f>
        <v>#N/A</v>
      </c>
    </row>
    <row r="304" spans="1:21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4" t="e">
        <f>IF(Table1[[#This Row],[Category All]]="Category 1", "Yes",NA())</f>
        <v>#N/A</v>
      </c>
      <c r="T304" t="e">
        <f>IF(Table1[[#This Row],[Category All]]="Category 2", "Yes",NA())</f>
        <v>#N/A</v>
      </c>
      <c r="U304" t="str">
        <f>IF(Table1[[#This Row],[Category All]]="Category 3", "Yes",NA())</f>
        <v>Yes</v>
      </c>
    </row>
    <row r="305" spans="1:21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5" t="e">
        <f>IF(Table1[[#This Row],[Category All]]="Category 1", "Yes",NA())</f>
        <v>#N/A</v>
      </c>
      <c r="T305" t="str">
        <f>IF(Table1[[#This Row],[Category All]]="Category 2", "Yes",NA())</f>
        <v>Yes</v>
      </c>
      <c r="U305" t="e">
        <f>IF(Table1[[#This Row],[Category All]]="Category 3", "Yes",NA())</f>
        <v>#N/A</v>
      </c>
    </row>
    <row r="306" spans="1:21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6" t="e">
        <f>IF(Table1[[#This Row],[Category All]]="Category 1", "Yes",NA())</f>
        <v>#N/A</v>
      </c>
      <c r="T306" t="str">
        <f>IF(Table1[[#This Row],[Category All]]="Category 2", "Yes",NA())</f>
        <v>Yes</v>
      </c>
      <c r="U306" t="e">
        <f>IF(Table1[[#This Row],[Category All]]="Category 3", "Yes",NA())</f>
        <v>#N/A</v>
      </c>
    </row>
    <row r="307" spans="1:21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7" t="e">
        <f>IF(Table1[[#This Row],[Category All]]="Category 1", "Yes",NA())</f>
        <v>#N/A</v>
      </c>
      <c r="T307" t="str">
        <f>IF(Table1[[#This Row],[Category All]]="Category 2", "Yes",NA())</f>
        <v>Yes</v>
      </c>
      <c r="U307" t="e">
        <f>IF(Table1[[#This Row],[Category All]]="Category 3", "Yes",NA())</f>
        <v>#N/A</v>
      </c>
    </row>
    <row r="308" spans="1:21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8" t="e">
        <f>IF(Table1[[#This Row],[Category All]]="Category 1", "Yes",NA())</f>
        <v>#N/A</v>
      </c>
      <c r="T308" t="str">
        <f>IF(Table1[[#This Row],[Category All]]="Category 2", "Yes",NA())</f>
        <v>Yes</v>
      </c>
      <c r="U308" t="e">
        <f>IF(Table1[[#This Row],[Category All]]="Category 3", "Yes",NA())</f>
        <v>#N/A</v>
      </c>
    </row>
    <row r="309" spans="1:21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9" t="e">
        <f>IF(Table1[[#This Row],[Category All]]="Category 1", "Yes",NA())</f>
        <v>#N/A</v>
      </c>
      <c r="T309" t="e">
        <f>IF(Table1[[#This Row],[Category All]]="Category 2", "Yes",NA())</f>
        <v>#N/A</v>
      </c>
      <c r="U309" t="str">
        <f>IF(Table1[[#This Row],[Category All]]="Category 3", "Yes",NA())</f>
        <v>Yes</v>
      </c>
    </row>
    <row r="310" spans="1:21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10" t="e">
        <f>IF(Table1[[#This Row],[Category All]]="Category 1", "Yes",NA())</f>
        <v>#N/A</v>
      </c>
      <c r="T310" t="e">
        <f>IF(Table1[[#This Row],[Category All]]="Category 2", "Yes",NA())</f>
        <v>#N/A</v>
      </c>
      <c r="U310" t="str">
        <f>IF(Table1[[#This Row],[Category All]]="Category 3", "Yes",NA())</f>
        <v>Yes</v>
      </c>
    </row>
    <row r="311" spans="1:21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1" t="e">
        <f>IF(Table1[[#This Row],[Category All]]="Category 1", "Yes",NA())</f>
        <v>#N/A</v>
      </c>
      <c r="T311" t="str">
        <f>IF(Table1[[#This Row],[Category All]]="Category 2", "Yes",NA())</f>
        <v>Yes</v>
      </c>
      <c r="U311" t="e">
        <f>IF(Table1[[#This Row],[Category All]]="Category 3", "Yes",NA())</f>
        <v>#N/A</v>
      </c>
    </row>
    <row r="312" spans="1:21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2" t="e">
        <f>IF(Table1[[#This Row],[Category All]]="Category 1", "Yes",NA())</f>
        <v>#N/A</v>
      </c>
      <c r="T312" t="str">
        <f>IF(Table1[[#This Row],[Category All]]="Category 2", "Yes",NA())</f>
        <v>Yes</v>
      </c>
      <c r="U312" t="e">
        <f>IF(Table1[[#This Row],[Category All]]="Category 3", "Yes",NA())</f>
        <v>#N/A</v>
      </c>
    </row>
    <row r="313" spans="1:21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3" t="e">
        <f>IF(Table1[[#This Row],[Category All]]="Category 1", "Yes",NA())</f>
        <v>#N/A</v>
      </c>
      <c r="T313" t="str">
        <f>IF(Table1[[#This Row],[Category All]]="Category 2", "Yes",NA())</f>
        <v>Yes</v>
      </c>
      <c r="U313" t="e">
        <f>IF(Table1[[#This Row],[Category All]]="Category 3", "Yes",NA())</f>
        <v>#N/A</v>
      </c>
    </row>
    <row r="314" spans="1:21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4" t="e">
        <f>IF(Table1[[#This Row],[Category All]]="Category 1", "Yes",NA())</f>
        <v>#N/A</v>
      </c>
      <c r="T314" t="str">
        <f>IF(Table1[[#This Row],[Category All]]="Category 2", "Yes",NA())</f>
        <v>Yes</v>
      </c>
      <c r="U314" t="e">
        <f>IF(Table1[[#This Row],[Category All]]="Category 3", "Yes",NA())</f>
        <v>#N/A</v>
      </c>
    </row>
    <row r="315" spans="1:21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5" t="e">
        <f>IF(Table1[[#This Row],[Category All]]="Category 1", "Yes",NA())</f>
        <v>#N/A</v>
      </c>
      <c r="T315" t="str">
        <f>IF(Table1[[#This Row],[Category All]]="Category 2", "Yes",NA())</f>
        <v>Yes</v>
      </c>
      <c r="U315" t="e">
        <f>IF(Table1[[#This Row],[Category All]]="Category 3", "Yes",NA())</f>
        <v>#N/A</v>
      </c>
    </row>
    <row r="316" spans="1:21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6" t="e">
        <f>IF(Table1[[#This Row],[Category All]]="Category 1", "Yes",NA())</f>
        <v>#N/A</v>
      </c>
      <c r="T316" t="str">
        <f>IF(Table1[[#This Row],[Category All]]="Category 2", "Yes",NA())</f>
        <v>Yes</v>
      </c>
      <c r="U316" t="e">
        <f>IF(Table1[[#This Row],[Category All]]="Category 3", "Yes",NA())</f>
        <v>#N/A</v>
      </c>
    </row>
    <row r="317" spans="1:21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7" t="e">
        <f>IF(Table1[[#This Row],[Category All]]="Category 1", "Yes",NA())</f>
        <v>#N/A</v>
      </c>
      <c r="T317" t="str">
        <f>IF(Table1[[#This Row],[Category All]]="Category 2", "Yes",NA())</f>
        <v>Yes</v>
      </c>
      <c r="U317" t="e">
        <f>IF(Table1[[#This Row],[Category All]]="Category 3", "Yes",NA())</f>
        <v>#N/A</v>
      </c>
    </row>
    <row r="318" spans="1:21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8" t="e">
        <f>IF(Table1[[#This Row],[Category All]]="Category 1", "Yes",NA())</f>
        <v>#N/A</v>
      </c>
      <c r="T318" t="str">
        <f>IF(Table1[[#This Row],[Category All]]="Category 2", "Yes",NA())</f>
        <v>Yes</v>
      </c>
      <c r="U318" t="e">
        <f>IF(Table1[[#This Row],[Category All]]="Category 3", "Yes",NA())</f>
        <v>#N/A</v>
      </c>
    </row>
    <row r="319" spans="1:21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9" t="e">
        <f>IF(Table1[[#This Row],[Category All]]="Category 1", "Yes",NA())</f>
        <v>#N/A</v>
      </c>
      <c r="T319" t="str">
        <f>IF(Table1[[#This Row],[Category All]]="Category 2", "Yes",NA())</f>
        <v>Yes</v>
      </c>
      <c r="U319" t="e">
        <f>IF(Table1[[#This Row],[Category All]]="Category 3", "Yes",NA())</f>
        <v>#N/A</v>
      </c>
    </row>
    <row r="320" spans="1:21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0" t="e">
        <f>IF(Table1[[#This Row],[Category All]]="Category 1", "Yes",NA())</f>
        <v>#N/A</v>
      </c>
      <c r="T320" t="str">
        <f>IF(Table1[[#This Row],[Category All]]="Category 2", "Yes",NA())</f>
        <v>Yes</v>
      </c>
      <c r="U320" t="e">
        <f>IF(Table1[[#This Row],[Category All]]="Category 3", "Yes",NA())</f>
        <v>#N/A</v>
      </c>
    </row>
    <row r="321" spans="1:21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1" t="e">
        <f>IF(Table1[[#This Row],[Category All]]="Category 1", "Yes",NA())</f>
        <v>#N/A</v>
      </c>
      <c r="T321" t="str">
        <f>IF(Table1[[#This Row],[Category All]]="Category 2", "Yes",NA())</f>
        <v>Yes</v>
      </c>
      <c r="U321" t="e">
        <f>IF(Table1[[#This Row],[Category All]]="Category 3", "Yes",NA())</f>
        <v>#N/A</v>
      </c>
    </row>
    <row r="322" spans="1:21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2" t="e">
        <f>IF(Table1[[#This Row],[Category All]]="Category 1", "Yes",NA())</f>
        <v>#N/A</v>
      </c>
      <c r="T322" t="str">
        <f>IF(Table1[[#This Row],[Category All]]="Category 2", "Yes",NA())</f>
        <v>Yes</v>
      </c>
      <c r="U322" t="e">
        <f>IF(Table1[[#This Row],[Category All]]="Category 3", "Yes",NA())</f>
        <v>#N/A</v>
      </c>
    </row>
    <row r="323" spans="1:21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23" t="e">
        <f>IF(Table1[[#This Row],[Category All]]="Category 1", "Yes",NA())</f>
        <v>#N/A</v>
      </c>
      <c r="T323" t="e">
        <f>IF(Table1[[#This Row],[Category All]]="Category 2", "Yes",NA())</f>
        <v>#N/A</v>
      </c>
      <c r="U323" t="str">
        <f>IF(Table1[[#This Row],[Category All]]="Category 3", "Yes",NA())</f>
        <v>Yes</v>
      </c>
    </row>
    <row r="324" spans="1:21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4" t="e">
        <f>IF(Table1[[#This Row],[Category All]]="Category 1", "Yes",NA())</f>
        <v>#N/A</v>
      </c>
      <c r="T324" t="str">
        <f>IF(Table1[[#This Row],[Category All]]="Category 2", "Yes",NA())</f>
        <v>Yes</v>
      </c>
      <c r="U324" t="e">
        <f>IF(Table1[[#This Row],[Category All]]="Category 3", "Yes",NA())</f>
        <v>#N/A</v>
      </c>
    </row>
    <row r="325" spans="1:21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5" t="e">
        <f>IF(Table1[[#This Row],[Category All]]="Category 1", "Yes",NA())</f>
        <v>#N/A</v>
      </c>
      <c r="T325" t="str">
        <f>IF(Table1[[#This Row],[Category All]]="Category 2", "Yes",NA())</f>
        <v>Yes</v>
      </c>
      <c r="U325" t="e">
        <f>IF(Table1[[#This Row],[Category All]]="Category 3", "Yes",NA())</f>
        <v>#N/A</v>
      </c>
    </row>
    <row r="326" spans="1:21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6" t="e">
        <f>IF(Table1[[#This Row],[Category All]]="Category 1", "Yes",NA())</f>
        <v>#N/A</v>
      </c>
      <c r="T326" t="str">
        <f>IF(Table1[[#This Row],[Category All]]="Category 2", "Yes",NA())</f>
        <v>Yes</v>
      </c>
      <c r="U326" t="e">
        <f>IF(Table1[[#This Row],[Category All]]="Category 3", "Yes",NA())</f>
        <v>#N/A</v>
      </c>
    </row>
    <row r="327" spans="1:21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7" t="e">
        <f>IF(Table1[[#This Row],[Category All]]="Category 1", "Yes",NA())</f>
        <v>#N/A</v>
      </c>
      <c r="T327" t="str">
        <f>IF(Table1[[#This Row],[Category All]]="Category 2", "Yes",NA())</f>
        <v>Yes</v>
      </c>
      <c r="U327" t="e">
        <f>IF(Table1[[#This Row],[Category All]]="Category 3", "Yes",NA())</f>
        <v>#N/A</v>
      </c>
    </row>
    <row r="328" spans="1:21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8" t="e">
        <f>IF(Table1[[#This Row],[Category All]]="Category 1", "Yes",NA())</f>
        <v>#N/A</v>
      </c>
      <c r="T328" t="str">
        <f>IF(Table1[[#This Row],[Category All]]="Category 2", "Yes",NA())</f>
        <v>Yes</v>
      </c>
      <c r="U328" t="e">
        <f>IF(Table1[[#This Row],[Category All]]="Category 3", "Yes",NA())</f>
        <v>#N/A</v>
      </c>
    </row>
    <row r="329" spans="1:21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9" t="e">
        <f>IF(Table1[[#This Row],[Category All]]="Category 1", "Yes",NA())</f>
        <v>#N/A</v>
      </c>
      <c r="T329" t="str">
        <f>IF(Table1[[#This Row],[Category All]]="Category 2", "Yes",NA())</f>
        <v>Yes</v>
      </c>
      <c r="U329" t="e">
        <f>IF(Table1[[#This Row],[Category All]]="Category 3", "Yes",NA())</f>
        <v>#N/A</v>
      </c>
    </row>
    <row r="330" spans="1:21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0" t="e">
        <f>IF(Table1[[#This Row],[Category All]]="Category 1", "Yes",NA())</f>
        <v>#N/A</v>
      </c>
      <c r="T330" t="str">
        <f>IF(Table1[[#This Row],[Category All]]="Category 2", "Yes",NA())</f>
        <v>Yes</v>
      </c>
      <c r="U330" t="e">
        <f>IF(Table1[[#This Row],[Category All]]="Category 3", "Yes",NA())</f>
        <v>#N/A</v>
      </c>
    </row>
    <row r="331" spans="1:21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1" t="e">
        <f>IF(Table1[[#This Row],[Category All]]="Category 1", "Yes",NA())</f>
        <v>#N/A</v>
      </c>
      <c r="T331" t="str">
        <f>IF(Table1[[#This Row],[Category All]]="Category 2", "Yes",NA())</f>
        <v>Yes</v>
      </c>
      <c r="U331" t="e">
        <f>IF(Table1[[#This Row],[Category All]]="Category 3", "Yes",NA())</f>
        <v>#N/A</v>
      </c>
    </row>
    <row r="332" spans="1:21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2" t="e">
        <f>IF(Table1[[#This Row],[Category All]]="Category 1", "Yes",NA())</f>
        <v>#N/A</v>
      </c>
      <c r="T332" t="str">
        <f>IF(Table1[[#This Row],[Category All]]="Category 2", "Yes",NA())</f>
        <v>Yes</v>
      </c>
      <c r="U332" t="e">
        <f>IF(Table1[[#This Row],[Category All]]="Category 3", "Yes",NA())</f>
        <v>#N/A</v>
      </c>
    </row>
    <row r="333" spans="1:21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3" t="e">
        <f>IF(Table1[[#This Row],[Category All]]="Category 1", "Yes",NA())</f>
        <v>#N/A</v>
      </c>
      <c r="T333" t="e">
        <f>IF(Table1[[#This Row],[Category All]]="Category 2", "Yes",NA())</f>
        <v>#N/A</v>
      </c>
      <c r="U333" t="str">
        <f>IF(Table1[[#This Row],[Category All]]="Category 3", "Yes",NA())</f>
        <v>Yes</v>
      </c>
    </row>
    <row r="334" spans="1:21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4" t="e">
        <f>IF(Table1[[#This Row],[Category All]]="Category 1", "Yes",NA())</f>
        <v>#N/A</v>
      </c>
      <c r="T334" t="str">
        <f>IF(Table1[[#This Row],[Category All]]="Category 2", "Yes",NA())</f>
        <v>Yes</v>
      </c>
      <c r="U334" t="e">
        <f>IF(Table1[[#This Row],[Category All]]="Category 3", "Yes",NA())</f>
        <v>#N/A</v>
      </c>
    </row>
    <row r="335" spans="1:21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5" t="e">
        <f>IF(Table1[[#This Row],[Category All]]="Category 1", "Yes",NA())</f>
        <v>#N/A</v>
      </c>
      <c r="T335" t="e">
        <f>IF(Table1[[#This Row],[Category All]]="Category 2", "Yes",NA())</f>
        <v>#N/A</v>
      </c>
      <c r="U335" t="str">
        <f>IF(Table1[[#This Row],[Category All]]="Category 3", "Yes",NA())</f>
        <v>Yes</v>
      </c>
    </row>
    <row r="336" spans="1:21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6" t="e">
        <f>IF(Table1[[#This Row],[Category All]]="Category 1", "Yes",NA())</f>
        <v>#N/A</v>
      </c>
      <c r="T336" t="e">
        <f>IF(Table1[[#This Row],[Category All]]="Category 2", "Yes",NA())</f>
        <v>#N/A</v>
      </c>
      <c r="U336" t="str">
        <f>IF(Table1[[#This Row],[Category All]]="Category 3", "Yes",NA())</f>
        <v>Yes</v>
      </c>
    </row>
    <row r="337" spans="1:21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7" t="e">
        <f>IF(Table1[[#This Row],[Category All]]="Category 1", "Yes",NA())</f>
        <v>#N/A</v>
      </c>
      <c r="T337" t="str">
        <f>IF(Table1[[#This Row],[Category All]]="Category 2", "Yes",NA())</f>
        <v>Yes</v>
      </c>
      <c r="U337" t="e">
        <f>IF(Table1[[#This Row],[Category All]]="Category 3", "Yes",NA())</f>
        <v>#N/A</v>
      </c>
    </row>
    <row r="338" spans="1:21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8" t="e">
        <f>IF(Table1[[#This Row],[Category All]]="Category 1", "Yes",NA())</f>
        <v>#N/A</v>
      </c>
      <c r="T338" t="e">
        <f>IF(Table1[[#This Row],[Category All]]="Category 2", "Yes",NA())</f>
        <v>#N/A</v>
      </c>
      <c r="U338" t="str">
        <f>IF(Table1[[#This Row],[Category All]]="Category 3", "Yes",NA())</f>
        <v>Yes</v>
      </c>
    </row>
    <row r="339" spans="1:21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9" t="e">
        <f>IF(Table1[[#This Row],[Category All]]="Category 1", "Yes",NA())</f>
        <v>#N/A</v>
      </c>
      <c r="T339" t="str">
        <f>IF(Table1[[#This Row],[Category All]]="Category 2", "Yes",NA())</f>
        <v>Yes</v>
      </c>
      <c r="U339" t="e">
        <f>IF(Table1[[#This Row],[Category All]]="Category 3", "Yes",NA())</f>
        <v>#N/A</v>
      </c>
    </row>
    <row r="340" spans="1:21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0" t="e">
        <f>IF(Table1[[#This Row],[Category All]]="Category 1", "Yes",NA())</f>
        <v>#N/A</v>
      </c>
      <c r="T340" t="e">
        <f>IF(Table1[[#This Row],[Category All]]="Category 2", "Yes",NA())</f>
        <v>#N/A</v>
      </c>
      <c r="U340" t="str">
        <f>IF(Table1[[#This Row],[Category All]]="Category 3", "Yes",NA())</f>
        <v>Yes</v>
      </c>
    </row>
    <row r="341" spans="1:21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1" t="e">
        <f>IF(Table1[[#This Row],[Category All]]="Category 1", "Yes",NA())</f>
        <v>#N/A</v>
      </c>
      <c r="T341" t="str">
        <f>IF(Table1[[#This Row],[Category All]]="Category 2", "Yes",NA())</f>
        <v>Yes</v>
      </c>
      <c r="U341" t="e">
        <f>IF(Table1[[#This Row],[Category All]]="Category 3", "Yes",NA())</f>
        <v>#N/A</v>
      </c>
    </row>
    <row r="342" spans="1:21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2" t="e">
        <f>IF(Table1[[#This Row],[Category All]]="Category 1", "Yes",NA())</f>
        <v>#N/A</v>
      </c>
      <c r="T342" t="e">
        <f>IF(Table1[[#This Row],[Category All]]="Category 2", "Yes",NA())</f>
        <v>#N/A</v>
      </c>
      <c r="U342" t="str">
        <f>IF(Table1[[#This Row],[Category All]]="Category 3", "Yes",NA())</f>
        <v>Yes</v>
      </c>
    </row>
    <row r="343" spans="1:21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3" t="e">
        <f>IF(Table1[[#This Row],[Category All]]="Category 1", "Yes",NA())</f>
        <v>#N/A</v>
      </c>
      <c r="T343" t="str">
        <f>IF(Table1[[#This Row],[Category All]]="Category 2", "Yes",NA())</f>
        <v>Yes</v>
      </c>
      <c r="U343" t="e">
        <f>IF(Table1[[#This Row],[Category All]]="Category 3", "Yes",NA())</f>
        <v>#N/A</v>
      </c>
    </row>
    <row r="344" spans="1:21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4" t="e">
        <f>IF(Table1[[#This Row],[Category All]]="Category 1", "Yes",NA())</f>
        <v>#N/A</v>
      </c>
      <c r="T344" t="e">
        <f>IF(Table1[[#This Row],[Category All]]="Category 2", "Yes",NA())</f>
        <v>#N/A</v>
      </c>
      <c r="U344" t="str">
        <f>IF(Table1[[#This Row],[Category All]]="Category 3", "Yes",NA())</f>
        <v>Yes</v>
      </c>
    </row>
    <row r="345" spans="1:21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5" t="e">
        <f>IF(Table1[[#This Row],[Category All]]="Category 1", "Yes",NA())</f>
        <v>#N/A</v>
      </c>
      <c r="T345" t="e">
        <f>IF(Table1[[#This Row],[Category All]]="Category 2", "Yes",NA())</f>
        <v>#N/A</v>
      </c>
      <c r="U345" t="str">
        <f>IF(Table1[[#This Row],[Category All]]="Category 3", "Yes",NA())</f>
        <v>Yes</v>
      </c>
    </row>
    <row r="346" spans="1:21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6" t="e">
        <f>IF(Table1[[#This Row],[Category All]]="Category 1", "Yes",NA())</f>
        <v>#N/A</v>
      </c>
      <c r="T346" t="str">
        <f>IF(Table1[[#This Row],[Category All]]="Category 2", "Yes",NA())</f>
        <v>Yes</v>
      </c>
      <c r="U346" t="e">
        <f>IF(Table1[[#This Row],[Category All]]="Category 3", "Yes",NA())</f>
        <v>#N/A</v>
      </c>
    </row>
    <row r="347" spans="1:21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7" t="e">
        <f>IF(Table1[[#This Row],[Category All]]="Category 1", "Yes",NA())</f>
        <v>#N/A</v>
      </c>
      <c r="T347" t="str">
        <f>IF(Table1[[#This Row],[Category All]]="Category 2", "Yes",NA())</f>
        <v>Yes</v>
      </c>
      <c r="U347" t="e">
        <f>IF(Table1[[#This Row],[Category All]]="Category 3", "Yes",NA())</f>
        <v>#N/A</v>
      </c>
    </row>
    <row r="348" spans="1:21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8" t="e">
        <f>IF(Table1[[#This Row],[Category All]]="Category 1", "Yes",NA())</f>
        <v>#N/A</v>
      </c>
      <c r="T348" t="str">
        <f>IF(Table1[[#This Row],[Category All]]="Category 2", "Yes",NA())</f>
        <v>Yes</v>
      </c>
      <c r="U348" t="e">
        <f>IF(Table1[[#This Row],[Category All]]="Category 3", "Yes",NA())</f>
        <v>#N/A</v>
      </c>
    </row>
    <row r="349" spans="1:21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9" t="e">
        <f>IF(Table1[[#This Row],[Category All]]="Category 1", "Yes",NA())</f>
        <v>#N/A</v>
      </c>
      <c r="T349" t="str">
        <f>IF(Table1[[#This Row],[Category All]]="Category 2", "Yes",NA())</f>
        <v>Yes</v>
      </c>
      <c r="U349" t="e">
        <f>IF(Table1[[#This Row],[Category All]]="Category 3", "Yes",NA())</f>
        <v>#N/A</v>
      </c>
    </row>
    <row r="350" spans="1:21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0" t="e">
        <f>IF(Table1[[#This Row],[Category All]]="Category 1", "Yes",NA())</f>
        <v>#N/A</v>
      </c>
      <c r="T350" t="str">
        <f>IF(Table1[[#This Row],[Category All]]="Category 2", "Yes",NA())</f>
        <v>Yes</v>
      </c>
      <c r="U350" t="e">
        <f>IF(Table1[[#This Row],[Category All]]="Category 3", "Yes",NA())</f>
        <v>#N/A</v>
      </c>
    </row>
    <row r="351" spans="1:21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1" t="e">
        <f>IF(Table1[[#This Row],[Category All]]="Category 1", "Yes",NA())</f>
        <v>#N/A</v>
      </c>
      <c r="T351" t="str">
        <f>IF(Table1[[#This Row],[Category All]]="Category 2", "Yes",NA())</f>
        <v>Yes</v>
      </c>
      <c r="U351" t="e">
        <f>IF(Table1[[#This Row],[Category All]]="Category 3", "Yes",NA())</f>
        <v>#N/A</v>
      </c>
    </row>
    <row r="352" spans="1:21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2" t="e">
        <f>IF(Table1[[#This Row],[Category All]]="Category 1", "Yes",NA())</f>
        <v>#N/A</v>
      </c>
      <c r="T352" t="str">
        <f>IF(Table1[[#This Row],[Category All]]="Category 2", "Yes",NA())</f>
        <v>Yes</v>
      </c>
      <c r="U352" t="e">
        <f>IF(Table1[[#This Row],[Category All]]="Category 3", "Yes",NA())</f>
        <v>#N/A</v>
      </c>
    </row>
    <row r="353" spans="1:21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3" t="e">
        <f>IF(Table1[[#This Row],[Category All]]="Category 1", "Yes",NA())</f>
        <v>#N/A</v>
      </c>
      <c r="T353" t="e">
        <f>IF(Table1[[#This Row],[Category All]]="Category 2", "Yes",NA())</f>
        <v>#N/A</v>
      </c>
      <c r="U353" t="str">
        <f>IF(Table1[[#This Row],[Category All]]="Category 3", "Yes",NA())</f>
        <v>Yes</v>
      </c>
    </row>
    <row r="354" spans="1:21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4" t="e">
        <f>IF(Table1[[#This Row],[Category All]]="Category 1", "Yes",NA())</f>
        <v>#N/A</v>
      </c>
      <c r="T354" t="e">
        <f>IF(Table1[[#This Row],[Category All]]="Category 2", "Yes",NA())</f>
        <v>#N/A</v>
      </c>
      <c r="U354" t="str">
        <f>IF(Table1[[#This Row],[Category All]]="Category 3", "Yes",NA())</f>
        <v>Yes</v>
      </c>
    </row>
    <row r="355" spans="1:21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5" t="e">
        <f>IF(Table1[[#This Row],[Category All]]="Category 1", "Yes",NA())</f>
        <v>#N/A</v>
      </c>
      <c r="T355" t="str">
        <f>IF(Table1[[#This Row],[Category All]]="Category 2", "Yes",NA())</f>
        <v>Yes</v>
      </c>
      <c r="U355" t="e">
        <f>IF(Table1[[#This Row],[Category All]]="Category 3", "Yes",NA())</f>
        <v>#N/A</v>
      </c>
    </row>
    <row r="356" spans="1:21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6" t="e">
        <f>IF(Table1[[#This Row],[Category All]]="Category 1", "Yes",NA())</f>
        <v>#N/A</v>
      </c>
      <c r="T356" t="e">
        <f>IF(Table1[[#This Row],[Category All]]="Category 2", "Yes",NA())</f>
        <v>#N/A</v>
      </c>
      <c r="U356" t="str">
        <f>IF(Table1[[#This Row],[Category All]]="Category 3", "Yes",NA())</f>
        <v>Yes</v>
      </c>
    </row>
    <row r="357" spans="1:21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7" t="e">
        <f>IF(Table1[[#This Row],[Category All]]="Category 1", "Yes",NA())</f>
        <v>#N/A</v>
      </c>
      <c r="T357" t="e">
        <f>IF(Table1[[#This Row],[Category All]]="Category 2", "Yes",NA())</f>
        <v>#N/A</v>
      </c>
      <c r="U357" t="str">
        <f>IF(Table1[[#This Row],[Category All]]="Category 3", "Yes",NA())</f>
        <v>Yes</v>
      </c>
    </row>
    <row r="358" spans="1:21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8" t="e">
        <f>IF(Table1[[#This Row],[Category All]]="Category 1", "Yes",NA())</f>
        <v>#N/A</v>
      </c>
      <c r="T358" t="str">
        <f>IF(Table1[[#This Row],[Category All]]="Category 2", "Yes",NA())</f>
        <v>Yes</v>
      </c>
      <c r="U358" t="e">
        <f>IF(Table1[[#This Row],[Category All]]="Category 3", "Yes",NA())</f>
        <v>#N/A</v>
      </c>
    </row>
    <row r="359" spans="1:21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9" t="e">
        <f>IF(Table1[[#This Row],[Category All]]="Category 1", "Yes",NA())</f>
        <v>#N/A</v>
      </c>
      <c r="T359" t="e">
        <f>IF(Table1[[#This Row],[Category All]]="Category 2", "Yes",NA())</f>
        <v>#N/A</v>
      </c>
      <c r="U359" t="str">
        <f>IF(Table1[[#This Row],[Category All]]="Category 3", "Yes",NA())</f>
        <v>Yes</v>
      </c>
    </row>
    <row r="360" spans="1:21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0" t="e">
        <f>IF(Table1[[#This Row],[Category All]]="Category 1", "Yes",NA())</f>
        <v>#N/A</v>
      </c>
      <c r="T360" t="str">
        <f>IF(Table1[[#This Row],[Category All]]="Category 2", "Yes",NA())</f>
        <v>Yes</v>
      </c>
      <c r="U360" t="e">
        <f>IF(Table1[[#This Row],[Category All]]="Category 3", "Yes",NA())</f>
        <v>#N/A</v>
      </c>
    </row>
    <row r="361" spans="1:21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1" t="e">
        <f>IF(Table1[[#This Row],[Category All]]="Category 1", "Yes",NA())</f>
        <v>#N/A</v>
      </c>
      <c r="T361" t="str">
        <f>IF(Table1[[#This Row],[Category All]]="Category 2", "Yes",NA())</f>
        <v>Yes</v>
      </c>
      <c r="U361" t="e">
        <f>IF(Table1[[#This Row],[Category All]]="Category 3", "Yes",NA())</f>
        <v>#N/A</v>
      </c>
    </row>
    <row r="362" spans="1:21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2" t="e">
        <f>IF(Table1[[#This Row],[Category All]]="Category 1", "Yes",NA())</f>
        <v>#N/A</v>
      </c>
      <c r="T362" t="str">
        <f>IF(Table1[[#This Row],[Category All]]="Category 2", "Yes",NA())</f>
        <v>Yes</v>
      </c>
      <c r="U362" t="e">
        <f>IF(Table1[[#This Row],[Category All]]="Category 3", "Yes",NA())</f>
        <v>#N/A</v>
      </c>
    </row>
    <row r="363" spans="1:21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3" t="e">
        <f>IF(Table1[[#This Row],[Category All]]="Category 1", "Yes",NA())</f>
        <v>#N/A</v>
      </c>
      <c r="T363" t="str">
        <f>IF(Table1[[#This Row],[Category All]]="Category 2", "Yes",NA())</f>
        <v>Yes</v>
      </c>
      <c r="U363" t="e">
        <f>IF(Table1[[#This Row],[Category All]]="Category 3", "Yes",NA())</f>
        <v>#N/A</v>
      </c>
    </row>
    <row r="364" spans="1:21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4" t="e">
        <f>IF(Table1[[#This Row],[Category All]]="Category 1", "Yes",NA())</f>
        <v>#N/A</v>
      </c>
      <c r="T364" t="str">
        <f>IF(Table1[[#This Row],[Category All]]="Category 2", "Yes",NA())</f>
        <v>Yes</v>
      </c>
      <c r="U364" t="e">
        <f>IF(Table1[[#This Row],[Category All]]="Category 3", "Yes",NA())</f>
        <v>#N/A</v>
      </c>
    </row>
    <row r="365" spans="1:21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5" t="e">
        <f>IF(Table1[[#This Row],[Category All]]="Category 1", "Yes",NA())</f>
        <v>#N/A</v>
      </c>
      <c r="T365" t="e">
        <f>IF(Table1[[#This Row],[Category All]]="Category 2", "Yes",NA())</f>
        <v>#N/A</v>
      </c>
      <c r="U365" t="str">
        <f>IF(Table1[[#This Row],[Category All]]="Category 3", "Yes",NA())</f>
        <v>Yes</v>
      </c>
    </row>
    <row r="366" spans="1:21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6" t="e">
        <f>IF(Table1[[#This Row],[Category All]]="Category 1", "Yes",NA())</f>
        <v>#N/A</v>
      </c>
      <c r="T366" t="e">
        <f>IF(Table1[[#This Row],[Category All]]="Category 2", "Yes",NA())</f>
        <v>#N/A</v>
      </c>
      <c r="U366" t="str">
        <f>IF(Table1[[#This Row],[Category All]]="Category 3", "Yes",NA())</f>
        <v>Yes</v>
      </c>
    </row>
    <row r="367" spans="1:21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7" t="e">
        <f>IF(Table1[[#This Row],[Category All]]="Category 1", "Yes",NA())</f>
        <v>#N/A</v>
      </c>
      <c r="T367" t="e">
        <f>IF(Table1[[#This Row],[Category All]]="Category 2", "Yes",NA())</f>
        <v>#N/A</v>
      </c>
      <c r="U367" t="str">
        <f>IF(Table1[[#This Row],[Category All]]="Category 3", "Yes",NA())</f>
        <v>Yes</v>
      </c>
    </row>
    <row r="368" spans="1:21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8" t="e">
        <f>IF(Table1[[#This Row],[Category All]]="Category 1", "Yes",NA())</f>
        <v>#N/A</v>
      </c>
      <c r="T368" t="e">
        <f>IF(Table1[[#This Row],[Category All]]="Category 2", "Yes",NA())</f>
        <v>#N/A</v>
      </c>
      <c r="U368" t="str">
        <f>IF(Table1[[#This Row],[Category All]]="Category 3", "Yes",NA())</f>
        <v>Yes</v>
      </c>
    </row>
    <row r="369" spans="1:21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9" t="e">
        <f>IF(Table1[[#This Row],[Category All]]="Category 1", "Yes",NA())</f>
        <v>#N/A</v>
      </c>
      <c r="T369" t="str">
        <f>IF(Table1[[#This Row],[Category All]]="Category 2", "Yes",NA())</f>
        <v>Yes</v>
      </c>
      <c r="U369" t="e">
        <f>IF(Table1[[#This Row],[Category All]]="Category 3", "Yes",NA())</f>
        <v>#N/A</v>
      </c>
    </row>
    <row r="370" spans="1:21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0" t="e">
        <f>IF(Table1[[#This Row],[Category All]]="Category 1", "Yes",NA())</f>
        <v>#N/A</v>
      </c>
      <c r="T370" t="str">
        <f>IF(Table1[[#This Row],[Category All]]="Category 2", "Yes",NA())</f>
        <v>Yes</v>
      </c>
      <c r="U370" t="e">
        <f>IF(Table1[[#This Row],[Category All]]="Category 3", "Yes",NA())</f>
        <v>#N/A</v>
      </c>
    </row>
    <row r="371" spans="1:21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1" t="e">
        <f>IF(Table1[[#This Row],[Category All]]="Category 1", "Yes",NA())</f>
        <v>#N/A</v>
      </c>
      <c r="T371" t="str">
        <f>IF(Table1[[#This Row],[Category All]]="Category 2", "Yes",NA())</f>
        <v>Yes</v>
      </c>
      <c r="U371" t="e">
        <f>IF(Table1[[#This Row],[Category All]]="Category 3", "Yes",NA())</f>
        <v>#N/A</v>
      </c>
    </row>
    <row r="372" spans="1:21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2" t="e">
        <f>IF(Table1[[#This Row],[Category All]]="Category 1", "Yes",NA())</f>
        <v>#N/A</v>
      </c>
      <c r="T372" t="str">
        <f>IF(Table1[[#This Row],[Category All]]="Category 2", "Yes",NA())</f>
        <v>Yes</v>
      </c>
      <c r="U372" t="e">
        <f>IF(Table1[[#This Row],[Category All]]="Category 3", "Yes",NA())</f>
        <v>#N/A</v>
      </c>
    </row>
    <row r="373" spans="1:21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3" t="e">
        <f>IF(Table1[[#This Row],[Category All]]="Category 1", "Yes",NA())</f>
        <v>#N/A</v>
      </c>
      <c r="T373" t="str">
        <f>IF(Table1[[#This Row],[Category All]]="Category 2", "Yes",NA())</f>
        <v>Yes</v>
      </c>
      <c r="U373" t="e">
        <f>IF(Table1[[#This Row],[Category All]]="Category 3", "Yes",NA())</f>
        <v>#N/A</v>
      </c>
    </row>
    <row r="374" spans="1:21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4" t="e">
        <f>IF(Table1[[#This Row],[Category All]]="Category 1", "Yes",NA())</f>
        <v>#N/A</v>
      </c>
      <c r="T374" t="e">
        <f>IF(Table1[[#This Row],[Category All]]="Category 2", "Yes",NA())</f>
        <v>#N/A</v>
      </c>
      <c r="U374" t="str">
        <f>IF(Table1[[#This Row],[Category All]]="Category 3", "Yes",NA())</f>
        <v>Yes</v>
      </c>
    </row>
    <row r="375" spans="1:21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5" t="e">
        <f>IF(Table1[[#This Row],[Category All]]="Category 1", "Yes",NA())</f>
        <v>#N/A</v>
      </c>
      <c r="T375" t="e">
        <f>IF(Table1[[#This Row],[Category All]]="Category 2", "Yes",NA())</f>
        <v>#N/A</v>
      </c>
      <c r="U375" t="str">
        <f>IF(Table1[[#This Row],[Category All]]="Category 3", "Yes",NA())</f>
        <v>Yes</v>
      </c>
    </row>
    <row r="376" spans="1:21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6" t="e">
        <f>IF(Table1[[#This Row],[Category All]]="Category 1", "Yes",NA())</f>
        <v>#N/A</v>
      </c>
      <c r="T376" t="str">
        <f>IF(Table1[[#This Row],[Category All]]="Category 2", "Yes",NA())</f>
        <v>Yes</v>
      </c>
      <c r="U376" t="e">
        <f>IF(Table1[[#This Row],[Category All]]="Category 3", "Yes",NA())</f>
        <v>#N/A</v>
      </c>
    </row>
    <row r="377" spans="1:21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7" t="e">
        <f>IF(Table1[[#This Row],[Category All]]="Category 1", "Yes",NA())</f>
        <v>#N/A</v>
      </c>
      <c r="T377" t="str">
        <f>IF(Table1[[#This Row],[Category All]]="Category 2", "Yes",NA())</f>
        <v>Yes</v>
      </c>
      <c r="U377" t="e">
        <f>IF(Table1[[#This Row],[Category All]]="Category 3", "Yes",NA())</f>
        <v>#N/A</v>
      </c>
    </row>
    <row r="378" spans="1:21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8" t="e">
        <f>IF(Table1[[#This Row],[Category All]]="Category 1", "Yes",NA())</f>
        <v>#N/A</v>
      </c>
      <c r="T378" t="str">
        <f>IF(Table1[[#This Row],[Category All]]="Category 2", "Yes",NA())</f>
        <v>Yes</v>
      </c>
      <c r="U378" t="e">
        <f>IF(Table1[[#This Row],[Category All]]="Category 3", "Yes",NA())</f>
        <v>#N/A</v>
      </c>
    </row>
    <row r="379" spans="1:21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9" t="e">
        <f>IF(Table1[[#This Row],[Category All]]="Category 1", "Yes",NA())</f>
        <v>#N/A</v>
      </c>
      <c r="T379" t="str">
        <f>IF(Table1[[#This Row],[Category All]]="Category 2", "Yes",NA())</f>
        <v>Yes</v>
      </c>
      <c r="U379" t="e">
        <f>IF(Table1[[#This Row],[Category All]]="Category 3", "Yes",NA())</f>
        <v>#N/A</v>
      </c>
    </row>
    <row r="380" spans="1:21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0" t="e">
        <f>IF(Table1[[#This Row],[Category All]]="Category 1", "Yes",NA())</f>
        <v>#N/A</v>
      </c>
      <c r="T380" t="str">
        <f>IF(Table1[[#This Row],[Category All]]="Category 2", "Yes",NA())</f>
        <v>Yes</v>
      </c>
      <c r="U380" t="e">
        <f>IF(Table1[[#This Row],[Category All]]="Category 3", "Yes",NA())</f>
        <v>#N/A</v>
      </c>
    </row>
    <row r="381" spans="1:21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1" t="e">
        <f>IF(Table1[[#This Row],[Category All]]="Category 1", "Yes",NA())</f>
        <v>#N/A</v>
      </c>
      <c r="T381" t="str">
        <f>IF(Table1[[#This Row],[Category All]]="Category 2", "Yes",NA())</f>
        <v>Yes</v>
      </c>
      <c r="U381" t="e">
        <f>IF(Table1[[#This Row],[Category All]]="Category 3", "Yes",NA())</f>
        <v>#N/A</v>
      </c>
    </row>
    <row r="382" spans="1:21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2" t="e">
        <f>IF(Table1[[#This Row],[Category All]]="Category 1", "Yes",NA())</f>
        <v>#N/A</v>
      </c>
      <c r="T382" t="str">
        <f>IF(Table1[[#This Row],[Category All]]="Category 2", "Yes",NA())</f>
        <v>Yes</v>
      </c>
      <c r="U382" t="e">
        <f>IF(Table1[[#This Row],[Category All]]="Category 3", "Yes",NA())</f>
        <v>#N/A</v>
      </c>
    </row>
    <row r="383" spans="1:21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3" t="e">
        <f>IF(Table1[[#This Row],[Category All]]="Category 1", "Yes",NA())</f>
        <v>#N/A</v>
      </c>
      <c r="T383" t="str">
        <f>IF(Table1[[#This Row],[Category All]]="Category 2", "Yes",NA())</f>
        <v>Yes</v>
      </c>
      <c r="U383" t="e">
        <f>IF(Table1[[#This Row],[Category All]]="Category 3", "Yes",NA())</f>
        <v>#N/A</v>
      </c>
    </row>
    <row r="384" spans="1:21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4" t="e">
        <f>IF(Table1[[#This Row],[Category All]]="Category 1", "Yes",NA())</f>
        <v>#N/A</v>
      </c>
      <c r="T384" t="str">
        <f>IF(Table1[[#This Row],[Category All]]="Category 2", "Yes",NA())</f>
        <v>Yes</v>
      </c>
      <c r="U384" t="e">
        <f>IF(Table1[[#This Row],[Category All]]="Category 3", "Yes",NA())</f>
        <v>#N/A</v>
      </c>
    </row>
    <row r="385" spans="1:21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5" t="e">
        <f>IF(Table1[[#This Row],[Category All]]="Category 1", "Yes",NA())</f>
        <v>#N/A</v>
      </c>
      <c r="T385" t="e">
        <f>IF(Table1[[#This Row],[Category All]]="Category 2", "Yes",NA())</f>
        <v>#N/A</v>
      </c>
      <c r="U385" t="str">
        <f>IF(Table1[[#This Row],[Category All]]="Category 3", "Yes",NA())</f>
        <v>Yes</v>
      </c>
    </row>
    <row r="386" spans="1:21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6" t="e">
        <f>IF(Table1[[#This Row],[Category All]]="Category 1", "Yes",NA())</f>
        <v>#N/A</v>
      </c>
      <c r="T386" t="e">
        <f>IF(Table1[[#This Row],[Category All]]="Category 2", "Yes",NA())</f>
        <v>#N/A</v>
      </c>
      <c r="U386" t="str">
        <f>IF(Table1[[#This Row],[Category All]]="Category 3", "Yes",NA())</f>
        <v>Yes</v>
      </c>
    </row>
    <row r="387" spans="1:21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7" t="e">
        <f>IF(Table1[[#This Row],[Category All]]="Category 1", "Yes",NA())</f>
        <v>#N/A</v>
      </c>
      <c r="T387" t="str">
        <f>IF(Table1[[#This Row],[Category All]]="Category 2", "Yes",NA())</f>
        <v>Yes</v>
      </c>
      <c r="U387" t="e">
        <f>IF(Table1[[#This Row],[Category All]]="Category 3", "Yes",NA())</f>
        <v>#N/A</v>
      </c>
    </row>
    <row r="388" spans="1:21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8" t="e">
        <f>IF(Table1[[#This Row],[Category All]]="Category 1", "Yes",NA())</f>
        <v>#N/A</v>
      </c>
      <c r="T388" t="str">
        <f>IF(Table1[[#This Row],[Category All]]="Category 2", "Yes",NA())</f>
        <v>Yes</v>
      </c>
      <c r="U388" t="e">
        <f>IF(Table1[[#This Row],[Category All]]="Category 3", "Yes",NA())</f>
        <v>#N/A</v>
      </c>
    </row>
    <row r="389" spans="1:21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9" t="e">
        <f>IF(Table1[[#This Row],[Category All]]="Category 1", "Yes",NA())</f>
        <v>#N/A</v>
      </c>
      <c r="T389" t="str">
        <f>IF(Table1[[#This Row],[Category All]]="Category 2", "Yes",NA())</f>
        <v>Yes</v>
      </c>
      <c r="U389" t="e">
        <f>IF(Table1[[#This Row],[Category All]]="Category 3", "Yes",NA())</f>
        <v>#N/A</v>
      </c>
    </row>
    <row r="390" spans="1:21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0" t="e">
        <f>IF(Table1[[#This Row],[Category All]]="Category 1", "Yes",NA())</f>
        <v>#N/A</v>
      </c>
      <c r="T390" t="e">
        <f>IF(Table1[[#This Row],[Category All]]="Category 2", "Yes",NA())</f>
        <v>#N/A</v>
      </c>
      <c r="U390" t="str">
        <f>IF(Table1[[#This Row],[Category All]]="Category 3", "Yes",NA())</f>
        <v>Yes</v>
      </c>
    </row>
    <row r="391" spans="1:21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1" t="e">
        <f>IF(Table1[[#This Row],[Category All]]="Category 1", "Yes",NA())</f>
        <v>#N/A</v>
      </c>
      <c r="T391" t="str">
        <f>IF(Table1[[#This Row],[Category All]]="Category 2", "Yes",NA())</f>
        <v>Yes</v>
      </c>
      <c r="U391" t="e">
        <f>IF(Table1[[#This Row],[Category All]]="Category 3", "Yes",NA())</f>
        <v>#N/A</v>
      </c>
    </row>
    <row r="392" spans="1:21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2" t="e">
        <f>IF(Table1[[#This Row],[Category All]]="Category 1", "Yes",NA())</f>
        <v>#N/A</v>
      </c>
      <c r="T392" t="str">
        <f>IF(Table1[[#This Row],[Category All]]="Category 2", "Yes",NA())</f>
        <v>Yes</v>
      </c>
      <c r="U392" t="e">
        <f>IF(Table1[[#This Row],[Category All]]="Category 3", "Yes",NA())</f>
        <v>#N/A</v>
      </c>
    </row>
    <row r="393" spans="1:21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3" t="e">
        <f>IF(Table1[[#This Row],[Category All]]="Category 1", "Yes",NA())</f>
        <v>#N/A</v>
      </c>
      <c r="T393" t="e">
        <f>IF(Table1[[#This Row],[Category All]]="Category 2", "Yes",NA())</f>
        <v>#N/A</v>
      </c>
      <c r="U393" t="str">
        <f>IF(Table1[[#This Row],[Category All]]="Category 3", "Yes",NA())</f>
        <v>Yes</v>
      </c>
    </row>
    <row r="394" spans="1:21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4" t="e">
        <f>IF(Table1[[#This Row],[Category All]]="Category 1", "Yes",NA())</f>
        <v>#N/A</v>
      </c>
      <c r="T394" t="str">
        <f>IF(Table1[[#This Row],[Category All]]="Category 2", "Yes",NA())</f>
        <v>Yes</v>
      </c>
      <c r="U394" t="e">
        <f>IF(Table1[[#This Row],[Category All]]="Category 3", "Yes",NA())</f>
        <v>#N/A</v>
      </c>
    </row>
    <row r="395" spans="1:21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5" t="e">
        <f>IF(Table1[[#This Row],[Category All]]="Category 1", "Yes",NA())</f>
        <v>#N/A</v>
      </c>
      <c r="T395" t="e">
        <f>IF(Table1[[#This Row],[Category All]]="Category 2", "Yes",NA())</f>
        <v>#N/A</v>
      </c>
      <c r="U395" t="str">
        <f>IF(Table1[[#This Row],[Category All]]="Category 3", "Yes",NA())</f>
        <v>Yes</v>
      </c>
    </row>
    <row r="396" spans="1:21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6" t="e">
        <f>IF(Table1[[#This Row],[Category All]]="Category 1", "Yes",NA())</f>
        <v>#N/A</v>
      </c>
      <c r="T396" t="str">
        <f>IF(Table1[[#This Row],[Category All]]="Category 2", "Yes",NA())</f>
        <v>Yes</v>
      </c>
      <c r="U396" t="e">
        <f>IF(Table1[[#This Row],[Category All]]="Category 3", "Yes",NA())</f>
        <v>#N/A</v>
      </c>
    </row>
    <row r="397" spans="1:21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7" t="e">
        <f>IF(Table1[[#This Row],[Category All]]="Category 1", "Yes",NA())</f>
        <v>#N/A</v>
      </c>
      <c r="T397" t="str">
        <f>IF(Table1[[#This Row],[Category All]]="Category 2", "Yes",NA())</f>
        <v>Yes</v>
      </c>
      <c r="U397" t="e">
        <f>IF(Table1[[#This Row],[Category All]]="Category 3", "Yes",NA())</f>
        <v>#N/A</v>
      </c>
    </row>
    <row r="398" spans="1:21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8" t="e">
        <f>IF(Table1[[#This Row],[Category All]]="Category 1", "Yes",NA())</f>
        <v>#N/A</v>
      </c>
      <c r="T398" t="e">
        <f>IF(Table1[[#This Row],[Category All]]="Category 2", "Yes",NA())</f>
        <v>#N/A</v>
      </c>
      <c r="U398" t="str">
        <f>IF(Table1[[#This Row],[Category All]]="Category 3", "Yes",NA())</f>
        <v>Yes</v>
      </c>
    </row>
    <row r="399" spans="1:21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9" t="e">
        <f>IF(Table1[[#This Row],[Category All]]="Category 1", "Yes",NA())</f>
        <v>#N/A</v>
      </c>
      <c r="T399" t="str">
        <f>IF(Table1[[#This Row],[Category All]]="Category 2", "Yes",NA())</f>
        <v>Yes</v>
      </c>
      <c r="U399" t="e">
        <f>IF(Table1[[#This Row],[Category All]]="Category 3", "Yes",NA())</f>
        <v>#N/A</v>
      </c>
    </row>
    <row r="400" spans="1:21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0" t="e">
        <f>IF(Table1[[#This Row],[Category All]]="Category 1", "Yes",NA())</f>
        <v>#N/A</v>
      </c>
      <c r="T400" t="str">
        <f>IF(Table1[[#This Row],[Category All]]="Category 2", "Yes",NA())</f>
        <v>Yes</v>
      </c>
      <c r="U400" t="e">
        <f>IF(Table1[[#This Row],[Category All]]="Category 3", "Yes",NA())</f>
        <v>#N/A</v>
      </c>
    </row>
    <row r="401" spans="1:21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1" t="e">
        <f>IF(Table1[[#This Row],[Category All]]="Category 1", "Yes",NA())</f>
        <v>#N/A</v>
      </c>
      <c r="T401" t="e">
        <f>IF(Table1[[#This Row],[Category All]]="Category 2", "Yes",NA())</f>
        <v>#N/A</v>
      </c>
      <c r="U401" t="str">
        <f>IF(Table1[[#This Row],[Category All]]="Category 3", "Yes",NA())</f>
        <v>Yes</v>
      </c>
    </row>
    <row r="402" spans="1:21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2" t="e">
        <f>IF(Table1[[#This Row],[Category All]]="Category 1", "Yes",NA())</f>
        <v>#N/A</v>
      </c>
      <c r="T402" t="str">
        <f>IF(Table1[[#This Row],[Category All]]="Category 2", "Yes",NA())</f>
        <v>Yes</v>
      </c>
      <c r="U402" t="e">
        <f>IF(Table1[[#This Row],[Category All]]="Category 3", "Yes",NA())</f>
        <v>#N/A</v>
      </c>
    </row>
    <row r="403" spans="1:21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3" t="e">
        <f>IF(Table1[[#This Row],[Category All]]="Category 1", "Yes",NA())</f>
        <v>#N/A</v>
      </c>
      <c r="T403" t="e">
        <f>IF(Table1[[#This Row],[Category All]]="Category 2", "Yes",NA())</f>
        <v>#N/A</v>
      </c>
      <c r="U403" t="str">
        <f>IF(Table1[[#This Row],[Category All]]="Category 3", "Yes",NA())</f>
        <v>Yes</v>
      </c>
    </row>
    <row r="404" spans="1:21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4" t="e">
        <f>IF(Table1[[#This Row],[Category All]]="Category 1", "Yes",NA())</f>
        <v>#N/A</v>
      </c>
      <c r="T404" t="str">
        <f>IF(Table1[[#This Row],[Category All]]="Category 2", "Yes",NA())</f>
        <v>Yes</v>
      </c>
      <c r="U404" t="e">
        <f>IF(Table1[[#This Row],[Category All]]="Category 3", "Yes",NA())</f>
        <v>#N/A</v>
      </c>
    </row>
    <row r="405" spans="1:21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5" t="e">
        <f>IF(Table1[[#This Row],[Category All]]="Category 1", "Yes",NA())</f>
        <v>#N/A</v>
      </c>
      <c r="T405" t="str">
        <f>IF(Table1[[#This Row],[Category All]]="Category 2", "Yes",NA())</f>
        <v>Yes</v>
      </c>
      <c r="U405" t="e">
        <f>IF(Table1[[#This Row],[Category All]]="Category 3", "Yes",NA())</f>
        <v>#N/A</v>
      </c>
    </row>
    <row r="406" spans="1:21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6" t="e">
        <f>IF(Table1[[#This Row],[Category All]]="Category 1", "Yes",NA())</f>
        <v>#N/A</v>
      </c>
      <c r="T406" t="str">
        <f>IF(Table1[[#This Row],[Category All]]="Category 2", "Yes",NA())</f>
        <v>Yes</v>
      </c>
      <c r="U406" t="e">
        <f>IF(Table1[[#This Row],[Category All]]="Category 3", "Yes",NA())</f>
        <v>#N/A</v>
      </c>
    </row>
    <row r="407" spans="1:21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7" t="e">
        <f>IF(Table1[[#This Row],[Category All]]="Category 1", "Yes",NA())</f>
        <v>#N/A</v>
      </c>
      <c r="T407" t="str">
        <f>IF(Table1[[#This Row],[Category All]]="Category 2", "Yes",NA())</f>
        <v>Yes</v>
      </c>
      <c r="U407" t="e">
        <f>IF(Table1[[#This Row],[Category All]]="Category 3", "Yes",NA())</f>
        <v>#N/A</v>
      </c>
    </row>
    <row r="408" spans="1:21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8" t="e">
        <f>IF(Table1[[#This Row],[Category All]]="Category 1", "Yes",NA())</f>
        <v>#N/A</v>
      </c>
      <c r="T408" t="str">
        <f>IF(Table1[[#This Row],[Category All]]="Category 2", "Yes",NA())</f>
        <v>Yes</v>
      </c>
      <c r="U408" t="e">
        <f>IF(Table1[[#This Row],[Category All]]="Category 3", "Yes",NA())</f>
        <v>#N/A</v>
      </c>
    </row>
    <row r="409" spans="1:21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9" t="e">
        <f>IF(Table1[[#This Row],[Category All]]="Category 1", "Yes",NA())</f>
        <v>#N/A</v>
      </c>
      <c r="T409" t="e">
        <f>IF(Table1[[#This Row],[Category All]]="Category 2", "Yes",NA())</f>
        <v>#N/A</v>
      </c>
      <c r="U409" t="str">
        <f>IF(Table1[[#This Row],[Category All]]="Category 3", "Yes",NA())</f>
        <v>Yes</v>
      </c>
    </row>
    <row r="410" spans="1:21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0" t="e">
        <f>IF(Table1[[#This Row],[Category All]]="Category 1", "Yes",NA())</f>
        <v>#N/A</v>
      </c>
      <c r="T410" t="e">
        <f>IF(Table1[[#This Row],[Category All]]="Category 2", "Yes",NA())</f>
        <v>#N/A</v>
      </c>
      <c r="U410" t="str">
        <f>IF(Table1[[#This Row],[Category All]]="Category 3", "Yes",NA())</f>
        <v>Yes</v>
      </c>
    </row>
    <row r="411" spans="1:21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1" t="e">
        <f>IF(Table1[[#This Row],[Category All]]="Category 1", "Yes",NA())</f>
        <v>#N/A</v>
      </c>
      <c r="T411" t="str">
        <f>IF(Table1[[#This Row],[Category All]]="Category 2", "Yes",NA())</f>
        <v>Yes</v>
      </c>
      <c r="U411" t="e">
        <f>IF(Table1[[#This Row],[Category All]]="Category 3", "Yes",NA())</f>
        <v>#N/A</v>
      </c>
    </row>
    <row r="412" spans="1:21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2" t="e">
        <f>IF(Table1[[#This Row],[Category All]]="Category 1", "Yes",NA())</f>
        <v>#N/A</v>
      </c>
      <c r="T412" t="str">
        <f>IF(Table1[[#This Row],[Category All]]="Category 2", "Yes",NA())</f>
        <v>Yes</v>
      </c>
      <c r="U412" t="e">
        <f>IF(Table1[[#This Row],[Category All]]="Category 3", "Yes",NA())</f>
        <v>#N/A</v>
      </c>
    </row>
    <row r="413" spans="1:21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3" t="e">
        <f>IF(Table1[[#This Row],[Category All]]="Category 1", "Yes",NA())</f>
        <v>#N/A</v>
      </c>
      <c r="T413" t="str">
        <f>IF(Table1[[#This Row],[Category All]]="Category 2", "Yes",NA())</f>
        <v>Yes</v>
      </c>
      <c r="U413" t="e">
        <f>IF(Table1[[#This Row],[Category All]]="Category 3", "Yes",NA())</f>
        <v>#N/A</v>
      </c>
    </row>
    <row r="414" spans="1:21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4" t="e">
        <f>IF(Table1[[#This Row],[Category All]]="Category 1", "Yes",NA())</f>
        <v>#N/A</v>
      </c>
      <c r="T414" t="str">
        <f>IF(Table1[[#This Row],[Category All]]="Category 2", "Yes",NA())</f>
        <v>Yes</v>
      </c>
      <c r="U414" t="e">
        <f>IF(Table1[[#This Row],[Category All]]="Category 3", "Yes",NA())</f>
        <v>#N/A</v>
      </c>
    </row>
    <row r="415" spans="1:21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5" t="e">
        <f>IF(Table1[[#This Row],[Category All]]="Category 1", "Yes",NA())</f>
        <v>#N/A</v>
      </c>
      <c r="T415" t="e">
        <f>IF(Table1[[#This Row],[Category All]]="Category 2", "Yes",NA())</f>
        <v>#N/A</v>
      </c>
      <c r="U415" t="str">
        <f>IF(Table1[[#This Row],[Category All]]="Category 3", "Yes",NA())</f>
        <v>Yes</v>
      </c>
    </row>
    <row r="416" spans="1:21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6" t="e">
        <f>IF(Table1[[#This Row],[Category All]]="Category 1", "Yes",NA())</f>
        <v>#N/A</v>
      </c>
      <c r="T416" t="str">
        <f>IF(Table1[[#This Row],[Category All]]="Category 2", "Yes",NA())</f>
        <v>Yes</v>
      </c>
      <c r="U416" t="e">
        <f>IF(Table1[[#This Row],[Category All]]="Category 3", "Yes",NA())</f>
        <v>#N/A</v>
      </c>
    </row>
    <row r="417" spans="1:21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7" t="e">
        <f>IF(Table1[[#This Row],[Category All]]="Category 1", "Yes",NA())</f>
        <v>#N/A</v>
      </c>
      <c r="T417" t="e">
        <f>IF(Table1[[#This Row],[Category All]]="Category 2", "Yes",NA())</f>
        <v>#N/A</v>
      </c>
      <c r="U417" t="str">
        <f>IF(Table1[[#This Row],[Category All]]="Category 3", "Yes",NA())</f>
        <v>Yes</v>
      </c>
    </row>
    <row r="418" spans="1:21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8" t="e">
        <f>IF(Table1[[#This Row],[Category All]]="Category 1", "Yes",NA())</f>
        <v>#N/A</v>
      </c>
      <c r="T418" t="str">
        <f>IF(Table1[[#This Row],[Category All]]="Category 2", "Yes",NA())</f>
        <v>Yes</v>
      </c>
      <c r="U418" t="e">
        <f>IF(Table1[[#This Row],[Category All]]="Category 3", "Yes",NA())</f>
        <v>#N/A</v>
      </c>
    </row>
    <row r="419" spans="1:21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9" t="e">
        <f>IF(Table1[[#This Row],[Category All]]="Category 1", "Yes",NA())</f>
        <v>#N/A</v>
      </c>
      <c r="T419" t="str">
        <f>IF(Table1[[#This Row],[Category All]]="Category 2", "Yes",NA())</f>
        <v>Yes</v>
      </c>
      <c r="U419" t="e">
        <f>IF(Table1[[#This Row],[Category All]]="Category 3", "Yes",NA())</f>
        <v>#N/A</v>
      </c>
    </row>
    <row r="420" spans="1:21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0" t="e">
        <f>IF(Table1[[#This Row],[Category All]]="Category 1", "Yes",NA())</f>
        <v>#N/A</v>
      </c>
      <c r="T420" t="e">
        <f>IF(Table1[[#This Row],[Category All]]="Category 2", "Yes",NA())</f>
        <v>#N/A</v>
      </c>
      <c r="U420" t="str">
        <f>IF(Table1[[#This Row],[Category All]]="Category 3", "Yes",NA())</f>
        <v>Yes</v>
      </c>
    </row>
    <row r="421" spans="1:21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1" t="e">
        <f>IF(Table1[[#This Row],[Category All]]="Category 1", "Yes",NA())</f>
        <v>#N/A</v>
      </c>
      <c r="T421" t="str">
        <f>IF(Table1[[#This Row],[Category All]]="Category 2", "Yes",NA())</f>
        <v>Yes</v>
      </c>
      <c r="U421" t="e">
        <f>IF(Table1[[#This Row],[Category All]]="Category 3", "Yes",NA())</f>
        <v>#N/A</v>
      </c>
    </row>
    <row r="422" spans="1:21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2" t="e">
        <f>IF(Table1[[#This Row],[Category All]]="Category 1", "Yes",NA())</f>
        <v>#N/A</v>
      </c>
      <c r="T422" t="e">
        <f>IF(Table1[[#This Row],[Category All]]="Category 2", "Yes",NA())</f>
        <v>#N/A</v>
      </c>
      <c r="U422" t="str">
        <f>IF(Table1[[#This Row],[Category All]]="Category 3", "Yes",NA())</f>
        <v>Yes</v>
      </c>
    </row>
    <row r="423" spans="1:21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3" t="e">
        <f>IF(Table1[[#This Row],[Category All]]="Category 1", "Yes",NA())</f>
        <v>#N/A</v>
      </c>
      <c r="T423" t="str">
        <f>IF(Table1[[#This Row],[Category All]]="Category 2", "Yes",NA())</f>
        <v>Yes</v>
      </c>
      <c r="U423" t="e">
        <f>IF(Table1[[#This Row],[Category All]]="Category 3", "Yes",NA())</f>
        <v>#N/A</v>
      </c>
    </row>
    <row r="424" spans="1:21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4" t="e">
        <f>IF(Table1[[#This Row],[Category All]]="Category 1", "Yes",NA())</f>
        <v>#N/A</v>
      </c>
      <c r="T424" t="e">
        <f>IF(Table1[[#This Row],[Category All]]="Category 2", "Yes",NA())</f>
        <v>#N/A</v>
      </c>
      <c r="U424" t="str">
        <f>IF(Table1[[#This Row],[Category All]]="Category 3", "Yes",NA())</f>
        <v>Yes</v>
      </c>
    </row>
    <row r="425" spans="1:21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5" t="e">
        <f>IF(Table1[[#This Row],[Category All]]="Category 1", "Yes",NA())</f>
        <v>#N/A</v>
      </c>
      <c r="T425" t="str">
        <f>IF(Table1[[#This Row],[Category All]]="Category 2", "Yes",NA())</f>
        <v>Yes</v>
      </c>
      <c r="U425" t="e">
        <f>IF(Table1[[#This Row],[Category All]]="Category 3", "Yes",NA())</f>
        <v>#N/A</v>
      </c>
    </row>
    <row r="426" spans="1:21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6" t="e">
        <f>IF(Table1[[#This Row],[Category All]]="Category 1", "Yes",NA())</f>
        <v>#N/A</v>
      </c>
      <c r="T426" t="e">
        <f>IF(Table1[[#This Row],[Category All]]="Category 2", "Yes",NA())</f>
        <v>#N/A</v>
      </c>
      <c r="U426" t="str">
        <f>IF(Table1[[#This Row],[Category All]]="Category 3", "Yes",NA())</f>
        <v>Yes</v>
      </c>
    </row>
    <row r="427" spans="1:21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7" t="e">
        <f>IF(Table1[[#This Row],[Category All]]="Category 1", "Yes",NA())</f>
        <v>#N/A</v>
      </c>
      <c r="T427" t="e">
        <f>IF(Table1[[#This Row],[Category All]]="Category 2", "Yes",NA())</f>
        <v>#N/A</v>
      </c>
      <c r="U427" t="str">
        <f>IF(Table1[[#This Row],[Category All]]="Category 3", "Yes",NA())</f>
        <v>Yes</v>
      </c>
    </row>
    <row r="428" spans="1:21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8" t="e">
        <f>IF(Table1[[#This Row],[Category All]]="Category 1", "Yes",NA())</f>
        <v>#N/A</v>
      </c>
      <c r="T428" t="str">
        <f>IF(Table1[[#This Row],[Category All]]="Category 2", "Yes",NA())</f>
        <v>Yes</v>
      </c>
      <c r="U428" t="e">
        <f>IF(Table1[[#This Row],[Category All]]="Category 3", "Yes",NA())</f>
        <v>#N/A</v>
      </c>
    </row>
    <row r="429" spans="1:21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9" t="e">
        <f>IF(Table1[[#This Row],[Category All]]="Category 1", "Yes",NA())</f>
        <v>#N/A</v>
      </c>
      <c r="T429" t="e">
        <f>IF(Table1[[#This Row],[Category All]]="Category 2", "Yes",NA())</f>
        <v>#N/A</v>
      </c>
      <c r="U429" t="str">
        <f>IF(Table1[[#This Row],[Category All]]="Category 3", "Yes",NA())</f>
        <v>Yes</v>
      </c>
    </row>
    <row r="430" spans="1:21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0" t="e">
        <f>IF(Table1[[#This Row],[Category All]]="Category 1", "Yes",NA())</f>
        <v>#N/A</v>
      </c>
      <c r="T430" t="str">
        <f>IF(Table1[[#This Row],[Category All]]="Category 2", "Yes",NA())</f>
        <v>Yes</v>
      </c>
      <c r="U430" t="e">
        <f>IF(Table1[[#This Row],[Category All]]="Category 3", "Yes",NA())</f>
        <v>#N/A</v>
      </c>
    </row>
    <row r="431" spans="1:21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1" t="e">
        <f>IF(Table1[[#This Row],[Category All]]="Category 1", "Yes",NA())</f>
        <v>#N/A</v>
      </c>
      <c r="T431" t="str">
        <f>IF(Table1[[#This Row],[Category All]]="Category 2", "Yes",NA())</f>
        <v>Yes</v>
      </c>
      <c r="U431" t="e">
        <f>IF(Table1[[#This Row],[Category All]]="Category 3", "Yes",NA())</f>
        <v>#N/A</v>
      </c>
    </row>
    <row r="432" spans="1:21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2" t="e">
        <f>IF(Table1[[#This Row],[Category All]]="Category 1", "Yes",NA())</f>
        <v>#N/A</v>
      </c>
      <c r="T432" t="str">
        <f>IF(Table1[[#This Row],[Category All]]="Category 2", "Yes",NA())</f>
        <v>Yes</v>
      </c>
      <c r="U432" t="e">
        <f>IF(Table1[[#This Row],[Category All]]="Category 3", "Yes",NA())</f>
        <v>#N/A</v>
      </c>
    </row>
    <row r="433" spans="1:21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3" t="e">
        <f>IF(Table1[[#This Row],[Category All]]="Category 1", "Yes",NA())</f>
        <v>#N/A</v>
      </c>
      <c r="T433" t="str">
        <f>IF(Table1[[#This Row],[Category All]]="Category 2", "Yes",NA())</f>
        <v>Yes</v>
      </c>
      <c r="U433" t="e">
        <f>IF(Table1[[#This Row],[Category All]]="Category 3", "Yes",NA())</f>
        <v>#N/A</v>
      </c>
    </row>
    <row r="434" spans="1:21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4" t="e">
        <f>IF(Table1[[#This Row],[Category All]]="Category 1", "Yes",NA())</f>
        <v>#N/A</v>
      </c>
      <c r="T434" t="str">
        <f>IF(Table1[[#This Row],[Category All]]="Category 2", "Yes",NA())</f>
        <v>Yes</v>
      </c>
      <c r="U434" t="e">
        <f>IF(Table1[[#This Row],[Category All]]="Category 3", "Yes",NA())</f>
        <v>#N/A</v>
      </c>
    </row>
    <row r="435" spans="1:21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5" t="e">
        <f>IF(Table1[[#This Row],[Category All]]="Category 1", "Yes",NA())</f>
        <v>#N/A</v>
      </c>
      <c r="T435" t="str">
        <f>IF(Table1[[#This Row],[Category All]]="Category 2", "Yes",NA())</f>
        <v>Yes</v>
      </c>
      <c r="U435" t="e">
        <f>IF(Table1[[#This Row],[Category All]]="Category 3", "Yes",NA())</f>
        <v>#N/A</v>
      </c>
    </row>
    <row r="436" spans="1:21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6" t="e">
        <f>IF(Table1[[#This Row],[Category All]]="Category 1", "Yes",NA())</f>
        <v>#N/A</v>
      </c>
      <c r="T436" t="str">
        <f>IF(Table1[[#This Row],[Category All]]="Category 2", "Yes",NA())</f>
        <v>Yes</v>
      </c>
      <c r="U436" t="e">
        <f>IF(Table1[[#This Row],[Category All]]="Category 3", "Yes",NA())</f>
        <v>#N/A</v>
      </c>
    </row>
    <row r="437" spans="1:21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7" t="e">
        <f>IF(Table1[[#This Row],[Category All]]="Category 1", "Yes",NA())</f>
        <v>#N/A</v>
      </c>
      <c r="T437" t="str">
        <f>IF(Table1[[#This Row],[Category All]]="Category 2", "Yes",NA())</f>
        <v>Yes</v>
      </c>
      <c r="U437" t="e">
        <f>IF(Table1[[#This Row],[Category All]]="Category 3", "Yes",NA())</f>
        <v>#N/A</v>
      </c>
    </row>
    <row r="438" spans="1:21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8" t="e">
        <f>IF(Table1[[#This Row],[Category All]]="Category 1", "Yes",NA())</f>
        <v>#N/A</v>
      </c>
      <c r="T438" t="str">
        <f>IF(Table1[[#This Row],[Category All]]="Category 2", "Yes",NA())</f>
        <v>Yes</v>
      </c>
      <c r="U438" t="e">
        <f>IF(Table1[[#This Row],[Category All]]="Category 3", "Yes",NA())</f>
        <v>#N/A</v>
      </c>
    </row>
    <row r="439" spans="1:21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9" t="e">
        <f>IF(Table1[[#This Row],[Category All]]="Category 1", "Yes",NA())</f>
        <v>#N/A</v>
      </c>
      <c r="T439" t="str">
        <f>IF(Table1[[#This Row],[Category All]]="Category 2", "Yes",NA())</f>
        <v>Yes</v>
      </c>
      <c r="U439" t="e">
        <f>IF(Table1[[#This Row],[Category All]]="Category 3", "Yes",NA())</f>
        <v>#N/A</v>
      </c>
    </row>
    <row r="440" spans="1:21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0" t="e">
        <f>IF(Table1[[#This Row],[Category All]]="Category 1", "Yes",NA())</f>
        <v>#N/A</v>
      </c>
      <c r="T440" t="str">
        <f>IF(Table1[[#This Row],[Category All]]="Category 2", "Yes",NA())</f>
        <v>Yes</v>
      </c>
      <c r="U440" t="e">
        <f>IF(Table1[[#This Row],[Category All]]="Category 3", "Yes",NA())</f>
        <v>#N/A</v>
      </c>
    </row>
    <row r="441" spans="1:21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1" t="e">
        <f>IF(Table1[[#This Row],[Category All]]="Category 1", "Yes",NA())</f>
        <v>#N/A</v>
      </c>
      <c r="T441" t="e">
        <f>IF(Table1[[#This Row],[Category All]]="Category 2", "Yes",NA())</f>
        <v>#N/A</v>
      </c>
      <c r="U441" t="str">
        <f>IF(Table1[[#This Row],[Category All]]="Category 3", "Yes",NA())</f>
        <v>Yes</v>
      </c>
    </row>
    <row r="442" spans="1:21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2" t="e">
        <f>IF(Table1[[#This Row],[Category All]]="Category 1", "Yes",NA())</f>
        <v>#N/A</v>
      </c>
      <c r="T442" t="str">
        <f>IF(Table1[[#This Row],[Category All]]="Category 2", "Yes",NA())</f>
        <v>Yes</v>
      </c>
      <c r="U442" t="e">
        <f>IF(Table1[[#This Row],[Category All]]="Category 3", "Yes",NA())</f>
        <v>#N/A</v>
      </c>
    </row>
    <row r="443" spans="1:21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3" t="e">
        <f>IF(Table1[[#This Row],[Category All]]="Category 1", "Yes",NA())</f>
        <v>#N/A</v>
      </c>
      <c r="T443" t="str">
        <f>IF(Table1[[#This Row],[Category All]]="Category 2", "Yes",NA())</f>
        <v>Yes</v>
      </c>
      <c r="U443" t="e">
        <f>IF(Table1[[#This Row],[Category All]]="Category 3", "Yes",NA())</f>
        <v>#N/A</v>
      </c>
    </row>
    <row r="444" spans="1:21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4" t="e">
        <f>IF(Table1[[#This Row],[Category All]]="Category 1", "Yes",NA())</f>
        <v>#N/A</v>
      </c>
      <c r="T444" t="str">
        <f>IF(Table1[[#This Row],[Category All]]="Category 2", "Yes",NA())</f>
        <v>Yes</v>
      </c>
      <c r="U444" t="e">
        <f>IF(Table1[[#This Row],[Category All]]="Category 3", "Yes",NA())</f>
        <v>#N/A</v>
      </c>
    </row>
    <row r="445" spans="1:21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5" t="e">
        <f>IF(Table1[[#This Row],[Category All]]="Category 1", "Yes",NA())</f>
        <v>#N/A</v>
      </c>
      <c r="T445" t="str">
        <f>IF(Table1[[#This Row],[Category All]]="Category 2", "Yes",NA())</f>
        <v>Yes</v>
      </c>
      <c r="U445" t="e">
        <f>IF(Table1[[#This Row],[Category All]]="Category 3", "Yes",NA())</f>
        <v>#N/A</v>
      </c>
    </row>
    <row r="446" spans="1:21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6" t="e">
        <f>IF(Table1[[#This Row],[Category All]]="Category 1", "Yes",NA())</f>
        <v>#N/A</v>
      </c>
      <c r="T446" t="e">
        <f>IF(Table1[[#This Row],[Category All]]="Category 2", "Yes",NA())</f>
        <v>#N/A</v>
      </c>
      <c r="U446" t="str">
        <f>IF(Table1[[#This Row],[Category All]]="Category 3", "Yes",NA())</f>
        <v>Yes</v>
      </c>
    </row>
    <row r="447" spans="1:21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7" t="e">
        <f>IF(Table1[[#This Row],[Category All]]="Category 1", "Yes",NA())</f>
        <v>#N/A</v>
      </c>
      <c r="T447" t="str">
        <f>IF(Table1[[#This Row],[Category All]]="Category 2", "Yes",NA())</f>
        <v>Yes</v>
      </c>
      <c r="U447" t="e">
        <f>IF(Table1[[#This Row],[Category All]]="Category 3", "Yes",NA())</f>
        <v>#N/A</v>
      </c>
    </row>
    <row r="448" spans="1:21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8" t="e">
        <f>IF(Table1[[#This Row],[Category All]]="Category 1", "Yes",NA())</f>
        <v>#N/A</v>
      </c>
      <c r="T448" t="e">
        <f>IF(Table1[[#This Row],[Category All]]="Category 2", "Yes",NA())</f>
        <v>#N/A</v>
      </c>
      <c r="U448" t="str">
        <f>IF(Table1[[#This Row],[Category All]]="Category 3", "Yes",NA())</f>
        <v>Yes</v>
      </c>
    </row>
    <row r="449" spans="1:21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9" t="e">
        <f>IF(Table1[[#This Row],[Category All]]="Category 1", "Yes",NA())</f>
        <v>#N/A</v>
      </c>
      <c r="T449" t="str">
        <f>IF(Table1[[#This Row],[Category All]]="Category 2", "Yes",NA())</f>
        <v>Yes</v>
      </c>
      <c r="U449" t="e">
        <f>IF(Table1[[#This Row],[Category All]]="Category 3", "Yes",NA())</f>
        <v>#N/A</v>
      </c>
    </row>
    <row r="450" spans="1:21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0" t="e">
        <f>IF(Table1[[#This Row],[Category All]]="Category 1", "Yes",NA())</f>
        <v>#N/A</v>
      </c>
      <c r="T450" t="e">
        <f>IF(Table1[[#This Row],[Category All]]="Category 2", "Yes",NA())</f>
        <v>#N/A</v>
      </c>
      <c r="U450" t="str">
        <f>IF(Table1[[#This Row],[Category All]]="Category 3", "Yes",NA())</f>
        <v>Yes</v>
      </c>
    </row>
    <row r="451" spans="1:21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1" t="e">
        <f>IF(Table1[[#This Row],[Category All]]="Category 1", "Yes",NA())</f>
        <v>#N/A</v>
      </c>
      <c r="T451" t="e">
        <f>IF(Table1[[#This Row],[Category All]]="Category 2", "Yes",NA())</f>
        <v>#N/A</v>
      </c>
      <c r="U451" t="str">
        <f>IF(Table1[[#This Row],[Category All]]="Category 3", "Yes",NA())</f>
        <v>Yes</v>
      </c>
    </row>
    <row r="452" spans="1:21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2" t="e">
        <f>IF(Table1[[#This Row],[Category All]]="Category 1", "Yes",NA())</f>
        <v>#N/A</v>
      </c>
      <c r="T452" t="str">
        <f>IF(Table1[[#This Row],[Category All]]="Category 2", "Yes",NA())</f>
        <v>Yes</v>
      </c>
      <c r="U452" t="e">
        <f>IF(Table1[[#This Row],[Category All]]="Category 3", "Yes",NA())</f>
        <v>#N/A</v>
      </c>
    </row>
    <row r="453" spans="1:21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3" t="e">
        <f>IF(Table1[[#This Row],[Category All]]="Category 1", "Yes",NA())</f>
        <v>#N/A</v>
      </c>
      <c r="T453" t="str">
        <f>IF(Table1[[#This Row],[Category All]]="Category 2", "Yes",NA())</f>
        <v>Yes</v>
      </c>
      <c r="U453" t="e">
        <f>IF(Table1[[#This Row],[Category All]]="Category 3", "Yes",NA())</f>
        <v>#N/A</v>
      </c>
    </row>
    <row r="454" spans="1:21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4" t="e">
        <f>IF(Table1[[#This Row],[Category All]]="Category 1", "Yes",NA())</f>
        <v>#N/A</v>
      </c>
      <c r="T454" t="str">
        <f>IF(Table1[[#This Row],[Category All]]="Category 2", "Yes",NA())</f>
        <v>Yes</v>
      </c>
      <c r="U454" t="e">
        <f>IF(Table1[[#This Row],[Category All]]="Category 3", "Yes",NA())</f>
        <v>#N/A</v>
      </c>
    </row>
    <row r="455" spans="1:21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5" t="e">
        <f>IF(Table1[[#This Row],[Category All]]="Category 1", "Yes",NA())</f>
        <v>#N/A</v>
      </c>
      <c r="T455" t="str">
        <f>IF(Table1[[#This Row],[Category All]]="Category 2", "Yes",NA())</f>
        <v>Yes</v>
      </c>
      <c r="U455" t="e">
        <f>IF(Table1[[#This Row],[Category All]]="Category 3", "Yes",NA())</f>
        <v>#N/A</v>
      </c>
    </row>
    <row r="456" spans="1:21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6" t="e">
        <f>IF(Table1[[#This Row],[Category All]]="Category 1", "Yes",NA())</f>
        <v>#N/A</v>
      </c>
      <c r="T456" t="str">
        <f>IF(Table1[[#This Row],[Category All]]="Category 2", "Yes",NA())</f>
        <v>Yes</v>
      </c>
      <c r="U456" t="e">
        <f>IF(Table1[[#This Row],[Category All]]="Category 3", "Yes",NA())</f>
        <v>#N/A</v>
      </c>
    </row>
    <row r="457" spans="1:21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7" t="e">
        <f>IF(Table1[[#This Row],[Category All]]="Category 1", "Yes",NA())</f>
        <v>#N/A</v>
      </c>
      <c r="T457" t="e">
        <f>IF(Table1[[#This Row],[Category All]]="Category 2", "Yes",NA())</f>
        <v>#N/A</v>
      </c>
      <c r="U457" t="str">
        <f>IF(Table1[[#This Row],[Category All]]="Category 3", "Yes",NA())</f>
        <v>Yes</v>
      </c>
    </row>
    <row r="458" spans="1:21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8" t="e">
        <f>IF(Table1[[#This Row],[Category All]]="Category 1", "Yes",NA())</f>
        <v>#N/A</v>
      </c>
      <c r="T458" t="str">
        <f>IF(Table1[[#This Row],[Category All]]="Category 2", "Yes",NA())</f>
        <v>Yes</v>
      </c>
      <c r="U458" t="e">
        <f>IF(Table1[[#This Row],[Category All]]="Category 3", "Yes",NA())</f>
        <v>#N/A</v>
      </c>
    </row>
    <row r="459" spans="1:21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9" t="e">
        <f>IF(Table1[[#This Row],[Category All]]="Category 1", "Yes",NA())</f>
        <v>#N/A</v>
      </c>
      <c r="T459" t="e">
        <f>IF(Table1[[#This Row],[Category All]]="Category 2", "Yes",NA())</f>
        <v>#N/A</v>
      </c>
      <c r="U459" t="str">
        <f>IF(Table1[[#This Row],[Category All]]="Category 3", "Yes",NA())</f>
        <v>Yes</v>
      </c>
    </row>
    <row r="460" spans="1:21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0" t="e">
        <f>IF(Table1[[#This Row],[Category All]]="Category 1", "Yes",NA())</f>
        <v>#N/A</v>
      </c>
      <c r="T460" t="e">
        <f>IF(Table1[[#This Row],[Category All]]="Category 2", "Yes",NA())</f>
        <v>#N/A</v>
      </c>
      <c r="U460" t="str">
        <f>IF(Table1[[#This Row],[Category All]]="Category 3", "Yes",NA())</f>
        <v>Yes</v>
      </c>
    </row>
    <row r="461" spans="1:21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1" t="e">
        <f>IF(Table1[[#This Row],[Category All]]="Category 1", "Yes",NA())</f>
        <v>#N/A</v>
      </c>
      <c r="T461" t="str">
        <f>IF(Table1[[#This Row],[Category All]]="Category 2", "Yes",NA())</f>
        <v>Yes</v>
      </c>
      <c r="U461" t="e">
        <f>IF(Table1[[#This Row],[Category All]]="Category 3", "Yes",NA())</f>
        <v>#N/A</v>
      </c>
    </row>
    <row r="462" spans="1:21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2" t="e">
        <f>IF(Table1[[#This Row],[Category All]]="Category 1", "Yes",NA())</f>
        <v>#N/A</v>
      </c>
      <c r="T462" t="str">
        <f>IF(Table1[[#This Row],[Category All]]="Category 2", "Yes",NA())</f>
        <v>Yes</v>
      </c>
      <c r="U462" t="e">
        <f>IF(Table1[[#This Row],[Category All]]="Category 3", "Yes",NA())</f>
        <v>#N/A</v>
      </c>
    </row>
    <row r="463" spans="1:21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3" t="e">
        <f>IF(Table1[[#This Row],[Category All]]="Category 1", "Yes",NA())</f>
        <v>#N/A</v>
      </c>
      <c r="T463" t="e">
        <f>IF(Table1[[#This Row],[Category All]]="Category 2", "Yes",NA())</f>
        <v>#N/A</v>
      </c>
      <c r="U463" t="str">
        <f>IF(Table1[[#This Row],[Category All]]="Category 3", "Yes",NA())</f>
        <v>Yes</v>
      </c>
    </row>
    <row r="464" spans="1:21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4" t="e">
        <f>IF(Table1[[#This Row],[Category All]]="Category 1", "Yes",NA())</f>
        <v>#N/A</v>
      </c>
      <c r="T464" t="str">
        <f>IF(Table1[[#This Row],[Category All]]="Category 2", "Yes",NA())</f>
        <v>Yes</v>
      </c>
      <c r="U464" t="e">
        <f>IF(Table1[[#This Row],[Category All]]="Category 3", "Yes",NA())</f>
        <v>#N/A</v>
      </c>
    </row>
    <row r="465" spans="1:21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5" t="e">
        <f>IF(Table1[[#This Row],[Category All]]="Category 1", "Yes",NA())</f>
        <v>#N/A</v>
      </c>
      <c r="T465" t="e">
        <f>IF(Table1[[#This Row],[Category All]]="Category 2", "Yes",NA())</f>
        <v>#N/A</v>
      </c>
      <c r="U465" t="str">
        <f>IF(Table1[[#This Row],[Category All]]="Category 3", "Yes",NA())</f>
        <v>Yes</v>
      </c>
    </row>
    <row r="466" spans="1:21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6" t="e">
        <f>IF(Table1[[#This Row],[Category All]]="Category 1", "Yes",NA())</f>
        <v>#N/A</v>
      </c>
      <c r="T466" t="str">
        <f>IF(Table1[[#This Row],[Category All]]="Category 2", "Yes",NA())</f>
        <v>Yes</v>
      </c>
      <c r="U466" t="e">
        <f>IF(Table1[[#This Row],[Category All]]="Category 3", "Yes",NA())</f>
        <v>#N/A</v>
      </c>
    </row>
    <row r="467" spans="1:21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467" t="str">
        <f>IF(Table1[[#This Row],[Category All]]="Category 1", "Yes",NA())</f>
        <v>Yes</v>
      </c>
      <c r="T467" t="e">
        <f>IF(Table1[[#This Row],[Category All]]="Category 2", "Yes",NA())</f>
        <v>#N/A</v>
      </c>
      <c r="U467" t="e">
        <f>IF(Table1[[#This Row],[Category All]]="Category 3", "Yes",NA())</f>
        <v>#N/A</v>
      </c>
    </row>
    <row r="468" spans="1:21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8" t="e">
        <f>IF(Table1[[#This Row],[Category All]]="Category 1", "Yes",NA())</f>
        <v>#N/A</v>
      </c>
      <c r="T468" t="str">
        <f>IF(Table1[[#This Row],[Category All]]="Category 2", "Yes",NA())</f>
        <v>Yes</v>
      </c>
      <c r="U468" t="e">
        <f>IF(Table1[[#This Row],[Category All]]="Category 3", "Yes",NA())</f>
        <v>#N/A</v>
      </c>
    </row>
    <row r="469" spans="1:21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9" t="e">
        <f>IF(Table1[[#This Row],[Category All]]="Category 1", "Yes",NA())</f>
        <v>#N/A</v>
      </c>
      <c r="T469" t="e">
        <f>IF(Table1[[#This Row],[Category All]]="Category 2", "Yes",NA())</f>
        <v>#N/A</v>
      </c>
      <c r="U469" t="str">
        <f>IF(Table1[[#This Row],[Category All]]="Category 3", "Yes",NA())</f>
        <v>Yes</v>
      </c>
    </row>
    <row r="470" spans="1:21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0" t="e">
        <f>IF(Table1[[#This Row],[Category All]]="Category 1", "Yes",NA())</f>
        <v>#N/A</v>
      </c>
      <c r="T470" t="str">
        <f>IF(Table1[[#This Row],[Category All]]="Category 2", "Yes",NA())</f>
        <v>Yes</v>
      </c>
      <c r="U470" t="e">
        <f>IF(Table1[[#This Row],[Category All]]="Category 3", "Yes",NA())</f>
        <v>#N/A</v>
      </c>
    </row>
    <row r="471" spans="1:21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1" t="e">
        <f>IF(Table1[[#This Row],[Category All]]="Category 1", "Yes",NA())</f>
        <v>#N/A</v>
      </c>
      <c r="T471" t="str">
        <f>IF(Table1[[#This Row],[Category All]]="Category 2", "Yes",NA())</f>
        <v>Yes</v>
      </c>
      <c r="U471" t="e">
        <f>IF(Table1[[#This Row],[Category All]]="Category 3", "Yes",NA())</f>
        <v>#N/A</v>
      </c>
    </row>
    <row r="472" spans="1:21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2" t="e">
        <f>IF(Table1[[#This Row],[Category All]]="Category 1", "Yes",NA())</f>
        <v>#N/A</v>
      </c>
      <c r="T472" t="str">
        <f>IF(Table1[[#This Row],[Category All]]="Category 2", "Yes",NA())</f>
        <v>Yes</v>
      </c>
      <c r="U472" t="e">
        <f>IF(Table1[[#This Row],[Category All]]="Category 3", "Yes",NA())</f>
        <v>#N/A</v>
      </c>
    </row>
    <row r="473" spans="1:21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3" t="e">
        <f>IF(Table1[[#This Row],[Category All]]="Category 1", "Yes",NA())</f>
        <v>#N/A</v>
      </c>
      <c r="T473" t="str">
        <f>IF(Table1[[#This Row],[Category All]]="Category 2", "Yes",NA())</f>
        <v>Yes</v>
      </c>
      <c r="U473" t="e">
        <f>IF(Table1[[#This Row],[Category All]]="Category 3", "Yes",NA())</f>
        <v>#N/A</v>
      </c>
    </row>
    <row r="474" spans="1:21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4" t="e">
        <f>IF(Table1[[#This Row],[Category All]]="Category 1", "Yes",NA())</f>
        <v>#N/A</v>
      </c>
      <c r="T474" t="str">
        <f>IF(Table1[[#This Row],[Category All]]="Category 2", "Yes",NA())</f>
        <v>Yes</v>
      </c>
      <c r="U474" t="e">
        <f>IF(Table1[[#This Row],[Category All]]="Category 3", "Yes",NA())</f>
        <v>#N/A</v>
      </c>
    </row>
    <row r="475" spans="1:21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5" t="e">
        <f>IF(Table1[[#This Row],[Category All]]="Category 1", "Yes",NA())</f>
        <v>#N/A</v>
      </c>
      <c r="T475" t="e">
        <f>IF(Table1[[#This Row],[Category All]]="Category 2", "Yes",NA())</f>
        <v>#N/A</v>
      </c>
      <c r="U475" t="str">
        <f>IF(Table1[[#This Row],[Category All]]="Category 3", "Yes",NA())</f>
        <v>Yes</v>
      </c>
    </row>
    <row r="476" spans="1:21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6" t="e">
        <f>IF(Table1[[#This Row],[Category All]]="Category 1", "Yes",NA())</f>
        <v>#N/A</v>
      </c>
      <c r="T476" t="str">
        <f>IF(Table1[[#This Row],[Category All]]="Category 2", "Yes",NA())</f>
        <v>Yes</v>
      </c>
      <c r="U476" t="e">
        <f>IF(Table1[[#This Row],[Category All]]="Category 3", "Yes",NA())</f>
        <v>#N/A</v>
      </c>
    </row>
    <row r="477" spans="1:21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7" t="e">
        <f>IF(Table1[[#This Row],[Category All]]="Category 1", "Yes",NA())</f>
        <v>#N/A</v>
      </c>
      <c r="T477" t="e">
        <f>IF(Table1[[#This Row],[Category All]]="Category 2", "Yes",NA())</f>
        <v>#N/A</v>
      </c>
      <c r="U477" t="str">
        <f>IF(Table1[[#This Row],[Category All]]="Category 3", "Yes",NA())</f>
        <v>Yes</v>
      </c>
    </row>
    <row r="478" spans="1:21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8" t="e">
        <f>IF(Table1[[#This Row],[Category All]]="Category 1", "Yes",NA())</f>
        <v>#N/A</v>
      </c>
      <c r="T478" t="e">
        <f>IF(Table1[[#This Row],[Category All]]="Category 2", "Yes",NA())</f>
        <v>#N/A</v>
      </c>
      <c r="U478" t="str">
        <f>IF(Table1[[#This Row],[Category All]]="Category 3", "Yes",NA())</f>
        <v>Yes</v>
      </c>
    </row>
    <row r="479" spans="1:21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9" t="e">
        <f>IF(Table1[[#This Row],[Category All]]="Category 1", "Yes",NA())</f>
        <v>#N/A</v>
      </c>
      <c r="T479" t="str">
        <f>IF(Table1[[#This Row],[Category All]]="Category 2", "Yes",NA())</f>
        <v>Yes</v>
      </c>
      <c r="U479" t="e">
        <f>IF(Table1[[#This Row],[Category All]]="Category 3", "Yes",NA())</f>
        <v>#N/A</v>
      </c>
    </row>
    <row r="480" spans="1:21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0" t="e">
        <f>IF(Table1[[#This Row],[Category All]]="Category 1", "Yes",NA())</f>
        <v>#N/A</v>
      </c>
      <c r="T480" t="e">
        <f>IF(Table1[[#This Row],[Category All]]="Category 2", "Yes",NA())</f>
        <v>#N/A</v>
      </c>
      <c r="U480" t="str">
        <f>IF(Table1[[#This Row],[Category All]]="Category 3", "Yes",NA())</f>
        <v>Yes</v>
      </c>
    </row>
    <row r="481" spans="1:21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1" t="e">
        <f>IF(Table1[[#This Row],[Category All]]="Category 1", "Yes",NA())</f>
        <v>#N/A</v>
      </c>
      <c r="T481" t="str">
        <f>IF(Table1[[#This Row],[Category All]]="Category 2", "Yes",NA())</f>
        <v>Yes</v>
      </c>
      <c r="U481" t="e">
        <f>IF(Table1[[#This Row],[Category All]]="Category 3", "Yes",NA())</f>
        <v>#N/A</v>
      </c>
    </row>
    <row r="482" spans="1:21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2" t="e">
        <f>IF(Table1[[#This Row],[Category All]]="Category 1", "Yes",NA())</f>
        <v>#N/A</v>
      </c>
      <c r="T482" t="str">
        <f>IF(Table1[[#This Row],[Category All]]="Category 2", "Yes",NA())</f>
        <v>Yes</v>
      </c>
      <c r="U482" t="e">
        <f>IF(Table1[[#This Row],[Category All]]="Category 3", "Yes",NA())</f>
        <v>#N/A</v>
      </c>
    </row>
    <row r="483" spans="1:21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3" t="e">
        <f>IF(Table1[[#This Row],[Category All]]="Category 1", "Yes",NA())</f>
        <v>#N/A</v>
      </c>
      <c r="T483" t="e">
        <f>IF(Table1[[#This Row],[Category All]]="Category 2", "Yes",NA())</f>
        <v>#N/A</v>
      </c>
      <c r="U483" t="str">
        <f>IF(Table1[[#This Row],[Category All]]="Category 3", "Yes",NA())</f>
        <v>Yes</v>
      </c>
    </row>
    <row r="484" spans="1:21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4" t="e">
        <f>IF(Table1[[#This Row],[Category All]]="Category 1", "Yes",NA())</f>
        <v>#N/A</v>
      </c>
      <c r="T484" t="str">
        <f>IF(Table1[[#This Row],[Category All]]="Category 2", "Yes",NA())</f>
        <v>Yes</v>
      </c>
      <c r="U484" t="e">
        <f>IF(Table1[[#This Row],[Category All]]="Category 3", "Yes",NA())</f>
        <v>#N/A</v>
      </c>
    </row>
    <row r="485" spans="1:21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5" t="e">
        <f>IF(Table1[[#This Row],[Category All]]="Category 1", "Yes",NA())</f>
        <v>#N/A</v>
      </c>
      <c r="T485" t="e">
        <f>IF(Table1[[#This Row],[Category All]]="Category 2", "Yes",NA())</f>
        <v>#N/A</v>
      </c>
      <c r="U485" t="str">
        <f>IF(Table1[[#This Row],[Category All]]="Category 3", "Yes",NA())</f>
        <v>Yes</v>
      </c>
    </row>
    <row r="486" spans="1:21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6" t="e">
        <f>IF(Table1[[#This Row],[Category All]]="Category 1", "Yes",NA())</f>
        <v>#N/A</v>
      </c>
      <c r="T486" t="str">
        <f>IF(Table1[[#This Row],[Category All]]="Category 2", "Yes",NA())</f>
        <v>Yes</v>
      </c>
      <c r="U486" t="e">
        <f>IF(Table1[[#This Row],[Category All]]="Category 3", "Yes",NA())</f>
        <v>#N/A</v>
      </c>
    </row>
    <row r="487" spans="1:21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7" t="e">
        <f>IF(Table1[[#This Row],[Category All]]="Category 1", "Yes",NA())</f>
        <v>#N/A</v>
      </c>
      <c r="T487" t="str">
        <f>IF(Table1[[#This Row],[Category All]]="Category 2", "Yes",NA())</f>
        <v>Yes</v>
      </c>
      <c r="U487" t="e">
        <f>IF(Table1[[#This Row],[Category All]]="Category 3", "Yes",NA())</f>
        <v>#N/A</v>
      </c>
    </row>
    <row r="488" spans="1:21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8" t="e">
        <f>IF(Table1[[#This Row],[Category All]]="Category 1", "Yes",NA())</f>
        <v>#N/A</v>
      </c>
      <c r="T488" t="str">
        <f>IF(Table1[[#This Row],[Category All]]="Category 2", "Yes",NA())</f>
        <v>Yes</v>
      </c>
      <c r="U488" t="e">
        <f>IF(Table1[[#This Row],[Category All]]="Category 3", "Yes",NA())</f>
        <v>#N/A</v>
      </c>
    </row>
    <row r="489" spans="1:21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9" t="e">
        <f>IF(Table1[[#This Row],[Category All]]="Category 1", "Yes",NA())</f>
        <v>#N/A</v>
      </c>
      <c r="T489" t="str">
        <f>IF(Table1[[#This Row],[Category All]]="Category 2", "Yes",NA())</f>
        <v>Yes</v>
      </c>
      <c r="U489" t="e">
        <f>IF(Table1[[#This Row],[Category All]]="Category 3", "Yes",NA())</f>
        <v>#N/A</v>
      </c>
    </row>
    <row r="490" spans="1:21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0" t="e">
        <f>IF(Table1[[#This Row],[Category All]]="Category 1", "Yes",NA())</f>
        <v>#N/A</v>
      </c>
      <c r="T490" t="e">
        <f>IF(Table1[[#This Row],[Category All]]="Category 2", "Yes",NA())</f>
        <v>#N/A</v>
      </c>
      <c r="U490" t="str">
        <f>IF(Table1[[#This Row],[Category All]]="Category 3", "Yes",NA())</f>
        <v>Yes</v>
      </c>
    </row>
    <row r="491" spans="1:21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1" t="e">
        <f>IF(Table1[[#This Row],[Category All]]="Category 1", "Yes",NA())</f>
        <v>#N/A</v>
      </c>
      <c r="T491" t="str">
        <f>IF(Table1[[#This Row],[Category All]]="Category 2", "Yes",NA())</f>
        <v>Yes</v>
      </c>
      <c r="U491" t="e">
        <f>IF(Table1[[#This Row],[Category All]]="Category 3", "Yes",NA())</f>
        <v>#N/A</v>
      </c>
    </row>
    <row r="492" spans="1:21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2" t="e">
        <f>IF(Table1[[#This Row],[Category All]]="Category 1", "Yes",NA())</f>
        <v>#N/A</v>
      </c>
      <c r="T492" t="str">
        <f>IF(Table1[[#This Row],[Category All]]="Category 2", "Yes",NA())</f>
        <v>Yes</v>
      </c>
      <c r="U492" t="e">
        <f>IF(Table1[[#This Row],[Category All]]="Category 3", "Yes",NA())</f>
        <v>#N/A</v>
      </c>
    </row>
    <row r="493" spans="1:21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3" t="e">
        <f>IF(Table1[[#This Row],[Category All]]="Category 1", "Yes",NA())</f>
        <v>#N/A</v>
      </c>
      <c r="T493" t="e">
        <f>IF(Table1[[#This Row],[Category All]]="Category 2", "Yes",NA())</f>
        <v>#N/A</v>
      </c>
      <c r="U493" t="str">
        <f>IF(Table1[[#This Row],[Category All]]="Category 3", "Yes",NA())</f>
        <v>Yes</v>
      </c>
    </row>
    <row r="494" spans="1:21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4" t="e">
        <f>IF(Table1[[#This Row],[Category All]]="Category 1", "Yes",NA())</f>
        <v>#N/A</v>
      </c>
      <c r="T494" t="str">
        <f>IF(Table1[[#This Row],[Category All]]="Category 2", "Yes",NA())</f>
        <v>Yes</v>
      </c>
      <c r="U494" t="e">
        <f>IF(Table1[[#This Row],[Category All]]="Category 3", "Yes",NA())</f>
        <v>#N/A</v>
      </c>
    </row>
    <row r="495" spans="1:21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5" t="e">
        <f>IF(Table1[[#This Row],[Category All]]="Category 1", "Yes",NA())</f>
        <v>#N/A</v>
      </c>
      <c r="T495" t="str">
        <f>IF(Table1[[#This Row],[Category All]]="Category 2", "Yes",NA())</f>
        <v>Yes</v>
      </c>
      <c r="U495" t="e">
        <f>IF(Table1[[#This Row],[Category All]]="Category 3", "Yes",NA())</f>
        <v>#N/A</v>
      </c>
    </row>
    <row r="496" spans="1:21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6" t="e">
        <f>IF(Table1[[#This Row],[Category All]]="Category 1", "Yes",NA())</f>
        <v>#N/A</v>
      </c>
      <c r="T496" t="e">
        <f>IF(Table1[[#This Row],[Category All]]="Category 2", "Yes",NA())</f>
        <v>#N/A</v>
      </c>
      <c r="U496" t="str">
        <f>IF(Table1[[#This Row],[Category All]]="Category 3", "Yes",NA())</f>
        <v>Yes</v>
      </c>
    </row>
    <row r="497" spans="1:21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7" t="e">
        <f>IF(Table1[[#This Row],[Category All]]="Category 1", "Yes",NA())</f>
        <v>#N/A</v>
      </c>
      <c r="T497" t="e">
        <f>IF(Table1[[#This Row],[Category All]]="Category 2", "Yes",NA())</f>
        <v>#N/A</v>
      </c>
      <c r="U497" t="str">
        <f>IF(Table1[[#This Row],[Category All]]="Category 3", "Yes",NA())</f>
        <v>Yes</v>
      </c>
    </row>
    <row r="498" spans="1:21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8" t="e">
        <f>IF(Table1[[#This Row],[Category All]]="Category 1", "Yes",NA())</f>
        <v>#N/A</v>
      </c>
      <c r="T498" t="str">
        <f>IF(Table1[[#This Row],[Category All]]="Category 2", "Yes",NA())</f>
        <v>Yes</v>
      </c>
      <c r="U498" t="e">
        <f>IF(Table1[[#This Row],[Category All]]="Category 3", "Yes",NA())</f>
        <v>#N/A</v>
      </c>
    </row>
    <row r="499" spans="1:21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9" t="e">
        <f>IF(Table1[[#This Row],[Category All]]="Category 1", "Yes",NA())</f>
        <v>#N/A</v>
      </c>
      <c r="T499" t="e">
        <f>IF(Table1[[#This Row],[Category All]]="Category 2", "Yes",NA())</f>
        <v>#N/A</v>
      </c>
      <c r="U499" t="str">
        <f>IF(Table1[[#This Row],[Category All]]="Category 3", "Yes",NA())</f>
        <v>Yes</v>
      </c>
    </row>
    <row r="500" spans="1:21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0" t="e">
        <f>IF(Table1[[#This Row],[Category All]]="Category 1", "Yes",NA())</f>
        <v>#N/A</v>
      </c>
      <c r="T500" t="str">
        <f>IF(Table1[[#This Row],[Category All]]="Category 2", "Yes",NA())</f>
        <v>Yes</v>
      </c>
      <c r="U500" t="e">
        <f>IF(Table1[[#This Row],[Category All]]="Category 3", "Yes",NA())</f>
        <v>#N/A</v>
      </c>
    </row>
    <row r="501" spans="1:21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1" t="e">
        <f>IF(Table1[[#This Row],[Category All]]="Category 1", "Yes",NA())</f>
        <v>#N/A</v>
      </c>
      <c r="T501" t="e">
        <f>IF(Table1[[#This Row],[Category All]]="Category 2", "Yes",NA())</f>
        <v>#N/A</v>
      </c>
      <c r="U501" t="str">
        <f>IF(Table1[[#This Row],[Category All]]="Category 3", "Yes",NA())</f>
        <v>Yes</v>
      </c>
    </row>
    <row r="502" spans="1:21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2" t="e">
        <f>IF(Table1[[#This Row],[Category All]]="Category 1", "Yes",NA())</f>
        <v>#N/A</v>
      </c>
      <c r="T502" t="e">
        <f>IF(Table1[[#This Row],[Category All]]="Category 2", "Yes",NA())</f>
        <v>#N/A</v>
      </c>
      <c r="U502" t="str">
        <f>IF(Table1[[#This Row],[Category All]]="Category 3", "Yes",NA())</f>
        <v>Yes</v>
      </c>
    </row>
    <row r="503" spans="1:21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03" t="str">
        <f>IF(Table1[[#This Row],[Category All]]="Category 1", "Yes",NA())</f>
        <v>Yes</v>
      </c>
      <c r="T503" t="e">
        <f>IF(Table1[[#This Row],[Category All]]="Category 2", "Yes",NA())</f>
        <v>#N/A</v>
      </c>
      <c r="U503" t="e">
        <f>IF(Table1[[#This Row],[Category All]]="Category 3", "Yes",NA())</f>
        <v>#N/A</v>
      </c>
    </row>
    <row r="504" spans="1:21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4" t="e">
        <f>IF(Table1[[#This Row],[Category All]]="Category 1", "Yes",NA())</f>
        <v>#N/A</v>
      </c>
      <c r="T504" t="str">
        <f>IF(Table1[[#This Row],[Category All]]="Category 2", "Yes",NA())</f>
        <v>Yes</v>
      </c>
      <c r="U504" t="e">
        <f>IF(Table1[[#This Row],[Category All]]="Category 3", "Yes",NA())</f>
        <v>#N/A</v>
      </c>
    </row>
    <row r="505" spans="1:21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5" t="e">
        <f>IF(Table1[[#This Row],[Category All]]="Category 1", "Yes",NA())</f>
        <v>#N/A</v>
      </c>
      <c r="T505" t="e">
        <f>IF(Table1[[#This Row],[Category All]]="Category 2", "Yes",NA())</f>
        <v>#N/A</v>
      </c>
      <c r="U505" t="str">
        <f>IF(Table1[[#This Row],[Category All]]="Category 3", "Yes",NA())</f>
        <v>Yes</v>
      </c>
    </row>
    <row r="506" spans="1:21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6" t="e">
        <f>IF(Table1[[#This Row],[Category All]]="Category 1", "Yes",NA())</f>
        <v>#N/A</v>
      </c>
      <c r="T506" t="e">
        <f>IF(Table1[[#This Row],[Category All]]="Category 2", "Yes",NA())</f>
        <v>#N/A</v>
      </c>
      <c r="U506" t="str">
        <f>IF(Table1[[#This Row],[Category All]]="Category 3", "Yes",NA())</f>
        <v>Yes</v>
      </c>
    </row>
    <row r="507" spans="1:21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7" t="e">
        <f>IF(Table1[[#This Row],[Category All]]="Category 1", "Yes",NA())</f>
        <v>#N/A</v>
      </c>
      <c r="T507" t="str">
        <f>IF(Table1[[#This Row],[Category All]]="Category 2", "Yes",NA())</f>
        <v>Yes</v>
      </c>
      <c r="U507" t="e">
        <f>IF(Table1[[#This Row],[Category All]]="Category 3", "Yes",NA())</f>
        <v>#N/A</v>
      </c>
    </row>
    <row r="508" spans="1:21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8" t="e">
        <f>IF(Table1[[#This Row],[Category All]]="Category 1", "Yes",NA())</f>
        <v>#N/A</v>
      </c>
      <c r="T508" t="str">
        <f>IF(Table1[[#This Row],[Category All]]="Category 2", "Yes",NA())</f>
        <v>Yes</v>
      </c>
      <c r="U508" t="e">
        <f>IF(Table1[[#This Row],[Category All]]="Category 3", "Yes",NA())</f>
        <v>#N/A</v>
      </c>
    </row>
    <row r="509" spans="1:21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9" t="e">
        <f>IF(Table1[[#This Row],[Category All]]="Category 1", "Yes",NA())</f>
        <v>#N/A</v>
      </c>
      <c r="T509" t="str">
        <f>IF(Table1[[#This Row],[Category All]]="Category 2", "Yes",NA())</f>
        <v>Yes</v>
      </c>
      <c r="U509" t="e">
        <f>IF(Table1[[#This Row],[Category All]]="Category 3", "Yes",NA())</f>
        <v>#N/A</v>
      </c>
    </row>
    <row r="510" spans="1:21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0" t="e">
        <f>IF(Table1[[#This Row],[Category All]]="Category 1", "Yes",NA())</f>
        <v>#N/A</v>
      </c>
      <c r="T510" t="e">
        <f>IF(Table1[[#This Row],[Category All]]="Category 2", "Yes",NA())</f>
        <v>#N/A</v>
      </c>
      <c r="U510" t="str">
        <f>IF(Table1[[#This Row],[Category All]]="Category 3", "Yes",NA())</f>
        <v>Yes</v>
      </c>
    </row>
    <row r="511" spans="1:21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1" t="e">
        <f>IF(Table1[[#This Row],[Category All]]="Category 1", "Yes",NA())</f>
        <v>#N/A</v>
      </c>
      <c r="T511" t="str">
        <f>IF(Table1[[#This Row],[Category All]]="Category 2", "Yes",NA())</f>
        <v>Yes</v>
      </c>
      <c r="U511" t="e">
        <f>IF(Table1[[#This Row],[Category All]]="Category 3", "Yes",NA())</f>
        <v>#N/A</v>
      </c>
    </row>
    <row r="512" spans="1:21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2" t="e">
        <f>IF(Table1[[#This Row],[Category All]]="Category 1", "Yes",NA())</f>
        <v>#N/A</v>
      </c>
      <c r="T512" t="str">
        <f>IF(Table1[[#This Row],[Category All]]="Category 2", "Yes",NA())</f>
        <v>Yes</v>
      </c>
      <c r="U512" t="e">
        <f>IF(Table1[[#This Row],[Category All]]="Category 3", "Yes",NA())</f>
        <v>#N/A</v>
      </c>
    </row>
    <row r="513" spans="1:21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3" t="e">
        <f>IF(Table1[[#This Row],[Category All]]="Category 1", "Yes",NA())</f>
        <v>#N/A</v>
      </c>
      <c r="T513" t="str">
        <f>IF(Table1[[#This Row],[Category All]]="Category 2", "Yes",NA())</f>
        <v>Yes</v>
      </c>
      <c r="U513" t="e">
        <f>IF(Table1[[#This Row],[Category All]]="Category 3", "Yes",NA())</f>
        <v>#N/A</v>
      </c>
    </row>
    <row r="514" spans="1:21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4" t="e">
        <f>IF(Table1[[#This Row],[Category All]]="Category 1", "Yes",NA())</f>
        <v>#N/A</v>
      </c>
      <c r="T514" t="str">
        <f>IF(Table1[[#This Row],[Category All]]="Category 2", "Yes",NA())</f>
        <v>Yes</v>
      </c>
      <c r="U514" t="e">
        <f>IF(Table1[[#This Row],[Category All]]="Category 3", "Yes",NA())</f>
        <v>#N/A</v>
      </c>
    </row>
    <row r="515" spans="1:21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5" t="e">
        <f>IF(Table1[[#This Row],[Category All]]="Category 1", "Yes",NA())</f>
        <v>#N/A</v>
      </c>
      <c r="T515" t="str">
        <f>IF(Table1[[#This Row],[Category All]]="Category 2", "Yes",NA())</f>
        <v>Yes</v>
      </c>
      <c r="U515" t="e">
        <f>IF(Table1[[#This Row],[Category All]]="Category 3", "Yes",NA())</f>
        <v>#N/A</v>
      </c>
    </row>
    <row r="516" spans="1:21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6" t="e">
        <f>IF(Table1[[#This Row],[Category All]]="Category 1", "Yes",NA())</f>
        <v>#N/A</v>
      </c>
      <c r="T516" t="str">
        <f>IF(Table1[[#This Row],[Category All]]="Category 2", "Yes",NA())</f>
        <v>Yes</v>
      </c>
      <c r="U516" t="e">
        <f>IF(Table1[[#This Row],[Category All]]="Category 3", "Yes",NA())</f>
        <v>#N/A</v>
      </c>
    </row>
    <row r="517" spans="1:21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7" t="e">
        <f>IF(Table1[[#This Row],[Category All]]="Category 1", "Yes",NA())</f>
        <v>#N/A</v>
      </c>
      <c r="T517" t="str">
        <f>IF(Table1[[#This Row],[Category All]]="Category 2", "Yes",NA())</f>
        <v>Yes</v>
      </c>
      <c r="U517" t="e">
        <f>IF(Table1[[#This Row],[Category All]]="Category 3", "Yes",NA())</f>
        <v>#N/A</v>
      </c>
    </row>
    <row r="518" spans="1:21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8" t="e">
        <f>IF(Table1[[#This Row],[Category All]]="Category 1", "Yes",NA())</f>
        <v>#N/A</v>
      </c>
      <c r="T518" t="e">
        <f>IF(Table1[[#This Row],[Category All]]="Category 2", "Yes",NA())</f>
        <v>#N/A</v>
      </c>
      <c r="U518" t="str">
        <f>IF(Table1[[#This Row],[Category All]]="Category 3", "Yes",NA())</f>
        <v>Yes</v>
      </c>
    </row>
    <row r="519" spans="1:21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9" t="e">
        <f>IF(Table1[[#This Row],[Category All]]="Category 1", "Yes",NA())</f>
        <v>#N/A</v>
      </c>
      <c r="T519" t="str">
        <f>IF(Table1[[#This Row],[Category All]]="Category 2", "Yes",NA())</f>
        <v>Yes</v>
      </c>
      <c r="U519" t="e">
        <f>IF(Table1[[#This Row],[Category All]]="Category 3", "Yes",NA())</f>
        <v>#N/A</v>
      </c>
    </row>
    <row r="520" spans="1:21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0" t="e">
        <f>IF(Table1[[#This Row],[Category All]]="Category 1", "Yes",NA())</f>
        <v>#N/A</v>
      </c>
      <c r="T520" t="e">
        <f>IF(Table1[[#This Row],[Category All]]="Category 2", "Yes",NA())</f>
        <v>#N/A</v>
      </c>
      <c r="U520" t="str">
        <f>IF(Table1[[#This Row],[Category All]]="Category 3", "Yes",NA())</f>
        <v>Yes</v>
      </c>
    </row>
    <row r="521" spans="1:21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1" t="e">
        <f>IF(Table1[[#This Row],[Category All]]="Category 1", "Yes",NA())</f>
        <v>#N/A</v>
      </c>
      <c r="T521" t="e">
        <f>IF(Table1[[#This Row],[Category All]]="Category 2", "Yes",NA())</f>
        <v>#N/A</v>
      </c>
      <c r="U521" t="str">
        <f>IF(Table1[[#This Row],[Category All]]="Category 3", "Yes",NA())</f>
        <v>Yes</v>
      </c>
    </row>
    <row r="522" spans="1:21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2" t="e">
        <f>IF(Table1[[#This Row],[Category All]]="Category 1", "Yes",NA())</f>
        <v>#N/A</v>
      </c>
      <c r="T522" t="str">
        <f>IF(Table1[[#This Row],[Category All]]="Category 2", "Yes",NA())</f>
        <v>Yes</v>
      </c>
      <c r="U522" t="e">
        <f>IF(Table1[[#This Row],[Category All]]="Category 3", "Yes",NA())</f>
        <v>#N/A</v>
      </c>
    </row>
    <row r="523" spans="1:21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3" t="e">
        <f>IF(Table1[[#This Row],[Category All]]="Category 1", "Yes",NA())</f>
        <v>#N/A</v>
      </c>
      <c r="T523" t="e">
        <f>IF(Table1[[#This Row],[Category All]]="Category 2", "Yes",NA())</f>
        <v>#N/A</v>
      </c>
      <c r="U523" t="str">
        <f>IF(Table1[[#This Row],[Category All]]="Category 3", "Yes",NA())</f>
        <v>Yes</v>
      </c>
    </row>
    <row r="524" spans="1:21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4" t="e">
        <f>IF(Table1[[#This Row],[Category All]]="Category 1", "Yes",NA())</f>
        <v>#N/A</v>
      </c>
      <c r="T524" t="str">
        <f>IF(Table1[[#This Row],[Category All]]="Category 2", "Yes",NA())</f>
        <v>Yes</v>
      </c>
      <c r="U524" t="e">
        <f>IF(Table1[[#This Row],[Category All]]="Category 3", "Yes",NA())</f>
        <v>#N/A</v>
      </c>
    </row>
    <row r="525" spans="1:21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5" t="e">
        <f>IF(Table1[[#This Row],[Category All]]="Category 1", "Yes",NA())</f>
        <v>#N/A</v>
      </c>
      <c r="T525" t="str">
        <f>IF(Table1[[#This Row],[Category All]]="Category 2", "Yes",NA())</f>
        <v>Yes</v>
      </c>
      <c r="U525" t="e">
        <f>IF(Table1[[#This Row],[Category All]]="Category 3", "Yes",NA())</f>
        <v>#N/A</v>
      </c>
    </row>
    <row r="526" spans="1:21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6" t="e">
        <f>IF(Table1[[#This Row],[Category All]]="Category 1", "Yes",NA())</f>
        <v>#N/A</v>
      </c>
      <c r="T526" t="str">
        <f>IF(Table1[[#This Row],[Category All]]="Category 2", "Yes",NA())</f>
        <v>Yes</v>
      </c>
      <c r="U526" t="e">
        <f>IF(Table1[[#This Row],[Category All]]="Category 3", "Yes",NA())</f>
        <v>#N/A</v>
      </c>
    </row>
    <row r="527" spans="1:21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7" t="e">
        <f>IF(Table1[[#This Row],[Category All]]="Category 1", "Yes",NA())</f>
        <v>#N/A</v>
      </c>
      <c r="T527" t="e">
        <f>IF(Table1[[#This Row],[Category All]]="Category 2", "Yes",NA())</f>
        <v>#N/A</v>
      </c>
      <c r="U527" t="str">
        <f>IF(Table1[[#This Row],[Category All]]="Category 3", "Yes",NA())</f>
        <v>Yes</v>
      </c>
    </row>
    <row r="528" spans="1:21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28" t="str">
        <f>IF(Table1[[#This Row],[Category All]]="Category 1", "Yes",NA())</f>
        <v>Yes</v>
      </c>
      <c r="T528" t="e">
        <f>IF(Table1[[#This Row],[Category All]]="Category 2", "Yes",NA())</f>
        <v>#N/A</v>
      </c>
      <c r="U528" t="e">
        <f>IF(Table1[[#This Row],[Category All]]="Category 3", "Yes",NA())</f>
        <v>#N/A</v>
      </c>
    </row>
    <row r="529" spans="1:21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9" t="e">
        <f>IF(Table1[[#This Row],[Category All]]="Category 1", "Yes",NA())</f>
        <v>#N/A</v>
      </c>
      <c r="T529" t="str">
        <f>IF(Table1[[#This Row],[Category All]]="Category 2", "Yes",NA())</f>
        <v>Yes</v>
      </c>
      <c r="U529" t="e">
        <f>IF(Table1[[#This Row],[Category All]]="Category 3", "Yes",NA())</f>
        <v>#N/A</v>
      </c>
    </row>
    <row r="530" spans="1:21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0" t="e">
        <f>IF(Table1[[#This Row],[Category All]]="Category 1", "Yes",NA())</f>
        <v>#N/A</v>
      </c>
      <c r="T530" t="e">
        <f>IF(Table1[[#This Row],[Category All]]="Category 2", "Yes",NA())</f>
        <v>#N/A</v>
      </c>
      <c r="U530" t="str">
        <f>IF(Table1[[#This Row],[Category All]]="Category 3", "Yes",NA())</f>
        <v>Yes</v>
      </c>
    </row>
    <row r="531" spans="1:21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1" t="e">
        <f>IF(Table1[[#This Row],[Category All]]="Category 1", "Yes",NA())</f>
        <v>#N/A</v>
      </c>
      <c r="T531" t="str">
        <f>IF(Table1[[#This Row],[Category All]]="Category 2", "Yes",NA())</f>
        <v>Yes</v>
      </c>
      <c r="U531" t="e">
        <f>IF(Table1[[#This Row],[Category All]]="Category 3", "Yes",NA())</f>
        <v>#N/A</v>
      </c>
    </row>
    <row r="532" spans="1:21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2" t="e">
        <f>IF(Table1[[#This Row],[Category All]]="Category 1", "Yes",NA())</f>
        <v>#N/A</v>
      </c>
      <c r="T532" t="e">
        <f>IF(Table1[[#This Row],[Category All]]="Category 2", "Yes",NA())</f>
        <v>#N/A</v>
      </c>
      <c r="U532" t="str">
        <f>IF(Table1[[#This Row],[Category All]]="Category 3", "Yes",NA())</f>
        <v>Yes</v>
      </c>
    </row>
    <row r="533" spans="1:21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3" t="e">
        <f>IF(Table1[[#This Row],[Category All]]="Category 1", "Yes",NA())</f>
        <v>#N/A</v>
      </c>
      <c r="T533" t="e">
        <f>IF(Table1[[#This Row],[Category All]]="Category 2", "Yes",NA())</f>
        <v>#N/A</v>
      </c>
      <c r="U533" t="str">
        <f>IF(Table1[[#This Row],[Category All]]="Category 3", "Yes",NA())</f>
        <v>Yes</v>
      </c>
    </row>
    <row r="534" spans="1:21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4" t="e">
        <f>IF(Table1[[#This Row],[Category All]]="Category 1", "Yes",NA())</f>
        <v>#N/A</v>
      </c>
      <c r="T534" t="str">
        <f>IF(Table1[[#This Row],[Category All]]="Category 2", "Yes",NA())</f>
        <v>Yes</v>
      </c>
      <c r="U534" t="e">
        <f>IF(Table1[[#This Row],[Category All]]="Category 3", "Yes",NA())</f>
        <v>#N/A</v>
      </c>
    </row>
    <row r="535" spans="1:21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5" t="e">
        <f>IF(Table1[[#This Row],[Category All]]="Category 1", "Yes",NA())</f>
        <v>#N/A</v>
      </c>
      <c r="T535" t="str">
        <f>IF(Table1[[#This Row],[Category All]]="Category 2", "Yes",NA())</f>
        <v>Yes</v>
      </c>
      <c r="U535" t="e">
        <f>IF(Table1[[#This Row],[Category All]]="Category 3", "Yes",NA())</f>
        <v>#N/A</v>
      </c>
    </row>
    <row r="536" spans="1:21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6" t="e">
        <f>IF(Table1[[#This Row],[Category All]]="Category 1", "Yes",NA())</f>
        <v>#N/A</v>
      </c>
      <c r="T536" t="str">
        <f>IF(Table1[[#This Row],[Category All]]="Category 2", "Yes",NA())</f>
        <v>Yes</v>
      </c>
      <c r="U536" t="e">
        <f>IF(Table1[[#This Row],[Category All]]="Category 3", "Yes",NA())</f>
        <v>#N/A</v>
      </c>
    </row>
    <row r="537" spans="1:21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7" t="e">
        <f>IF(Table1[[#This Row],[Category All]]="Category 1", "Yes",NA())</f>
        <v>#N/A</v>
      </c>
      <c r="T537" t="e">
        <f>IF(Table1[[#This Row],[Category All]]="Category 2", "Yes",NA())</f>
        <v>#N/A</v>
      </c>
      <c r="U537" t="str">
        <f>IF(Table1[[#This Row],[Category All]]="Category 3", "Yes",NA())</f>
        <v>Yes</v>
      </c>
    </row>
    <row r="538" spans="1:21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8" t="e">
        <f>IF(Table1[[#This Row],[Category All]]="Category 1", "Yes",NA())</f>
        <v>#N/A</v>
      </c>
      <c r="T538" t="str">
        <f>IF(Table1[[#This Row],[Category All]]="Category 2", "Yes",NA())</f>
        <v>Yes</v>
      </c>
      <c r="U538" t="e">
        <f>IF(Table1[[#This Row],[Category All]]="Category 3", "Yes",NA())</f>
        <v>#N/A</v>
      </c>
    </row>
    <row r="539" spans="1:21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9" t="e">
        <f>IF(Table1[[#This Row],[Category All]]="Category 1", "Yes",NA())</f>
        <v>#N/A</v>
      </c>
      <c r="T539" t="str">
        <f>IF(Table1[[#This Row],[Category All]]="Category 2", "Yes",NA())</f>
        <v>Yes</v>
      </c>
      <c r="U539" t="e">
        <f>IF(Table1[[#This Row],[Category All]]="Category 3", "Yes",NA())</f>
        <v>#N/A</v>
      </c>
    </row>
    <row r="540" spans="1:21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0" t="e">
        <f>IF(Table1[[#This Row],[Category All]]="Category 1", "Yes",NA())</f>
        <v>#N/A</v>
      </c>
      <c r="T540" t="str">
        <f>IF(Table1[[#This Row],[Category All]]="Category 2", "Yes",NA())</f>
        <v>Yes</v>
      </c>
      <c r="U540" t="e">
        <f>IF(Table1[[#This Row],[Category All]]="Category 3", "Yes",NA())</f>
        <v>#N/A</v>
      </c>
    </row>
    <row r="541" spans="1:21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1" t="e">
        <f>IF(Table1[[#This Row],[Category All]]="Category 1", "Yes",NA())</f>
        <v>#N/A</v>
      </c>
      <c r="T541" t="str">
        <f>IF(Table1[[#This Row],[Category All]]="Category 2", "Yes",NA())</f>
        <v>Yes</v>
      </c>
      <c r="U541" t="e">
        <f>IF(Table1[[#This Row],[Category All]]="Category 3", "Yes",NA())</f>
        <v>#N/A</v>
      </c>
    </row>
    <row r="542" spans="1:21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2" t="e">
        <f>IF(Table1[[#This Row],[Category All]]="Category 1", "Yes",NA())</f>
        <v>#N/A</v>
      </c>
      <c r="T542" t="e">
        <f>IF(Table1[[#This Row],[Category All]]="Category 2", "Yes",NA())</f>
        <v>#N/A</v>
      </c>
      <c r="U542" t="str">
        <f>IF(Table1[[#This Row],[Category All]]="Category 3", "Yes",NA())</f>
        <v>Yes</v>
      </c>
    </row>
    <row r="543" spans="1:21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3" t="e">
        <f>IF(Table1[[#This Row],[Category All]]="Category 1", "Yes",NA())</f>
        <v>#N/A</v>
      </c>
      <c r="T543" t="str">
        <f>IF(Table1[[#This Row],[Category All]]="Category 2", "Yes",NA())</f>
        <v>Yes</v>
      </c>
      <c r="U543" t="e">
        <f>IF(Table1[[#This Row],[Category All]]="Category 3", "Yes",NA())</f>
        <v>#N/A</v>
      </c>
    </row>
    <row r="544" spans="1:21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4" t="e">
        <f>IF(Table1[[#This Row],[Category All]]="Category 1", "Yes",NA())</f>
        <v>#N/A</v>
      </c>
      <c r="T544" t="e">
        <f>IF(Table1[[#This Row],[Category All]]="Category 2", "Yes",NA())</f>
        <v>#N/A</v>
      </c>
      <c r="U544" t="str">
        <f>IF(Table1[[#This Row],[Category All]]="Category 3", "Yes",NA())</f>
        <v>Yes</v>
      </c>
    </row>
    <row r="545" spans="1:21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5" t="e">
        <f>IF(Table1[[#This Row],[Category All]]="Category 1", "Yes",NA())</f>
        <v>#N/A</v>
      </c>
      <c r="T545" t="e">
        <f>IF(Table1[[#This Row],[Category All]]="Category 2", "Yes",NA())</f>
        <v>#N/A</v>
      </c>
      <c r="U545" t="str">
        <f>IF(Table1[[#This Row],[Category All]]="Category 3", "Yes",NA())</f>
        <v>Yes</v>
      </c>
    </row>
    <row r="546" spans="1:21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6" t="e">
        <f>IF(Table1[[#This Row],[Category All]]="Category 1", "Yes",NA())</f>
        <v>#N/A</v>
      </c>
      <c r="T546" t="str">
        <f>IF(Table1[[#This Row],[Category All]]="Category 2", "Yes",NA())</f>
        <v>Yes</v>
      </c>
      <c r="U546" t="e">
        <f>IF(Table1[[#This Row],[Category All]]="Category 3", "Yes",NA())</f>
        <v>#N/A</v>
      </c>
    </row>
    <row r="547" spans="1:21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7" t="e">
        <f>IF(Table1[[#This Row],[Category All]]="Category 1", "Yes",NA())</f>
        <v>#N/A</v>
      </c>
      <c r="T547" t="str">
        <f>IF(Table1[[#This Row],[Category All]]="Category 2", "Yes",NA())</f>
        <v>Yes</v>
      </c>
      <c r="U547" t="e">
        <f>IF(Table1[[#This Row],[Category All]]="Category 3", "Yes",NA())</f>
        <v>#N/A</v>
      </c>
    </row>
    <row r="548" spans="1:21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8" t="e">
        <f>IF(Table1[[#This Row],[Category All]]="Category 1", "Yes",NA())</f>
        <v>#N/A</v>
      </c>
      <c r="T548" t="e">
        <f>IF(Table1[[#This Row],[Category All]]="Category 2", "Yes",NA())</f>
        <v>#N/A</v>
      </c>
      <c r="U548" t="str">
        <f>IF(Table1[[#This Row],[Category All]]="Category 3", "Yes",NA())</f>
        <v>Yes</v>
      </c>
    </row>
    <row r="549" spans="1:21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9" t="e">
        <f>IF(Table1[[#This Row],[Category All]]="Category 1", "Yes",NA())</f>
        <v>#N/A</v>
      </c>
      <c r="T549" t="str">
        <f>IF(Table1[[#This Row],[Category All]]="Category 2", "Yes",NA())</f>
        <v>Yes</v>
      </c>
      <c r="U549" t="e">
        <f>IF(Table1[[#This Row],[Category All]]="Category 3", "Yes",NA())</f>
        <v>#N/A</v>
      </c>
    </row>
    <row r="550" spans="1:21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0" t="e">
        <f>IF(Table1[[#This Row],[Category All]]="Category 1", "Yes",NA())</f>
        <v>#N/A</v>
      </c>
      <c r="T550" t="str">
        <f>IF(Table1[[#This Row],[Category All]]="Category 2", "Yes",NA())</f>
        <v>Yes</v>
      </c>
      <c r="U550" t="e">
        <f>IF(Table1[[#This Row],[Category All]]="Category 3", "Yes",NA())</f>
        <v>#N/A</v>
      </c>
    </row>
    <row r="551" spans="1:21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1" t="e">
        <f>IF(Table1[[#This Row],[Category All]]="Category 1", "Yes",NA())</f>
        <v>#N/A</v>
      </c>
      <c r="T551" t="str">
        <f>IF(Table1[[#This Row],[Category All]]="Category 2", "Yes",NA())</f>
        <v>Yes</v>
      </c>
      <c r="U551" t="e">
        <f>IF(Table1[[#This Row],[Category All]]="Category 3", "Yes",NA())</f>
        <v>#N/A</v>
      </c>
    </row>
    <row r="552" spans="1:21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2" t="e">
        <f>IF(Table1[[#This Row],[Category All]]="Category 1", "Yes",NA())</f>
        <v>#N/A</v>
      </c>
      <c r="T552" t="e">
        <f>IF(Table1[[#This Row],[Category All]]="Category 2", "Yes",NA())</f>
        <v>#N/A</v>
      </c>
      <c r="U552" t="str">
        <f>IF(Table1[[#This Row],[Category All]]="Category 3", "Yes",NA())</f>
        <v>Yes</v>
      </c>
    </row>
    <row r="553" spans="1:21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3" t="e">
        <f>IF(Table1[[#This Row],[Category All]]="Category 1", "Yes",NA())</f>
        <v>#N/A</v>
      </c>
      <c r="T553" t="e">
        <f>IF(Table1[[#This Row],[Category All]]="Category 2", "Yes",NA())</f>
        <v>#N/A</v>
      </c>
      <c r="U553" t="str">
        <f>IF(Table1[[#This Row],[Category All]]="Category 3", "Yes",NA())</f>
        <v>Yes</v>
      </c>
    </row>
    <row r="554" spans="1:21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4" t="e">
        <f>IF(Table1[[#This Row],[Category All]]="Category 1", "Yes",NA())</f>
        <v>#N/A</v>
      </c>
      <c r="T554" t="e">
        <f>IF(Table1[[#This Row],[Category All]]="Category 2", "Yes",NA())</f>
        <v>#N/A</v>
      </c>
      <c r="U554" t="str">
        <f>IF(Table1[[#This Row],[Category All]]="Category 3", "Yes",NA())</f>
        <v>Yes</v>
      </c>
    </row>
    <row r="555" spans="1:21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5" t="e">
        <f>IF(Table1[[#This Row],[Category All]]="Category 1", "Yes",NA())</f>
        <v>#N/A</v>
      </c>
      <c r="T555" t="e">
        <f>IF(Table1[[#This Row],[Category All]]="Category 2", "Yes",NA())</f>
        <v>#N/A</v>
      </c>
      <c r="U555" t="str">
        <f>IF(Table1[[#This Row],[Category All]]="Category 3", "Yes",NA())</f>
        <v>Yes</v>
      </c>
    </row>
    <row r="556" spans="1:21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6" t="e">
        <f>IF(Table1[[#This Row],[Category All]]="Category 1", "Yes",NA())</f>
        <v>#N/A</v>
      </c>
      <c r="T556" t="str">
        <f>IF(Table1[[#This Row],[Category All]]="Category 2", "Yes",NA())</f>
        <v>Yes</v>
      </c>
      <c r="U556" t="e">
        <f>IF(Table1[[#This Row],[Category All]]="Category 3", "Yes",NA())</f>
        <v>#N/A</v>
      </c>
    </row>
    <row r="557" spans="1:21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7" t="e">
        <f>IF(Table1[[#This Row],[Category All]]="Category 1", "Yes",NA())</f>
        <v>#N/A</v>
      </c>
      <c r="T557" t="e">
        <f>IF(Table1[[#This Row],[Category All]]="Category 2", "Yes",NA())</f>
        <v>#N/A</v>
      </c>
      <c r="U557" t="str">
        <f>IF(Table1[[#This Row],[Category All]]="Category 3", "Yes",NA())</f>
        <v>Yes</v>
      </c>
    </row>
    <row r="558" spans="1:21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8" t="e">
        <f>IF(Table1[[#This Row],[Category All]]="Category 1", "Yes",NA())</f>
        <v>#N/A</v>
      </c>
      <c r="T558" t="str">
        <f>IF(Table1[[#This Row],[Category All]]="Category 2", "Yes",NA())</f>
        <v>Yes</v>
      </c>
      <c r="U558" t="e">
        <f>IF(Table1[[#This Row],[Category All]]="Category 3", "Yes",NA())</f>
        <v>#N/A</v>
      </c>
    </row>
    <row r="559" spans="1:21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9" t="e">
        <f>IF(Table1[[#This Row],[Category All]]="Category 1", "Yes",NA())</f>
        <v>#N/A</v>
      </c>
      <c r="T559" t="e">
        <f>IF(Table1[[#This Row],[Category All]]="Category 2", "Yes",NA())</f>
        <v>#N/A</v>
      </c>
      <c r="U559" t="str">
        <f>IF(Table1[[#This Row],[Category All]]="Category 3", "Yes",NA())</f>
        <v>Yes</v>
      </c>
    </row>
    <row r="560" spans="1:21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0" t="e">
        <f>IF(Table1[[#This Row],[Category All]]="Category 1", "Yes",NA())</f>
        <v>#N/A</v>
      </c>
      <c r="T560" t="str">
        <f>IF(Table1[[#This Row],[Category All]]="Category 2", "Yes",NA())</f>
        <v>Yes</v>
      </c>
      <c r="U560" t="e">
        <f>IF(Table1[[#This Row],[Category All]]="Category 3", "Yes",NA())</f>
        <v>#N/A</v>
      </c>
    </row>
    <row r="561" spans="1:21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1" t="e">
        <f>IF(Table1[[#This Row],[Category All]]="Category 1", "Yes",NA())</f>
        <v>#N/A</v>
      </c>
      <c r="T561" t="e">
        <f>IF(Table1[[#This Row],[Category All]]="Category 2", "Yes",NA())</f>
        <v>#N/A</v>
      </c>
      <c r="U561" t="str">
        <f>IF(Table1[[#This Row],[Category All]]="Category 3", "Yes",NA())</f>
        <v>Yes</v>
      </c>
    </row>
    <row r="562" spans="1:21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2" t="e">
        <f>IF(Table1[[#This Row],[Category All]]="Category 1", "Yes",NA())</f>
        <v>#N/A</v>
      </c>
      <c r="T562" t="str">
        <f>IF(Table1[[#This Row],[Category All]]="Category 2", "Yes",NA())</f>
        <v>Yes</v>
      </c>
      <c r="U562" t="e">
        <f>IF(Table1[[#This Row],[Category All]]="Category 3", "Yes",NA())</f>
        <v>#N/A</v>
      </c>
    </row>
    <row r="563" spans="1:21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3" t="e">
        <f>IF(Table1[[#This Row],[Category All]]="Category 1", "Yes",NA())</f>
        <v>#N/A</v>
      </c>
      <c r="T563" t="e">
        <f>IF(Table1[[#This Row],[Category All]]="Category 2", "Yes",NA())</f>
        <v>#N/A</v>
      </c>
      <c r="U563" t="str">
        <f>IF(Table1[[#This Row],[Category All]]="Category 3", "Yes",NA())</f>
        <v>Yes</v>
      </c>
    </row>
    <row r="564" spans="1:21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4" t="e">
        <f>IF(Table1[[#This Row],[Category All]]="Category 1", "Yes",NA())</f>
        <v>#N/A</v>
      </c>
      <c r="T564" t="e">
        <f>IF(Table1[[#This Row],[Category All]]="Category 2", "Yes",NA())</f>
        <v>#N/A</v>
      </c>
      <c r="U564" t="str">
        <f>IF(Table1[[#This Row],[Category All]]="Category 3", "Yes",NA())</f>
        <v>Yes</v>
      </c>
    </row>
    <row r="565" spans="1:21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5" t="e">
        <f>IF(Table1[[#This Row],[Category All]]="Category 1", "Yes",NA())</f>
        <v>#N/A</v>
      </c>
      <c r="T565" t="e">
        <f>IF(Table1[[#This Row],[Category All]]="Category 2", "Yes",NA())</f>
        <v>#N/A</v>
      </c>
      <c r="U565" t="str">
        <f>IF(Table1[[#This Row],[Category All]]="Category 3", "Yes",NA())</f>
        <v>Yes</v>
      </c>
    </row>
    <row r="566" spans="1:21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6" t="e">
        <f>IF(Table1[[#This Row],[Category All]]="Category 1", "Yes",NA())</f>
        <v>#N/A</v>
      </c>
      <c r="T566" t="e">
        <f>IF(Table1[[#This Row],[Category All]]="Category 2", "Yes",NA())</f>
        <v>#N/A</v>
      </c>
      <c r="U566" t="str">
        <f>IF(Table1[[#This Row],[Category All]]="Category 3", "Yes",NA())</f>
        <v>Yes</v>
      </c>
    </row>
    <row r="567" spans="1:21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7" t="e">
        <f>IF(Table1[[#This Row],[Category All]]="Category 1", "Yes",NA())</f>
        <v>#N/A</v>
      </c>
      <c r="T567" t="str">
        <f>IF(Table1[[#This Row],[Category All]]="Category 2", "Yes",NA())</f>
        <v>Yes</v>
      </c>
      <c r="U567" t="e">
        <f>IF(Table1[[#This Row],[Category All]]="Category 3", "Yes",NA())</f>
        <v>#N/A</v>
      </c>
    </row>
    <row r="568" spans="1:21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8" t="e">
        <f>IF(Table1[[#This Row],[Category All]]="Category 1", "Yes",NA())</f>
        <v>#N/A</v>
      </c>
      <c r="T568" t="str">
        <f>IF(Table1[[#This Row],[Category All]]="Category 2", "Yes",NA())</f>
        <v>Yes</v>
      </c>
      <c r="U568" t="e">
        <f>IF(Table1[[#This Row],[Category All]]="Category 3", "Yes",NA())</f>
        <v>#N/A</v>
      </c>
    </row>
    <row r="569" spans="1:21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9" t="e">
        <f>IF(Table1[[#This Row],[Category All]]="Category 1", "Yes",NA())</f>
        <v>#N/A</v>
      </c>
      <c r="T569" t="str">
        <f>IF(Table1[[#This Row],[Category All]]="Category 2", "Yes",NA())</f>
        <v>Yes</v>
      </c>
      <c r="U569" t="e">
        <f>IF(Table1[[#This Row],[Category All]]="Category 3", "Yes",NA())</f>
        <v>#N/A</v>
      </c>
    </row>
    <row r="570" spans="1:21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0" t="e">
        <f>IF(Table1[[#This Row],[Category All]]="Category 1", "Yes",NA())</f>
        <v>#N/A</v>
      </c>
      <c r="T570" t="str">
        <f>IF(Table1[[#This Row],[Category All]]="Category 2", "Yes",NA())</f>
        <v>Yes</v>
      </c>
      <c r="U570" t="e">
        <f>IF(Table1[[#This Row],[Category All]]="Category 3", "Yes",NA())</f>
        <v>#N/A</v>
      </c>
    </row>
    <row r="571" spans="1:21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1" t="e">
        <f>IF(Table1[[#This Row],[Category All]]="Category 1", "Yes",NA())</f>
        <v>#N/A</v>
      </c>
      <c r="T571" t="str">
        <f>IF(Table1[[#This Row],[Category All]]="Category 2", "Yes",NA())</f>
        <v>Yes</v>
      </c>
      <c r="U571" t="e">
        <f>IF(Table1[[#This Row],[Category All]]="Category 3", "Yes",NA())</f>
        <v>#N/A</v>
      </c>
    </row>
    <row r="572" spans="1:21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2" t="e">
        <f>IF(Table1[[#This Row],[Category All]]="Category 1", "Yes",NA())</f>
        <v>#N/A</v>
      </c>
      <c r="T572" t="str">
        <f>IF(Table1[[#This Row],[Category All]]="Category 2", "Yes",NA())</f>
        <v>Yes</v>
      </c>
      <c r="U572" t="e">
        <f>IF(Table1[[#This Row],[Category All]]="Category 3", "Yes",NA())</f>
        <v>#N/A</v>
      </c>
    </row>
    <row r="573" spans="1:21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3" t="e">
        <f>IF(Table1[[#This Row],[Category All]]="Category 1", "Yes",NA())</f>
        <v>#N/A</v>
      </c>
      <c r="T573" t="str">
        <f>IF(Table1[[#This Row],[Category All]]="Category 2", "Yes",NA())</f>
        <v>Yes</v>
      </c>
      <c r="U573" t="e">
        <f>IF(Table1[[#This Row],[Category All]]="Category 3", "Yes",NA())</f>
        <v>#N/A</v>
      </c>
    </row>
    <row r="574" spans="1:21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4" t="e">
        <f>IF(Table1[[#This Row],[Category All]]="Category 1", "Yes",NA())</f>
        <v>#N/A</v>
      </c>
      <c r="T574" t="str">
        <f>IF(Table1[[#This Row],[Category All]]="Category 2", "Yes",NA())</f>
        <v>Yes</v>
      </c>
      <c r="U574" t="e">
        <f>IF(Table1[[#This Row],[Category All]]="Category 3", "Yes",NA())</f>
        <v>#N/A</v>
      </c>
    </row>
    <row r="575" spans="1:21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5" t="e">
        <f>IF(Table1[[#This Row],[Category All]]="Category 1", "Yes",NA())</f>
        <v>#N/A</v>
      </c>
      <c r="T575" t="str">
        <f>IF(Table1[[#This Row],[Category All]]="Category 2", "Yes",NA())</f>
        <v>Yes</v>
      </c>
      <c r="U575" t="e">
        <f>IF(Table1[[#This Row],[Category All]]="Category 3", "Yes",NA())</f>
        <v>#N/A</v>
      </c>
    </row>
    <row r="576" spans="1:21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76" t="e">
        <f>IF(Table1[[#This Row],[Category All]]="Category 1", "Yes",NA())</f>
        <v>#N/A</v>
      </c>
      <c r="T576" t="e">
        <f>IF(Table1[[#This Row],[Category All]]="Category 2", "Yes",NA())</f>
        <v>#N/A</v>
      </c>
      <c r="U576" t="str">
        <f>IF(Table1[[#This Row],[Category All]]="Category 3", "Yes",NA())</f>
        <v>Yes</v>
      </c>
    </row>
    <row r="577" spans="1:21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7" t="e">
        <f>IF(Table1[[#This Row],[Category All]]="Category 1", "Yes",NA())</f>
        <v>#N/A</v>
      </c>
      <c r="T577" t="str">
        <f>IF(Table1[[#This Row],[Category All]]="Category 2", "Yes",NA())</f>
        <v>Yes</v>
      </c>
      <c r="U577" t="e">
        <f>IF(Table1[[#This Row],[Category All]]="Category 3", "Yes",NA())</f>
        <v>#N/A</v>
      </c>
    </row>
    <row r="578" spans="1:21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8" t="e">
        <f>IF(Table1[[#This Row],[Category All]]="Category 1", "Yes",NA())</f>
        <v>#N/A</v>
      </c>
      <c r="T578" t="str">
        <f>IF(Table1[[#This Row],[Category All]]="Category 2", "Yes",NA())</f>
        <v>Yes</v>
      </c>
      <c r="U578" t="e">
        <f>IF(Table1[[#This Row],[Category All]]="Category 3", "Yes",NA())</f>
        <v>#N/A</v>
      </c>
    </row>
    <row r="579" spans="1:21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9" t="e">
        <f>IF(Table1[[#This Row],[Category All]]="Category 1", "Yes",NA())</f>
        <v>#N/A</v>
      </c>
      <c r="T579" t="str">
        <f>IF(Table1[[#This Row],[Category All]]="Category 2", "Yes",NA())</f>
        <v>Yes</v>
      </c>
      <c r="U579" t="e">
        <f>IF(Table1[[#This Row],[Category All]]="Category 3", "Yes",NA())</f>
        <v>#N/A</v>
      </c>
    </row>
    <row r="580" spans="1:21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0" t="e">
        <f>IF(Table1[[#This Row],[Category All]]="Category 1", "Yes",NA())</f>
        <v>#N/A</v>
      </c>
      <c r="T580" t="str">
        <f>IF(Table1[[#This Row],[Category All]]="Category 2", "Yes",NA())</f>
        <v>Yes</v>
      </c>
      <c r="U580" t="e">
        <f>IF(Table1[[#This Row],[Category All]]="Category 3", "Yes",NA())</f>
        <v>#N/A</v>
      </c>
    </row>
    <row r="581" spans="1:21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1" t="e">
        <f>IF(Table1[[#This Row],[Category All]]="Category 1", "Yes",NA())</f>
        <v>#N/A</v>
      </c>
      <c r="T581" t="e">
        <f>IF(Table1[[#This Row],[Category All]]="Category 2", "Yes",NA())</f>
        <v>#N/A</v>
      </c>
      <c r="U581" t="str">
        <f>IF(Table1[[#This Row],[Category All]]="Category 3", "Yes",NA())</f>
        <v>Yes</v>
      </c>
    </row>
    <row r="582" spans="1:21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2" t="e">
        <f>IF(Table1[[#This Row],[Category All]]="Category 1", "Yes",NA())</f>
        <v>#N/A</v>
      </c>
      <c r="T582" t="str">
        <f>IF(Table1[[#This Row],[Category All]]="Category 2", "Yes",NA())</f>
        <v>Yes</v>
      </c>
      <c r="U582" t="e">
        <f>IF(Table1[[#This Row],[Category All]]="Category 3", "Yes",NA())</f>
        <v>#N/A</v>
      </c>
    </row>
    <row r="583" spans="1:21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3" t="e">
        <f>IF(Table1[[#This Row],[Category All]]="Category 1", "Yes",NA())</f>
        <v>#N/A</v>
      </c>
      <c r="T583" t="str">
        <f>IF(Table1[[#This Row],[Category All]]="Category 2", "Yes",NA())</f>
        <v>Yes</v>
      </c>
      <c r="U583" t="e">
        <f>IF(Table1[[#This Row],[Category All]]="Category 3", "Yes",NA())</f>
        <v>#N/A</v>
      </c>
    </row>
    <row r="584" spans="1:21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4" t="e">
        <f>IF(Table1[[#This Row],[Category All]]="Category 1", "Yes",NA())</f>
        <v>#N/A</v>
      </c>
      <c r="T584" t="str">
        <f>IF(Table1[[#This Row],[Category All]]="Category 2", "Yes",NA())</f>
        <v>Yes</v>
      </c>
      <c r="U584" t="e">
        <f>IF(Table1[[#This Row],[Category All]]="Category 3", "Yes",NA())</f>
        <v>#N/A</v>
      </c>
    </row>
    <row r="585" spans="1:21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5" t="e">
        <f>IF(Table1[[#This Row],[Category All]]="Category 1", "Yes",NA())</f>
        <v>#N/A</v>
      </c>
      <c r="T585" t="str">
        <f>IF(Table1[[#This Row],[Category All]]="Category 2", "Yes",NA())</f>
        <v>Yes</v>
      </c>
      <c r="U585" t="e">
        <f>IF(Table1[[#This Row],[Category All]]="Category 3", "Yes",NA())</f>
        <v>#N/A</v>
      </c>
    </row>
    <row r="586" spans="1:21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6" t="e">
        <f>IF(Table1[[#This Row],[Category All]]="Category 1", "Yes",NA())</f>
        <v>#N/A</v>
      </c>
      <c r="T586" t="e">
        <f>IF(Table1[[#This Row],[Category All]]="Category 2", "Yes",NA())</f>
        <v>#N/A</v>
      </c>
      <c r="U586" t="str">
        <f>IF(Table1[[#This Row],[Category All]]="Category 3", "Yes",NA())</f>
        <v>Yes</v>
      </c>
    </row>
    <row r="587" spans="1:21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7" t="e">
        <f>IF(Table1[[#This Row],[Category All]]="Category 1", "Yes",NA())</f>
        <v>#N/A</v>
      </c>
      <c r="T587" t="str">
        <f>IF(Table1[[#This Row],[Category All]]="Category 2", "Yes",NA())</f>
        <v>Yes</v>
      </c>
      <c r="U587" t="e">
        <f>IF(Table1[[#This Row],[Category All]]="Category 3", "Yes",NA())</f>
        <v>#N/A</v>
      </c>
    </row>
    <row r="588" spans="1:21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8" t="e">
        <f>IF(Table1[[#This Row],[Category All]]="Category 1", "Yes",NA())</f>
        <v>#N/A</v>
      </c>
      <c r="T588" t="str">
        <f>IF(Table1[[#This Row],[Category All]]="Category 2", "Yes",NA())</f>
        <v>Yes</v>
      </c>
      <c r="U588" t="e">
        <f>IF(Table1[[#This Row],[Category All]]="Category 3", "Yes",NA())</f>
        <v>#N/A</v>
      </c>
    </row>
    <row r="589" spans="1:21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9" t="e">
        <f>IF(Table1[[#This Row],[Category All]]="Category 1", "Yes",NA())</f>
        <v>#N/A</v>
      </c>
      <c r="T589" t="str">
        <f>IF(Table1[[#This Row],[Category All]]="Category 2", "Yes",NA())</f>
        <v>Yes</v>
      </c>
      <c r="U589" t="e">
        <f>IF(Table1[[#This Row],[Category All]]="Category 3", "Yes",NA())</f>
        <v>#N/A</v>
      </c>
    </row>
    <row r="590" spans="1:21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0" t="e">
        <f>IF(Table1[[#This Row],[Category All]]="Category 1", "Yes",NA())</f>
        <v>#N/A</v>
      </c>
      <c r="T590" t="e">
        <f>IF(Table1[[#This Row],[Category All]]="Category 2", "Yes",NA())</f>
        <v>#N/A</v>
      </c>
      <c r="U590" t="str">
        <f>IF(Table1[[#This Row],[Category All]]="Category 3", "Yes",NA())</f>
        <v>Yes</v>
      </c>
    </row>
    <row r="591" spans="1:21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1" t="e">
        <f>IF(Table1[[#This Row],[Category All]]="Category 1", "Yes",NA())</f>
        <v>#N/A</v>
      </c>
      <c r="T591" t="str">
        <f>IF(Table1[[#This Row],[Category All]]="Category 2", "Yes",NA())</f>
        <v>Yes</v>
      </c>
      <c r="U591" t="e">
        <f>IF(Table1[[#This Row],[Category All]]="Category 3", "Yes",NA())</f>
        <v>#N/A</v>
      </c>
    </row>
    <row r="592" spans="1:21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2" t="e">
        <f>IF(Table1[[#This Row],[Category All]]="Category 1", "Yes",NA())</f>
        <v>#N/A</v>
      </c>
      <c r="T592" t="str">
        <f>IF(Table1[[#This Row],[Category All]]="Category 2", "Yes",NA())</f>
        <v>Yes</v>
      </c>
      <c r="U592" t="e">
        <f>IF(Table1[[#This Row],[Category All]]="Category 3", "Yes",NA())</f>
        <v>#N/A</v>
      </c>
    </row>
    <row r="593" spans="1:21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3" t="e">
        <f>IF(Table1[[#This Row],[Category All]]="Category 1", "Yes",NA())</f>
        <v>#N/A</v>
      </c>
      <c r="T593" t="str">
        <f>IF(Table1[[#This Row],[Category All]]="Category 2", "Yes",NA())</f>
        <v>Yes</v>
      </c>
      <c r="U593" t="e">
        <f>IF(Table1[[#This Row],[Category All]]="Category 3", "Yes",NA())</f>
        <v>#N/A</v>
      </c>
    </row>
    <row r="594" spans="1:21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4" t="e">
        <f>IF(Table1[[#This Row],[Category All]]="Category 1", "Yes",NA())</f>
        <v>#N/A</v>
      </c>
      <c r="T594" t="str">
        <f>IF(Table1[[#This Row],[Category All]]="Category 2", "Yes",NA())</f>
        <v>Yes</v>
      </c>
      <c r="U594" t="e">
        <f>IF(Table1[[#This Row],[Category All]]="Category 3", "Yes",NA())</f>
        <v>#N/A</v>
      </c>
    </row>
    <row r="595" spans="1:21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5" t="e">
        <f>IF(Table1[[#This Row],[Category All]]="Category 1", "Yes",NA())</f>
        <v>#N/A</v>
      </c>
      <c r="T595" t="str">
        <f>IF(Table1[[#This Row],[Category All]]="Category 2", "Yes",NA())</f>
        <v>Yes</v>
      </c>
      <c r="U595" t="e">
        <f>IF(Table1[[#This Row],[Category All]]="Category 3", "Yes",NA())</f>
        <v>#N/A</v>
      </c>
    </row>
    <row r="596" spans="1:21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6" t="e">
        <f>IF(Table1[[#This Row],[Category All]]="Category 1", "Yes",NA())</f>
        <v>#N/A</v>
      </c>
      <c r="T596" t="str">
        <f>IF(Table1[[#This Row],[Category All]]="Category 2", "Yes",NA())</f>
        <v>Yes</v>
      </c>
      <c r="U596" t="e">
        <f>IF(Table1[[#This Row],[Category All]]="Category 3", "Yes",NA())</f>
        <v>#N/A</v>
      </c>
    </row>
    <row r="597" spans="1:21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7" t="e">
        <f>IF(Table1[[#This Row],[Category All]]="Category 1", "Yes",NA())</f>
        <v>#N/A</v>
      </c>
      <c r="T597" t="e">
        <f>IF(Table1[[#This Row],[Category All]]="Category 2", "Yes",NA())</f>
        <v>#N/A</v>
      </c>
      <c r="U597" t="str">
        <f>IF(Table1[[#This Row],[Category All]]="Category 3", "Yes",NA())</f>
        <v>Yes</v>
      </c>
    </row>
    <row r="598" spans="1:21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8" t="e">
        <f>IF(Table1[[#This Row],[Category All]]="Category 1", "Yes",NA())</f>
        <v>#N/A</v>
      </c>
      <c r="T598" t="e">
        <f>IF(Table1[[#This Row],[Category All]]="Category 2", "Yes",NA())</f>
        <v>#N/A</v>
      </c>
      <c r="U598" t="str">
        <f>IF(Table1[[#This Row],[Category All]]="Category 3", "Yes",NA())</f>
        <v>Yes</v>
      </c>
    </row>
    <row r="599" spans="1:21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9" t="e">
        <f>IF(Table1[[#This Row],[Category All]]="Category 1", "Yes",NA())</f>
        <v>#N/A</v>
      </c>
      <c r="T599" t="e">
        <f>IF(Table1[[#This Row],[Category All]]="Category 2", "Yes",NA())</f>
        <v>#N/A</v>
      </c>
      <c r="U599" t="str">
        <f>IF(Table1[[#This Row],[Category All]]="Category 3", "Yes",NA())</f>
        <v>Yes</v>
      </c>
    </row>
    <row r="600" spans="1:21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0" t="e">
        <f>IF(Table1[[#This Row],[Category All]]="Category 1", "Yes",NA())</f>
        <v>#N/A</v>
      </c>
      <c r="T600" t="str">
        <f>IF(Table1[[#This Row],[Category All]]="Category 2", "Yes",NA())</f>
        <v>Yes</v>
      </c>
      <c r="U600" t="e">
        <f>IF(Table1[[#This Row],[Category All]]="Category 3", "Yes",NA())</f>
        <v>#N/A</v>
      </c>
    </row>
    <row r="601" spans="1:21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1" t="e">
        <f>IF(Table1[[#This Row],[Category All]]="Category 1", "Yes",NA())</f>
        <v>#N/A</v>
      </c>
      <c r="T601" t="str">
        <f>IF(Table1[[#This Row],[Category All]]="Category 2", "Yes",NA())</f>
        <v>Yes</v>
      </c>
      <c r="U601" t="e">
        <f>IF(Table1[[#This Row],[Category All]]="Category 3", "Yes",NA())</f>
        <v>#N/A</v>
      </c>
    </row>
    <row r="602" spans="1:21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2" t="e">
        <f>IF(Table1[[#This Row],[Category All]]="Category 1", "Yes",NA())</f>
        <v>#N/A</v>
      </c>
      <c r="T602" t="str">
        <f>IF(Table1[[#This Row],[Category All]]="Category 2", "Yes",NA())</f>
        <v>Yes</v>
      </c>
      <c r="U602" t="e">
        <f>IF(Table1[[#This Row],[Category All]]="Category 3", "Yes",NA())</f>
        <v>#N/A</v>
      </c>
    </row>
    <row r="603" spans="1:21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3" t="e">
        <f>IF(Table1[[#This Row],[Category All]]="Category 1", "Yes",NA())</f>
        <v>#N/A</v>
      </c>
      <c r="T603" t="e">
        <f>IF(Table1[[#This Row],[Category All]]="Category 2", "Yes",NA())</f>
        <v>#N/A</v>
      </c>
      <c r="U603" t="str">
        <f>IF(Table1[[#This Row],[Category All]]="Category 3", "Yes",NA())</f>
        <v>Yes</v>
      </c>
    </row>
    <row r="604" spans="1:21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4" t="e">
        <f>IF(Table1[[#This Row],[Category All]]="Category 1", "Yes",NA())</f>
        <v>#N/A</v>
      </c>
      <c r="T604" t="str">
        <f>IF(Table1[[#This Row],[Category All]]="Category 2", "Yes",NA())</f>
        <v>Yes</v>
      </c>
      <c r="U604" t="e">
        <f>IF(Table1[[#This Row],[Category All]]="Category 3", "Yes",NA())</f>
        <v>#N/A</v>
      </c>
    </row>
    <row r="605" spans="1:21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5" t="e">
        <f>IF(Table1[[#This Row],[Category All]]="Category 1", "Yes",NA())</f>
        <v>#N/A</v>
      </c>
      <c r="T605" t="str">
        <f>IF(Table1[[#This Row],[Category All]]="Category 2", "Yes",NA())</f>
        <v>Yes</v>
      </c>
      <c r="U605" t="e">
        <f>IF(Table1[[#This Row],[Category All]]="Category 3", "Yes",NA())</f>
        <v>#N/A</v>
      </c>
    </row>
    <row r="606" spans="1:21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6" t="e">
        <f>IF(Table1[[#This Row],[Category All]]="Category 1", "Yes",NA())</f>
        <v>#N/A</v>
      </c>
      <c r="T606" t="str">
        <f>IF(Table1[[#This Row],[Category All]]="Category 2", "Yes",NA())</f>
        <v>Yes</v>
      </c>
      <c r="U606" t="e">
        <f>IF(Table1[[#This Row],[Category All]]="Category 3", "Yes",NA())</f>
        <v>#N/A</v>
      </c>
    </row>
    <row r="607" spans="1:21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7" t="e">
        <f>IF(Table1[[#This Row],[Category All]]="Category 1", "Yes",NA())</f>
        <v>#N/A</v>
      </c>
      <c r="T607" t="str">
        <f>IF(Table1[[#This Row],[Category All]]="Category 2", "Yes",NA())</f>
        <v>Yes</v>
      </c>
      <c r="U607" t="e">
        <f>IF(Table1[[#This Row],[Category All]]="Category 3", "Yes",NA())</f>
        <v>#N/A</v>
      </c>
    </row>
    <row r="608" spans="1:21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8" t="e">
        <f>IF(Table1[[#This Row],[Category All]]="Category 1", "Yes",NA())</f>
        <v>#N/A</v>
      </c>
      <c r="T608" t="e">
        <f>IF(Table1[[#This Row],[Category All]]="Category 2", "Yes",NA())</f>
        <v>#N/A</v>
      </c>
      <c r="U608" t="str">
        <f>IF(Table1[[#This Row],[Category All]]="Category 3", "Yes",NA())</f>
        <v>Yes</v>
      </c>
    </row>
    <row r="609" spans="1:21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9" t="e">
        <f>IF(Table1[[#This Row],[Category All]]="Category 1", "Yes",NA())</f>
        <v>#N/A</v>
      </c>
      <c r="T609" t="str">
        <f>IF(Table1[[#This Row],[Category All]]="Category 2", "Yes",NA())</f>
        <v>Yes</v>
      </c>
      <c r="U609" t="e">
        <f>IF(Table1[[#This Row],[Category All]]="Category 3", "Yes",NA())</f>
        <v>#N/A</v>
      </c>
    </row>
    <row r="610" spans="1:21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0" t="e">
        <f>IF(Table1[[#This Row],[Category All]]="Category 1", "Yes",NA())</f>
        <v>#N/A</v>
      </c>
      <c r="T610" t="str">
        <f>IF(Table1[[#This Row],[Category All]]="Category 2", "Yes",NA())</f>
        <v>Yes</v>
      </c>
      <c r="U610" t="e">
        <f>IF(Table1[[#This Row],[Category All]]="Category 3", "Yes",NA())</f>
        <v>#N/A</v>
      </c>
    </row>
    <row r="611" spans="1:21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1" t="e">
        <f>IF(Table1[[#This Row],[Category All]]="Category 1", "Yes",NA())</f>
        <v>#N/A</v>
      </c>
      <c r="T611" t="str">
        <f>IF(Table1[[#This Row],[Category All]]="Category 2", "Yes",NA())</f>
        <v>Yes</v>
      </c>
      <c r="U611" t="e">
        <f>IF(Table1[[#This Row],[Category All]]="Category 3", "Yes",NA())</f>
        <v>#N/A</v>
      </c>
    </row>
    <row r="612" spans="1:21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2" t="e">
        <f>IF(Table1[[#This Row],[Category All]]="Category 1", "Yes",NA())</f>
        <v>#N/A</v>
      </c>
      <c r="T612" t="e">
        <f>IF(Table1[[#This Row],[Category All]]="Category 2", "Yes",NA())</f>
        <v>#N/A</v>
      </c>
      <c r="U612" t="str">
        <f>IF(Table1[[#This Row],[Category All]]="Category 3", "Yes",NA())</f>
        <v>Yes</v>
      </c>
    </row>
    <row r="613" spans="1:21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3" t="e">
        <f>IF(Table1[[#This Row],[Category All]]="Category 1", "Yes",NA())</f>
        <v>#N/A</v>
      </c>
      <c r="T613" t="str">
        <f>IF(Table1[[#This Row],[Category All]]="Category 2", "Yes",NA())</f>
        <v>Yes</v>
      </c>
      <c r="U613" t="e">
        <f>IF(Table1[[#This Row],[Category All]]="Category 3", "Yes",NA())</f>
        <v>#N/A</v>
      </c>
    </row>
    <row r="614" spans="1:21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4" t="e">
        <f>IF(Table1[[#This Row],[Category All]]="Category 1", "Yes",NA())</f>
        <v>#N/A</v>
      </c>
      <c r="T614" t="str">
        <f>IF(Table1[[#This Row],[Category All]]="Category 2", "Yes",NA())</f>
        <v>Yes</v>
      </c>
      <c r="U614" t="e">
        <f>IF(Table1[[#This Row],[Category All]]="Category 3", "Yes",NA())</f>
        <v>#N/A</v>
      </c>
    </row>
    <row r="615" spans="1:21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5" t="e">
        <f>IF(Table1[[#This Row],[Category All]]="Category 1", "Yes",NA())</f>
        <v>#N/A</v>
      </c>
      <c r="T615" t="e">
        <f>IF(Table1[[#This Row],[Category All]]="Category 2", "Yes",NA())</f>
        <v>#N/A</v>
      </c>
      <c r="U615" t="str">
        <f>IF(Table1[[#This Row],[Category All]]="Category 3", "Yes",NA())</f>
        <v>Yes</v>
      </c>
    </row>
    <row r="616" spans="1:21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6" t="e">
        <f>IF(Table1[[#This Row],[Category All]]="Category 1", "Yes",NA())</f>
        <v>#N/A</v>
      </c>
      <c r="T616" t="e">
        <f>IF(Table1[[#This Row],[Category All]]="Category 2", "Yes",NA())</f>
        <v>#N/A</v>
      </c>
      <c r="U616" t="str">
        <f>IF(Table1[[#This Row],[Category All]]="Category 3", "Yes",NA())</f>
        <v>Yes</v>
      </c>
    </row>
    <row r="617" spans="1:21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7" t="e">
        <f>IF(Table1[[#This Row],[Category All]]="Category 1", "Yes",NA())</f>
        <v>#N/A</v>
      </c>
      <c r="T617" t="e">
        <f>IF(Table1[[#This Row],[Category All]]="Category 2", "Yes",NA())</f>
        <v>#N/A</v>
      </c>
      <c r="U617" t="str">
        <f>IF(Table1[[#This Row],[Category All]]="Category 3", "Yes",NA())</f>
        <v>Yes</v>
      </c>
    </row>
    <row r="618" spans="1:21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8" t="e">
        <f>IF(Table1[[#This Row],[Category All]]="Category 1", "Yes",NA())</f>
        <v>#N/A</v>
      </c>
      <c r="T618" t="str">
        <f>IF(Table1[[#This Row],[Category All]]="Category 2", "Yes",NA())</f>
        <v>Yes</v>
      </c>
      <c r="U618" t="e">
        <f>IF(Table1[[#This Row],[Category All]]="Category 3", "Yes",NA())</f>
        <v>#N/A</v>
      </c>
    </row>
    <row r="619" spans="1:21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9" t="e">
        <f>IF(Table1[[#This Row],[Category All]]="Category 1", "Yes",NA())</f>
        <v>#N/A</v>
      </c>
      <c r="T619" t="str">
        <f>IF(Table1[[#This Row],[Category All]]="Category 2", "Yes",NA())</f>
        <v>Yes</v>
      </c>
      <c r="U619" t="e">
        <f>IF(Table1[[#This Row],[Category All]]="Category 3", "Yes",NA())</f>
        <v>#N/A</v>
      </c>
    </row>
    <row r="620" spans="1:21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0" t="e">
        <f>IF(Table1[[#This Row],[Category All]]="Category 1", "Yes",NA())</f>
        <v>#N/A</v>
      </c>
      <c r="T620" t="str">
        <f>IF(Table1[[#This Row],[Category All]]="Category 2", "Yes",NA())</f>
        <v>Yes</v>
      </c>
      <c r="U620" t="e">
        <f>IF(Table1[[#This Row],[Category All]]="Category 3", "Yes",NA())</f>
        <v>#N/A</v>
      </c>
    </row>
    <row r="621" spans="1:21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1" t="e">
        <f>IF(Table1[[#This Row],[Category All]]="Category 1", "Yes",NA())</f>
        <v>#N/A</v>
      </c>
      <c r="T621" t="str">
        <f>IF(Table1[[#This Row],[Category All]]="Category 2", "Yes",NA())</f>
        <v>Yes</v>
      </c>
      <c r="U621" t="e">
        <f>IF(Table1[[#This Row],[Category All]]="Category 3", "Yes",NA())</f>
        <v>#N/A</v>
      </c>
    </row>
    <row r="622" spans="1:21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2" t="e">
        <f>IF(Table1[[#This Row],[Category All]]="Category 1", "Yes",NA())</f>
        <v>#N/A</v>
      </c>
      <c r="T622" t="str">
        <f>IF(Table1[[#This Row],[Category All]]="Category 2", "Yes",NA())</f>
        <v>Yes</v>
      </c>
      <c r="U622" t="e">
        <f>IF(Table1[[#This Row],[Category All]]="Category 3", "Yes",NA())</f>
        <v>#N/A</v>
      </c>
    </row>
    <row r="623" spans="1:21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3" t="e">
        <f>IF(Table1[[#This Row],[Category All]]="Category 1", "Yes",NA())</f>
        <v>#N/A</v>
      </c>
      <c r="T623" t="str">
        <f>IF(Table1[[#This Row],[Category All]]="Category 2", "Yes",NA())</f>
        <v>Yes</v>
      </c>
      <c r="U623" t="e">
        <f>IF(Table1[[#This Row],[Category All]]="Category 3", "Yes",NA())</f>
        <v>#N/A</v>
      </c>
    </row>
    <row r="624" spans="1:21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4" t="e">
        <f>IF(Table1[[#This Row],[Category All]]="Category 1", "Yes",NA())</f>
        <v>#N/A</v>
      </c>
      <c r="T624" t="e">
        <f>IF(Table1[[#This Row],[Category All]]="Category 2", "Yes",NA())</f>
        <v>#N/A</v>
      </c>
      <c r="U624" t="str">
        <f>IF(Table1[[#This Row],[Category All]]="Category 3", "Yes",NA())</f>
        <v>Yes</v>
      </c>
    </row>
    <row r="625" spans="1:21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5" t="e">
        <f>IF(Table1[[#This Row],[Category All]]="Category 1", "Yes",NA())</f>
        <v>#N/A</v>
      </c>
      <c r="T625" t="str">
        <f>IF(Table1[[#This Row],[Category All]]="Category 2", "Yes",NA())</f>
        <v>Yes</v>
      </c>
      <c r="U625" t="e">
        <f>IF(Table1[[#This Row],[Category All]]="Category 3", "Yes",NA())</f>
        <v>#N/A</v>
      </c>
    </row>
    <row r="626" spans="1:21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6" t="e">
        <f>IF(Table1[[#This Row],[Category All]]="Category 1", "Yes",NA())</f>
        <v>#N/A</v>
      </c>
      <c r="T626" t="str">
        <f>IF(Table1[[#This Row],[Category All]]="Category 2", "Yes",NA())</f>
        <v>Yes</v>
      </c>
      <c r="U626" t="e">
        <f>IF(Table1[[#This Row],[Category All]]="Category 3", "Yes",NA())</f>
        <v>#N/A</v>
      </c>
    </row>
    <row r="627" spans="1:21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7" t="e">
        <f>IF(Table1[[#This Row],[Category All]]="Category 1", "Yes",NA())</f>
        <v>#N/A</v>
      </c>
      <c r="T627" t="e">
        <f>IF(Table1[[#This Row],[Category All]]="Category 2", "Yes",NA())</f>
        <v>#N/A</v>
      </c>
      <c r="U627" t="str">
        <f>IF(Table1[[#This Row],[Category All]]="Category 3", "Yes",NA())</f>
        <v>Yes</v>
      </c>
    </row>
    <row r="628" spans="1:21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8" t="e">
        <f>IF(Table1[[#This Row],[Category All]]="Category 1", "Yes",NA())</f>
        <v>#N/A</v>
      </c>
      <c r="T628" t="str">
        <f>IF(Table1[[#This Row],[Category All]]="Category 2", "Yes",NA())</f>
        <v>Yes</v>
      </c>
      <c r="U628" t="e">
        <f>IF(Table1[[#This Row],[Category All]]="Category 3", "Yes",NA())</f>
        <v>#N/A</v>
      </c>
    </row>
    <row r="629" spans="1:21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9" t="e">
        <f>IF(Table1[[#This Row],[Category All]]="Category 1", "Yes",NA())</f>
        <v>#N/A</v>
      </c>
      <c r="T629" t="e">
        <f>IF(Table1[[#This Row],[Category All]]="Category 2", "Yes",NA())</f>
        <v>#N/A</v>
      </c>
      <c r="U629" t="str">
        <f>IF(Table1[[#This Row],[Category All]]="Category 3", "Yes",NA())</f>
        <v>Yes</v>
      </c>
    </row>
    <row r="630" spans="1:21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0" t="e">
        <f>IF(Table1[[#This Row],[Category All]]="Category 1", "Yes",NA())</f>
        <v>#N/A</v>
      </c>
      <c r="T630" t="e">
        <f>IF(Table1[[#This Row],[Category All]]="Category 2", "Yes",NA())</f>
        <v>#N/A</v>
      </c>
      <c r="U630" t="str">
        <f>IF(Table1[[#This Row],[Category All]]="Category 3", "Yes",NA())</f>
        <v>Yes</v>
      </c>
    </row>
    <row r="631" spans="1:21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1" t="e">
        <f>IF(Table1[[#This Row],[Category All]]="Category 1", "Yes",NA())</f>
        <v>#N/A</v>
      </c>
      <c r="T631" t="e">
        <f>IF(Table1[[#This Row],[Category All]]="Category 2", "Yes",NA())</f>
        <v>#N/A</v>
      </c>
      <c r="U631" t="str">
        <f>IF(Table1[[#This Row],[Category All]]="Category 3", "Yes",NA())</f>
        <v>Yes</v>
      </c>
    </row>
    <row r="632" spans="1:21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2" t="e">
        <f>IF(Table1[[#This Row],[Category All]]="Category 1", "Yes",NA())</f>
        <v>#N/A</v>
      </c>
      <c r="T632" t="e">
        <f>IF(Table1[[#This Row],[Category All]]="Category 2", "Yes",NA())</f>
        <v>#N/A</v>
      </c>
      <c r="U632" t="str">
        <f>IF(Table1[[#This Row],[Category All]]="Category 3", "Yes",NA())</f>
        <v>Yes</v>
      </c>
    </row>
    <row r="633" spans="1:21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3" t="e">
        <f>IF(Table1[[#This Row],[Category All]]="Category 1", "Yes",NA())</f>
        <v>#N/A</v>
      </c>
      <c r="T633" t="e">
        <f>IF(Table1[[#This Row],[Category All]]="Category 2", "Yes",NA())</f>
        <v>#N/A</v>
      </c>
      <c r="U633" t="str">
        <f>IF(Table1[[#This Row],[Category All]]="Category 3", "Yes",NA())</f>
        <v>Yes</v>
      </c>
    </row>
    <row r="634" spans="1:21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4" t="e">
        <f>IF(Table1[[#This Row],[Category All]]="Category 1", "Yes",NA())</f>
        <v>#N/A</v>
      </c>
      <c r="T634" t="e">
        <f>IF(Table1[[#This Row],[Category All]]="Category 2", "Yes",NA())</f>
        <v>#N/A</v>
      </c>
      <c r="U634" t="str">
        <f>IF(Table1[[#This Row],[Category All]]="Category 3", "Yes",NA())</f>
        <v>Yes</v>
      </c>
    </row>
    <row r="635" spans="1:21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5" t="e">
        <f>IF(Table1[[#This Row],[Category All]]="Category 1", "Yes",NA())</f>
        <v>#N/A</v>
      </c>
      <c r="T635" t="e">
        <f>IF(Table1[[#This Row],[Category All]]="Category 2", "Yes",NA())</f>
        <v>#N/A</v>
      </c>
      <c r="U635" t="str">
        <f>IF(Table1[[#This Row],[Category All]]="Category 3", "Yes",NA())</f>
        <v>Yes</v>
      </c>
    </row>
    <row r="636" spans="1:21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6" t="e">
        <f>IF(Table1[[#This Row],[Category All]]="Category 1", "Yes",NA())</f>
        <v>#N/A</v>
      </c>
      <c r="T636" t="str">
        <f>IF(Table1[[#This Row],[Category All]]="Category 2", "Yes",NA())</f>
        <v>Yes</v>
      </c>
      <c r="U636" t="e">
        <f>IF(Table1[[#This Row],[Category All]]="Category 3", "Yes",NA())</f>
        <v>#N/A</v>
      </c>
    </row>
    <row r="637" spans="1:21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7" t="e">
        <f>IF(Table1[[#This Row],[Category All]]="Category 1", "Yes",NA())</f>
        <v>#N/A</v>
      </c>
      <c r="T637" t="str">
        <f>IF(Table1[[#This Row],[Category All]]="Category 2", "Yes",NA())</f>
        <v>Yes</v>
      </c>
      <c r="U637" t="e">
        <f>IF(Table1[[#This Row],[Category All]]="Category 3", "Yes",NA())</f>
        <v>#N/A</v>
      </c>
    </row>
    <row r="638" spans="1:21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8" t="e">
        <f>IF(Table1[[#This Row],[Category All]]="Category 1", "Yes",NA())</f>
        <v>#N/A</v>
      </c>
      <c r="T638" t="str">
        <f>IF(Table1[[#This Row],[Category All]]="Category 2", "Yes",NA())</f>
        <v>Yes</v>
      </c>
      <c r="U638" t="e">
        <f>IF(Table1[[#This Row],[Category All]]="Category 3", "Yes",NA())</f>
        <v>#N/A</v>
      </c>
    </row>
    <row r="639" spans="1:21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9" t="e">
        <f>IF(Table1[[#This Row],[Category All]]="Category 1", "Yes",NA())</f>
        <v>#N/A</v>
      </c>
      <c r="T639" t="e">
        <f>IF(Table1[[#This Row],[Category All]]="Category 2", "Yes",NA())</f>
        <v>#N/A</v>
      </c>
      <c r="U639" t="str">
        <f>IF(Table1[[#This Row],[Category All]]="Category 3", "Yes",NA())</f>
        <v>Yes</v>
      </c>
    </row>
    <row r="640" spans="1:21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0" t="e">
        <f>IF(Table1[[#This Row],[Category All]]="Category 1", "Yes",NA())</f>
        <v>#N/A</v>
      </c>
      <c r="T640" t="str">
        <f>IF(Table1[[#This Row],[Category All]]="Category 2", "Yes",NA())</f>
        <v>Yes</v>
      </c>
      <c r="U640" t="e">
        <f>IF(Table1[[#This Row],[Category All]]="Category 3", "Yes",NA())</f>
        <v>#N/A</v>
      </c>
    </row>
    <row r="641" spans="1:21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1" t="e">
        <f>IF(Table1[[#This Row],[Category All]]="Category 1", "Yes",NA())</f>
        <v>#N/A</v>
      </c>
      <c r="T641" t="str">
        <f>IF(Table1[[#This Row],[Category All]]="Category 2", "Yes",NA())</f>
        <v>Yes</v>
      </c>
      <c r="U641" t="e">
        <f>IF(Table1[[#This Row],[Category All]]="Category 3", "Yes",NA())</f>
        <v>#N/A</v>
      </c>
    </row>
    <row r="642" spans="1:21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2" t="e">
        <f>IF(Table1[[#This Row],[Category All]]="Category 1", "Yes",NA())</f>
        <v>#N/A</v>
      </c>
      <c r="T642" t="str">
        <f>IF(Table1[[#This Row],[Category All]]="Category 2", "Yes",NA())</f>
        <v>Yes</v>
      </c>
      <c r="U642" t="e">
        <f>IF(Table1[[#This Row],[Category All]]="Category 3", "Yes",NA())</f>
        <v>#N/A</v>
      </c>
    </row>
    <row r="643" spans="1:21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3" t="e">
        <f>IF(Table1[[#This Row],[Category All]]="Category 1", "Yes",NA())</f>
        <v>#N/A</v>
      </c>
      <c r="T643" t="str">
        <f>IF(Table1[[#This Row],[Category All]]="Category 2", "Yes",NA())</f>
        <v>Yes</v>
      </c>
      <c r="U643" t="e">
        <f>IF(Table1[[#This Row],[Category All]]="Category 3", "Yes",NA())</f>
        <v>#N/A</v>
      </c>
    </row>
    <row r="644" spans="1:21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4" t="e">
        <f>IF(Table1[[#This Row],[Category All]]="Category 1", "Yes",NA())</f>
        <v>#N/A</v>
      </c>
      <c r="T644" t="e">
        <f>IF(Table1[[#This Row],[Category All]]="Category 2", "Yes",NA())</f>
        <v>#N/A</v>
      </c>
      <c r="U644" t="str">
        <f>IF(Table1[[#This Row],[Category All]]="Category 3", "Yes",NA())</f>
        <v>Yes</v>
      </c>
    </row>
    <row r="645" spans="1:21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5" t="e">
        <f>IF(Table1[[#This Row],[Category All]]="Category 1", "Yes",NA())</f>
        <v>#N/A</v>
      </c>
      <c r="T645" t="e">
        <f>IF(Table1[[#This Row],[Category All]]="Category 2", "Yes",NA())</f>
        <v>#N/A</v>
      </c>
      <c r="U645" t="str">
        <f>IF(Table1[[#This Row],[Category All]]="Category 3", "Yes",NA())</f>
        <v>Yes</v>
      </c>
    </row>
    <row r="646" spans="1:21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6" t="e">
        <f>IF(Table1[[#This Row],[Category All]]="Category 1", "Yes",NA())</f>
        <v>#N/A</v>
      </c>
      <c r="T646" t="str">
        <f>IF(Table1[[#This Row],[Category All]]="Category 2", "Yes",NA())</f>
        <v>Yes</v>
      </c>
      <c r="U646" t="e">
        <f>IF(Table1[[#This Row],[Category All]]="Category 3", "Yes",NA())</f>
        <v>#N/A</v>
      </c>
    </row>
    <row r="647" spans="1:21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7" t="e">
        <f>IF(Table1[[#This Row],[Category All]]="Category 1", "Yes",NA())</f>
        <v>#N/A</v>
      </c>
      <c r="T647" t="str">
        <f>IF(Table1[[#This Row],[Category All]]="Category 2", "Yes",NA())</f>
        <v>Yes</v>
      </c>
      <c r="U647" t="e">
        <f>IF(Table1[[#This Row],[Category All]]="Category 3", "Yes",NA())</f>
        <v>#N/A</v>
      </c>
    </row>
    <row r="648" spans="1:21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8" t="e">
        <f>IF(Table1[[#This Row],[Category All]]="Category 1", "Yes",NA())</f>
        <v>#N/A</v>
      </c>
      <c r="T648" t="str">
        <f>IF(Table1[[#This Row],[Category All]]="Category 2", "Yes",NA())</f>
        <v>Yes</v>
      </c>
      <c r="U648" t="e">
        <f>IF(Table1[[#This Row],[Category All]]="Category 3", "Yes",NA())</f>
        <v>#N/A</v>
      </c>
    </row>
    <row r="649" spans="1:21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9" t="e">
        <f>IF(Table1[[#This Row],[Category All]]="Category 1", "Yes",NA())</f>
        <v>#N/A</v>
      </c>
      <c r="T649" t="str">
        <f>IF(Table1[[#This Row],[Category All]]="Category 2", "Yes",NA())</f>
        <v>Yes</v>
      </c>
      <c r="U649" t="e">
        <f>IF(Table1[[#This Row],[Category All]]="Category 3", "Yes",NA())</f>
        <v>#N/A</v>
      </c>
    </row>
    <row r="650" spans="1:21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0" t="e">
        <f>IF(Table1[[#This Row],[Category All]]="Category 1", "Yes",NA())</f>
        <v>#N/A</v>
      </c>
      <c r="T650" t="e">
        <f>IF(Table1[[#This Row],[Category All]]="Category 2", "Yes",NA())</f>
        <v>#N/A</v>
      </c>
      <c r="U650" t="str">
        <f>IF(Table1[[#This Row],[Category All]]="Category 3", "Yes",NA())</f>
        <v>Yes</v>
      </c>
    </row>
    <row r="651" spans="1:21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1" t="e">
        <f>IF(Table1[[#This Row],[Category All]]="Category 1", "Yes",NA())</f>
        <v>#N/A</v>
      </c>
      <c r="T651" t="str">
        <f>IF(Table1[[#This Row],[Category All]]="Category 2", "Yes",NA())</f>
        <v>Yes</v>
      </c>
      <c r="U651" t="e">
        <f>IF(Table1[[#This Row],[Category All]]="Category 3", "Yes",NA())</f>
        <v>#N/A</v>
      </c>
    </row>
    <row r="652" spans="1:21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52" t="str">
        <f>IF(Table1[[#This Row],[Category All]]="Category 1", "Yes",NA())</f>
        <v>Yes</v>
      </c>
      <c r="T652" t="e">
        <f>IF(Table1[[#This Row],[Category All]]="Category 2", "Yes",NA())</f>
        <v>#N/A</v>
      </c>
      <c r="U652" t="e">
        <f>IF(Table1[[#This Row],[Category All]]="Category 3", "Yes",NA())</f>
        <v>#N/A</v>
      </c>
    </row>
    <row r="653" spans="1:21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3" t="e">
        <f>IF(Table1[[#This Row],[Category All]]="Category 1", "Yes",NA())</f>
        <v>#N/A</v>
      </c>
      <c r="T653" t="e">
        <f>IF(Table1[[#This Row],[Category All]]="Category 2", "Yes",NA())</f>
        <v>#N/A</v>
      </c>
      <c r="U653" t="str">
        <f>IF(Table1[[#This Row],[Category All]]="Category 3", "Yes",NA())</f>
        <v>Yes</v>
      </c>
    </row>
    <row r="654" spans="1:21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4" t="e">
        <f>IF(Table1[[#This Row],[Category All]]="Category 1", "Yes",NA())</f>
        <v>#N/A</v>
      </c>
      <c r="T654" t="str">
        <f>IF(Table1[[#This Row],[Category All]]="Category 2", "Yes",NA())</f>
        <v>Yes</v>
      </c>
      <c r="U654" t="e">
        <f>IF(Table1[[#This Row],[Category All]]="Category 3", "Yes",NA())</f>
        <v>#N/A</v>
      </c>
    </row>
    <row r="655" spans="1:21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5" t="e">
        <f>IF(Table1[[#This Row],[Category All]]="Category 1", "Yes",NA())</f>
        <v>#N/A</v>
      </c>
      <c r="T655" t="str">
        <f>IF(Table1[[#This Row],[Category All]]="Category 2", "Yes",NA())</f>
        <v>Yes</v>
      </c>
      <c r="U655" t="e">
        <f>IF(Table1[[#This Row],[Category All]]="Category 3", "Yes",NA())</f>
        <v>#N/A</v>
      </c>
    </row>
    <row r="656" spans="1:21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6" t="e">
        <f>IF(Table1[[#This Row],[Category All]]="Category 1", "Yes",NA())</f>
        <v>#N/A</v>
      </c>
      <c r="T656" t="str">
        <f>IF(Table1[[#This Row],[Category All]]="Category 2", "Yes",NA())</f>
        <v>Yes</v>
      </c>
      <c r="U656" t="e">
        <f>IF(Table1[[#This Row],[Category All]]="Category 3", "Yes",NA())</f>
        <v>#N/A</v>
      </c>
    </row>
    <row r="657" spans="1:21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7" t="e">
        <f>IF(Table1[[#This Row],[Category All]]="Category 1", "Yes",NA())</f>
        <v>#N/A</v>
      </c>
      <c r="T657" t="str">
        <f>IF(Table1[[#This Row],[Category All]]="Category 2", "Yes",NA())</f>
        <v>Yes</v>
      </c>
      <c r="U657" t="e">
        <f>IF(Table1[[#This Row],[Category All]]="Category 3", "Yes",NA())</f>
        <v>#N/A</v>
      </c>
    </row>
    <row r="658" spans="1:21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8" t="e">
        <f>IF(Table1[[#This Row],[Category All]]="Category 1", "Yes",NA())</f>
        <v>#N/A</v>
      </c>
      <c r="T658" t="str">
        <f>IF(Table1[[#This Row],[Category All]]="Category 2", "Yes",NA())</f>
        <v>Yes</v>
      </c>
      <c r="U658" t="e">
        <f>IF(Table1[[#This Row],[Category All]]="Category 3", "Yes",NA())</f>
        <v>#N/A</v>
      </c>
    </row>
    <row r="659" spans="1:21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9" t="e">
        <f>IF(Table1[[#This Row],[Category All]]="Category 1", "Yes",NA())</f>
        <v>#N/A</v>
      </c>
      <c r="T659" t="str">
        <f>IF(Table1[[#This Row],[Category All]]="Category 2", "Yes",NA())</f>
        <v>Yes</v>
      </c>
      <c r="U659" t="e">
        <f>IF(Table1[[#This Row],[Category All]]="Category 3", "Yes",NA())</f>
        <v>#N/A</v>
      </c>
    </row>
    <row r="660" spans="1:21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0" t="e">
        <f>IF(Table1[[#This Row],[Category All]]="Category 1", "Yes",NA())</f>
        <v>#N/A</v>
      </c>
      <c r="T660" t="e">
        <f>IF(Table1[[#This Row],[Category All]]="Category 2", "Yes",NA())</f>
        <v>#N/A</v>
      </c>
      <c r="U660" t="str">
        <f>IF(Table1[[#This Row],[Category All]]="Category 3", "Yes",NA())</f>
        <v>Yes</v>
      </c>
    </row>
    <row r="661" spans="1:21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1" t="e">
        <f>IF(Table1[[#This Row],[Category All]]="Category 1", "Yes",NA())</f>
        <v>#N/A</v>
      </c>
      <c r="T661" t="e">
        <f>IF(Table1[[#This Row],[Category All]]="Category 2", "Yes",NA())</f>
        <v>#N/A</v>
      </c>
      <c r="U661" t="str">
        <f>IF(Table1[[#This Row],[Category All]]="Category 3", "Yes",NA())</f>
        <v>Yes</v>
      </c>
    </row>
    <row r="662" spans="1:21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2" t="e">
        <f>IF(Table1[[#This Row],[Category All]]="Category 1", "Yes",NA())</f>
        <v>#N/A</v>
      </c>
      <c r="T662" t="str">
        <f>IF(Table1[[#This Row],[Category All]]="Category 2", "Yes",NA())</f>
        <v>Yes</v>
      </c>
      <c r="U662" t="e">
        <f>IF(Table1[[#This Row],[Category All]]="Category 3", "Yes",NA())</f>
        <v>#N/A</v>
      </c>
    </row>
    <row r="663" spans="1:21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3" t="e">
        <f>IF(Table1[[#This Row],[Category All]]="Category 1", "Yes",NA())</f>
        <v>#N/A</v>
      </c>
      <c r="T663" t="str">
        <f>IF(Table1[[#This Row],[Category All]]="Category 2", "Yes",NA())</f>
        <v>Yes</v>
      </c>
      <c r="U663" t="e">
        <f>IF(Table1[[#This Row],[Category All]]="Category 3", "Yes",NA())</f>
        <v>#N/A</v>
      </c>
    </row>
    <row r="664" spans="1:21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4" t="e">
        <f>IF(Table1[[#This Row],[Category All]]="Category 1", "Yes",NA())</f>
        <v>#N/A</v>
      </c>
      <c r="T664" t="str">
        <f>IF(Table1[[#This Row],[Category All]]="Category 2", "Yes",NA())</f>
        <v>Yes</v>
      </c>
      <c r="U664" t="e">
        <f>IF(Table1[[#This Row],[Category All]]="Category 3", "Yes",NA())</f>
        <v>#N/A</v>
      </c>
    </row>
    <row r="665" spans="1:21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5" t="e">
        <f>IF(Table1[[#This Row],[Category All]]="Category 1", "Yes",NA())</f>
        <v>#N/A</v>
      </c>
      <c r="T665" t="str">
        <f>IF(Table1[[#This Row],[Category All]]="Category 2", "Yes",NA())</f>
        <v>Yes</v>
      </c>
      <c r="U665" t="e">
        <f>IF(Table1[[#This Row],[Category All]]="Category 3", "Yes",NA())</f>
        <v>#N/A</v>
      </c>
    </row>
    <row r="666" spans="1:21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6" t="e">
        <f>IF(Table1[[#This Row],[Category All]]="Category 1", "Yes",NA())</f>
        <v>#N/A</v>
      </c>
      <c r="T666" t="str">
        <f>IF(Table1[[#This Row],[Category All]]="Category 2", "Yes",NA())</f>
        <v>Yes</v>
      </c>
      <c r="U666" t="e">
        <f>IF(Table1[[#This Row],[Category All]]="Category 3", "Yes",NA())</f>
        <v>#N/A</v>
      </c>
    </row>
    <row r="667" spans="1:21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7" t="e">
        <f>IF(Table1[[#This Row],[Category All]]="Category 1", "Yes",NA())</f>
        <v>#N/A</v>
      </c>
      <c r="T667" t="str">
        <f>IF(Table1[[#This Row],[Category All]]="Category 2", "Yes",NA())</f>
        <v>Yes</v>
      </c>
      <c r="U667" t="e">
        <f>IF(Table1[[#This Row],[Category All]]="Category 3", "Yes",NA())</f>
        <v>#N/A</v>
      </c>
    </row>
    <row r="668" spans="1:21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8" t="e">
        <f>IF(Table1[[#This Row],[Category All]]="Category 1", "Yes",NA())</f>
        <v>#N/A</v>
      </c>
      <c r="T668" t="str">
        <f>IF(Table1[[#This Row],[Category All]]="Category 2", "Yes",NA())</f>
        <v>Yes</v>
      </c>
      <c r="U668" t="e">
        <f>IF(Table1[[#This Row],[Category All]]="Category 3", "Yes",NA())</f>
        <v>#N/A</v>
      </c>
    </row>
    <row r="669" spans="1:21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9" t="e">
        <f>IF(Table1[[#This Row],[Category All]]="Category 1", "Yes",NA())</f>
        <v>#N/A</v>
      </c>
      <c r="T669" t="str">
        <f>IF(Table1[[#This Row],[Category All]]="Category 2", "Yes",NA())</f>
        <v>Yes</v>
      </c>
      <c r="U669" t="e">
        <f>IF(Table1[[#This Row],[Category All]]="Category 3", "Yes",NA())</f>
        <v>#N/A</v>
      </c>
    </row>
    <row r="670" spans="1:21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0" t="e">
        <f>IF(Table1[[#This Row],[Category All]]="Category 1", "Yes",NA())</f>
        <v>#N/A</v>
      </c>
      <c r="T670" t="str">
        <f>IF(Table1[[#This Row],[Category All]]="Category 2", "Yes",NA())</f>
        <v>Yes</v>
      </c>
      <c r="U670" t="e">
        <f>IF(Table1[[#This Row],[Category All]]="Category 3", "Yes",NA())</f>
        <v>#N/A</v>
      </c>
    </row>
    <row r="671" spans="1:21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1" t="e">
        <f>IF(Table1[[#This Row],[Category All]]="Category 1", "Yes",NA())</f>
        <v>#N/A</v>
      </c>
      <c r="T671" t="e">
        <f>IF(Table1[[#This Row],[Category All]]="Category 2", "Yes",NA())</f>
        <v>#N/A</v>
      </c>
      <c r="U671" t="str">
        <f>IF(Table1[[#This Row],[Category All]]="Category 3", "Yes",NA())</f>
        <v>Yes</v>
      </c>
    </row>
    <row r="672" spans="1:21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2" t="e">
        <f>IF(Table1[[#This Row],[Category All]]="Category 1", "Yes",NA())</f>
        <v>#N/A</v>
      </c>
      <c r="T672" t="str">
        <f>IF(Table1[[#This Row],[Category All]]="Category 2", "Yes",NA())</f>
        <v>Yes</v>
      </c>
      <c r="U672" t="e">
        <f>IF(Table1[[#This Row],[Category All]]="Category 3", "Yes",NA())</f>
        <v>#N/A</v>
      </c>
    </row>
    <row r="673" spans="1:21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3" t="e">
        <f>IF(Table1[[#This Row],[Category All]]="Category 1", "Yes",NA())</f>
        <v>#N/A</v>
      </c>
      <c r="T673" t="str">
        <f>IF(Table1[[#This Row],[Category All]]="Category 2", "Yes",NA())</f>
        <v>Yes</v>
      </c>
      <c r="U673" t="e">
        <f>IF(Table1[[#This Row],[Category All]]="Category 3", "Yes",NA())</f>
        <v>#N/A</v>
      </c>
    </row>
    <row r="674" spans="1:21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4" t="e">
        <f>IF(Table1[[#This Row],[Category All]]="Category 1", "Yes",NA())</f>
        <v>#N/A</v>
      </c>
      <c r="T674" t="str">
        <f>IF(Table1[[#This Row],[Category All]]="Category 2", "Yes",NA())</f>
        <v>Yes</v>
      </c>
      <c r="U674" t="e">
        <f>IF(Table1[[#This Row],[Category All]]="Category 3", "Yes",NA())</f>
        <v>#N/A</v>
      </c>
    </row>
    <row r="675" spans="1:21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5" t="e">
        <f>IF(Table1[[#This Row],[Category All]]="Category 1", "Yes",NA())</f>
        <v>#N/A</v>
      </c>
      <c r="T675" t="str">
        <f>IF(Table1[[#This Row],[Category All]]="Category 2", "Yes",NA())</f>
        <v>Yes</v>
      </c>
      <c r="U675" t="e">
        <f>IF(Table1[[#This Row],[Category All]]="Category 3", "Yes",NA())</f>
        <v>#N/A</v>
      </c>
    </row>
    <row r="676" spans="1:21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6" t="e">
        <f>IF(Table1[[#This Row],[Category All]]="Category 1", "Yes",NA())</f>
        <v>#N/A</v>
      </c>
      <c r="T676" t="str">
        <f>IF(Table1[[#This Row],[Category All]]="Category 2", "Yes",NA())</f>
        <v>Yes</v>
      </c>
      <c r="U676" t="e">
        <f>IF(Table1[[#This Row],[Category All]]="Category 3", "Yes",NA())</f>
        <v>#N/A</v>
      </c>
    </row>
    <row r="677" spans="1:21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7" t="e">
        <f>IF(Table1[[#This Row],[Category All]]="Category 1", "Yes",NA())</f>
        <v>#N/A</v>
      </c>
      <c r="T677" t="e">
        <f>IF(Table1[[#This Row],[Category All]]="Category 2", "Yes",NA())</f>
        <v>#N/A</v>
      </c>
      <c r="U677" t="str">
        <f>IF(Table1[[#This Row],[Category All]]="Category 3", "Yes",NA())</f>
        <v>Yes</v>
      </c>
    </row>
    <row r="678" spans="1:21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8" t="e">
        <f>IF(Table1[[#This Row],[Category All]]="Category 1", "Yes",NA())</f>
        <v>#N/A</v>
      </c>
      <c r="T678" t="str">
        <f>IF(Table1[[#This Row],[Category All]]="Category 2", "Yes",NA())</f>
        <v>Yes</v>
      </c>
      <c r="U678" t="e">
        <f>IF(Table1[[#This Row],[Category All]]="Category 3", "Yes",NA())</f>
        <v>#N/A</v>
      </c>
    </row>
    <row r="679" spans="1:21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9" t="e">
        <f>IF(Table1[[#This Row],[Category All]]="Category 1", "Yes",NA())</f>
        <v>#N/A</v>
      </c>
      <c r="T679" t="str">
        <f>IF(Table1[[#This Row],[Category All]]="Category 2", "Yes",NA())</f>
        <v>Yes</v>
      </c>
      <c r="U679" t="e">
        <f>IF(Table1[[#This Row],[Category All]]="Category 3", "Yes",NA())</f>
        <v>#N/A</v>
      </c>
    </row>
    <row r="680" spans="1:21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0" t="e">
        <f>IF(Table1[[#This Row],[Category All]]="Category 1", "Yes",NA())</f>
        <v>#N/A</v>
      </c>
      <c r="T680" t="str">
        <f>IF(Table1[[#This Row],[Category All]]="Category 2", "Yes",NA())</f>
        <v>Yes</v>
      </c>
      <c r="U680" t="e">
        <f>IF(Table1[[#This Row],[Category All]]="Category 3", "Yes",NA())</f>
        <v>#N/A</v>
      </c>
    </row>
    <row r="681" spans="1:21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1" t="e">
        <f>IF(Table1[[#This Row],[Category All]]="Category 1", "Yes",NA())</f>
        <v>#N/A</v>
      </c>
      <c r="T681" t="str">
        <f>IF(Table1[[#This Row],[Category All]]="Category 2", "Yes",NA())</f>
        <v>Yes</v>
      </c>
      <c r="U681" t="e">
        <f>IF(Table1[[#This Row],[Category All]]="Category 3", "Yes",NA())</f>
        <v>#N/A</v>
      </c>
    </row>
    <row r="682" spans="1:21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2" t="e">
        <f>IF(Table1[[#This Row],[Category All]]="Category 1", "Yes",NA())</f>
        <v>#N/A</v>
      </c>
      <c r="T682" t="e">
        <f>IF(Table1[[#This Row],[Category All]]="Category 2", "Yes",NA())</f>
        <v>#N/A</v>
      </c>
      <c r="U682" t="str">
        <f>IF(Table1[[#This Row],[Category All]]="Category 3", "Yes",NA())</f>
        <v>Yes</v>
      </c>
    </row>
    <row r="683" spans="1:21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3" t="e">
        <f>IF(Table1[[#This Row],[Category All]]="Category 1", "Yes",NA())</f>
        <v>#N/A</v>
      </c>
      <c r="T683" t="str">
        <f>IF(Table1[[#This Row],[Category All]]="Category 2", "Yes",NA())</f>
        <v>Yes</v>
      </c>
      <c r="U683" t="e">
        <f>IF(Table1[[#This Row],[Category All]]="Category 3", "Yes",NA())</f>
        <v>#N/A</v>
      </c>
    </row>
    <row r="684" spans="1:21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4" t="e">
        <f>IF(Table1[[#This Row],[Category All]]="Category 1", "Yes",NA())</f>
        <v>#N/A</v>
      </c>
      <c r="T684" t="str">
        <f>IF(Table1[[#This Row],[Category All]]="Category 2", "Yes",NA())</f>
        <v>Yes</v>
      </c>
      <c r="U684" t="e">
        <f>IF(Table1[[#This Row],[Category All]]="Category 3", "Yes",NA())</f>
        <v>#N/A</v>
      </c>
    </row>
    <row r="685" spans="1:21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5" t="e">
        <f>IF(Table1[[#This Row],[Category All]]="Category 1", "Yes",NA())</f>
        <v>#N/A</v>
      </c>
      <c r="T685" t="str">
        <f>IF(Table1[[#This Row],[Category All]]="Category 2", "Yes",NA())</f>
        <v>Yes</v>
      </c>
      <c r="U685" t="e">
        <f>IF(Table1[[#This Row],[Category All]]="Category 3", "Yes",NA())</f>
        <v>#N/A</v>
      </c>
    </row>
    <row r="686" spans="1:21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6" t="e">
        <f>IF(Table1[[#This Row],[Category All]]="Category 1", "Yes",NA())</f>
        <v>#N/A</v>
      </c>
      <c r="T686" t="str">
        <f>IF(Table1[[#This Row],[Category All]]="Category 2", "Yes",NA())</f>
        <v>Yes</v>
      </c>
      <c r="U686" t="e">
        <f>IF(Table1[[#This Row],[Category All]]="Category 3", "Yes",NA())</f>
        <v>#N/A</v>
      </c>
    </row>
    <row r="687" spans="1:21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7" t="e">
        <f>IF(Table1[[#This Row],[Category All]]="Category 1", "Yes",NA())</f>
        <v>#N/A</v>
      </c>
      <c r="T687" t="e">
        <f>IF(Table1[[#This Row],[Category All]]="Category 2", "Yes",NA())</f>
        <v>#N/A</v>
      </c>
      <c r="U687" t="str">
        <f>IF(Table1[[#This Row],[Category All]]="Category 3", "Yes",NA())</f>
        <v>Yes</v>
      </c>
    </row>
    <row r="688" spans="1:21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8" t="e">
        <f>IF(Table1[[#This Row],[Category All]]="Category 1", "Yes",NA())</f>
        <v>#N/A</v>
      </c>
      <c r="T688" t="str">
        <f>IF(Table1[[#This Row],[Category All]]="Category 2", "Yes",NA())</f>
        <v>Yes</v>
      </c>
      <c r="U688" t="e">
        <f>IF(Table1[[#This Row],[Category All]]="Category 3", "Yes",NA())</f>
        <v>#N/A</v>
      </c>
    </row>
    <row r="689" spans="1:21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9" t="e">
        <f>IF(Table1[[#This Row],[Category All]]="Category 1", "Yes",NA())</f>
        <v>#N/A</v>
      </c>
      <c r="T689" t="e">
        <f>IF(Table1[[#This Row],[Category All]]="Category 2", "Yes",NA())</f>
        <v>#N/A</v>
      </c>
      <c r="U689" t="str">
        <f>IF(Table1[[#This Row],[Category All]]="Category 3", "Yes",NA())</f>
        <v>Yes</v>
      </c>
    </row>
    <row r="690" spans="1:21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0" t="e">
        <f>IF(Table1[[#This Row],[Category All]]="Category 1", "Yes",NA())</f>
        <v>#N/A</v>
      </c>
      <c r="T690" t="str">
        <f>IF(Table1[[#This Row],[Category All]]="Category 2", "Yes",NA())</f>
        <v>Yes</v>
      </c>
      <c r="U690" t="e">
        <f>IF(Table1[[#This Row],[Category All]]="Category 3", "Yes",NA())</f>
        <v>#N/A</v>
      </c>
    </row>
    <row r="691" spans="1:21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1" t="e">
        <f>IF(Table1[[#This Row],[Category All]]="Category 1", "Yes",NA())</f>
        <v>#N/A</v>
      </c>
      <c r="T691" t="e">
        <f>IF(Table1[[#This Row],[Category All]]="Category 2", "Yes",NA())</f>
        <v>#N/A</v>
      </c>
      <c r="U691" t="str">
        <f>IF(Table1[[#This Row],[Category All]]="Category 3", "Yes",NA())</f>
        <v>Yes</v>
      </c>
    </row>
    <row r="692" spans="1:21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2" t="e">
        <f>IF(Table1[[#This Row],[Category All]]="Category 1", "Yes",NA())</f>
        <v>#N/A</v>
      </c>
      <c r="T692" t="e">
        <f>IF(Table1[[#This Row],[Category All]]="Category 2", "Yes",NA())</f>
        <v>#N/A</v>
      </c>
      <c r="U692" t="str">
        <f>IF(Table1[[#This Row],[Category All]]="Category 3", "Yes",NA())</f>
        <v>Yes</v>
      </c>
    </row>
    <row r="693" spans="1:21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3" t="e">
        <f>IF(Table1[[#This Row],[Category All]]="Category 1", "Yes",NA())</f>
        <v>#N/A</v>
      </c>
      <c r="T693" t="str">
        <f>IF(Table1[[#This Row],[Category All]]="Category 2", "Yes",NA())</f>
        <v>Yes</v>
      </c>
      <c r="U693" t="e">
        <f>IF(Table1[[#This Row],[Category All]]="Category 3", "Yes",NA())</f>
        <v>#N/A</v>
      </c>
    </row>
    <row r="694" spans="1:21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94" t="str">
        <f>IF(Table1[[#This Row],[Category All]]="Category 1", "Yes",NA())</f>
        <v>Yes</v>
      </c>
      <c r="T694" t="e">
        <f>IF(Table1[[#This Row],[Category All]]="Category 2", "Yes",NA())</f>
        <v>#N/A</v>
      </c>
      <c r="U694" t="e">
        <f>IF(Table1[[#This Row],[Category All]]="Category 3", "Yes",NA())</f>
        <v>#N/A</v>
      </c>
    </row>
    <row r="695" spans="1:21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5" t="e">
        <f>IF(Table1[[#This Row],[Category All]]="Category 1", "Yes",NA())</f>
        <v>#N/A</v>
      </c>
      <c r="T695" t="e">
        <f>IF(Table1[[#This Row],[Category All]]="Category 2", "Yes",NA())</f>
        <v>#N/A</v>
      </c>
      <c r="U695" t="str">
        <f>IF(Table1[[#This Row],[Category All]]="Category 3", "Yes",NA())</f>
        <v>Yes</v>
      </c>
    </row>
    <row r="696" spans="1:21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6" t="e">
        <f>IF(Table1[[#This Row],[Category All]]="Category 1", "Yes",NA())</f>
        <v>#N/A</v>
      </c>
      <c r="T696" t="str">
        <f>IF(Table1[[#This Row],[Category All]]="Category 2", "Yes",NA())</f>
        <v>Yes</v>
      </c>
      <c r="U696" t="e">
        <f>IF(Table1[[#This Row],[Category All]]="Category 3", "Yes",NA())</f>
        <v>#N/A</v>
      </c>
    </row>
    <row r="697" spans="1:21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7" t="e">
        <f>IF(Table1[[#This Row],[Category All]]="Category 1", "Yes",NA())</f>
        <v>#N/A</v>
      </c>
      <c r="T697" t="str">
        <f>IF(Table1[[#This Row],[Category All]]="Category 2", "Yes",NA())</f>
        <v>Yes</v>
      </c>
      <c r="U697" t="e">
        <f>IF(Table1[[#This Row],[Category All]]="Category 3", "Yes",NA())</f>
        <v>#N/A</v>
      </c>
    </row>
    <row r="698" spans="1:21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8" t="e">
        <f>IF(Table1[[#This Row],[Category All]]="Category 1", "Yes",NA())</f>
        <v>#N/A</v>
      </c>
      <c r="T698" t="str">
        <f>IF(Table1[[#This Row],[Category All]]="Category 2", "Yes",NA())</f>
        <v>Yes</v>
      </c>
      <c r="U698" t="e">
        <f>IF(Table1[[#This Row],[Category All]]="Category 3", "Yes",NA())</f>
        <v>#N/A</v>
      </c>
    </row>
    <row r="699" spans="1:21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9" t="e">
        <f>IF(Table1[[#This Row],[Category All]]="Category 1", "Yes",NA())</f>
        <v>#N/A</v>
      </c>
      <c r="T699" t="str">
        <f>IF(Table1[[#This Row],[Category All]]="Category 2", "Yes",NA())</f>
        <v>Yes</v>
      </c>
      <c r="U699" t="e">
        <f>IF(Table1[[#This Row],[Category All]]="Category 3", "Yes",NA())</f>
        <v>#N/A</v>
      </c>
    </row>
    <row r="700" spans="1:21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0" t="e">
        <f>IF(Table1[[#This Row],[Category All]]="Category 1", "Yes",NA())</f>
        <v>#N/A</v>
      </c>
      <c r="T700" t="str">
        <f>IF(Table1[[#This Row],[Category All]]="Category 2", "Yes",NA())</f>
        <v>Yes</v>
      </c>
      <c r="U700" t="e">
        <f>IF(Table1[[#This Row],[Category All]]="Category 3", "Yes",NA())</f>
        <v>#N/A</v>
      </c>
    </row>
    <row r="701" spans="1:21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1" t="e">
        <f>IF(Table1[[#This Row],[Category All]]="Category 1", "Yes",NA())</f>
        <v>#N/A</v>
      </c>
      <c r="T701" t="e">
        <f>IF(Table1[[#This Row],[Category All]]="Category 2", "Yes",NA())</f>
        <v>#N/A</v>
      </c>
      <c r="U701" t="str">
        <f>IF(Table1[[#This Row],[Category All]]="Category 3", "Yes",NA())</f>
        <v>Yes</v>
      </c>
    </row>
    <row r="702" spans="1:21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2" t="e">
        <f>IF(Table1[[#This Row],[Category All]]="Category 1", "Yes",NA())</f>
        <v>#N/A</v>
      </c>
      <c r="T702" t="e">
        <f>IF(Table1[[#This Row],[Category All]]="Category 2", "Yes",NA())</f>
        <v>#N/A</v>
      </c>
      <c r="U702" t="str">
        <f>IF(Table1[[#This Row],[Category All]]="Category 3", "Yes",NA())</f>
        <v>Yes</v>
      </c>
    </row>
    <row r="703" spans="1:21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3" t="e">
        <f>IF(Table1[[#This Row],[Category All]]="Category 1", "Yes",NA())</f>
        <v>#N/A</v>
      </c>
      <c r="T703" t="e">
        <f>IF(Table1[[#This Row],[Category All]]="Category 2", "Yes",NA())</f>
        <v>#N/A</v>
      </c>
      <c r="U703" t="str">
        <f>IF(Table1[[#This Row],[Category All]]="Category 3", "Yes",NA())</f>
        <v>Yes</v>
      </c>
    </row>
    <row r="704" spans="1:21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4" t="e">
        <f>IF(Table1[[#This Row],[Category All]]="Category 1", "Yes",NA())</f>
        <v>#N/A</v>
      </c>
      <c r="T704" t="str">
        <f>IF(Table1[[#This Row],[Category All]]="Category 2", "Yes",NA())</f>
        <v>Yes</v>
      </c>
      <c r="U704" t="e">
        <f>IF(Table1[[#This Row],[Category All]]="Category 3", "Yes",NA())</f>
        <v>#N/A</v>
      </c>
    </row>
    <row r="705" spans="1:21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5" t="e">
        <f>IF(Table1[[#This Row],[Category All]]="Category 1", "Yes",NA())</f>
        <v>#N/A</v>
      </c>
      <c r="T705" t="e">
        <f>IF(Table1[[#This Row],[Category All]]="Category 2", "Yes",NA())</f>
        <v>#N/A</v>
      </c>
      <c r="U705" t="str">
        <f>IF(Table1[[#This Row],[Category All]]="Category 3", "Yes",NA())</f>
        <v>Yes</v>
      </c>
    </row>
    <row r="706" spans="1:21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6" t="e">
        <f>IF(Table1[[#This Row],[Category All]]="Category 1", "Yes",NA())</f>
        <v>#N/A</v>
      </c>
      <c r="T706" t="e">
        <f>IF(Table1[[#This Row],[Category All]]="Category 2", "Yes",NA())</f>
        <v>#N/A</v>
      </c>
      <c r="U706" t="str">
        <f>IF(Table1[[#This Row],[Category All]]="Category 3", "Yes",NA())</f>
        <v>Yes</v>
      </c>
    </row>
    <row r="707" spans="1:21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7" t="e">
        <f>IF(Table1[[#This Row],[Category All]]="Category 1", "Yes",NA())</f>
        <v>#N/A</v>
      </c>
      <c r="T707" t="str">
        <f>IF(Table1[[#This Row],[Category All]]="Category 2", "Yes",NA())</f>
        <v>Yes</v>
      </c>
      <c r="U707" t="e">
        <f>IF(Table1[[#This Row],[Category All]]="Category 3", "Yes",NA())</f>
        <v>#N/A</v>
      </c>
    </row>
    <row r="708" spans="1:21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8" t="e">
        <f>IF(Table1[[#This Row],[Category All]]="Category 1", "Yes",NA())</f>
        <v>#N/A</v>
      </c>
      <c r="T708" t="str">
        <f>IF(Table1[[#This Row],[Category All]]="Category 2", "Yes",NA())</f>
        <v>Yes</v>
      </c>
      <c r="U708" t="e">
        <f>IF(Table1[[#This Row],[Category All]]="Category 3", "Yes",NA())</f>
        <v>#N/A</v>
      </c>
    </row>
    <row r="709" spans="1:21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9" t="e">
        <f>IF(Table1[[#This Row],[Category All]]="Category 1", "Yes",NA())</f>
        <v>#N/A</v>
      </c>
      <c r="T709" t="str">
        <f>IF(Table1[[#This Row],[Category All]]="Category 2", "Yes",NA())</f>
        <v>Yes</v>
      </c>
      <c r="U709" t="e">
        <f>IF(Table1[[#This Row],[Category All]]="Category 3", "Yes",NA())</f>
        <v>#N/A</v>
      </c>
    </row>
    <row r="710" spans="1:21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0" t="e">
        <f>IF(Table1[[#This Row],[Category All]]="Category 1", "Yes",NA())</f>
        <v>#N/A</v>
      </c>
      <c r="T710" t="str">
        <f>IF(Table1[[#This Row],[Category All]]="Category 2", "Yes",NA())</f>
        <v>Yes</v>
      </c>
      <c r="U710" t="e">
        <f>IF(Table1[[#This Row],[Category All]]="Category 3", "Yes",NA())</f>
        <v>#N/A</v>
      </c>
    </row>
    <row r="711" spans="1:21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1" t="e">
        <f>IF(Table1[[#This Row],[Category All]]="Category 1", "Yes",NA())</f>
        <v>#N/A</v>
      </c>
      <c r="T711" t="e">
        <f>IF(Table1[[#This Row],[Category All]]="Category 2", "Yes",NA())</f>
        <v>#N/A</v>
      </c>
      <c r="U711" t="str">
        <f>IF(Table1[[#This Row],[Category All]]="Category 3", "Yes",NA())</f>
        <v>Yes</v>
      </c>
    </row>
    <row r="712" spans="1:21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2" t="e">
        <f>IF(Table1[[#This Row],[Category All]]="Category 1", "Yes",NA())</f>
        <v>#N/A</v>
      </c>
      <c r="T712" t="e">
        <f>IF(Table1[[#This Row],[Category All]]="Category 2", "Yes",NA())</f>
        <v>#N/A</v>
      </c>
      <c r="U712" t="str">
        <f>IF(Table1[[#This Row],[Category All]]="Category 3", "Yes",NA())</f>
        <v>Yes</v>
      </c>
    </row>
    <row r="713" spans="1:21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3" t="e">
        <f>IF(Table1[[#This Row],[Category All]]="Category 1", "Yes",NA())</f>
        <v>#N/A</v>
      </c>
      <c r="T713" t="str">
        <f>IF(Table1[[#This Row],[Category All]]="Category 2", "Yes",NA())</f>
        <v>Yes</v>
      </c>
      <c r="U713" t="e">
        <f>IF(Table1[[#This Row],[Category All]]="Category 3", "Yes",NA())</f>
        <v>#N/A</v>
      </c>
    </row>
    <row r="714" spans="1:21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4" t="e">
        <f>IF(Table1[[#This Row],[Category All]]="Category 1", "Yes",NA())</f>
        <v>#N/A</v>
      </c>
      <c r="T714" t="e">
        <f>IF(Table1[[#This Row],[Category All]]="Category 2", "Yes",NA())</f>
        <v>#N/A</v>
      </c>
      <c r="U714" t="str">
        <f>IF(Table1[[#This Row],[Category All]]="Category 3", "Yes",NA())</f>
        <v>Yes</v>
      </c>
    </row>
    <row r="715" spans="1:21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5" t="e">
        <f>IF(Table1[[#This Row],[Category All]]="Category 1", "Yes",NA())</f>
        <v>#N/A</v>
      </c>
      <c r="T715" t="str">
        <f>IF(Table1[[#This Row],[Category All]]="Category 2", "Yes",NA())</f>
        <v>Yes</v>
      </c>
      <c r="U715" t="e">
        <f>IF(Table1[[#This Row],[Category All]]="Category 3", "Yes",NA())</f>
        <v>#N/A</v>
      </c>
    </row>
    <row r="716" spans="1:21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6" t="e">
        <f>IF(Table1[[#This Row],[Category All]]="Category 1", "Yes",NA())</f>
        <v>#N/A</v>
      </c>
      <c r="T716" t="e">
        <f>IF(Table1[[#This Row],[Category All]]="Category 2", "Yes",NA())</f>
        <v>#N/A</v>
      </c>
      <c r="U716" t="str">
        <f>IF(Table1[[#This Row],[Category All]]="Category 3", "Yes",NA())</f>
        <v>Yes</v>
      </c>
    </row>
    <row r="717" spans="1:21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7" t="e">
        <f>IF(Table1[[#This Row],[Category All]]="Category 1", "Yes",NA())</f>
        <v>#N/A</v>
      </c>
      <c r="T717" t="str">
        <f>IF(Table1[[#This Row],[Category All]]="Category 2", "Yes",NA())</f>
        <v>Yes</v>
      </c>
      <c r="U717" t="e">
        <f>IF(Table1[[#This Row],[Category All]]="Category 3", "Yes",NA())</f>
        <v>#N/A</v>
      </c>
    </row>
    <row r="718" spans="1:21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8" t="e">
        <f>IF(Table1[[#This Row],[Category All]]="Category 1", "Yes",NA())</f>
        <v>#N/A</v>
      </c>
      <c r="T718" t="e">
        <f>IF(Table1[[#This Row],[Category All]]="Category 2", "Yes",NA())</f>
        <v>#N/A</v>
      </c>
      <c r="U718" t="str">
        <f>IF(Table1[[#This Row],[Category All]]="Category 3", "Yes",NA())</f>
        <v>Yes</v>
      </c>
    </row>
    <row r="719" spans="1:21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9" t="e">
        <f>IF(Table1[[#This Row],[Category All]]="Category 1", "Yes",NA())</f>
        <v>#N/A</v>
      </c>
      <c r="T719" t="e">
        <f>IF(Table1[[#This Row],[Category All]]="Category 2", "Yes",NA())</f>
        <v>#N/A</v>
      </c>
      <c r="U719" t="str">
        <f>IF(Table1[[#This Row],[Category All]]="Category 3", "Yes",NA())</f>
        <v>Yes</v>
      </c>
    </row>
    <row r="720" spans="1:21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0" t="e">
        <f>IF(Table1[[#This Row],[Category All]]="Category 1", "Yes",NA())</f>
        <v>#N/A</v>
      </c>
      <c r="T720" t="str">
        <f>IF(Table1[[#This Row],[Category All]]="Category 2", "Yes",NA())</f>
        <v>Yes</v>
      </c>
      <c r="U720" t="e">
        <f>IF(Table1[[#This Row],[Category All]]="Category 3", "Yes",NA())</f>
        <v>#N/A</v>
      </c>
    </row>
    <row r="721" spans="1:21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1" t="e">
        <f>IF(Table1[[#This Row],[Category All]]="Category 1", "Yes",NA())</f>
        <v>#N/A</v>
      </c>
      <c r="T721" t="e">
        <f>IF(Table1[[#This Row],[Category All]]="Category 2", "Yes",NA())</f>
        <v>#N/A</v>
      </c>
      <c r="U721" t="str">
        <f>IF(Table1[[#This Row],[Category All]]="Category 3", "Yes",NA())</f>
        <v>Yes</v>
      </c>
    </row>
    <row r="722" spans="1:21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2" t="e">
        <f>IF(Table1[[#This Row],[Category All]]="Category 1", "Yes",NA())</f>
        <v>#N/A</v>
      </c>
      <c r="T722" t="e">
        <f>IF(Table1[[#This Row],[Category All]]="Category 2", "Yes",NA())</f>
        <v>#N/A</v>
      </c>
      <c r="U722" t="str">
        <f>IF(Table1[[#This Row],[Category All]]="Category 3", "Yes",NA())</f>
        <v>Yes</v>
      </c>
    </row>
    <row r="723" spans="1:21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3" t="e">
        <f>IF(Table1[[#This Row],[Category All]]="Category 1", "Yes",NA())</f>
        <v>#N/A</v>
      </c>
      <c r="T723" t="str">
        <f>IF(Table1[[#This Row],[Category All]]="Category 2", "Yes",NA())</f>
        <v>Yes</v>
      </c>
      <c r="U723" t="e">
        <f>IF(Table1[[#This Row],[Category All]]="Category 3", "Yes",NA())</f>
        <v>#N/A</v>
      </c>
    </row>
    <row r="724" spans="1:21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4" t="e">
        <f>IF(Table1[[#This Row],[Category All]]="Category 1", "Yes",NA())</f>
        <v>#N/A</v>
      </c>
      <c r="T724" t="e">
        <f>IF(Table1[[#This Row],[Category All]]="Category 2", "Yes",NA())</f>
        <v>#N/A</v>
      </c>
      <c r="U724" t="str">
        <f>IF(Table1[[#This Row],[Category All]]="Category 3", "Yes",NA())</f>
        <v>Yes</v>
      </c>
    </row>
    <row r="725" spans="1:21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5" t="e">
        <f>IF(Table1[[#This Row],[Category All]]="Category 1", "Yes",NA())</f>
        <v>#N/A</v>
      </c>
      <c r="T725" t="str">
        <f>IF(Table1[[#This Row],[Category All]]="Category 2", "Yes",NA())</f>
        <v>Yes</v>
      </c>
      <c r="U725" t="e">
        <f>IF(Table1[[#This Row],[Category All]]="Category 3", "Yes",NA())</f>
        <v>#N/A</v>
      </c>
    </row>
    <row r="726" spans="1:21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6" t="e">
        <f>IF(Table1[[#This Row],[Category All]]="Category 1", "Yes",NA())</f>
        <v>#N/A</v>
      </c>
      <c r="T726" t="str">
        <f>IF(Table1[[#This Row],[Category All]]="Category 2", "Yes",NA())</f>
        <v>Yes</v>
      </c>
      <c r="U726" t="e">
        <f>IF(Table1[[#This Row],[Category All]]="Category 3", "Yes",NA())</f>
        <v>#N/A</v>
      </c>
    </row>
    <row r="727" spans="1:21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7" t="e">
        <f>IF(Table1[[#This Row],[Category All]]="Category 1", "Yes",NA())</f>
        <v>#N/A</v>
      </c>
      <c r="T727" t="e">
        <f>IF(Table1[[#This Row],[Category All]]="Category 2", "Yes",NA())</f>
        <v>#N/A</v>
      </c>
      <c r="U727" t="str">
        <f>IF(Table1[[#This Row],[Category All]]="Category 3", "Yes",NA())</f>
        <v>Yes</v>
      </c>
    </row>
    <row r="728" spans="1:21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8" t="e">
        <f>IF(Table1[[#This Row],[Category All]]="Category 1", "Yes",NA())</f>
        <v>#N/A</v>
      </c>
      <c r="T728" t="str">
        <f>IF(Table1[[#This Row],[Category All]]="Category 2", "Yes",NA())</f>
        <v>Yes</v>
      </c>
      <c r="U728" t="e">
        <f>IF(Table1[[#This Row],[Category All]]="Category 3", "Yes",NA())</f>
        <v>#N/A</v>
      </c>
    </row>
    <row r="729" spans="1:21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9" t="e">
        <f>IF(Table1[[#This Row],[Category All]]="Category 1", "Yes",NA())</f>
        <v>#N/A</v>
      </c>
      <c r="T729" t="str">
        <f>IF(Table1[[#This Row],[Category All]]="Category 2", "Yes",NA())</f>
        <v>Yes</v>
      </c>
      <c r="U729" t="e">
        <f>IF(Table1[[#This Row],[Category All]]="Category 3", "Yes",NA())</f>
        <v>#N/A</v>
      </c>
    </row>
    <row r="730" spans="1:21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0" t="e">
        <f>IF(Table1[[#This Row],[Category All]]="Category 1", "Yes",NA())</f>
        <v>#N/A</v>
      </c>
      <c r="T730" t="e">
        <f>IF(Table1[[#This Row],[Category All]]="Category 2", "Yes",NA())</f>
        <v>#N/A</v>
      </c>
      <c r="U730" t="str">
        <f>IF(Table1[[#This Row],[Category All]]="Category 3", "Yes",NA())</f>
        <v>Yes</v>
      </c>
    </row>
    <row r="731" spans="1:21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1" t="e">
        <f>IF(Table1[[#This Row],[Category All]]="Category 1", "Yes",NA())</f>
        <v>#N/A</v>
      </c>
      <c r="T731" t="e">
        <f>IF(Table1[[#This Row],[Category All]]="Category 2", "Yes",NA())</f>
        <v>#N/A</v>
      </c>
      <c r="U731" t="str">
        <f>IF(Table1[[#This Row],[Category All]]="Category 3", "Yes",NA())</f>
        <v>Yes</v>
      </c>
    </row>
    <row r="732" spans="1:21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2" t="e">
        <f>IF(Table1[[#This Row],[Category All]]="Category 1", "Yes",NA())</f>
        <v>#N/A</v>
      </c>
      <c r="T732" t="str">
        <f>IF(Table1[[#This Row],[Category All]]="Category 2", "Yes",NA())</f>
        <v>Yes</v>
      </c>
      <c r="U732" t="e">
        <f>IF(Table1[[#This Row],[Category All]]="Category 3", "Yes",NA())</f>
        <v>#N/A</v>
      </c>
    </row>
    <row r="733" spans="1:21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3" t="e">
        <f>IF(Table1[[#This Row],[Category All]]="Category 1", "Yes",NA())</f>
        <v>#N/A</v>
      </c>
      <c r="T733" t="e">
        <f>IF(Table1[[#This Row],[Category All]]="Category 2", "Yes",NA())</f>
        <v>#N/A</v>
      </c>
      <c r="U733" t="str">
        <f>IF(Table1[[#This Row],[Category All]]="Category 3", "Yes",NA())</f>
        <v>Yes</v>
      </c>
    </row>
    <row r="734" spans="1:21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4" t="e">
        <f>IF(Table1[[#This Row],[Category All]]="Category 1", "Yes",NA())</f>
        <v>#N/A</v>
      </c>
      <c r="T734" t="str">
        <f>IF(Table1[[#This Row],[Category All]]="Category 2", "Yes",NA())</f>
        <v>Yes</v>
      </c>
      <c r="U734" t="e">
        <f>IF(Table1[[#This Row],[Category All]]="Category 3", "Yes",NA())</f>
        <v>#N/A</v>
      </c>
    </row>
    <row r="735" spans="1:21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5" t="e">
        <f>IF(Table1[[#This Row],[Category All]]="Category 1", "Yes",NA())</f>
        <v>#N/A</v>
      </c>
      <c r="T735" t="str">
        <f>IF(Table1[[#This Row],[Category All]]="Category 2", "Yes",NA())</f>
        <v>Yes</v>
      </c>
      <c r="U735" t="e">
        <f>IF(Table1[[#This Row],[Category All]]="Category 3", "Yes",NA())</f>
        <v>#N/A</v>
      </c>
    </row>
    <row r="736" spans="1:21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6" t="e">
        <f>IF(Table1[[#This Row],[Category All]]="Category 1", "Yes",NA())</f>
        <v>#N/A</v>
      </c>
      <c r="T736" t="str">
        <f>IF(Table1[[#This Row],[Category All]]="Category 2", "Yes",NA())</f>
        <v>Yes</v>
      </c>
      <c r="U736" t="e">
        <f>IF(Table1[[#This Row],[Category All]]="Category 3", "Yes",NA())</f>
        <v>#N/A</v>
      </c>
    </row>
    <row r="737" spans="1:21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7" t="e">
        <f>IF(Table1[[#This Row],[Category All]]="Category 1", "Yes",NA())</f>
        <v>#N/A</v>
      </c>
      <c r="T737" t="str">
        <f>IF(Table1[[#This Row],[Category All]]="Category 2", "Yes",NA())</f>
        <v>Yes</v>
      </c>
      <c r="U737" t="e">
        <f>IF(Table1[[#This Row],[Category All]]="Category 3", "Yes",NA())</f>
        <v>#N/A</v>
      </c>
    </row>
    <row r="738" spans="1:21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8" t="e">
        <f>IF(Table1[[#This Row],[Category All]]="Category 1", "Yes",NA())</f>
        <v>#N/A</v>
      </c>
      <c r="T738" t="str">
        <f>IF(Table1[[#This Row],[Category All]]="Category 2", "Yes",NA())</f>
        <v>Yes</v>
      </c>
      <c r="U738" t="e">
        <f>IF(Table1[[#This Row],[Category All]]="Category 3", "Yes",NA())</f>
        <v>#N/A</v>
      </c>
    </row>
    <row r="739" spans="1:21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9" t="e">
        <f>IF(Table1[[#This Row],[Category All]]="Category 1", "Yes",NA())</f>
        <v>#N/A</v>
      </c>
      <c r="T739" t="e">
        <f>IF(Table1[[#This Row],[Category All]]="Category 2", "Yes",NA())</f>
        <v>#N/A</v>
      </c>
      <c r="U739" t="str">
        <f>IF(Table1[[#This Row],[Category All]]="Category 3", "Yes",NA())</f>
        <v>Yes</v>
      </c>
    </row>
    <row r="740" spans="1:21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0" t="e">
        <f>IF(Table1[[#This Row],[Category All]]="Category 1", "Yes",NA())</f>
        <v>#N/A</v>
      </c>
      <c r="T740" t="e">
        <f>IF(Table1[[#This Row],[Category All]]="Category 2", "Yes",NA())</f>
        <v>#N/A</v>
      </c>
      <c r="U740" t="str">
        <f>IF(Table1[[#This Row],[Category All]]="Category 3", "Yes",NA())</f>
        <v>Yes</v>
      </c>
    </row>
    <row r="741" spans="1:21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1" t="e">
        <f>IF(Table1[[#This Row],[Category All]]="Category 1", "Yes",NA())</f>
        <v>#N/A</v>
      </c>
      <c r="T741" t="e">
        <f>IF(Table1[[#This Row],[Category All]]="Category 2", "Yes",NA())</f>
        <v>#N/A</v>
      </c>
      <c r="U741" t="str">
        <f>IF(Table1[[#This Row],[Category All]]="Category 3", "Yes",NA())</f>
        <v>Yes</v>
      </c>
    </row>
    <row r="742" spans="1:21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2" t="e">
        <f>IF(Table1[[#This Row],[Category All]]="Category 1", "Yes",NA())</f>
        <v>#N/A</v>
      </c>
      <c r="T742" t="str">
        <f>IF(Table1[[#This Row],[Category All]]="Category 2", "Yes",NA())</f>
        <v>Yes</v>
      </c>
      <c r="U742" t="e">
        <f>IF(Table1[[#This Row],[Category All]]="Category 3", "Yes",NA())</f>
        <v>#N/A</v>
      </c>
    </row>
    <row r="743" spans="1:21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3" t="e">
        <f>IF(Table1[[#This Row],[Category All]]="Category 1", "Yes",NA())</f>
        <v>#N/A</v>
      </c>
      <c r="T743" t="str">
        <f>IF(Table1[[#This Row],[Category All]]="Category 2", "Yes",NA())</f>
        <v>Yes</v>
      </c>
      <c r="U743" t="e">
        <f>IF(Table1[[#This Row],[Category All]]="Category 3", "Yes",NA())</f>
        <v>#N/A</v>
      </c>
    </row>
    <row r="744" spans="1:21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4" t="e">
        <f>IF(Table1[[#This Row],[Category All]]="Category 1", "Yes",NA())</f>
        <v>#N/A</v>
      </c>
      <c r="T744" t="str">
        <f>IF(Table1[[#This Row],[Category All]]="Category 2", "Yes",NA())</f>
        <v>Yes</v>
      </c>
      <c r="U744" t="e">
        <f>IF(Table1[[#This Row],[Category All]]="Category 3", "Yes",NA())</f>
        <v>#N/A</v>
      </c>
    </row>
    <row r="745" spans="1:21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5" t="e">
        <f>IF(Table1[[#This Row],[Category All]]="Category 1", "Yes",NA())</f>
        <v>#N/A</v>
      </c>
      <c r="T745" t="str">
        <f>IF(Table1[[#This Row],[Category All]]="Category 2", "Yes",NA())</f>
        <v>Yes</v>
      </c>
      <c r="U745" t="e">
        <f>IF(Table1[[#This Row],[Category All]]="Category 3", "Yes",NA())</f>
        <v>#N/A</v>
      </c>
    </row>
    <row r="746" spans="1:21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6" t="e">
        <f>IF(Table1[[#This Row],[Category All]]="Category 1", "Yes",NA())</f>
        <v>#N/A</v>
      </c>
      <c r="T746" t="str">
        <f>IF(Table1[[#This Row],[Category All]]="Category 2", "Yes",NA())</f>
        <v>Yes</v>
      </c>
      <c r="U746" t="e">
        <f>IF(Table1[[#This Row],[Category All]]="Category 3", "Yes",NA())</f>
        <v>#N/A</v>
      </c>
    </row>
    <row r="747" spans="1:21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7" t="e">
        <f>IF(Table1[[#This Row],[Category All]]="Category 1", "Yes",NA())</f>
        <v>#N/A</v>
      </c>
      <c r="T747" t="e">
        <f>IF(Table1[[#This Row],[Category All]]="Category 2", "Yes",NA())</f>
        <v>#N/A</v>
      </c>
      <c r="U747" t="str">
        <f>IF(Table1[[#This Row],[Category All]]="Category 3", "Yes",NA())</f>
        <v>Yes</v>
      </c>
    </row>
    <row r="748" spans="1:21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8" t="e">
        <f>IF(Table1[[#This Row],[Category All]]="Category 1", "Yes",NA())</f>
        <v>#N/A</v>
      </c>
      <c r="T748" t="str">
        <f>IF(Table1[[#This Row],[Category All]]="Category 2", "Yes",NA())</f>
        <v>Yes</v>
      </c>
      <c r="U748" t="e">
        <f>IF(Table1[[#This Row],[Category All]]="Category 3", "Yes",NA())</f>
        <v>#N/A</v>
      </c>
    </row>
    <row r="749" spans="1:21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9" t="e">
        <f>IF(Table1[[#This Row],[Category All]]="Category 1", "Yes",NA())</f>
        <v>#N/A</v>
      </c>
      <c r="T749" t="str">
        <f>IF(Table1[[#This Row],[Category All]]="Category 2", "Yes",NA())</f>
        <v>Yes</v>
      </c>
      <c r="U749" t="e">
        <f>IF(Table1[[#This Row],[Category All]]="Category 3", "Yes",NA())</f>
        <v>#N/A</v>
      </c>
    </row>
    <row r="750" spans="1:21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0" t="e">
        <f>IF(Table1[[#This Row],[Category All]]="Category 1", "Yes",NA())</f>
        <v>#N/A</v>
      </c>
      <c r="T750" t="e">
        <f>IF(Table1[[#This Row],[Category All]]="Category 2", "Yes",NA())</f>
        <v>#N/A</v>
      </c>
      <c r="U750" t="str">
        <f>IF(Table1[[#This Row],[Category All]]="Category 3", "Yes",NA())</f>
        <v>Yes</v>
      </c>
    </row>
    <row r="751" spans="1:21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1" t="e">
        <f>IF(Table1[[#This Row],[Category All]]="Category 1", "Yes",NA())</f>
        <v>#N/A</v>
      </c>
      <c r="T751" t="str">
        <f>IF(Table1[[#This Row],[Category All]]="Category 2", "Yes",NA())</f>
        <v>Yes</v>
      </c>
      <c r="U751" t="e">
        <f>IF(Table1[[#This Row],[Category All]]="Category 3", "Yes",NA())</f>
        <v>#N/A</v>
      </c>
    </row>
    <row r="752" spans="1:21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2" t="e">
        <f>IF(Table1[[#This Row],[Category All]]="Category 1", "Yes",NA())</f>
        <v>#N/A</v>
      </c>
      <c r="T752" t="str">
        <f>IF(Table1[[#This Row],[Category All]]="Category 2", "Yes",NA())</f>
        <v>Yes</v>
      </c>
      <c r="U752" t="e">
        <f>IF(Table1[[#This Row],[Category All]]="Category 3", "Yes",NA())</f>
        <v>#N/A</v>
      </c>
    </row>
    <row r="753" spans="1:21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3" t="e">
        <f>IF(Table1[[#This Row],[Category All]]="Category 1", "Yes",NA())</f>
        <v>#N/A</v>
      </c>
      <c r="T753" t="str">
        <f>IF(Table1[[#This Row],[Category All]]="Category 2", "Yes",NA())</f>
        <v>Yes</v>
      </c>
      <c r="U753" t="e">
        <f>IF(Table1[[#This Row],[Category All]]="Category 3", "Yes",NA())</f>
        <v>#N/A</v>
      </c>
    </row>
    <row r="754" spans="1:21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4" t="e">
        <f>IF(Table1[[#This Row],[Category All]]="Category 1", "Yes",NA())</f>
        <v>#N/A</v>
      </c>
      <c r="T754" t="str">
        <f>IF(Table1[[#This Row],[Category All]]="Category 2", "Yes",NA())</f>
        <v>Yes</v>
      </c>
      <c r="U754" t="e">
        <f>IF(Table1[[#This Row],[Category All]]="Category 3", "Yes",NA())</f>
        <v>#N/A</v>
      </c>
    </row>
    <row r="755" spans="1:21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5" t="e">
        <f>IF(Table1[[#This Row],[Category All]]="Category 1", "Yes",NA())</f>
        <v>#N/A</v>
      </c>
      <c r="T755" t="str">
        <f>IF(Table1[[#This Row],[Category All]]="Category 2", "Yes",NA())</f>
        <v>Yes</v>
      </c>
      <c r="U755" t="e">
        <f>IF(Table1[[#This Row],[Category All]]="Category 3", "Yes",NA())</f>
        <v>#N/A</v>
      </c>
    </row>
    <row r="756" spans="1:21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6" t="e">
        <f>IF(Table1[[#This Row],[Category All]]="Category 1", "Yes",NA())</f>
        <v>#N/A</v>
      </c>
      <c r="T756" t="e">
        <f>IF(Table1[[#This Row],[Category All]]="Category 2", "Yes",NA())</f>
        <v>#N/A</v>
      </c>
      <c r="U756" t="str">
        <f>IF(Table1[[#This Row],[Category All]]="Category 3", "Yes",NA())</f>
        <v>Yes</v>
      </c>
    </row>
    <row r="757" spans="1:21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7" t="e">
        <f>IF(Table1[[#This Row],[Category All]]="Category 1", "Yes",NA())</f>
        <v>#N/A</v>
      </c>
      <c r="T757" t="str">
        <f>IF(Table1[[#This Row],[Category All]]="Category 2", "Yes",NA())</f>
        <v>Yes</v>
      </c>
      <c r="U757" t="e">
        <f>IF(Table1[[#This Row],[Category All]]="Category 3", "Yes",NA())</f>
        <v>#N/A</v>
      </c>
    </row>
    <row r="758" spans="1:21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8" t="e">
        <f>IF(Table1[[#This Row],[Category All]]="Category 1", "Yes",NA())</f>
        <v>#N/A</v>
      </c>
      <c r="T758" t="str">
        <f>IF(Table1[[#This Row],[Category All]]="Category 2", "Yes",NA())</f>
        <v>Yes</v>
      </c>
      <c r="U758" t="e">
        <f>IF(Table1[[#This Row],[Category All]]="Category 3", "Yes",NA())</f>
        <v>#N/A</v>
      </c>
    </row>
    <row r="759" spans="1:21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9" t="e">
        <f>IF(Table1[[#This Row],[Category All]]="Category 1", "Yes",NA())</f>
        <v>#N/A</v>
      </c>
      <c r="T759" t="e">
        <f>IF(Table1[[#This Row],[Category All]]="Category 2", "Yes",NA())</f>
        <v>#N/A</v>
      </c>
      <c r="U759" t="str">
        <f>IF(Table1[[#This Row],[Category All]]="Category 3", "Yes",NA())</f>
        <v>Yes</v>
      </c>
    </row>
    <row r="760" spans="1:21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0" t="e">
        <f>IF(Table1[[#This Row],[Category All]]="Category 1", "Yes",NA())</f>
        <v>#N/A</v>
      </c>
      <c r="T760" t="str">
        <f>IF(Table1[[#This Row],[Category All]]="Category 2", "Yes",NA())</f>
        <v>Yes</v>
      </c>
      <c r="U760" t="e">
        <f>IF(Table1[[#This Row],[Category All]]="Category 3", "Yes",NA())</f>
        <v>#N/A</v>
      </c>
    </row>
    <row r="761" spans="1:21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1" t="e">
        <f>IF(Table1[[#This Row],[Category All]]="Category 1", "Yes",NA())</f>
        <v>#N/A</v>
      </c>
      <c r="T761" t="str">
        <f>IF(Table1[[#This Row],[Category All]]="Category 2", "Yes",NA())</f>
        <v>Yes</v>
      </c>
      <c r="U761" t="e">
        <f>IF(Table1[[#This Row],[Category All]]="Category 3", "Yes",NA())</f>
        <v>#N/A</v>
      </c>
    </row>
    <row r="762" spans="1:21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2" t="e">
        <f>IF(Table1[[#This Row],[Category All]]="Category 1", "Yes",NA())</f>
        <v>#N/A</v>
      </c>
      <c r="T762" t="e">
        <f>IF(Table1[[#This Row],[Category All]]="Category 2", "Yes",NA())</f>
        <v>#N/A</v>
      </c>
      <c r="U762" t="str">
        <f>IF(Table1[[#This Row],[Category All]]="Category 3", "Yes",NA())</f>
        <v>Yes</v>
      </c>
    </row>
    <row r="763" spans="1:21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3" t="e">
        <f>IF(Table1[[#This Row],[Category All]]="Category 1", "Yes",NA())</f>
        <v>#N/A</v>
      </c>
      <c r="T763" t="e">
        <f>IF(Table1[[#This Row],[Category All]]="Category 2", "Yes",NA())</f>
        <v>#N/A</v>
      </c>
      <c r="U763" t="str">
        <f>IF(Table1[[#This Row],[Category All]]="Category 3", "Yes",NA())</f>
        <v>Yes</v>
      </c>
    </row>
    <row r="764" spans="1:21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4" t="e">
        <f>IF(Table1[[#This Row],[Category All]]="Category 1", "Yes",NA())</f>
        <v>#N/A</v>
      </c>
      <c r="T764" t="str">
        <f>IF(Table1[[#This Row],[Category All]]="Category 2", "Yes",NA())</f>
        <v>Yes</v>
      </c>
      <c r="U764" t="e">
        <f>IF(Table1[[#This Row],[Category All]]="Category 3", "Yes",NA())</f>
        <v>#N/A</v>
      </c>
    </row>
    <row r="765" spans="1:21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5" t="e">
        <f>IF(Table1[[#This Row],[Category All]]="Category 1", "Yes",NA())</f>
        <v>#N/A</v>
      </c>
      <c r="T765" t="str">
        <f>IF(Table1[[#This Row],[Category All]]="Category 2", "Yes",NA())</f>
        <v>Yes</v>
      </c>
      <c r="U765" t="e">
        <f>IF(Table1[[#This Row],[Category All]]="Category 3", "Yes",NA())</f>
        <v>#N/A</v>
      </c>
    </row>
    <row r="766" spans="1:21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6" t="e">
        <f>IF(Table1[[#This Row],[Category All]]="Category 1", "Yes",NA())</f>
        <v>#N/A</v>
      </c>
      <c r="T766" t="str">
        <f>IF(Table1[[#This Row],[Category All]]="Category 2", "Yes",NA())</f>
        <v>Yes</v>
      </c>
      <c r="U766" t="e">
        <f>IF(Table1[[#This Row],[Category All]]="Category 3", "Yes",NA())</f>
        <v>#N/A</v>
      </c>
    </row>
    <row r="767" spans="1:21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7" t="e">
        <f>IF(Table1[[#This Row],[Category All]]="Category 1", "Yes",NA())</f>
        <v>#N/A</v>
      </c>
      <c r="T767" t="str">
        <f>IF(Table1[[#This Row],[Category All]]="Category 2", "Yes",NA())</f>
        <v>Yes</v>
      </c>
      <c r="U767" t="e">
        <f>IF(Table1[[#This Row],[Category All]]="Category 3", "Yes",NA())</f>
        <v>#N/A</v>
      </c>
    </row>
    <row r="768" spans="1:21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8" t="e">
        <f>IF(Table1[[#This Row],[Category All]]="Category 1", "Yes",NA())</f>
        <v>#N/A</v>
      </c>
      <c r="T768" t="str">
        <f>IF(Table1[[#This Row],[Category All]]="Category 2", "Yes",NA())</f>
        <v>Yes</v>
      </c>
      <c r="U768" t="e">
        <f>IF(Table1[[#This Row],[Category All]]="Category 3", "Yes",NA())</f>
        <v>#N/A</v>
      </c>
    </row>
    <row r="769" spans="1:21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9" t="e">
        <f>IF(Table1[[#This Row],[Category All]]="Category 1", "Yes",NA())</f>
        <v>#N/A</v>
      </c>
      <c r="T769" t="str">
        <f>IF(Table1[[#This Row],[Category All]]="Category 2", "Yes",NA())</f>
        <v>Yes</v>
      </c>
      <c r="U769" t="e">
        <f>IF(Table1[[#This Row],[Category All]]="Category 3", "Yes",NA())</f>
        <v>#N/A</v>
      </c>
    </row>
    <row r="770" spans="1:21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0" t="e">
        <f>IF(Table1[[#This Row],[Category All]]="Category 1", "Yes",NA())</f>
        <v>#N/A</v>
      </c>
      <c r="T770" t="str">
        <f>IF(Table1[[#This Row],[Category All]]="Category 2", "Yes",NA())</f>
        <v>Yes</v>
      </c>
      <c r="U770" t="e">
        <f>IF(Table1[[#This Row],[Category All]]="Category 3", "Yes",NA())</f>
        <v>#N/A</v>
      </c>
    </row>
    <row r="771" spans="1:21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1" t="e">
        <f>IF(Table1[[#This Row],[Category All]]="Category 1", "Yes",NA())</f>
        <v>#N/A</v>
      </c>
      <c r="T771" t="e">
        <f>IF(Table1[[#This Row],[Category All]]="Category 2", "Yes",NA())</f>
        <v>#N/A</v>
      </c>
      <c r="U771" t="str">
        <f>IF(Table1[[#This Row],[Category All]]="Category 3", "Yes",NA())</f>
        <v>Yes</v>
      </c>
    </row>
    <row r="772" spans="1:21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2" t="e">
        <f>IF(Table1[[#This Row],[Category All]]="Category 1", "Yes",NA())</f>
        <v>#N/A</v>
      </c>
      <c r="T772" t="str">
        <f>IF(Table1[[#This Row],[Category All]]="Category 2", "Yes",NA())</f>
        <v>Yes</v>
      </c>
      <c r="U772" t="e">
        <f>IF(Table1[[#This Row],[Category All]]="Category 3", "Yes",NA())</f>
        <v>#N/A</v>
      </c>
    </row>
    <row r="773" spans="1:21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3" t="e">
        <f>IF(Table1[[#This Row],[Category All]]="Category 1", "Yes",NA())</f>
        <v>#N/A</v>
      </c>
      <c r="T773" t="str">
        <f>IF(Table1[[#This Row],[Category All]]="Category 2", "Yes",NA())</f>
        <v>Yes</v>
      </c>
      <c r="U773" t="e">
        <f>IF(Table1[[#This Row],[Category All]]="Category 3", "Yes",NA())</f>
        <v>#N/A</v>
      </c>
    </row>
    <row r="774" spans="1:21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4" t="e">
        <f>IF(Table1[[#This Row],[Category All]]="Category 1", "Yes",NA())</f>
        <v>#N/A</v>
      </c>
      <c r="T774" t="str">
        <f>IF(Table1[[#This Row],[Category All]]="Category 2", "Yes",NA())</f>
        <v>Yes</v>
      </c>
      <c r="U774" t="e">
        <f>IF(Table1[[#This Row],[Category All]]="Category 3", "Yes",NA())</f>
        <v>#N/A</v>
      </c>
    </row>
    <row r="775" spans="1:21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5" t="e">
        <f>IF(Table1[[#This Row],[Category All]]="Category 1", "Yes",NA())</f>
        <v>#N/A</v>
      </c>
      <c r="T775" t="str">
        <f>IF(Table1[[#This Row],[Category All]]="Category 2", "Yes",NA())</f>
        <v>Yes</v>
      </c>
      <c r="U775" t="e">
        <f>IF(Table1[[#This Row],[Category All]]="Category 3", "Yes",NA())</f>
        <v>#N/A</v>
      </c>
    </row>
    <row r="776" spans="1:21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6" t="e">
        <f>IF(Table1[[#This Row],[Category All]]="Category 1", "Yes",NA())</f>
        <v>#N/A</v>
      </c>
      <c r="T776" t="str">
        <f>IF(Table1[[#This Row],[Category All]]="Category 2", "Yes",NA())</f>
        <v>Yes</v>
      </c>
      <c r="U776" t="e">
        <f>IF(Table1[[#This Row],[Category All]]="Category 3", "Yes",NA())</f>
        <v>#N/A</v>
      </c>
    </row>
    <row r="777" spans="1:21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7" t="e">
        <f>IF(Table1[[#This Row],[Category All]]="Category 1", "Yes",NA())</f>
        <v>#N/A</v>
      </c>
      <c r="T777" t="str">
        <f>IF(Table1[[#This Row],[Category All]]="Category 2", "Yes",NA())</f>
        <v>Yes</v>
      </c>
      <c r="U777" t="e">
        <f>IF(Table1[[#This Row],[Category All]]="Category 3", "Yes",NA())</f>
        <v>#N/A</v>
      </c>
    </row>
    <row r="778" spans="1:21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8" t="e">
        <f>IF(Table1[[#This Row],[Category All]]="Category 1", "Yes",NA())</f>
        <v>#N/A</v>
      </c>
      <c r="T778" t="str">
        <f>IF(Table1[[#This Row],[Category All]]="Category 2", "Yes",NA())</f>
        <v>Yes</v>
      </c>
      <c r="U778" t="e">
        <f>IF(Table1[[#This Row],[Category All]]="Category 3", "Yes",NA())</f>
        <v>#N/A</v>
      </c>
    </row>
    <row r="779" spans="1:21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9" t="e">
        <f>IF(Table1[[#This Row],[Category All]]="Category 1", "Yes",NA())</f>
        <v>#N/A</v>
      </c>
      <c r="T779" t="e">
        <f>IF(Table1[[#This Row],[Category All]]="Category 2", "Yes",NA())</f>
        <v>#N/A</v>
      </c>
      <c r="U779" t="str">
        <f>IF(Table1[[#This Row],[Category All]]="Category 3", "Yes",NA())</f>
        <v>Yes</v>
      </c>
    </row>
    <row r="780" spans="1:21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0" t="e">
        <f>IF(Table1[[#This Row],[Category All]]="Category 1", "Yes",NA())</f>
        <v>#N/A</v>
      </c>
      <c r="T780" t="str">
        <f>IF(Table1[[#This Row],[Category All]]="Category 2", "Yes",NA())</f>
        <v>Yes</v>
      </c>
      <c r="U780" t="e">
        <f>IF(Table1[[#This Row],[Category All]]="Category 3", "Yes",NA())</f>
        <v>#N/A</v>
      </c>
    </row>
    <row r="781" spans="1:21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1" t="e">
        <f>IF(Table1[[#This Row],[Category All]]="Category 1", "Yes",NA())</f>
        <v>#N/A</v>
      </c>
      <c r="T781" t="e">
        <f>IF(Table1[[#This Row],[Category All]]="Category 2", "Yes",NA())</f>
        <v>#N/A</v>
      </c>
      <c r="U781" t="str">
        <f>IF(Table1[[#This Row],[Category All]]="Category 3", "Yes",NA())</f>
        <v>Yes</v>
      </c>
    </row>
    <row r="782" spans="1:21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2" t="e">
        <f>IF(Table1[[#This Row],[Category All]]="Category 1", "Yes",NA())</f>
        <v>#N/A</v>
      </c>
      <c r="T782" t="str">
        <f>IF(Table1[[#This Row],[Category All]]="Category 2", "Yes",NA())</f>
        <v>Yes</v>
      </c>
      <c r="U782" t="e">
        <f>IF(Table1[[#This Row],[Category All]]="Category 3", "Yes",NA())</f>
        <v>#N/A</v>
      </c>
    </row>
    <row r="783" spans="1:21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3" t="e">
        <f>IF(Table1[[#This Row],[Category All]]="Category 1", "Yes",NA())</f>
        <v>#N/A</v>
      </c>
      <c r="T783" t="e">
        <f>IF(Table1[[#This Row],[Category All]]="Category 2", "Yes",NA())</f>
        <v>#N/A</v>
      </c>
      <c r="U783" t="str">
        <f>IF(Table1[[#This Row],[Category All]]="Category 3", "Yes",NA())</f>
        <v>Yes</v>
      </c>
    </row>
    <row r="784" spans="1:21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4" t="e">
        <f>IF(Table1[[#This Row],[Category All]]="Category 1", "Yes",NA())</f>
        <v>#N/A</v>
      </c>
      <c r="T784" t="str">
        <f>IF(Table1[[#This Row],[Category All]]="Category 2", "Yes",NA())</f>
        <v>Yes</v>
      </c>
      <c r="U784" t="e">
        <f>IF(Table1[[#This Row],[Category All]]="Category 3", "Yes",NA())</f>
        <v>#N/A</v>
      </c>
    </row>
    <row r="785" spans="1:21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5" t="e">
        <f>IF(Table1[[#This Row],[Category All]]="Category 1", "Yes",NA())</f>
        <v>#N/A</v>
      </c>
      <c r="T785" t="str">
        <f>IF(Table1[[#This Row],[Category All]]="Category 2", "Yes",NA())</f>
        <v>Yes</v>
      </c>
      <c r="U785" t="e">
        <f>IF(Table1[[#This Row],[Category All]]="Category 3", "Yes",NA())</f>
        <v>#N/A</v>
      </c>
    </row>
    <row r="786" spans="1:21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6" t="e">
        <f>IF(Table1[[#This Row],[Category All]]="Category 1", "Yes",NA())</f>
        <v>#N/A</v>
      </c>
      <c r="T786" t="str">
        <f>IF(Table1[[#This Row],[Category All]]="Category 2", "Yes",NA())</f>
        <v>Yes</v>
      </c>
      <c r="U786" t="e">
        <f>IF(Table1[[#This Row],[Category All]]="Category 3", "Yes",NA())</f>
        <v>#N/A</v>
      </c>
    </row>
    <row r="787" spans="1:21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7" t="e">
        <f>IF(Table1[[#This Row],[Category All]]="Category 1", "Yes",NA())</f>
        <v>#N/A</v>
      </c>
      <c r="T787" t="str">
        <f>IF(Table1[[#This Row],[Category All]]="Category 2", "Yes",NA())</f>
        <v>Yes</v>
      </c>
      <c r="U787" t="e">
        <f>IF(Table1[[#This Row],[Category All]]="Category 3", "Yes",NA())</f>
        <v>#N/A</v>
      </c>
    </row>
    <row r="788" spans="1:21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8" t="e">
        <f>IF(Table1[[#This Row],[Category All]]="Category 1", "Yes",NA())</f>
        <v>#N/A</v>
      </c>
      <c r="T788" t="str">
        <f>IF(Table1[[#This Row],[Category All]]="Category 2", "Yes",NA())</f>
        <v>Yes</v>
      </c>
      <c r="U788" t="e">
        <f>IF(Table1[[#This Row],[Category All]]="Category 3", "Yes",NA())</f>
        <v>#N/A</v>
      </c>
    </row>
    <row r="789" spans="1:21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9" t="e">
        <f>IF(Table1[[#This Row],[Category All]]="Category 1", "Yes",NA())</f>
        <v>#N/A</v>
      </c>
      <c r="T789" t="e">
        <f>IF(Table1[[#This Row],[Category All]]="Category 2", "Yes",NA())</f>
        <v>#N/A</v>
      </c>
      <c r="U789" t="str">
        <f>IF(Table1[[#This Row],[Category All]]="Category 3", "Yes",NA())</f>
        <v>Yes</v>
      </c>
    </row>
    <row r="790" spans="1:21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0" t="e">
        <f>IF(Table1[[#This Row],[Category All]]="Category 1", "Yes",NA())</f>
        <v>#N/A</v>
      </c>
      <c r="T790" t="str">
        <f>IF(Table1[[#This Row],[Category All]]="Category 2", "Yes",NA())</f>
        <v>Yes</v>
      </c>
      <c r="U790" t="e">
        <f>IF(Table1[[#This Row],[Category All]]="Category 3", "Yes",NA())</f>
        <v>#N/A</v>
      </c>
    </row>
    <row r="791" spans="1:21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1" t="e">
        <f>IF(Table1[[#This Row],[Category All]]="Category 1", "Yes",NA())</f>
        <v>#N/A</v>
      </c>
      <c r="T791" t="e">
        <f>IF(Table1[[#This Row],[Category All]]="Category 2", "Yes",NA())</f>
        <v>#N/A</v>
      </c>
      <c r="U791" t="str">
        <f>IF(Table1[[#This Row],[Category All]]="Category 3", "Yes",NA())</f>
        <v>Yes</v>
      </c>
    </row>
    <row r="792" spans="1:21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2" t="e">
        <f>IF(Table1[[#This Row],[Category All]]="Category 1", "Yes",NA())</f>
        <v>#N/A</v>
      </c>
      <c r="T792" t="e">
        <f>IF(Table1[[#This Row],[Category All]]="Category 2", "Yes",NA())</f>
        <v>#N/A</v>
      </c>
      <c r="U792" t="str">
        <f>IF(Table1[[#This Row],[Category All]]="Category 3", "Yes",NA())</f>
        <v>Yes</v>
      </c>
    </row>
    <row r="793" spans="1:21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3" t="e">
        <f>IF(Table1[[#This Row],[Category All]]="Category 1", "Yes",NA())</f>
        <v>#N/A</v>
      </c>
      <c r="T793" t="str">
        <f>IF(Table1[[#This Row],[Category All]]="Category 2", "Yes",NA())</f>
        <v>Yes</v>
      </c>
      <c r="U793" t="e">
        <f>IF(Table1[[#This Row],[Category All]]="Category 3", "Yes",NA())</f>
        <v>#N/A</v>
      </c>
    </row>
    <row r="794" spans="1:21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4" t="e">
        <f>IF(Table1[[#This Row],[Category All]]="Category 1", "Yes",NA())</f>
        <v>#N/A</v>
      </c>
      <c r="T794" t="str">
        <f>IF(Table1[[#This Row],[Category All]]="Category 2", "Yes",NA())</f>
        <v>Yes</v>
      </c>
      <c r="U794" t="e">
        <f>IF(Table1[[#This Row],[Category All]]="Category 3", "Yes",NA())</f>
        <v>#N/A</v>
      </c>
    </row>
    <row r="795" spans="1:21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5" t="e">
        <f>IF(Table1[[#This Row],[Category All]]="Category 1", "Yes",NA())</f>
        <v>#N/A</v>
      </c>
      <c r="T795" t="e">
        <f>IF(Table1[[#This Row],[Category All]]="Category 2", "Yes",NA())</f>
        <v>#N/A</v>
      </c>
      <c r="U795" t="str">
        <f>IF(Table1[[#This Row],[Category All]]="Category 3", "Yes",NA())</f>
        <v>Yes</v>
      </c>
    </row>
    <row r="796" spans="1:21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6" t="e">
        <f>IF(Table1[[#This Row],[Category All]]="Category 1", "Yes",NA())</f>
        <v>#N/A</v>
      </c>
      <c r="T796" t="str">
        <f>IF(Table1[[#This Row],[Category All]]="Category 2", "Yes",NA())</f>
        <v>Yes</v>
      </c>
      <c r="U796" t="e">
        <f>IF(Table1[[#This Row],[Category All]]="Category 3", "Yes",NA())</f>
        <v>#N/A</v>
      </c>
    </row>
    <row r="797" spans="1:21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7" t="e">
        <f>IF(Table1[[#This Row],[Category All]]="Category 1", "Yes",NA())</f>
        <v>#N/A</v>
      </c>
      <c r="T797" t="str">
        <f>IF(Table1[[#This Row],[Category All]]="Category 2", "Yes",NA())</f>
        <v>Yes</v>
      </c>
      <c r="U797" t="e">
        <f>IF(Table1[[#This Row],[Category All]]="Category 3", "Yes",NA())</f>
        <v>#N/A</v>
      </c>
    </row>
    <row r="798" spans="1:21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8" t="e">
        <f>IF(Table1[[#This Row],[Category All]]="Category 1", "Yes",NA())</f>
        <v>#N/A</v>
      </c>
      <c r="T798" t="str">
        <f>IF(Table1[[#This Row],[Category All]]="Category 2", "Yes",NA())</f>
        <v>Yes</v>
      </c>
      <c r="U798" t="e">
        <f>IF(Table1[[#This Row],[Category All]]="Category 3", "Yes",NA())</f>
        <v>#N/A</v>
      </c>
    </row>
    <row r="799" spans="1:21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9" t="e">
        <f>IF(Table1[[#This Row],[Category All]]="Category 1", "Yes",NA())</f>
        <v>#N/A</v>
      </c>
      <c r="T799" t="e">
        <f>IF(Table1[[#This Row],[Category All]]="Category 2", "Yes",NA())</f>
        <v>#N/A</v>
      </c>
      <c r="U799" t="str">
        <f>IF(Table1[[#This Row],[Category All]]="Category 3", "Yes",NA())</f>
        <v>Yes</v>
      </c>
    </row>
    <row r="800" spans="1:21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0" t="e">
        <f>IF(Table1[[#This Row],[Category All]]="Category 1", "Yes",NA())</f>
        <v>#N/A</v>
      </c>
      <c r="T800" t="e">
        <f>IF(Table1[[#This Row],[Category All]]="Category 2", "Yes",NA())</f>
        <v>#N/A</v>
      </c>
      <c r="U800" t="str">
        <f>IF(Table1[[#This Row],[Category All]]="Category 3", "Yes",NA())</f>
        <v>Yes</v>
      </c>
    </row>
    <row r="801" spans="1:21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1" t="e">
        <f>IF(Table1[[#This Row],[Category All]]="Category 1", "Yes",NA())</f>
        <v>#N/A</v>
      </c>
      <c r="T801" t="e">
        <f>IF(Table1[[#This Row],[Category All]]="Category 2", "Yes",NA())</f>
        <v>#N/A</v>
      </c>
      <c r="U801" t="str">
        <f>IF(Table1[[#This Row],[Category All]]="Category 3", "Yes",NA())</f>
        <v>Yes</v>
      </c>
    </row>
    <row r="802" spans="1:21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2" t="e">
        <f>IF(Table1[[#This Row],[Category All]]="Category 1", "Yes",NA())</f>
        <v>#N/A</v>
      </c>
      <c r="T802" t="str">
        <f>IF(Table1[[#This Row],[Category All]]="Category 2", "Yes",NA())</f>
        <v>Yes</v>
      </c>
      <c r="U802" t="e">
        <f>IF(Table1[[#This Row],[Category All]]="Category 3", "Yes",NA())</f>
        <v>#N/A</v>
      </c>
    </row>
    <row r="803" spans="1:21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3" t="e">
        <f>IF(Table1[[#This Row],[Category All]]="Category 1", "Yes",NA())</f>
        <v>#N/A</v>
      </c>
      <c r="T803" t="str">
        <f>IF(Table1[[#This Row],[Category All]]="Category 2", "Yes",NA())</f>
        <v>Yes</v>
      </c>
      <c r="U803" t="e">
        <f>IF(Table1[[#This Row],[Category All]]="Category 3", "Yes",NA())</f>
        <v>#N/A</v>
      </c>
    </row>
    <row r="804" spans="1:21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4" t="e">
        <f>IF(Table1[[#This Row],[Category All]]="Category 1", "Yes",NA())</f>
        <v>#N/A</v>
      </c>
      <c r="T804" t="str">
        <f>IF(Table1[[#This Row],[Category All]]="Category 2", "Yes",NA())</f>
        <v>Yes</v>
      </c>
      <c r="U804" t="e">
        <f>IF(Table1[[#This Row],[Category All]]="Category 3", "Yes",NA())</f>
        <v>#N/A</v>
      </c>
    </row>
    <row r="805" spans="1:21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5" t="e">
        <f>IF(Table1[[#This Row],[Category All]]="Category 1", "Yes",NA())</f>
        <v>#N/A</v>
      </c>
      <c r="T805" t="str">
        <f>IF(Table1[[#This Row],[Category All]]="Category 2", "Yes",NA())</f>
        <v>Yes</v>
      </c>
      <c r="U805" t="e">
        <f>IF(Table1[[#This Row],[Category All]]="Category 3", "Yes",NA())</f>
        <v>#N/A</v>
      </c>
    </row>
    <row r="806" spans="1:21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6" t="e">
        <f>IF(Table1[[#This Row],[Category All]]="Category 1", "Yes",NA())</f>
        <v>#N/A</v>
      </c>
      <c r="T806" t="str">
        <f>IF(Table1[[#This Row],[Category All]]="Category 2", "Yes",NA())</f>
        <v>Yes</v>
      </c>
      <c r="U806" t="e">
        <f>IF(Table1[[#This Row],[Category All]]="Category 3", "Yes",NA())</f>
        <v>#N/A</v>
      </c>
    </row>
    <row r="807" spans="1:21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7" t="e">
        <f>IF(Table1[[#This Row],[Category All]]="Category 1", "Yes",NA())</f>
        <v>#N/A</v>
      </c>
      <c r="T807" t="str">
        <f>IF(Table1[[#This Row],[Category All]]="Category 2", "Yes",NA())</f>
        <v>Yes</v>
      </c>
      <c r="U807" t="e">
        <f>IF(Table1[[#This Row],[Category All]]="Category 3", "Yes",NA())</f>
        <v>#N/A</v>
      </c>
    </row>
    <row r="808" spans="1:21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8" t="e">
        <f>IF(Table1[[#This Row],[Category All]]="Category 1", "Yes",NA())</f>
        <v>#N/A</v>
      </c>
      <c r="T808" t="str">
        <f>IF(Table1[[#This Row],[Category All]]="Category 2", "Yes",NA())</f>
        <v>Yes</v>
      </c>
      <c r="U808" t="e">
        <f>IF(Table1[[#This Row],[Category All]]="Category 3", "Yes",NA())</f>
        <v>#N/A</v>
      </c>
    </row>
    <row r="809" spans="1:21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9" t="e">
        <f>IF(Table1[[#This Row],[Category All]]="Category 1", "Yes",NA())</f>
        <v>#N/A</v>
      </c>
      <c r="T809" t="str">
        <f>IF(Table1[[#This Row],[Category All]]="Category 2", "Yes",NA())</f>
        <v>Yes</v>
      </c>
      <c r="U809" t="e">
        <f>IF(Table1[[#This Row],[Category All]]="Category 3", "Yes",NA())</f>
        <v>#N/A</v>
      </c>
    </row>
    <row r="810" spans="1:21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0" t="e">
        <f>IF(Table1[[#This Row],[Category All]]="Category 1", "Yes",NA())</f>
        <v>#N/A</v>
      </c>
      <c r="T810" t="str">
        <f>IF(Table1[[#This Row],[Category All]]="Category 2", "Yes",NA())</f>
        <v>Yes</v>
      </c>
      <c r="U810" t="e">
        <f>IF(Table1[[#This Row],[Category All]]="Category 3", "Yes",NA())</f>
        <v>#N/A</v>
      </c>
    </row>
    <row r="811" spans="1:21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1" t="e">
        <f>IF(Table1[[#This Row],[Category All]]="Category 1", "Yes",NA())</f>
        <v>#N/A</v>
      </c>
      <c r="T811" t="e">
        <f>IF(Table1[[#This Row],[Category All]]="Category 2", "Yes",NA())</f>
        <v>#N/A</v>
      </c>
      <c r="U811" t="str">
        <f>IF(Table1[[#This Row],[Category All]]="Category 3", "Yes",NA())</f>
        <v>Yes</v>
      </c>
    </row>
    <row r="812" spans="1:21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2" t="e">
        <f>IF(Table1[[#This Row],[Category All]]="Category 1", "Yes",NA())</f>
        <v>#N/A</v>
      </c>
      <c r="T812" t="e">
        <f>IF(Table1[[#This Row],[Category All]]="Category 2", "Yes",NA())</f>
        <v>#N/A</v>
      </c>
      <c r="U812" t="str">
        <f>IF(Table1[[#This Row],[Category All]]="Category 3", "Yes",NA())</f>
        <v>Yes</v>
      </c>
    </row>
    <row r="813" spans="1:21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3" t="e">
        <f>IF(Table1[[#This Row],[Category All]]="Category 1", "Yes",NA())</f>
        <v>#N/A</v>
      </c>
      <c r="T813" t="str">
        <f>IF(Table1[[#This Row],[Category All]]="Category 2", "Yes",NA())</f>
        <v>Yes</v>
      </c>
      <c r="U813" t="e">
        <f>IF(Table1[[#This Row],[Category All]]="Category 3", "Yes",NA())</f>
        <v>#N/A</v>
      </c>
    </row>
    <row r="814" spans="1:21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4" t="e">
        <f>IF(Table1[[#This Row],[Category All]]="Category 1", "Yes",NA())</f>
        <v>#N/A</v>
      </c>
      <c r="T814" t="str">
        <f>IF(Table1[[#This Row],[Category All]]="Category 2", "Yes",NA())</f>
        <v>Yes</v>
      </c>
      <c r="U814" t="e">
        <f>IF(Table1[[#This Row],[Category All]]="Category 3", "Yes",NA())</f>
        <v>#N/A</v>
      </c>
    </row>
    <row r="815" spans="1:21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5" t="e">
        <f>IF(Table1[[#This Row],[Category All]]="Category 1", "Yes",NA())</f>
        <v>#N/A</v>
      </c>
      <c r="T815" t="e">
        <f>IF(Table1[[#This Row],[Category All]]="Category 2", "Yes",NA())</f>
        <v>#N/A</v>
      </c>
      <c r="U815" t="str">
        <f>IF(Table1[[#This Row],[Category All]]="Category 3", "Yes",NA())</f>
        <v>Yes</v>
      </c>
    </row>
    <row r="816" spans="1:21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6" t="e">
        <f>IF(Table1[[#This Row],[Category All]]="Category 1", "Yes",NA())</f>
        <v>#N/A</v>
      </c>
      <c r="T816" t="str">
        <f>IF(Table1[[#This Row],[Category All]]="Category 2", "Yes",NA())</f>
        <v>Yes</v>
      </c>
      <c r="U816" t="e">
        <f>IF(Table1[[#This Row],[Category All]]="Category 3", "Yes",NA())</f>
        <v>#N/A</v>
      </c>
    </row>
    <row r="817" spans="1:21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7" t="e">
        <f>IF(Table1[[#This Row],[Category All]]="Category 1", "Yes",NA())</f>
        <v>#N/A</v>
      </c>
      <c r="T817" t="str">
        <f>IF(Table1[[#This Row],[Category All]]="Category 2", "Yes",NA())</f>
        <v>Yes</v>
      </c>
      <c r="U817" t="e">
        <f>IF(Table1[[#This Row],[Category All]]="Category 3", "Yes",NA())</f>
        <v>#N/A</v>
      </c>
    </row>
    <row r="818" spans="1:21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8" t="e">
        <f>IF(Table1[[#This Row],[Category All]]="Category 1", "Yes",NA())</f>
        <v>#N/A</v>
      </c>
      <c r="T818" t="str">
        <f>IF(Table1[[#This Row],[Category All]]="Category 2", "Yes",NA())</f>
        <v>Yes</v>
      </c>
      <c r="U818" t="e">
        <f>IF(Table1[[#This Row],[Category All]]="Category 3", "Yes",NA())</f>
        <v>#N/A</v>
      </c>
    </row>
    <row r="819" spans="1:21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9" t="e">
        <f>IF(Table1[[#This Row],[Category All]]="Category 1", "Yes",NA())</f>
        <v>#N/A</v>
      </c>
      <c r="T819" t="e">
        <f>IF(Table1[[#This Row],[Category All]]="Category 2", "Yes",NA())</f>
        <v>#N/A</v>
      </c>
      <c r="U819" t="str">
        <f>IF(Table1[[#This Row],[Category All]]="Category 3", "Yes",NA())</f>
        <v>Yes</v>
      </c>
    </row>
    <row r="820" spans="1:21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0" t="e">
        <f>IF(Table1[[#This Row],[Category All]]="Category 1", "Yes",NA())</f>
        <v>#N/A</v>
      </c>
      <c r="T820" t="str">
        <f>IF(Table1[[#This Row],[Category All]]="Category 2", "Yes",NA())</f>
        <v>Yes</v>
      </c>
      <c r="U820" t="e">
        <f>IF(Table1[[#This Row],[Category All]]="Category 3", "Yes",NA())</f>
        <v>#N/A</v>
      </c>
    </row>
    <row r="821" spans="1:21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1" t="e">
        <f>IF(Table1[[#This Row],[Category All]]="Category 1", "Yes",NA())</f>
        <v>#N/A</v>
      </c>
      <c r="T821" t="e">
        <f>IF(Table1[[#This Row],[Category All]]="Category 2", "Yes",NA())</f>
        <v>#N/A</v>
      </c>
      <c r="U821" t="str">
        <f>IF(Table1[[#This Row],[Category All]]="Category 3", "Yes",NA())</f>
        <v>Yes</v>
      </c>
    </row>
    <row r="822" spans="1:21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2" t="e">
        <f>IF(Table1[[#This Row],[Category All]]="Category 1", "Yes",NA())</f>
        <v>#N/A</v>
      </c>
      <c r="T822" t="str">
        <f>IF(Table1[[#This Row],[Category All]]="Category 2", "Yes",NA())</f>
        <v>Yes</v>
      </c>
      <c r="U822" t="e">
        <f>IF(Table1[[#This Row],[Category All]]="Category 3", "Yes",NA())</f>
        <v>#N/A</v>
      </c>
    </row>
    <row r="823" spans="1:21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3" t="e">
        <f>IF(Table1[[#This Row],[Category All]]="Category 1", "Yes",NA())</f>
        <v>#N/A</v>
      </c>
      <c r="T823" t="str">
        <f>IF(Table1[[#This Row],[Category All]]="Category 2", "Yes",NA())</f>
        <v>Yes</v>
      </c>
      <c r="U823" t="e">
        <f>IF(Table1[[#This Row],[Category All]]="Category 3", "Yes",NA())</f>
        <v>#N/A</v>
      </c>
    </row>
    <row r="824" spans="1:21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4" t="e">
        <f>IF(Table1[[#This Row],[Category All]]="Category 1", "Yes",NA())</f>
        <v>#N/A</v>
      </c>
      <c r="T824" t="str">
        <f>IF(Table1[[#This Row],[Category All]]="Category 2", "Yes",NA())</f>
        <v>Yes</v>
      </c>
      <c r="U824" t="e">
        <f>IF(Table1[[#This Row],[Category All]]="Category 3", "Yes",NA())</f>
        <v>#N/A</v>
      </c>
    </row>
    <row r="825" spans="1:21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5" t="e">
        <f>IF(Table1[[#This Row],[Category All]]="Category 1", "Yes",NA())</f>
        <v>#N/A</v>
      </c>
      <c r="T825" t="e">
        <f>IF(Table1[[#This Row],[Category All]]="Category 2", "Yes",NA())</f>
        <v>#N/A</v>
      </c>
      <c r="U825" t="str">
        <f>IF(Table1[[#This Row],[Category All]]="Category 3", "Yes",NA())</f>
        <v>Yes</v>
      </c>
    </row>
    <row r="826" spans="1:21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6" t="e">
        <f>IF(Table1[[#This Row],[Category All]]="Category 1", "Yes",NA())</f>
        <v>#N/A</v>
      </c>
      <c r="T826" t="e">
        <f>IF(Table1[[#This Row],[Category All]]="Category 2", "Yes",NA())</f>
        <v>#N/A</v>
      </c>
      <c r="U826" t="str">
        <f>IF(Table1[[#This Row],[Category All]]="Category 3", "Yes",NA())</f>
        <v>Yes</v>
      </c>
    </row>
    <row r="827" spans="1:21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7" t="e">
        <f>IF(Table1[[#This Row],[Category All]]="Category 1", "Yes",NA())</f>
        <v>#N/A</v>
      </c>
      <c r="T827" t="e">
        <f>IF(Table1[[#This Row],[Category All]]="Category 2", "Yes",NA())</f>
        <v>#N/A</v>
      </c>
      <c r="U827" t="str">
        <f>IF(Table1[[#This Row],[Category All]]="Category 3", "Yes",NA())</f>
        <v>Yes</v>
      </c>
    </row>
    <row r="828" spans="1:21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8" t="e">
        <f>IF(Table1[[#This Row],[Category All]]="Category 1", "Yes",NA())</f>
        <v>#N/A</v>
      </c>
      <c r="T828" t="str">
        <f>IF(Table1[[#This Row],[Category All]]="Category 2", "Yes",NA())</f>
        <v>Yes</v>
      </c>
      <c r="U828" t="e">
        <f>IF(Table1[[#This Row],[Category All]]="Category 3", "Yes",NA())</f>
        <v>#N/A</v>
      </c>
    </row>
    <row r="829" spans="1:21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9" t="e">
        <f>IF(Table1[[#This Row],[Category All]]="Category 1", "Yes",NA())</f>
        <v>#N/A</v>
      </c>
      <c r="T829" t="e">
        <f>IF(Table1[[#This Row],[Category All]]="Category 2", "Yes",NA())</f>
        <v>#N/A</v>
      </c>
      <c r="U829" t="str">
        <f>IF(Table1[[#This Row],[Category All]]="Category 3", "Yes",NA())</f>
        <v>Yes</v>
      </c>
    </row>
    <row r="830" spans="1:21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0" t="e">
        <f>IF(Table1[[#This Row],[Category All]]="Category 1", "Yes",NA())</f>
        <v>#N/A</v>
      </c>
      <c r="T830" t="str">
        <f>IF(Table1[[#This Row],[Category All]]="Category 2", "Yes",NA())</f>
        <v>Yes</v>
      </c>
      <c r="U830" t="e">
        <f>IF(Table1[[#This Row],[Category All]]="Category 3", "Yes",NA())</f>
        <v>#N/A</v>
      </c>
    </row>
    <row r="831" spans="1:21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1" t="e">
        <f>IF(Table1[[#This Row],[Category All]]="Category 1", "Yes",NA())</f>
        <v>#N/A</v>
      </c>
      <c r="T831" t="e">
        <f>IF(Table1[[#This Row],[Category All]]="Category 2", "Yes",NA())</f>
        <v>#N/A</v>
      </c>
      <c r="U831" t="str">
        <f>IF(Table1[[#This Row],[Category All]]="Category 3", "Yes",NA())</f>
        <v>Yes</v>
      </c>
    </row>
    <row r="832" spans="1:21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2" t="e">
        <f>IF(Table1[[#This Row],[Category All]]="Category 1", "Yes",NA())</f>
        <v>#N/A</v>
      </c>
      <c r="T832" t="str">
        <f>IF(Table1[[#This Row],[Category All]]="Category 2", "Yes",NA())</f>
        <v>Yes</v>
      </c>
      <c r="U832" t="e">
        <f>IF(Table1[[#This Row],[Category All]]="Category 3", "Yes",NA())</f>
        <v>#N/A</v>
      </c>
    </row>
    <row r="833" spans="1:21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3" t="e">
        <f>IF(Table1[[#This Row],[Category All]]="Category 1", "Yes",NA())</f>
        <v>#N/A</v>
      </c>
      <c r="T833" t="str">
        <f>IF(Table1[[#This Row],[Category All]]="Category 2", "Yes",NA())</f>
        <v>Yes</v>
      </c>
      <c r="U833" t="e">
        <f>IF(Table1[[#This Row],[Category All]]="Category 3", "Yes",NA())</f>
        <v>#N/A</v>
      </c>
    </row>
    <row r="834" spans="1:21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4" t="e">
        <f>IF(Table1[[#This Row],[Category All]]="Category 1", "Yes",NA())</f>
        <v>#N/A</v>
      </c>
      <c r="T834" t="str">
        <f>IF(Table1[[#This Row],[Category All]]="Category 2", "Yes",NA())</f>
        <v>Yes</v>
      </c>
      <c r="U834" t="e">
        <f>IF(Table1[[#This Row],[Category All]]="Category 3", "Yes",NA())</f>
        <v>#N/A</v>
      </c>
    </row>
    <row r="835" spans="1:21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5" t="e">
        <f>IF(Table1[[#This Row],[Category All]]="Category 1", "Yes",NA())</f>
        <v>#N/A</v>
      </c>
      <c r="T835" t="str">
        <f>IF(Table1[[#This Row],[Category All]]="Category 2", "Yes",NA())</f>
        <v>Yes</v>
      </c>
      <c r="U835" t="e">
        <f>IF(Table1[[#This Row],[Category All]]="Category 3", "Yes",NA())</f>
        <v>#N/A</v>
      </c>
    </row>
    <row r="836" spans="1:21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6" t="e">
        <f>IF(Table1[[#This Row],[Category All]]="Category 1", "Yes",NA())</f>
        <v>#N/A</v>
      </c>
      <c r="T836" t="str">
        <f>IF(Table1[[#This Row],[Category All]]="Category 2", "Yes",NA())</f>
        <v>Yes</v>
      </c>
      <c r="U836" t="e">
        <f>IF(Table1[[#This Row],[Category All]]="Category 3", "Yes",NA())</f>
        <v>#N/A</v>
      </c>
    </row>
    <row r="837" spans="1:21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7" t="e">
        <f>IF(Table1[[#This Row],[Category All]]="Category 1", "Yes",NA())</f>
        <v>#N/A</v>
      </c>
      <c r="T837" t="e">
        <f>IF(Table1[[#This Row],[Category All]]="Category 2", "Yes",NA())</f>
        <v>#N/A</v>
      </c>
      <c r="U837" t="str">
        <f>IF(Table1[[#This Row],[Category All]]="Category 3", "Yes",NA())</f>
        <v>Yes</v>
      </c>
    </row>
    <row r="838" spans="1:21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8" t="e">
        <f>IF(Table1[[#This Row],[Category All]]="Category 1", "Yes",NA())</f>
        <v>#N/A</v>
      </c>
      <c r="T838" t="str">
        <f>IF(Table1[[#This Row],[Category All]]="Category 2", "Yes",NA())</f>
        <v>Yes</v>
      </c>
      <c r="U838" t="e">
        <f>IF(Table1[[#This Row],[Category All]]="Category 3", "Yes",NA())</f>
        <v>#N/A</v>
      </c>
    </row>
    <row r="839" spans="1:21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9" t="e">
        <f>IF(Table1[[#This Row],[Category All]]="Category 1", "Yes",NA())</f>
        <v>#N/A</v>
      </c>
      <c r="T839" t="str">
        <f>IF(Table1[[#This Row],[Category All]]="Category 2", "Yes",NA())</f>
        <v>Yes</v>
      </c>
      <c r="U839" t="e">
        <f>IF(Table1[[#This Row],[Category All]]="Category 3", "Yes",NA())</f>
        <v>#N/A</v>
      </c>
    </row>
    <row r="840" spans="1:21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0" t="e">
        <f>IF(Table1[[#This Row],[Category All]]="Category 1", "Yes",NA())</f>
        <v>#N/A</v>
      </c>
      <c r="T840" t="e">
        <f>IF(Table1[[#This Row],[Category All]]="Category 2", "Yes",NA())</f>
        <v>#N/A</v>
      </c>
      <c r="U840" t="str">
        <f>IF(Table1[[#This Row],[Category All]]="Category 3", "Yes",NA())</f>
        <v>Yes</v>
      </c>
    </row>
    <row r="841" spans="1:21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1" t="e">
        <f>IF(Table1[[#This Row],[Category All]]="Category 1", "Yes",NA())</f>
        <v>#N/A</v>
      </c>
      <c r="T841" t="str">
        <f>IF(Table1[[#This Row],[Category All]]="Category 2", "Yes",NA())</f>
        <v>Yes</v>
      </c>
      <c r="U841" t="e">
        <f>IF(Table1[[#This Row],[Category All]]="Category 3", "Yes",NA())</f>
        <v>#N/A</v>
      </c>
    </row>
    <row r="842" spans="1:21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2" t="e">
        <f>IF(Table1[[#This Row],[Category All]]="Category 1", "Yes",NA())</f>
        <v>#N/A</v>
      </c>
      <c r="T842" t="e">
        <f>IF(Table1[[#This Row],[Category All]]="Category 2", "Yes",NA())</f>
        <v>#N/A</v>
      </c>
      <c r="U842" t="str">
        <f>IF(Table1[[#This Row],[Category All]]="Category 3", "Yes",NA())</f>
        <v>Yes</v>
      </c>
    </row>
    <row r="843" spans="1:21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3" t="e">
        <f>IF(Table1[[#This Row],[Category All]]="Category 1", "Yes",NA())</f>
        <v>#N/A</v>
      </c>
      <c r="T843" t="e">
        <f>IF(Table1[[#This Row],[Category All]]="Category 2", "Yes",NA())</f>
        <v>#N/A</v>
      </c>
      <c r="U843" t="str">
        <f>IF(Table1[[#This Row],[Category All]]="Category 3", "Yes",NA())</f>
        <v>Yes</v>
      </c>
    </row>
    <row r="844" spans="1:21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4" t="e">
        <f>IF(Table1[[#This Row],[Category All]]="Category 1", "Yes",NA())</f>
        <v>#N/A</v>
      </c>
      <c r="T844" t="str">
        <f>IF(Table1[[#This Row],[Category All]]="Category 2", "Yes",NA())</f>
        <v>Yes</v>
      </c>
      <c r="U844" t="e">
        <f>IF(Table1[[#This Row],[Category All]]="Category 3", "Yes",NA())</f>
        <v>#N/A</v>
      </c>
    </row>
    <row r="845" spans="1:21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5" t="e">
        <f>IF(Table1[[#This Row],[Category All]]="Category 1", "Yes",NA())</f>
        <v>#N/A</v>
      </c>
      <c r="T845" t="str">
        <f>IF(Table1[[#This Row],[Category All]]="Category 2", "Yes",NA())</f>
        <v>Yes</v>
      </c>
      <c r="U845" t="e">
        <f>IF(Table1[[#This Row],[Category All]]="Category 3", "Yes",NA())</f>
        <v>#N/A</v>
      </c>
    </row>
    <row r="846" spans="1:21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6" t="e">
        <f>IF(Table1[[#This Row],[Category All]]="Category 1", "Yes",NA())</f>
        <v>#N/A</v>
      </c>
      <c r="T846" t="str">
        <f>IF(Table1[[#This Row],[Category All]]="Category 2", "Yes",NA())</f>
        <v>Yes</v>
      </c>
      <c r="U846" t="e">
        <f>IF(Table1[[#This Row],[Category All]]="Category 3", "Yes",NA())</f>
        <v>#N/A</v>
      </c>
    </row>
    <row r="847" spans="1:21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7" t="e">
        <f>IF(Table1[[#This Row],[Category All]]="Category 1", "Yes",NA())</f>
        <v>#N/A</v>
      </c>
      <c r="T847" t="str">
        <f>IF(Table1[[#This Row],[Category All]]="Category 2", "Yes",NA())</f>
        <v>Yes</v>
      </c>
      <c r="U847" t="e">
        <f>IF(Table1[[#This Row],[Category All]]="Category 3", "Yes",NA())</f>
        <v>#N/A</v>
      </c>
    </row>
    <row r="848" spans="1:21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8" t="e">
        <f>IF(Table1[[#This Row],[Category All]]="Category 1", "Yes",NA())</f>
        <v>#N/A</v>
      </c>
      <c r="T848" t="e">
        <f>IF(Table1[[#This Row],[Category All]]="Category 2", "Yes",NA())</f>
        <v>#N/A</v>
      </c>
      <c r="U848" t="str">
        <f>IF(Table1[[#This Row],[Category All]]="Category 3", "Yes",NA())</f>
        <v>Yes</v>
      </c>
    </row>
    <row r="849" spans="1:21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9" t="e">
        <f>IF(Table1[[#This Row],[Category All]]="Category 1", "Yes",NA())</f>
        <v>#N/A</v>
      </c>
      <c r="T849" t="str">
        <f>IF(Table1[[#This Row],[Category All]]="Category 2", "Yes",NA())</f>
        <v>Yes</v>
      </c>
      <c r="U849" t="e">
        <f>IF(Table1[[#This Row],[Category All]]="Category 3", "Yes",NA())</f>
        <v>#N/A</v>
      </c>
    </row>
    <row r="850" spans="1:21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0" t="e">
        <f>IF(Table1[[#This Row],[Category All]]="Category 1", "Yes",NA())</f>
        <v>#N/A</v>
      </c>
      <c r="T850" t="e">
        <f>IF(Table1[[#This Row],[Category All]]="Category 2", "Yes",NA())</f>
        <v>#N/A</v>
      </c>
      <c r="U850" t="str">
        <f>IF(Table1[[#This Row],[Category All]]="Category 3", "Yes",NA())</f>
        <v>Yes</v>
      </c>
    </row>
    <row r="851" spans="1:21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1" t="e">
        <f>IF(Table1[[#This Row],[Category All]]="Category 1", "Yes",NA())</f>
        <v>#N/A</v>
      </c>
      <c r="T851" t="str">
        <f>IF(Table1[[#This Row],[Category All]]="Category 2", "Yes",NA())</f>
        <v>Yes</v>
      </c>
      <c r="U851" t="e">
        <f>IF(Table1[[#This Row],[Category All]]="Category 3", "Yes",NA())</f>
        <v>#N/A</v>
      </c>
    </row>
    <row r="852" spans="1:21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2" t="e">
        <f>IF(Table1[[#This Row],[Category All]]="Category 1", "Yes",NA())</f>
        <v>#N/A</v>
      </c>
      <c r="T852" t="e">
        <f>IF(Table1[[#This Row],[Category All]]="Category 2", "Yes",NA())</f>
        <v>#N/A</v>
      </c>
      <c r="U852" t="str">
        <f>IF(Table1[[#This Row],[Category All]]="Category 3", "Yes",NA())</f>
        <v>Yes</v>
      </c>
    </row>
    <row r="853" spans="1:21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3" t="e">
        <f>IF(Table1[[#This Row],[Category All]]="Category 1", "Yes",NA())</f>
        <v>#N/A</v>
      </c>
      <c r="T853" t="str">
        <f>IF(Table1[[#This Row],[Category All]]="Category 2", "Yes",NA())</f>
        <v>Yes</v>
      </c>
      <c r="U853" t="e">
        <f>IF(Table1[[#This Row],[Category All]]="Category 3", "Yes",NA())</f>
        <v>#N/A</v>
      </c>
    </row>
    <row r="854" spans="1:21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4" t="e">
        <f>IF(Table1[[#This Row],[Category All]]="Category 1", "Yes",NA())</f>
        <v>#N/A</v>
      </c>
      <c r="T854" t="e">
        <f>IF(Table1[[#This Row],[Category All]]="Category 2", "Yes",NA())</f>
        <v>#N/A</v>
      </c>
      <c r="U854" t="str">
        <f>IF(Table1[[#This Row],[Category All]]="Category 3", "Yes",NA())</f>
        <v>Yes</v>
      </c>
    </row>
    <row r="855" spans="1:21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5" t="e">
        <f>IF(Table1[[#This Row],[Category All]]="Category 1", "Yes",NA())</f>
        <v>#N/A</v>
      </c>
      <c r="T855" t="e">
        <f>IF(Table1[[#This Row],[Category All]]="Category 2", "Yes",NA())</f>
        <v>#N/A</v>
      </c>
      <c r="U855" t="str">
        <f>IF(Table1[[#This Row],[Category All]]="Category 3", "Yes",NA())</f>
        <v>Yes</v>
      </c>
    </row>
    <row r="856" spans="1:21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6" t="e">
        <f>IF(Table1[[#This Row],[Category All]]="Category 1", "Yes",NA())</f>
        <v>#N/A</v>
      </c>
      <c r="T856" t="str">
        <f>IF(Table1[[#This Row],[Category All]]="Category 2", "Yes",NA())</f>
        <v>Yes</v>
      </c>
      <c r="U856" t="e">
        <f>IF(Table1[[#This Row],[Category All]]="Category 3", "Yes",NA())</f>
        <v>#N/A</v>
      </c>
    </row>
    <row r="857" spans="1:21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7" t="e">
        <f>IF(Table1[[#This Row],[Category All]]="Category 1", "Yes",NA())</f>
        <v>#N/A</v>
      </c>
      <c r="T857" t="str">
        <f>IF(Table1[[#This Row],[Category All]]="Category 2", "Yes",NA())</f>
        <v>Yes</v>
      </c>
      <c r="U857" t="e">
        <f>IF(Table1[[#This Row],[Category All]]="Category 3", "Yes",NA())</f>
        <v>#N/A</v>
      </c>
    </row>
    <row r="858" spans="1:21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8" t="e">
        <f>IF(Table1[[#This Row],[Category All]]="Category 1", "Yes",NA())</f>
        <v>#N/A</v>
      </c>
      <c r="T858" t="str">
        <f>IF(Table1[[#This Row],[Category All]]="Category 2", "Yes",NA())</f>
        <v>Yes</v>
      </c>
      <c r="U858" t="e">
        <f>IF(Table1[[#This Row],[Category All]]="Category 3", "Yes",NA())</f>
        <v>#N/A</v>
      </c>
    </row>
    <row r="859" spans="1:21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9" t="e">
        <f>IF(Table1[[#This Row],[Category All]]="Category 1", "Yes",NA())</f>
        <v>#N/A</v>
      </c>
      <c r="T859" t="e">
        <f>IF(Table1[[#This Row],[Category All]]="Category 2", "Yes",NA())</f>
        <v>#N/A</v>
      </c>
      <c r="U859" t="str">
        <f>IF(Table1[[#This Row],[Category All]]="Category 3", "Yes",NA())</f>
        <v>Yes</v>
      </c>
    </row>
    <row r="860" spans="1:21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0" t="e">
        <f>IF(Table1[[#This Row],[Category All]]="Category 1", "Yes",NA())</f>
        <v>#N/A</v>
      </c>
      <c r="T860" t="str">
        <f>IF(Table1[[#This Row],[Category All]]="Category 2", "Yes",NA())</f>
        <v>Yes</v>
      </c>
      <c r="U860" t="e">
        <f>IF(Table1[[#This Row],[Category All]]="Category 3", "Yes",NA())</f>
        <v>#N/A</v>
      </c>
    </row>
    <row r="861" spans="1:21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1" t="e">
        <f>IF(Table1[[#This Row],[Category All]]="Category 1", "Yes",NA())</f>
        <v>#N/A</v>
      </c>
      <c r="T861" t="str">
        <f>IF(Table1[[#This Row],[Category All]]="Category 2", "Yes",NA())</f>
        <v>Yes</v>
      </c>
      <c r="U861" t="e">
        <f>IF(Table1[[#This Row],[Category All]]="Category 3", "Yes",NA())</f>
        <v>#N/A</v>
      </c>
    </row>
    <row r="862" spans="1:21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2" t="e">
        <f>IF(Table1[[#This Row],[Category All]]="Category 1", "Yes",NA())</f>
        <v>#N/A</v>
      </c>
      <c r="T862" t="str">
        <f>IF(Table1[[#This Row],[Category All]]="Category 2", "Yes",NA())</f>
        <v>Yes</v>
      </c>
      <c r="U862" t="e">
        <f>IF(Table1[[#This Row],[Category All]]="Category 3", "Yes",NA())</f>
        <v>#N/A</v>
      </c>
    </row>
    <row r="863" spans="1:21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3" t="e">
        <f>IF(Table1[[#This Row],[Category All]]="Category 1", "Yes",NA())</f>
        <v>#N/A</v>
      </c>
      <c r="T863" t="str">
        <f>IF(Table1[[#This Row],[Category All]]="Category 2", "Yes",NA())</f>
        <v>Yes</v>
      </c>
      <c r="U863" t="e">
        <f>IF(Table1[[#This Row],[Category All]]="Category 3", "Yes",NA())</f>
        <v>#N/A</v>
      </c>
    </row>
    <row r="864" spans="1:21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4" t="e">
        <f>IF(Table1[[#This Row],[Category All]]="Category 1", "Yes",NA())</f>
        <v>#N/A</v>
      </c>
      <c r="T864" t="e">
        <f>IF(Table1[[#This Row],[Category All]]="Category 2", "Yes",NA())</f>
        <v>#N/A</v>
      </c>
      <c r="U864" t="str">
        <f>IF(Table1[[#This Row],[Category All]]="Category 3", "Yes",NA())</f>
        <v>Yes</v>
      </c>
    </row>
    <row r="865" spans="1:21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5" t="e">
        <f>IF(Table1[[#This Row],[Category All]]="Category 1", "Yes",NA())</f>
        <v>#N/A</v>
      </c>
      <c r="T865" t="str">
        <f>IF(Table1[[#This Row],[Category All]]="Category 2", "Yes",NA())</f>
        <v>Yes</v>
      </c>
      <c r="U865" t="e">
        <f>IF(Table1[[#This Row],[Category All]]="Category 3", "Yes",NA())</f>
        <v>#N/A</v>
      </c>
    </row>
    <row r="866" spans="1:21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6" t="e">
        <f>IF(Table1[[#This Row],[Category All]]="Category 1", "Yes",NA())</f>
        <v>#N/A</v>
      </c>
      <c r="T866" t="str">
        <f>IF(Table1[[#This Row],[Category All]]="Category 2", "Yes",NA())</f>
        <v>Yes</v>
      </c>
      <c r="U866" t="e">
        <f>IF(Table1[[#This Row],[Category All]]="Category 3", "Yes",NA())</f>
        <v>#N/A</v>
      </c>
    </row>
    <row r="867" spans="1:21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7" t="e">
        <f>IF(Table1[[#This Row],[Category All]]="Category 1", "Yes",NA())</f>
        <v>#N/A</v>
      </c>
      <c r="T867" t="str">
        <f>IF(Table1[[#This Row],[Category All]]="Category 2", "Yes",NA())</f>
        <v>Yes</v>
      </c>
      <c r="U867" t="e">
        <f>IF(Table1[[#This Row],[Category All]]="Category 3", "Yes",NA())</f>
        <v>#N/A</v>
      </c>
    </row>
    <row r="868" spans="1:21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8" t="e">
        <f>IF(Table1[[#This Row],[Category All]]="Category 1", "Yes",NA())</f>
        <v>#N/A</v>
      </c>
      <c r="T868" t="str">
        <f>IF(Table1[[#This Row],[Category All]]="Category 2", "Yes",NA())</f>
        <v>Yes</v>
      </c>
      <c r="U868" t="e">
        <f>IF(Table1[[#This Row],[Category All]]="Category 3", "Yes",NA())</f>
        <v>#N/A</v>
      </c>
    </row>
    <row r="869" spans="1:21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9" t="e">
        <f>IF(Table1[[#This Row],[Category All]]="Category 1", "Yes",NA())</f>
        <v>#N/A</v>
      </c>
      <c r="T869" t="e">
        <f>IF(Table1[[#This Row],[Category All]]="Category 2", "Yes",NA())</f>
        <v>#N/A</v>
      </c>
      <c r="U869" t="str">
        <f>IF(Table1[[#This Row],[Category All]]="Category 3", "Yes",NA())</f>
        <v>Yes</v>
      </c>
    </row>
    <row r="870" spans="1:21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0" t="e">
        <f>IF(Table1[[#This Row],[Category All]]="Category 1", "Yes",NA())</f>
        <v>#N/A</v>
      </c>
      <c r="T870" t="e">
        <f>IF(Table1[[#This Row],[Category All]]="Category 2", "Yes",NA())</f>
        <v>#N/A</v>
      </c>
      <c r="U870" t="str">
        <f>IF(Table1[[#This Row],[Category All]]="Category 3", "Yes",NA())</f>
        <v>Yes</v>
      </c>
    </row>
    <row r="871" spans="1:21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1" t="e">
        <f>IF(Table1[[#This Row],[Category All]]="Category 1", "Yes",NA())</f>
        <v>#N/A</v>
      </c>
      <c r="T871" t="str">
        <f>IF(Table1[[#This Row],[Category All]]="Category 2", "Yes",NA())</f>
        <v>Yes</v>
      </c>
      <c r="U871" t="e">
        <f>IF(Table1[[#This Row],[Category All]]="Category 3", "Yes",NA())</f>
        <v>#N/A</v>
      </c>
    </row>
    <row r="872" spans="1:21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2" t="e">
        <f>IF(Table1[[#This Row],[Category All]]="Category 1", "Yes",NA())</f>
        <v>#N/A</v>
      </c>
      <c r="T872" t="str">
        <f>IF(Table1[[#This Row],[Category All]]="Category 2", "Yes",NA())</f>
        <v>Yes</v>
      </c>
      <c r="U872" t="e">
        <f>IF(Table1[[#This Row],[Category All]]="Category 3", "Yes",NA())</f>
        <v>#N/A</v>
      </c>
    </row>
    <row r="873" spans="1:21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3" t="e">
        <f>IF(Table1[[#This Row],[Category All]]="Category 1", "Yes",NA())</f>
        <v>#N/A</v>
      </c>
      <c r="T873" t="str">
        <f>IF(Table1[[#This Row],[Category All]]="Category 2", "Yes",NA())</f>
        <v>Yes</v>
      </c>
      <c r="U873" t="e">
        <f>IF(Table1[[#This Row],[Category All]]="Category 3", "Yes",NA())</f>
        <v>#N/A</v>
      </c>
    </row>
    <row r="874" spans="1:21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4" t="e">
        <f>IF(Table1[[#This Row],[Category All]]="Category 1", "Yes",NA())</f>
        <v>#N/A</v>
      </c>
      <c r="T874" t="e">
        <f>IF(Table1[[#This Row],[Category All]]="Category 2", "Yes",NA())</f>
        <v>#N/A</v>
      </c>
      <c r="U874" t="str">
        <f>IF(Table1[[#This Row],[Category All]]="Category 3", "Yes",NA())</f>
        <v>Yes</v>
      </c>
    </row>
    <row r="875" spans="1:21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5" t="e">
        <f>IF(Table1[[#This Row],[Category All]]="Category 1", "Yes",NA())</f>
        <v>#N/A</v>
      </c>
      <c r="T875" t="e">
        <f>IF(Table1[[#This Row],[Category All]]="Category 2", "Yes",NA())</f>
        <v>#N/A</v>
      </c>
      <c r="U875" t="str">
        <f>IF(Table1[[#This Row],[Category All]]="Category 3", "Yes",NA())</f>
        <v>Yes</v>
      </c>
    </row>
    <row r="876" spans="1:21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6" t="e">
        <f>IF(Table1[[#This Row],[Category All]]="Category 1", "Yes",NA())</f>
        <v>#N/A</v>
      </c>
      <c r="T876" t="str">
        <f>IF(Table1[[#This Row],[Category All]]="Category 2", "Yes",NA())</f>
        <v>Yes</v>
      </c>
      <c r="U876" t="e">
        <f>IF(Table1[[#This Row],[Category All]]="Category 3", "Yes",NA())</f>
        <v>#N/A</v>
      </c>
    </row>
    <row r="877" spans="1:21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7" t="e">
        <f>IF(Table1[[#This Row],[Category All]]="Category 1", "Yes",NA())</f>
        <v>#N/A</v>
      </c>
      <c r="T877" t="str">
        <f>IF(Table1[[#This Row],[Category All]]="Category 2", "Yes",NA())</f>
        <v>Yes</v>
      </c>
      <c r="U877" t="e">
        <f>IF(Table1[[#This Row],[Category All]]="Category 3", "Yes",NA())</f>
        <v>#N/A</v>
      </c>
    </row>
    <row r="878" spans="1:21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8" t="e">
        <f>IF(Table1[[#This Row],[Category All]]="Category 1", "Yes",NA())</f>
        <v>#N/A</v>
      </c>
      <c r="T878" t="str">
        <f>IF(Table1[[#This Row],[Category All]]="Category 2", "Yes",NA())</f>
        <v>Yes</v>
      </c>
      <c r="U878" t="e">
        <f>IF(Table1[[#This Row],[Category All]]="Category 3", "Yes",NA())</f>
        <v>#N/A</v>
      </c>
    </row>
    <row r="879" spans="1:21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9" t="e">
        <f>IF(Table1[[#This Row],[Category All]]="Category 1", "Yes",NA())</f>
        <v>#N/A</v>
      </c>
      <c r="T879" t="e">
        <f>IF(Table1[[#This Row],[Category All]]="Category 2", "Yes",NA())</f>
        <v>#N/A</v>
      </c>
      <c r="U879" t="str">
        <f>IF(Table1[[#This Row],[Category All]]="Category 3", "Yes",NA())</f>
        <v>Yes</v>
      </c>
    </row>
    <row r="880" spans="1:21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0" t="e">
        <f>IF(Table1[[#This Row],[Category All]]="Category 1", "Yes",NA())</f>
        <v>#N/A</v>
      </c>
      <c r="T880" t="str">
        <f>IF(Table1[[#This Row],[Category All]]="Category 2", "Yes",NA())</f>
        <v>Yes</v>
      </c>
      <c r="U880" t="e">
        <f>IF(Table1[[#This Row],[Category All]]="Category 3", "Yes",NA())</f>
        <v>#N/A</v>
      </c>
    </row>
    <row r="881" spans="1:21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1" t="e">
        <f>IF(Table1[[#This Row],[Category All]]="Category 1", "Yes",NA())</f>
        <v>#N/A</v>
      </c>
      <c r="T881" t="e">
        <f>IF(Table1[[#This Row],[Category All]]="Category 2", "Yes",NA())</f>
        <v>#N/A</v>
      </c>
      <c r="U881" t="str">
        <f>IF(Table1[[#This Row],[Category All]]="Category 3", "Yes",NA())</f>
        <v>Yes</v>
      </c>
    </row>
    <row r="882" spans="1:21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2" t="e">
        <f>IF(Table1[[#This Row],[Category All]]="Category 1", "Yes",NA())</f>
        <v>#N/A</v>
      </c>
      <c r="T882" t="e">
        <f>IF(Table1[[#This Row],[Category All]]="Category 2", "Yes",NA())</f>
        <v>#N/A</v>
      </c>
      <c r="U882" t="str">
        <f>IF(Table1[[#This Row],[Category All]]="Category 3", "Yes",NA())</f>
        <v>Yes</v>
      </c>
    </row>
    <row r="883" spans="1:21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3" t="e">
        <f>IF(Table1[[#This Row],[Category All]]="Category 1", "Yes",NA())</f>
        <v>#N/A</v>
      </c>
      <c r="T883" t="e">
        <f>IF(Table1[[#This Row],[Category All]]="Category 2", "Yes",NA())</f>
        <v>#N/A</v>
      </c>
      <c r="U883" t="str">
        <f>IF(Table1[[#This Row],[Category All]]="Category 3", "Yes",NA())</f>
        <v>Yes</v>
      </c>
    </row>
    <row r="884" spans="1:21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4" t="e">
        <f>IF(Table1[[#This Row],[Category All]]="Category 1", "Yes",NA())</f>
        <v>#N/A</v>
      </c>
      <c r="T884" t="str">
        <f>IF(Table1[[#This Row],[Category All]]="Category 2", "Yes",NA())</f>
        <v>Yes</v>
      </c>
      <c r="U884" t="e">
        <f>IF(Table1[[#This Row],[Category All]]="Category 3", "Yes",NA())</f>
        <v>#N/A</v>
      </c>
    </row>
    <row r="885" spans="1:21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5" t="e">
        <f>IF(Table1[[#This Row],[Category All]]="Category 1", "Yes",NA())</f>
        <v>#N/A</v>
      </c>
      <c r="T885" t="str">
        <f>IF(Table1[[#This Row],[Category All]]="Category 2", "Yes",NA())</f>
        <v>Yes</v>
      </c>
      <c r="U885" t="e">
        <f>IF(Table1[[#This Row],[Category All]]="Category 3", "Yes",NA())</f>
        <v>#N/A</v>
      </c>
    </row>
    <row r="886" spans="1:21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6" t="e">
        <f>IF(Table1[[#This Row],[Category All]]="Category 1", "Yes",NA())</f>
        <v>#N/A</v>
      </c>
      <c r="T886" t="str">
        <f>IF(Table1[[#This Row],[Category All]]="Category 2", "Yes",NA())</f>
        <v>Yes</v>
      </c>
      <c r="U886" t="e">
        <f>IF(Table1[[#This Row],[Category All]]="Category 3", "Yes",NA())</f>
        <v>#N/A</v>
      </c>
    </row>
    <row r="887" spans="1:21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7" t="e">
        <f>IF(Table1[[#This Row],[Category All]]="Category 1", "Yes",NA())</f>
        <v>#N/A</v>
      </c>
      <c r="T887" t="str">
        <f>IF(Table1[[#This Row],[Category All]]="Category 2", "Yes",NA())</f>
        <v>Yes</v>
      </c>
      <c r="U887" t="e">
        <f>IF(Table1[[#This Row],[Category All]]="Category 3", "Yes",NA())</f>
        <v>#N/A</v>
      </c>
    </row>
    <row r="888" spans="1:21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8" t="e">
        <f>IF(Table1[[#This Row],[Category All]]="Category 1", "Yes",NA())</f>
        <v>#N/A</v>
      </c>
      <c r="T888" t="e">
        <f>IF(Table1[[#This Row],[Category All]]="Category 2", "Yes",NA())</f>
        <v>#N/A</v>
      </c>
      <c r="U888" t="str">
        <f>IF(Table1[[#This Row],[Category All]]="Category 3", "Yes",NA())</f>
        <v>Yes</v>
      </c>
    </row>
    <row r="889" spans="1:21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9" t="e">
        <f>IF(Table1[[#This Row],[Category All]]="Category 1", "Yes",NA())</f>
        <v>#N/A</v>
      </c>
      <c r="T889" t="str">
        <f>IF(Table1[[#This Row],[Category All]]="Category 2", "Yes",NA())</f>
        <v>Yes</v>
      </c>
      <c r="U889" t="e">
        <f>IF(Table1[[#This Row],[Category All]]="Category 3", "Yes",NA())</f>
        <v>#N/A</v>
      </c>
    </row>
    <row r="890" spans="1:21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0" t="e">
        <f>IF(Table1[[#This Row],[Category All]]="Category 1", "Yes",NA())</f>
        <v>#N/A</v>
      </c>
      <c r="T890" t="str">
        <f>IF(Table1[[#This Row],[Category All]]="Category 2", "Yes",NA())</f>
        <v>Yes</v>
      </c>
      <c r="U890" t="e">
        <f>IF(Table1[[#This Row],[Category All]]="Category 3", "Yes",NA())</f>
        <v>#N/A</v>
      </c>
    </row>
    <row r="891" spans="1:21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1" t="e">
        <f>IF(Table1[[#This Row],[Category All]]="Category 1", "Yes",NA())</f>
        <v>#N/A</v>
      </c>
      <c r="T891" t="e">
        <f>IF(Table1[[#This Row],[Category All]]="Category 2", "Yes",NA())</f>
        <v>#N/A</v>
      </c>
      <c r="U891" t="str">
        <f>IF(Table1[[#This Row],[Category All]]="Category 3", "Yes",NA())</f>
        <v>Yes</v>
      </c>
    </row>
    <row r="892" spans="1:21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2" t="e">
        <f>IF(Table1[[#This Row],[Category All]]="Category 1", "Yes",NA())</f>
        <v>#N/A</v>
      </c>
      <c r="T892" t="str">
        <f>IF(Table1[[#This Row],[Category All]]="Category 2", "Yes",NA())</f>
        <v>Yes</v>
      </c>
      <c r="U892" t="e">
        <f>IF(Table1[[#This Row],[Category All]]="Category 3", "Yes",NA())</f>
        <v>#N/A</v>
      </c>
    </row>
    <row r="893" spans="1:21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3" t="e">
        <f>IF(Table1[[#This Row],[Category All]]="Category 1", "Yes",NA())</f>
        <v>#N/A</v>
      </c>
      <c r="T893" t="str">
        <f>IF(Table1[[#This Row],[Category All]]="Category 2", "Yes",NA())</f>
        <v>Yes</v>
      </c>
      <c r="U893" t="e">
        <f>IF(Table1[[#This Row],[Category All]]="Category 3", "Yes",NA())</f>
        <v>#N/A</v>
      </c>
    </row>
    <row r="894" spans="1:21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4" t="e">
        <f>IF(Table1[[#This Row],[Category All]]="Category 1", "Yes",NA())</f>
        <v>#N/A</v>
      </c>
      <c r="T894" t="str">
        <f>IF(Table1[[#This Row],[Category All]]="Category 2", "Yes",NA())</f>
        <v>Yes</v>
      </c>
      <c r="U894" t="e">
        <f>IF(Table1[[#This Row],[Category All]]="Category 3", "Yes",NA())</f>
        <v>#N/A</v>
      </c>
    </row>
    <row r="895" spans="1:21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5" t="e">
        <f>IF(Table1[[#This Row],[Category All]]="Category 1", "Yes",NA())</f>
        <v>#N/A</v>
      </c>
      <c r="T895" t="str">
        <f>IF(Table1[[#This Row],[Category All]]="Category 2", "Yes",NA())</f>
        <v>Yes</v>
      </c>
      <c r="U895" t="e">
        <f>IF(Table1[[#This Row],[Category All]]="Category 3", "Yes",NA())</f>
        <v>#N/A</v>
      </c>
    </row>
    <row r="896" spans="1:21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6" t="str">
        <f>IF(Table1[[#This Row],[Category All]]="Category 1", "Yes",NA())</f>
        <v>Yes</v>
      </c>
      <c r="T896" t="e">
        <f>IF(Table1[[#This Row],[Category All]]="Category 2", "Yes",NA())</f>
        <v>#N/A</v>
      </c>
      <c r="U896" t="e">
        <f>IF(Table1[[#This Row],[Category All]]="Category 3", "Yes",NA())</f>
        <v>#N/A</v>
      </c>
    </row>
    <row r="897" spans="1:21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7" t="e">
        <f>IF(Table1[[#This Row],[Category All]]="Category 1", "Yes",NA())</f>
        <v>#N/A</v>
      </c>
      <c r="T897" t="e">
        <f>IF(Table1[[#This Row],[Category All]]="Category 2", "Yes",NA())</f>
        <v>#N/A</v>
      </c>
      <c r="U897" t="str">
        <f>IF(Table1[[#This Row],[Category All]]="Category 3", "Yes",NA())</f>
        <v>Yes</v>
      </c>
    </row>
    <row r="898" spans="1:21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8" t="str">
        <f>IF(Table1[[#This Row],[Category All]]="Category 1", "Yes",NA())</f>
        <v>Yes</v>
      </c>
      <c r="T898" t="e">
        <f>IF(Table1[[#This Row],[Category All]]="Category 2", "Yes",NA())</f>
        <v>#N/A</v>
      </c>
      <c r="U898" t="e">
        <f>IF(Table1[[#This Row],[Category All]]="Category 3", "Yes",NA())</f>
        <v>#N/A</v>
      </c>
    </row>
    <row r="899" spans="1:21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9" t="e">
        <f>IF(Table1[[#This Row],[Category All]]="Category 1", "Yes",NA())</f>
        <v>#N/A</v>
      </c>
      <c r="T899" t="str">
        <f>IF(Table1[[#This Row],[Category All]]="Category 2", "Yes",NA())</f>
        <v>Yes</v>
      </c>
      <c r="U899" t="e">
        <f>IF(Table1[[#This Row],[Category All]]="Category 3", "Yes",NA())</f>
        <v>#N/A</v>
      </c>
    </row>
    <row r="900" spans="1:21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0" t="e">
        <f>IF(Table1[[#This Row],[Category All]]="Category 1", "Yes",NA())</f>
        <v>#N/A</v>
      </c>
      <c r="T900" t="str">
        <f>IF(Table1[[#This Row],[Category All]]="Category 2", "Yes",NA())</f>
        <v>Yes</v>
      </c>
      <c r="U900" t="e">
        <f>IF(Table1[[#This Row],[Category All]]="Category 3", "Yes",NA())</f>
        <v>#N/A</v>
      </c>
    </row>
    <row r="901" spans="1:21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1" t="e">
        <f>IF(Table1[[#This Row],[Category All]]="Category 1", "Yes",NA())</f>
        <v>#N/A</v>
      </c>
      <c r="T901" t="str">
        <f>IF(Table1[[#This Row],[Category All]]="Category 2", "Yes",NA())</f>
        <v>Yes</v>
      </c>
      <c r="U901" t="e">
        <f>IF(Table1[[#This Row],[Category All]]="Category 3", "Yes",NA())</f>
        <v>#N/A</v>
      </c>
    </row>
    <row r="902" spans="1:21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2" t="e">
        <f>IF(Table1[[#This Row],[Category All]]="Category 1", "Yes",NA())</f>
        <v>#N/A</v>
      </c>
      <c r="T902" t="str">
        <f>IF(Table1[[#This Row],[Category All]]="Category 2", "Yes",NA())</f>
        <v>Yes</v>
      </c>
      <c r="U902" t="e">
        <f>IF(Table1[[#This Row],[Category All]]="Category 3", "Yes",NA())</f>
        <v>#N/A</v>
      </c>
    </row>
    <row r="903" spans="1:21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3" t="e">
        <f>IF(Table1[[#This Row],[Category All]]="Category 1", "Yes",NA())</f>
        <v>#N/A</v>
      </c>
      <c r="T903" t="e">
        <f>IF(Table1[[#This Row],[Category All]]="Category 2", "Yes",NA())</f>
        <v>#N/A</v>
      </c>
      <c r="U903" t="str">
        <f>IF(Table1[[#This Row],[Category All]]="Category 3", "Yes",NA())</f>
        <v>Yes</v>
      </c>
    </row>
    <row r="904" spans="1:21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4" t="e">
        <f>IF(Table1[[#This Row],[Category All]]="Category 1", "Yes",NA())</f>
        <v>#N/A</v>
      </c>
      <c r="T904" t="str">
        <f>IF(Table1[[#This Row],[Category All]]="Category 2", "Yes",NA())</f>
        <v>Yes</v>
      </c>
      <c r="U904" t="e">
        <f>IF(Table1[[#This Row],[Category All]]="Category 3", "Yes",NA())</f>
        <v>#N/A</v>
      </c>
    </row>
    <row r="905" spans="1:21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5" t="e">
        <f>IF(Table1[[#This Row],[Category All]]="Category 1", "Yes",NA())</f>
        <v>#N/A</v>
      </c>
      <c r="T905" t="e">
        <f>IF(Table1[[#This Row],[Category All]]="Category 2", "Yes",NA())</f>
        <v>#N/A</v>
      </c>
      <c r="U905" t="str">
        <f>IF(Table1[[#This Row],[Category All]]="Category 3", "Yes",NA())</f>
        <v>Yes</v>
      </c>
    </row>
    <row r="906" spans="1:21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6" t="e">
        <f>IF(Table1[[#This Row],[Category All]]="Category 1", "Yes",NA())</f>
        <v>#N/A</v>
      </c>
      <c r="T906" t="str">
        <f>IF(Table1[[#This Row],[Category All]]="Category 2", "Yes",NA())</f>
        <v>Yes</v>
      </c>
      <c r="U906" t="e">
        <f>IF(Table1[[#This Row],[Category All]]="Category 3", "Yes",NA())</f>
        <v>#N/A</v>
      </c>
    </row>
    <row r="907" spans="1:21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7" t="e">
        <f>IF(Table1[[#This Row],[Category All]]="Category 1", "Yes",NA())</f>
        <v>#N/A</v>
      </c>
      <c r="T907" t="str">
        <f>IF(Table1[[#This Row],[Category All]]="Category 2", "Yes",NA())</f>
        <v>Yes</v>
      </c>
      <c r="U907" t="e">
        <f>IF(Table1[[#This Row],[Category All]]="Category 3", "Yes",NA())</f>
        <v>#N/A</v>
      </c>
    </row>
    <row r="908" spans="1:21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8" t="e">
        <f>IF(Table1[[#This Row],[Category All]]="Category 1", "Yes",NA())</f>
        <v>#N/A</v>
      </c>
      <c r="T908" t="e">
        <f>IF(Table1[[#This Row],[Category All]]="Category 2", "Yes",NA())</f>
        <v>#N/A</v>
      </c>
      <c r="U908" t="str">
        <f>IF(Table1[[#This Row],[Category All]]="Category 3", "Yes",NA())</f>
        <v>Yes</v>
      </c>
    </row>
    <row r="909" spans="1:21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9" t="e">
        <f>IF(Table1[[#This Row],[Category All]]="Category 1", "Yes",NA())</f>
        <v>#N/A</v>
      </c>
      <c r="T909" t="str">
        <f>IF(Table1[[#This Row],[Category All]]="Category 2", "Yes",NA())</f>
        <v>Yes</v>
      </c>
      <c r="U909" t="e">
        <f>IF(Table1[[#This Row],[Category All]]="Category 3", "Yes",NA())</f>
        <v>#N/A</v>
      </c>
    </row>
    <row r="910" spans="1:21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0" t="e">
        <f>IF(Table1[[#This Row],[Category All]]="Category 1", "Yes",NA())</f>
        <v>#N/A</v>
      </c>
      <c r="T910" t="e">
        <f>IF(Table1[[#This Row],[Category All]]="Category 2", "Yes",NA())</f>
        <v>#N/A</v>
      </c>
      <c r="U910" t="str">
        <f>IF(Table1[[#This Row],[Category All]]="Category 3", "Yes",NA())</f>
        <v>Yes</v>
      </c>
    </row>
    <row r="911" spans="1:21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1" t="e">
        <f>IF(Table1[[#This Row],[Category All]]="Category 1", "Yes",NA())</f>
        <v>#N/A</v>
      </c>
      <c r="T911" t="e">
        <f>IF(Table1[[#This Row],[Category All]]="Category 2", "Yes",NA())</f>
        <v>#N/A</v>
      </c>
      <c r="U911" t="str">
        <f>IF(Table1[[#This Row],[Category All]]="Category 3", "Yes",NA())</f>
        <v>Yes</v>
      </c>
    </row>
    <row r="912" spans="1:21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2" t="e">
        <f>IF(Table1[[#This Row],[Category All]]="Category 1", "Yes",NA())</f>
        <v>#N/A</v>
      </c>
      <c r="T912" t="str">
        <f>IF(Table1[[#This Row],[Category All]]="Category 2", "Yes",NA())</f>
        <v>Yes</v>
      </c>
      <c r="U912" t="e">
        <f>IF(Table1[[#This Row],[Category All]]="Category 3", "Yes",NA())</f>
        <v>#N/A</v>
      </c>
    </row>
    <row r="913" spans="1:21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3" t="e">
        <f>IF(Table1[[#This Row],[Category All]]="Category 1", "Yes",NA())</f>
        <v>#N/A</v>
      </c>
      <c r="T913" t="str">
        <f>IF(Table1[[#This Row],[Category All]]="Category 2", "Yes",NA())</f>
        <v>Yes</v>
      </c>
      <c r="U913" t="e">
        <f>IF(Table1[[#This Row],[Category All]]="Category 3", "Yes",NA())</f>
        <v>#N/A</v>
      </c>
    </row>
    <row r="914" spans="1:21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4" t="e">
        <f>IF(Table1[[#This Row],[Category All]]="Category 1", "Yes",NA())</f>
        <v>#N/A</v>
      </c>
      <c r="T914" t="str">
        <f>IF(Table1[[#This Row],[Category All]]="Category 2", "Yes",NA())</f>
        <v>Yes</v>
      </c>
      <c r="U914" t="e">
        <f>IF(Table1[[#This Row],[Category All]]="Category 3", "Yes",NA())</f>
        <v>#N/A</v>
      </c>
    </row>
    <row r="915" spans="1:21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5" t="e">
        <f>IF(Table1[[#This Row],[Category All]]="Category 1", "Yes",NA())</f>
        <v>#N/A</v>
      </c>
      <c r="T915" t="str">
        <f>IF(Table1[[#This Row],[Category All]]="Category 2", "Yes",NA())</f>
        <v>Yes</v>
      </c>
      <c r="U915" t="e">
        <f>IF(Table1[[#This Row],[Category All]]="Category 3", "Yes",NA())</f>
        <v>#N/A</v>
      </c>
    </row>
    <row r="916" spans="1:21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6" t="e">
        <f>IF(Table1[[#This Row],[Category All]]="Category 1", "Yes",NA())</f>
        <v>#N/A</v>
      </c>
      <c r="T916" t="str">
        <f>IF(Table1[[#This Row],[Category All]]="Category 2", "Yes",NA())</f>
        <v>Yes</v>
      </c>
      <c r="U916" t="e">
        <f>IF(Table1[[#This Row],[Category All]]="Category 3", "Yes",NA())</f>
        <v>#N/A</v>
      </c>
    </row>
    <row r="917" spans="1:21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7" t="e">
        <f>IF(Table1[[#This Row],[Category All]]="Category 1", "Yes",NA())</f>
        <v>#N/A</v>
      </c>
      <c r="T917" t="str">
        <f>IF(Table1[[#This Row],[Category All]]="Category 2", "Yes",NA())</f>
        <v>Yes</v>
      </c>
      <c r="U917" t="e">
        <f>IF(Table1[[#This Row],[Category All]]="Category 3", "Yes",NA())</f>
        <v>#N/A</v>
      </c>
    </row>
    <row r="918" spans="1:21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8" t="e">
        <f>IF(Table1[[#This Row],[Category All]]="Category 1", "Yes",NA())</f>
        <v>#N/A</v>
      </c>
      <c r="T918" t="e">
        <f>IF(Table1[[#This Row],[Category All]]="Category 2", "Yes",NA())</f>
        <v>#N/A</v>
      </c>
      <c r="U918" t="str">
        <f>IF(Table1[[#This Row],[Category All]]="Category 3", "Yes",NA())</f>
        <v>Yes</v>
      </c>
    </row>
    <row r="919" spans="1:21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9" t="e">
        <f>IF(Table1[[#This Row],[Category All]]="Category 1", "Yes",NA())</f>
        <v>#N/A</v>
      </c>
      <c r="T919" t="str">
        <f>IF(Table1[[#This Row],[Category All]]="Category 2", "Yes",NA())</f>
        <v>Yes</v>
      </c>
      <c r="U919" t="e">
        <f>IF(Table1[[#This Row],[Category All]]="Category 3", "Yes",NA())</f>
        <v>#N/A</v>
      </c>
    </row>
    <row r="920" spans="1:21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0" t="e">
        <f>IF(Table1[[#This Row],[Category All]]="Category 1", "Yes",NA())</f>
        <v>#N/A</v>
      </c>
      <c r="T920" t="str">
        <f>IF(Table1[[#This Row],[Category All]]="Category 2", "Yes",NA())</f>
        <v>Yes</v>
      </c>
      <c r="U920" t="e">
        <f>IF(Table1[[#This Row],[Category All]]="Category 3", "Yes",NA())</f>
        <v>#N/A</v>
      </c>
    </row>
    <row r="921" spans="1:21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1" t="e">
        <f>IF(Table1[[#This Row],[Category All]]="Category 1", "Yes",NA())</f>
        <v>#N/A</v>
      </c>
      <c r="T921" t="str">
        <f>IF(Table1[[#This Row],[Category All]]="Category 2", "Yes",NA())</f>
        <v>Yes</v>
      </c>
      <c r="U921" t="e">
        <f>IF(Table1[[#This Row],[Category All]]="Category 3", "Yes",NA())</f>
        <v>#N/A</v>
      </c>
    </row>
    <row r="922" spans="1:21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2" t="e">
        <f>IF(Table1[[#This Row],[Category All]]="Category 1", "Yes",NA())</f>
        <v>#N/A</v>
      </c>
      <c r="T922" t="e">
        <f>IF(Table1[[#This Row],[Category All]]="Category 2", "Yes",NA())</f>
        <v>#N/A</v>
      </c>
      <c r="U922" t="str">
        <f>IF(Table1[[#This Row],[Category All]]="Category 3", "Yes",NA())</f>
        <v>Yes</v>
      </c>
    </row>
    <row r="923" spans="1:21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3" t="e">
        <f>IF(Table1[[#This Row],[Category All]]="Category 1", "Yes",NA())</f>
        <v>#N/A</v>
      </c>
      <c r="T923" t="e">
        <f>IF(Table1[[#This Row],[Category All]]="Category 2", "Yes",NA())</f>
        <v>#N/A</v>
      </c>
      <c r="U923" t="str">
        <f>IF(Table1[[#This Row],[Category All]]="Category 3", "Yes",NA())</f>
        <v>Yes</v>
      </c>
    </row>
    <row r="924" spans="1:21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4" t="e">
        <f>IF(Table1[[#This Row],[Category All]]="Category 1", "Yes",NA())</f>
        <v>#N/A</v>
      </c>
      <c r="T924" t="str">
        <f>IF(Table1[[#This Row],[Category All]]="Category 2", "Yes",NA())</f>
        <v>Yes</v>
      </c>
      <c r="U924" t="e">
        <f>IF(Table1[[#This Row],[Category All]]="Category 3", "Yes",NA())</f>
        <v>#N/A</v>
      </c>
    </row>
    <row r="925" spans="1:21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5" t="e">
        <f>IF(Table1[[#This Row],[Category All]]="Category 1", "Yes",NA())</f>
        <v>#N/A</v>
      </c>
      <c r="T925" t="e">
        <f>IF(Table1[[#This Row],[Category All]]="Category 2", "Yes",NA())</f>
        <v>#N/A</v>
      </c>
      <c r="U925" t="str">
        <f>IF(Table1[[#This Row],[Category All]]="Category 3", "Yes",NA())</f>
        <v>Yes</v>
      </c>
    </row>
    <row r="926" spans="1:21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6" t="e">
        <f>IF(Table1[[#This Row],[Category All]]="Category 1", "Yes",NA())</f>
        <v>#N/A</v>
      </c>
      <c r="T926" t="str">
        <f>IF(Table1[[#This Row],[Category All]]="Category 2", "Yes",NA())</f>
        <v>Yes</v>
      </c>
      <c r="U926" t="e">
        <f>IF(Table1[[#This Row],[Category All]]="Category 3", "Yes",NA())</f>
        <v>#N/A</v>
      </c>
    </row>
    <row r="927" spans="1:21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7" t="e">
        <f>IF(Table1[[#This Row],[Category All]]="Category 1", "Yes",NA())</f>
        <v>#N/A</v>
      </c>
      <c r="T927" t="str">
        <f>IF(Table1[[#This Row],[Category All]]="Category 2", "Yes",NA())</f>
        <v>Yes</v>
      </c>
      <c r="U927" t="e">
        <f>IF(Table1[[#This Row],[Category All]]="Category 3", "Yes",NA())</f>
        <v>#N/A</v>
      </c>
    </row>
    <row r="928" spans="1:21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8" t="e">
        <f>IF(Table1[[#This Row],[Category All]]="Category 1", "Yes",NA())</f>
        <v>#N/A</v>
      </c>
      <c r="T928" t="str">
        <f>IF(Table1[[#This Row],[Category All]]="Category 2", "Yes",NA())</f>
        <v>Yes</v>
      </c>
      <c r="U928" t="e">
        <f>IF(Table1[[#This Row],[Category All]]="Category 3", "Yes",NA())</f>
        <v>#N/A</v>
      </c>
    </row>
    <row r="929" spans="1:21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9" t="e">
        <f>IF(Table1[[#This Row],[Category All]]="Category 1", "Yes",NA())</f>
        <v>#N/A</v>
      </c>
      <c r="T929" t="str">
        <f>IF(Table1[[#This Row],[Category All]]="Category 2", "Yes",NA())</f>
        <v>Yes</v>
      </c>
      <c r="U929" t="e">
        <f>IF(Table1[[#This Row],[Category All]]="Category 3", "Yes",NA())</f>
        <v>#N/A</v>
      </c>
    </row>
    <row r="930" spans="1:21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0" t="e">
        <f>IF(Table1[[#This Row],[Category All]]="Category 1", "Yes",NA())</f>
        <v>#N/A</v>
      </c>
      <c r="T930" t="str">
        <f>IF(Table1[[#This Row],[Category All]]="Category 2", "Yes",NA())</f>
        <v>Yes</v>
      </c>
      <c r="U930" t="e">
        <f>IF(Table1[[#This Row],[Category All]]="Category 3", "Yes",NA())</f>
        <v>#N/A</v>
      </c>
    </row>
    <row r="931" spans="1:21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1" t="e">
        <f>IF(Table1[[#This Row],[Category All]]="Category 1", "Yes",NA())</f>
        <v>#N/A</v>
      </c>
      <c r="T931" t="str">
        <f>IF(Table1[[#This Row],[Category All]]="Category 2", "Yes",NA())</f>
        <v>Yes</v>
      </c>
      <c r="U931" t="e">
        <f>IF(Table1[[#This Row],[Category All]]="Category 3", "Yes",NA())</f>
        <v>#N/A</v>
      </c>
    </row>
    <row r="932" spans="1:21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2" t="e">
        <f>IF(Table1[[#This Row],[Category All]]="Category 1", "Yes",NA())</f>
        <v>#N/A</v>
      </c>
      <c r="T932" t="e">
        <f>IF(Table1[[#This Row],[Category All]]="Category 2", "Yes",NA())</f>
        <v>#N/A</v>
      </c>
      <c r="U932" t="str">
        <f>IF(Table1[[#This Row],[Category All]]="Category 3", "Yes",NA())</f>
        <v>Yes</v>
      </c>
    </row>
    <row r="933" spans="1:21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3" t="e">
        <f>IF(Table1[[#This Row],[Category All]]="Category 1", "Yes",NA())</f>
        <v>#N/A</v>
      </c>
      <c r="T933" t="str">
        <f>IF(Table1[[#This Row],[Category All]]="Category 2", "Yes",NA())</f>
        <v>Yes</v>
      </c>
      <c r="U933" t="e">
        <f>IF(Table1[[#This Row],[Category All]]="Category 3", "Yes",NA())</f>
        <v>#N/A</v>
      </c>
    </row>
    <row r="934" spans="1:21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4" t="e">
        <f>IF(Table1[[#This Row],[Category All]]="Category 1", "Yes",NA())</f>
        <v>#N/A</v>
      </c>
      <c r="T934" t="str">
        <f>IF(Table1[[#This Row],[Category All]]="Category 2", "Yes",NA())</f>
        <v>Yes</v>
      </c>
      <c r="U934" t="e">
        <f>IF(Table1[[#This Row],[Category All]]="Category 3", "Yes",NA())</f>
        <v>#N/A</v>
      </c>
    </row>
    <row r="935" spans="1:21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5" t="e">
        <f>IF(Table1[[#This Row],[Category All]]="Category 1", "Yes",NA())</f>
        <v>#N/A</v>
      </c>
      <c r="T935" t="str">
        <f>IF(Table1[[#This Row],[Category All]]="Category 2", "Yes",NA())</f>
        <v>Yes</v>
      </c>
      <c r="U935" t="e">
        <f>IF(Table1[[#This Row],[Category All]]="Category 3", "Yes",NA())</f>
        <v>#N/A</v>
      </c>
    </row>
    <row r="936" spans="1:21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6" t="e">
        <f>IF(Table1[[#This Row],[Category All]]="Category 1", "Yes",NA())</f>
        <v>#N/A</v>
      </c>
      <c r="T936" t="e">
        <f>IF(Table1[[#This Row],[Category All]]="Category 2", "Yes",NA())</f>
        <v>#N/A</v>
      </c>
      <c r="U936" t="str">
        <f>IF(Table1[[#This Row],[Category All]]="Category 3", "Yes",NA())</f>
        <v>Yes</v>
      </c>
    </row>
    <row r="937" spans="1:21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7" t="e">
        <f>IF(Table1[[#This Row],[Category All]]="Category 1", "Yes",NA())</f>
        <v>#N/A</v>
      </c>
      <c r="T937" t="e">
        <f>IF(Table1[[#This Row],[Category All]]="Category 2", "Yes",NA())</f>
        <v>#N/A</v>
      </c>
      <c r="U937" t="str">
        <f>IF(Table1[[#This Row],[Category All]]="Category 3", "Yes",NA())</f>
        <v>Yes</v>
      </c>
    </row>
    <row r="938" spans="1:21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8" t="e">
        <f>IF(Table1[[#This Row],[Category All]]="Category 1", "Yes",NA())</f>
        <v>#N/A</v>
      </c>
      <c r="T938" t="str">
        <f>IF(Table1[[#This Row],[Category All]]="Category 2", "Yes",NA())</f>
        <v>Yes</v>
      </c>
      <c r="U938" t="e">
        <f>IF(Table1[[#This Row],[Category All]]="Category 3", "Yes",NA())</f>
        <v>#N/A</v>
      </c>
    </row>
    <row r="939" spans="1:21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9" t="e">
        <f>IF(Table1[[#This Row],[Category All]]="Category 1", "Yes",NA())</f>
        <v>#N/A</v>
      </c>
      <c r="T939" t="str">
        <f>IF(Table1[[#This Row],[Category All]]="Category 2", "Yes",NA())</f>
        <v>Yes</v>
      </c>
      <c r="U939" t="e">
        <f>IF(Table1[[#This Row],[Category All]]="Category 3", "Yes",NA())</f>
        <v>#N/A</v>
      </c>
    </row>
    <row r="940" spans="1:21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0" t="e">
        <f>IF(Table1[[#This Row],[Category All]]="Category 1", "Yes",NA())</f>
        <v>#N/A</v>
      </c>
      <c r="T940" t="e">
        <f>IF(Table1[[#This Row],[Category All]]="Category 2", "Yes",NA())</f>
        <v>#N/A</v>
      </c>
      <c r="U940" t="str">
        <f>IF(Table1[[#This Row],[Category All]]="Category 3", "Yes",NA())</f>
        <v>Yes</v>
      </c>
    </row>
    <row r="941" spans="1:21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1" t="e">
        <f>IF(Table1[[#This Row],[Category All]]="Category 1", "Yes",NA())</f>
        <v>#N/A</v>
      </c>
      <c r="T941" t="str">
        <f>IF(Table1[[#This Row],[Category All]]="Category 2", "Yes",NA())</f>
        <v>Yes</v>
      </c>
      <c r="U941" t="e">
        <f>IF(Table1[[#This Row],[Category All]]="Category 3", "Yes",NA())</f>
        <v>#N/A</v>
      </c>
    </row>
    <row r="942" spans="1:21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2" t="e">
        <f>IF(Table1[[#This Row],[Category All]]="Category 1", "Yes",NA())</f>
        <v>#N/A</v>
      </c>
      <c r="T942" t="e">
        <f>IF(Table1[[#This Row],[Category All]]="Category 2", "Yes",NA())</f>
        <v>#N/A</v>
      </c>
      <c r="U942" t="str">
        <f>IF(Table1[[#This Row],[Category All]]="Category 3", "Yes",NA())</f>
        <v>Yes</v>
      </c>
    </row>
    <row r="943" spans="1:21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3" t="e">
        <f>IF(Table1[[#This Row],[Category All]]="Category 1", "Yes",NA())</f>
        <v>#N/A</v>
      </c>
      <c r="T943" t="str">
        <f>IF(Table1[[#This Row],[Category All]]="Category 2", "Yes",NA())</f>
        <v>Yes</v>
      </c>
      <c r="U943" t="e">
        <f>IF(Table1[[#This Row],[Category All]]="Category 3", "Yes",NA())</f>
        <v>#N/A</v>
      </c>
    </row>
    <row r="944" spans="1:21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4" t="e">
        <f>IF(Table1[[#This Row],[Category All]]="Category 1", "Yes",NA())</f>
        <v>#N/A</v>
      </c>
      <c r="T944" t="str">
        <f>IF(Table1[[#This Row],[Category All]]="Category 2", "Yes",NA())</f>
        <v>Yes</v>
      </c>
      <c r="U944" t="e">
        <f>IF(Table1[[#This Row],[Category All]]="Category 3", "Yes",NA())</f>
        <v>#N/A</v>
      </c>
    </row>
    <row r="945" spans="1:21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5" t="e">
        <f>IF(Table1[[#This Row],[Category All]]="Category 1", "Yes",NA())</f>
        <v>#N/A</v>
      </c>
      <c r="T945" t="str">
        <f>IF(Table1[[#This Row],[Category All]]="Category 2", "Yes",NA())</f>
        <v>Yes</v>
      </c>
      <c r="U945" t="e">
        <f>IF(Table1[[#This Row],[Category All]]="Category 3", "Yes",NA())</f>
        <v>#N/A</v>
      </c>
    </row>
    <row r="946" spans="1:21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6" t="e">
        <f>IF(Table1[[#This Row],[Category All]]="Category 1", "Yes",NA())</f>
        <v>#N/A</v>
      </c>
      <c r="T946" t="str">
        <f>IF(Table1[[#This Row],[Category All]]="Category 2", "Yes",NA())</f>
        <v>Yes</v>
      </c>
      <c r="U946" t="e">
        <f>IF(Table1[[#This Row],[Category All]]="Category 3", "Yes",NA())</f>
        <v>#N/A</v>
      </c>
    </row>
    <row r="947" spans="1:21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7" t="e">
        <f>IF(Table1[[#This Row],[Category All]]="Category 1", "Yes",NA())</f>
        <v>#N/A</v>
      </c>
      <c r="T947" t="str">
        <f>IF(Table1[[#This Row],[Category All]]="Category 2", "Yes",NA())</f>
        <v>Yes</v>
      </c>
      <c r="U947" t="e">
        <f>IF(Table1[[#This Row],[Category All]]="Category 3", "Yes",NA())</f>
        <v>#N/A</v>
      </c>
    </row>
    <row r="948" spans="1:21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8" t="e">
        <f>IF(Table1[[#This Row],[Category All]]="Category 1", "Yes",NA())</f>
        <v>#N/A</v>
      </c>
      <c r="T948" t="str">
        <f>IF(Table1[[#This Row],[Category All]]="Category 2", "Yes",NA())</f>
        <v>Yes</v>
      </c>
      <c r="U948" t="e">
        <f>IF(Table1[[#This Row],[Category All]]="Category 3", "Yes",NA())</f>
        <v>#N/A</v>
      </c>
    </row>
    <row r="949" spans="1:21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9" t="e">
        <f>IF(Table1[[#This Row],[Category All]]="Category 1", "Yes",NA())</f>
        <v>#N/A</v>
      </c>
      <c r="T949" t="e">
        <f>IF(Table1[[#This Row],[Category All]]="Category 2", "Yes",NA())</f>
        <v>#N/A</v>
      </c>
      <c r="U949" t="str">
        <f>IF(Table1[[#This Row],[Category All]]="Category 3", "Yes",NA())</f>
        <v>Yes</v>
      </c>
    </row>
    <row r="950" spans="1:21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0" t="e">
        <f>IF(Table1[[#This Row],[Category All]]="Category 1", "Yes",NA())</f>
        <v>#N/A</v>
      </c>
      <c r="T950" t="str">
        <f>IF(Table1[[#This Row],[Category All]]="Category 2", "Yes",NA())</f>
        <v>Yes</v>
      </c>
      <c r="U950" t="e">
        <f>IF(Table1[[#This Row],[Category All]]="Category 3", "Yes",NA())</f>
        <v>#N/A</v>
      </c>
    </row>
    <row r="951" spans="1:21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1" t="e">
        <f>IF(Table1[[#This Row],[Category All]]="Category 1", "Yes",NA())</f>
        <v>#N/A</v>
      </c>
      <c r="T951" t="str">
        <f>IF(Table1[[#This Row],[Category All]]="Category 2", "Yes",NA())</f>
        <v>Yes</v>
      </c>
      <c r="U951" t="e">
        <f>IF(Table1[[#This Row],[Category All]]="Category 3", "Yes",NA())</f>
        <v>#N/A</v>
      </c>
    </row>
    <row r="952" spans="1:21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2" t="e">
        <f>IF(Table1[[#This Row],[Category All]]="Category 1", "Yes",NA())</f>
        <v>#N/A</v>
      </c>
      <c r="T952" t="str">
        <f>IF(Table1[[#This Row],[Category All]]="Category 2", "Yes",NA())</f>
        <v>Yes</v>
      </c>
      <c r="U952" t="e">
        <f>IF(Table1[[#This Row],[Category All]]="Category 3", "Yes",NA())</f>
        <v>#N/A</v>
      </c>
    </row>
    <row r="953" spans="1:21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3" t="e">
        <f>IF(Table1[[#This Row],[Category All]]="Category 1", "Yes",NA())</f>
        <v>#N/A</v>
      </c>
      <c r="T953" t="e">
        <f>IF(Table1[[#This Row],[Category All]]="Category 2", "Yes",NA())</f>
        <v>#N/A</v>
      </c>
      <c r="U953" t="str">
        <f>IF(Table1[[#This Row],[Category All]]="Category 3", "Yes",NA())</f>
        <v>Yes</v>
      </c>
    </row>
    <row r="954" spans="1:21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4" t="e">
        <f>IF(Table1[[#This Row],[Category All]]="Category 1", "Yes",NA())</f>
        <v>#N/A</v>
      </c>
      <c r="T954" t="e">
        <f>IF(Table1[[#This Row],[Category All]]="Category 2", "Yes",NA())</f>
        <v>#N/A</v>
      </c>
      <c r="U954" t="str">
        <f>IF(Table1[[#This Row],[Category All]]="Category 3", "Yes",NA())</f>
        <v>Yes</v>
      </c>
    </row>
    <row r="955" spans="1:21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955" t="str">
        <f>IF(Table1[[#This Row],[Category All]]="Category 1", "Yes",NA())</f>
        <v>Yes</v>
      </c>
      <c r="T955" t="e">
        <f>IF(Table1[[#This Row],[Category All]]="Category 2", "Yes",NA())</f>
        <v>#N/A</v>
      </c>
      <c r="U955" t="e">
        <f>IF(Table1[[#This Row],[Category All]]="Category 3", "Yes",NA())</f>
        <v>#N/A</v>
      </c>
    </row>
    <row r="956" spans="1:21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6" t="e">
        <f>IF(Table1[[#This Row],[Category All]]="Category 1", "Yes",NA())</f>
        <v>#N/A</v>
      </c>
      <c r="T956" t="str">
        <f>IF(Table1[[#This Row],[Category All]]="Category 2", "Yes",NA())</f>
        <v>Yes</v>
      </c>
      <c r="U956" t="e">
        <f>IF(Table1[[#This Row],[Category All]]="Category 3", "Yes",NA())</f>
        <v>#N/A</v>
      </c>
    </row>
    <row r="957" spans="1:21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7" t="e">
        <f>IF(Table1[[#This Row],[Category All]]="Category 1", "Yes",NA())</f>
        <v>#N/A</v>
      </c>
      <c r="T957" t="e">
        <f>IF(Table1[[#This Row],[Category All]]="Category 2", "Yes",NA())</f>
        <v>#N/A</v>
      </c>
      <c r="U957" t="str">
        <f>IF(Table1[[#This Row],[Category All]]="Category 3", "Yes",NA())</f>
        <v>Yes</v>
      </c>
    </row>
    <row r="958" spans="1:21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8" t="e">
        <f>IF(Table1[[#This Row],[Category All]]="Category 1", "Yes",NA())</f>
        <v>#N/A</v>
      </c>
      <c r="T958" t="str">
        <f>IF(Table1[[#This Row],[Category All]]="Category 2", "Yes",NA())</f>
        <v>Yes</v>
      </c>
      <c r="U958" t="e">
        <f>IF(Table1[[#This Row],[Category All]]="Category 3", "Yes",NA())</f>
        <v>#N/A</v>
      </c>
    </row>
    <row r="959" spans="1:21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9" t="e">
        <f>IF(Table1[[#This Row],[Category All]]="Category 1", "Yes",NA())</f>
        <v>#N/A</v>
      </c>
      <c r="T959" t="str">
        <f>IF(Table1[[#This Row],[Category All]]="Category 2", "Yes",NA())</f>
        <v>Yes</v>
      </c>
      <c r="U959" t="e">
        <f>IF(Table1[[#This Row],[Category All]]="Category 3", "Yes",NA())</f>
        <v>#N/A</v>
      </c>
    </row>
    <row r="960" spans="1:21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0" t="e">
        <f>IF(Table1[[#This Row],[Category All]]="Category 1", "Yes",NA())</f>
        <v>#N/A</v>
      </c>
      <c r="T960" t="str">
        <f>IF(Table1[[#This Row],[Category All]]="Category 2", "Yes",NA())</f>
        <v>Yes</v>
      </c>
      <c r="U960" t="e">
        <f>IF(Table1[[#This Row],[Category All]]="Category 3", "Yes",NA())</f>
        <v>#N/A</v>
      </c>
    </row>
    <row r="961" spans="1:21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1" t="e">
        <f>IF(Table1[[#This Row],[Category All]]="Category 1", "Yes",NA())</f>
        <v>#N/A</v>
      </c>
      <c r="T961" t="str">
        <f>IF(Table1[[#This Row],[Category All]]="Category 2", "Yes",NA())</f>
        <v>Yes</v>
      </c>
      <c r="U961" t="e">
        <f>IF(Table1[[#This Row],[Category All]]="Category 3", "Yes",NA())</f>
        <v>#N/A</v>
      </c>
    </row>
    <row r="962" spans="1:21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2" t="e">
        <f>IF(Table1[[#This Row],[Category All]]="Category 1", "Yes",NA())</f>
        <v>#N/A</v>
      </c>
      <c r="T962" t="str">
        <f>IF(Table1[[#This Row],[Category All]]="Category 2", "Yes",NA())</f>
        <v>Yes</v>
      </c>
      <c r="U962" t="e">
        <f>IF(Table1[[#This Row],[Category All]]="Category 3", "Yes",NA())</f>
        <v>#N/A</v>
      </c>
    </row>
    <row r="963" spans="1:21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3" t="e">
        <f>IF(Table1[[#This Row],[Category All]]="Category 1", "Yes",NA())</f>
        <v>#N/A</v>
      </c>
      <c r="T963" t="str">
        <f>IF(Table1[[#This Row],[Category All]]="Category 2", "Yes",NA())</f>
        <v>Yes</v>
      </c>
      <c r="U963" t="e">
        <f>IF(Table1[[#This Row],[Category All]]="Category 3", "Yes",NA())</f>
        <v>#N/A</v>
      </c>
    </row>
    <row r="964" spans="1:21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4" t="e">
        <f>IF(Table1[[#This Row],[Category All]]="Category 1", "Yes",NA())</f>
        <v>#N/A</v>
      </c>
      <c r="T964" t="str">
        <f>IF(Table1[[#This Row],[Category All]]="Category 2", "Yes",NA())</f>
        <v>Yes</v>
      </c>
      <c r="U964" t="e">
        <f>IF(Table1[[#This Row],[Category All]]="Category 3", "Yes",NA())</f>
        <v>#N/A</v>
      </c>
    </row>
    <row r="965" spans="1:21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5" t="e">
        <f>IF(Table1[[#This Row],[Category All]]="Category 1", "Yes",NA())</f>
        <v>#N/A</v>
      </c>
      <c r="T965" t="str">
        <f>IF(Table1[[#This Row],[Category All]]="Category 2", "Yes",NA())</f>
        <v>Yes</v>
      </c>
      <c r="U965" t="e">
        <f>IF(Table1[[#This Row],[Category All]]="Category 3", "Yes",NA())</f>
        <v>#N/A</v>
      </c>
    </row>
    <row r="966" spans="1:21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6" t="e">
        <f>IF(Table1[[#This Row],[Category All]]="Category 1", "Yes",NA())</f>
        <v>#N/A</v>
      </c>
      <c r="T966" t="str">
        <f>IF(Table1[[#This Row],[Category All]]="Category 2", "Yes",NA())</f>
        <v>Yes</v>
      </c>
      <c r="U966" t="e">
        <f>IF(Table1[[#This Row],[Category All]]="Category 3", "Yes",NA())</f>
        <v>#N/A</v>
      </c>
    </row>
    <row r="967" spans="1:21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7" t="e">
        <f>IF(Table1[[#This Row],[Category All]]="Category 1", "Yes",NA())</f>
        <v>#N/A</v>
      </c>
      <c r="T967" t="str">
        <f>IF(Table1[[#This Row],[Category All]]="Category 2", "Yes",NA())</f>
        <v>Yes</v>
      </c>
      <c r="U967" t="e">
        <f>IF(Table1[[#This Row],[Category All]]="Category 3", "Yes",NA())</f>
        <v>#N/A</v>
      </c>
    </row>
    <row r="968" spans="1:21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8" t="e">
        <f>IF(Table1[[#This Row],[Category All]]="Category 1", "Yes",NA())</f>
        <v>#N/A</v>
      </c>
      <c r="T968" t="str">
        <f>IF(Table1[[#This Row],[Category All]]="Category 2", "Yes",NA())</f>
        <v>Yes</v>
      </c>
      <c r="U968" t="e">
        <f>IF(Table1[[#This Row],[Category All]]="Category 3", "Yes",NA())</f>
        <v>#N/A</v>
      </c>
    </row>
    <row r="969" spans="1:21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9" t="e">
        <f>IF(Table1[[#This Row],[Category All]]="Category 1", "Yes",NA())</f>
        <v>#N/A</v>
      </c>
      <c r="T969" t="str">
        <f>IF(Table1[[#This Row],[Category All]]="Category 2", "Yes",NA())</f>
        <v>Yes</v>
      </c>
      <c r="U969" t="e">
        <f>IF(Table1[[#This Row],[Category All]]="Category 3", "Yes",NA())</f>
        <v>#N/A</v>
      </c>
    </row>
    <row r="970" spans="1:21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0" t="e">
        <f>IF(Table1[[#This Row],[Category All]]="Category 1", "Yes",NA())</f>
        <v>#N/A</v>
      </c>
      <c r="T970" t="str">
        <f>IF(Table1[[#This Row],[Category All]]="Category 2", "Yes",NA())</f>
        <v>Yes</v>
      </c>
      <c r="U970" t="e">
        <f>IF(Table1[[#This Row],[Category All]]="Category 3", "Yes",NA())</f>
        <v>#N/A</v>
      </c>
    </row>
    <row r="971" spans="1:21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1" t="e">
        <f>IF(Table1[[#This Row],[Category All]]="Category 1", "Yes",NA())</f>
        <v>#N/A</v>
      </c>
      <c r="T971" t="e">
        <f>IF(Table1[[#This Row],[Category All]]="Category 2", "Yes",NA())</f>
        <v>#N/A</v>
      </c>
      <c r="U971" t="str">
        <f>IF(Table1[[#This Row],[Category All]]="Category 3", "Yes",NA())</f>
        <v>Yes</v>
      </c>
    </row>
    <row r="972" spans="1:21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2" t="e">
        <f>IF(Table1[[#This Row],[Category All]]="Category 1", "Yes",NA())</f>
        <v>#N/A</v>
      </c>
      <c r="T972" t="e">
        <f>IF(Table1[[#This Row],[Category All]]="Category 2", "Yes",NA())</f>
        <v>#N/A</v>
      </c>
      <c r="U972" t="str">
        <f>IF(Table1[[#This Row],[Category All]]="Category 3", "Yes",NA())</f>
        <v>Yes</v>
      </c>
    </row>
    <row r="973" spans="1:21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3" t="e">
        <f>IF(Table1[[#This Row],[Category All]]="Category 1", "Yes",NA())</f>
        <v>#N/A</v>
      </c>
      <c r="T973" t="str">
        <f>IF(Table1[[#This Row],[Category All]]="Category 2", "Yes",NA())</f>
        <v>Yes</v>
      </c>
      <c r="U973" t="e">
        <f>IF(Table1[[#This Row],[Category All]]="Category 3", "Yes",NA())</f>
        <v>#N/A</v>
      </c>
    </row>
    <row r="974" spans="1:21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4" t="e">
        <f>IF(Table1[[#This Row],[Category All]]="Category 1", "Yes",NA())</f>
        <v>#N/A</v>
      </c>
      <c r="T974" t="e">
        <f>IF(Table1[[#This Row],[Category All]]="Category 2", "Yes",NA())</f>
        <v>#N/A</v>
      </c>
      <c r="U974" t="str">
        <f>IF(Table1[[#This Row],[Category All]]="Category 3", "Yes",NA())</f>
        <v>Yes</v>
      </c>
    </row>
    <row r="975" spans="1:21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5" t="e">
        <f>IF(Table1[[#This Row],[Category All]]="Category 1", "Yes",NA())</f>
        <v>#N/A</v>
      </c>
      <c r="T975" t="e">
        <f>IF(Table1[[#This Row],[Category All]]="Category 2", "Yes",NA())</f>
        <v>#N/A</v>
      </c>
      <c r="U975" t="str">
        <f>IF(Table1[[#This Row],[Category All]]="Category 3", "Yes",NA())</f>
        <v>Yes</v>
      </c>
    </row>
    <row r="976" spans="1:21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6" t="e">
        <f>IF(Table1[[#This Row],[Category All]]="Category 1", "Yes",NA())</f>
        <v>#N/A</v>
      </c>
      <c r="T976" t="e">
        <f>IF(Table1[[#This Row],[Category All]]="Category 2", "Yes",NA())</f>
        <v>#N/A</v>
      </c>
      <c r="U976" t="str">
        <f>IF(Table1[[#This Row],[Category All]]="Category 3", "Yes",NA())</f>
        <v>Yes</v>
      </c>
    </row>
    <row r="977" spans="1:21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7" t="e">
        <f>IF(Table1[[#This Row],[Category All]]="Category 1", "Yes",NA())</f>
        <v>#N/A</v>
      </c>
      <c r="T977" t="e">
        <f>IF(Table1[[#This Row],[Category All]]="Category 2", "Yes",NA())</f>
        <v>#N/A</v>
      </c>
      <c r="U977" t="str">
        <f>IF(Table1[[#This Row],[Category All]]="Category 3", "Yes",NA())</f>
        <v>Yes</v>
      </c>
    </row>
    <row r="978" spans="1:21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8" t="e">
        <f>IF(Table1[[#This Row],[Category All]]="Category 1", "Yes",NA())</f>
        <v>#N/A</v>
      </c>
      <c r="T978" t="str">
        <f>IF(Table1[[#This Row],[Category All]]="Category 2", "Yes",NA())</f>
        <v>Yes</v>
      </c>
      <c r="U978" t="e">
        <f>IF(Table1[[#This Row],[Category All]]="Category 3", "Yes",NA())</f>
        <v>#N/A</v>
      </c>
    </row>
    <row r="979" spans="1:21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9" t="e">
        <f>IF(Table1[[#This Row],[Category All]]="Category 1", "Yes",NA())</f>
        <v>#N/A</v>
      </c>
      <c r="T979" t="e">
        <f>IF(Table1[[#This Row],[Category All]]="Category 2", "Yes",NA())</f>
        <v>#N/A</v>
      </c>
      <c r="U979" t="str">
        <f>IF(Table1[[#This Row],[Category All]]="Category 3", "Yes",NA())</f>
        <v>Yes</v>
      </c>
    </row>
    <row r="980" spans="1:21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0" t="e">
        <f>IF(Table1[[#This Row],[Category All]]="Category 1", "Yes",NA())</f>
        <v>#N/A</v>
      </c>
      <c r="T980" t="str">
        <f>IF(Table1[[#This Row],[Category All]]="Category 2", "Yes",NA())</f>
        <v>Yes</v>
      </c>
      <c r="U980" t="e">
        <f>IF(Table1[[#This Row],[Category All]]="Category 3", "Yes",NA())</f>
        <v>#N/A</v>
      </c>
    </row>
    <row r="981" spans="1:21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1" t="e">
        <f>IF(Table1[[#This Row],[Category All]]="Category 1", "Yes",NA())</f>
        <v>#N/A</v>
      </c>
      <c r="T981" t="str">
        <f>IF(Table1[[#This Row],[Category All]]="Category 2", "Yes",NA())</f>
        <v>Yes</v>
      </c>
      <c r="U981" t="e">
        <f>IF(Table1[[#This Row],[Category All]]="Category 3", "Yes",NA())</f>
        <v>#N/A</v>
      </c>
    </row>
    <row r="982" spans="1:21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2" t="e">
        <f>IF(Table1[[#This Row],[Category All]]="Category 1", "Yes",NA())</f>
        <v>#N/A</v>
      </c>
      <c r="T982" t="str">
        <f>IF(Table1[[#This Row],[Category All]]="Category 2", "Yes",NA())</f>
        <v>Yes</v>
      </c>
      <c r="U982" t="e">
        <f>IF(Table1[[#This Row],[Category All]]="Category 3", "Yes",NA())</f>
        <v>#N/A</v>
      </c>
    </row>
    <row r="983" spans="1:21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3" t="e">
        <f>IF(Table1[[#This Row],[Category All]]="Category 1", "Yes",NA())</f>
        <v>#N/A</v>
      </c>
      <c r="T983" t="e">
        <f>IF(Table1[[#This Row],[Category All]]="Category 2", "Yes",NA())</f>
        <v>#N/A</v>
      </c>
      <c r="U983" t="str">
        <f>IF(Table1[[#This Row],[Category All]]="Category 3", "Yes",NA())</f>
        <v>Yes</v>
      </c>
    </row>
    <row r="984" spans="1:21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4" t="e">
        <f>IF(Table1[[#This Row],[Category All]]="Category 1", "Yes",NA())</f>
        <v>#N/A</v>
      </c>
      <c r="T984" t="str">
        <f>IF(Table1[[#This Row],[Category All]]="Category 2", "Yes",NA())</f>
        <v>Yes</v>
      </c>
      <c r="U984" t="e">
        <f>IF(Table1[[#This Row],[Category All]]="Category 3", "Yes",NA())</f>
        <v>#N/A</v>
      </c>
    </row>
    <row r="985" spans="1:21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5" t="e">
        <f>IF(Table1[[#This Row],[Category All]]="Category 1", "Yes",NA())</f>
        <v>#N/A</v>
      </c>
      <c r="T985" t="e">
        <f>IF(Table1[[#This Row],[Category All]]="Category 2", "Yes",NA())</f>
        <v>#N/A</v>
      </c>
      <c r="U985" t="str">
        <f>IF(Table1[[#This Row],[Category All]]="Category 3", "Yes",NA())</f>
        <v>Yes</v>
      </c>
    </row>
    <row r="986" spans="1:21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6" t="e">
        <f>IF(Table1[[#This Row],[Category All]]="Category 1", "Yes",NA())</f>
        <v>#N/A</v>
      </c>
      <c r="T986" t="str">
        <f>IF(Table1[[#This Row],[Category All]]="Category 2", "Yes",NA())</f>
        <v>Yes</v>
      </c>
      <c r="U986" t="e">
        <f>IF(Table1[[#This Row],[Category All]]="Category 3", "Yes",NA())</f>
        <v>#N/A</v>
      </c>
    </row>
    <row r="987" spans="1:21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7" t="e">
        <f>IF(Table1[[#This Row],[Category All]]="Category 1", "Yes",NA())</f>
        <v>#N/A</v>
      </c>
      <c r="T987" t="e">
        <f>IF(Table1[[#This Row],[Category All]]="Category 2", "Yes",NA())</f>
        <v>#N/A</v>
      </c>
      <c r="U987" t="str">
        <f>IF(Table1[[#This Row],[Category All]]="Category 3", "Yes",NA())</f>
        <v>Yes</v>
      </c>
    </row>
    <row r="988" spans="1:21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8" t="e">
        <f>IF(Table1[[#This Row],[Category All]]="Category 1", "Yes",NA())</f>
        <v>#N/A</v>
      </c>
      <c r="T988" t="e">
        <f>IF(Table1[[#This Row],[Category All]]="Category 2", "Yes",NA())</f>
        <v>#N/A</v>
      </c>
      <c r="U988" t="str">
        <f>IF(Table1[[#This Row],[Category All]]="Category 3", "Yes",NA())</f>
        <v>Yes</v>
      </c>
    </row>
    <row r="989" spans="1:21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9" t="e">
        <f>IF(Table1[[#This Row],[Category All]]="Category 1", "Yes",NA())</f>
        <v>#N/A</v>
      </c>
      <c r="T989" t="e">
        <f>IF(Table1[[#This Row],[Category All]]="Category 2", "Yes",NA())</f>
        <v>#N/A</v>
      </c>
      <c r="U989" t="str">
        <f>IF(Table1[[#This Row],[Category All]]="Category 3", "Yes",NA())</f>
        <v>Yes</v>
      </c>
    </row>
    <row r="990" spans="1:21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0" t="e">
        <f>IF(Table1[[#This Row],[Category All]]="Category 1", "Yes",NA())</f>
        <v>#N/A</v>
      </c>
      <c r="T990" t="str">
        <f>IF(Table1[[#This Row],[Category All]]="Category 2", "Yes",NA())</f>
        <v>Yes</v>
      </c>
      <c r="U990" t="e">
        <f>IF(Table1[[#This Row],[Category All]]="Category 3", "Yes",NA())</f>
        <v>#N/A</v>
      </c>
    </row>
    <row r="991" spans="1:21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1" t="e">
        <f>IF(Table1[[#This Row],[Category All]]="Category 1", "Yes",NA())</f>
        <v>#N/A</v>
      </c>
      <c r="T991" t="str">
        <f>IF(Table1[[#This Row],[Category All]]="Category 2", "Yes",NA())</f>
        <v>Yes</v>
      </c>
      <c r="U991" t="e">
        <f>IF(Table1[[#This Row],[Category All]]="Category 3", "Yes",NA())</f>
        <v>#N/A</v>
      </c>
    </row>
    <row r="992" spans="1:21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2" t="e">
        <f>IF(Table1[[#This Row],[Category All]]="Category 1", "Yes",NA())</f>
        <v>#N/A</v>
      </c>
      <c r="T992" t="str">
        <f>IF(Table1[[#This Row],[Category All]]="Category 2", "Yes",NA())</f>
        <v>Yes</v>
      </c>
      <c r="U992" t="e">
        <f>IF(Table1[[#This Row],[Category All]]="Category 3", "Yes",NA())</f>
        <v>#N/A</v>
      </c>
    </row>
    <row r="993" spans="1:21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3" t="e">
        <f>IF(Table1[[#This Row],[Category All]]="Category 1", "Yes",NA())</f>
        <v>#N/A</v>
      </c>
      <c r="T993" t="str">
        <f>IF(Table1[[#This Row],[Category All]]="Category 2", "Yes",NA())</f>
        <v>Yes</v>
      </c>
      <c r="U993" t="e">
        <f>IF(Table1[[#This Row],[Category All]]="Category 3", "Yes",NA())</f>
        <v>#N/A</v>
      </c>
    </row>
    <row r="994" spans="1:21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4" t="e">
        <f>IF(Table1[[#This Row],[Category All]]="Category 1", "Yes",NA())</f>
        <v>#N/A</v>
      </c>
      <c r="T994" t="str">
        <f>IF(Table1[[#This Row],[Category All]]="Category 2", "Yes",NA())</f>
        <v>Yes</v>
      </c>
      <c r="U994" t="e">
        <f>IF(Table1[[#This Row],[Category All]]="Category 3", "Yes",NA())</f>
        <v>#N/A</v>
      </c>
    </row>
    <row r="995" spans="1:21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5" t="e">
        <f>IF(Table1[[#This Row],[Category All]]="Category 1", "Yes",NA())</f>
        <v>#N/A</v>
      </c>
      <c r="T995" t="e">
        <f>IF(Table1[[#This Row],[Category All]]="Category 2", "Yes",NA())</f>
        <v>#N/A</v>
      </c>
      <c r="U995" t="str">
        <f>IF(Table1[[#This Row],[Category All]]="Category 3", "Yes",NA())</f>
        <v>Yes</v>
      </c>
    </row>
    <row r="996" spans="1:21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6" t="e">
        <f>IF(Table1[[#This Row],[Category All]]="Category 1", "Yes",NA())</f>
        <v>#N/A</v>
      </c>
      <c r="T996" t="str">
        <f>IF(Table1[[#This Row],[Category All]]="Category 2", "Yes",NA())</f>
        <v>Yes</v>
      </c>
      <c r="U996" t="e">
        <f>IF(Table1[[#This Row],[Category All]]="Category 3", "Yes",NA())</f>
        <v>#N/A</v>
      </c>
    </row>
    <row r="997" spans="1:21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7" t="e">
        <f>IF(Table1[[#This Row],[Category All]]="Category 1", "Yes",NA())</f>
        <v>#N/A</v>
      </c>
      <c r="T997" t="e">
        <f>IF(Table1[[#This Row],[Category All]]="Category 2", "Yes",NA())</f>
        <v>#N/A</v>
      </c>
      <c r="U997" t="str">
        <f>IF(Table1[[#This Row],[Category All]]="Category 3", "Yes",NA())</f>
        <v>Yes</v>
      </c>
    </row>
    <row r="998" spans="1:21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8" t="e">
        <f>IF(Table1[[#This Row],[Category All]]="Category 1", "Yes",NA())</f>
        <v>#N/A</v>
      </c>
      <c r="T998" t="str">
        <f>IF(Table1[[#This Row],[Category All]]="Category 2", "Yes",NA())</f>
        <v>Yes</v>
      </c>
      <c r="U998" t="e">
        <f>IF(Table1[[#This Row],[Category All]]="Category 3", "Yes",NA())</f>
        <v>#N/A</v>
      </c>
    </row>
    <row r="999" spans="1:21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9" t="e">
        <f>IF(Table1[[#This Row],[Category All]]="Category 1", "Yes",NA())</f>
        <v>#N/A</v>
      </c>
      <c r="T999" t="str">
        <f>IF(Table1[[#This Row],[Category All]]="Category 2", "Yes",NA())</f>
        <v>Yes</v>
      </c>
      <c r="U999" t="e">
        <f>IF(Table1[[#This Row],[Category All]]="Category 3", "Yes",NA())</f>
        <v>#N/A</v>
      </c>
    </row>
    <row r="1000" spans="1:21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0" t="e">
        <f>IF(Table1[[#This Row],[Category All]]="Category 1", "Yes",NA())</f>
        <v>#N/A</v>
      </c>
      <c r="T1000" t="str">
        <f>IF(Table1[[#This Row],[Category All]]="Category 2", "Yes",NA())</f>
        <v>Yes</v>
      </c>
      <c r="U1000" t="e">
        <f>IF(Table1[[#This Row],[Category All]]="Category 3", "Yes",NA())</f>
        <v>#N/A</v>
      </c>
    </row>
    <row r="1001" spans="1:21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01" t="e">
        <f>IF(Table1[[#This Row],[Category All]]="Category 1", "Yes",NA())</f>
        <v>#N/A</v>
      </c>
      <c r="T1001" t="e">
        <f>IF(Table1[[#This Row],[Category All]]="Category 2", "Yes",NA())</f>
        <v>#N/A</v>
      </c>
      <c r="U1001" t="str">
        <f>IF(Table1[[#This Row],[Category All]]="Category 3", "Yes",NA())</f>
        <v>Yes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EEC-0944-3B48-8506-8B8B4CED0B04}">
  <dimension ref="A1:H373"/>
  <sheetViews>
    <sheetView tabSelected="1" topLeftCell="A7" zoomScale="65" workbookViewId="0">
      <selection activeCell="A16" sqref="A16"/>
    </sheetView>
  </sheetViews>
  <sheetFormatPr baseColWidth="10" defaultRowHeight="15" x14ac:dyDescent="0.2"/>
  <cols>
    <col min="1" max="1" width="17.6640625" bestFit="1" customWidth="1"/>
    <col min="2" max="2" width="14" bestFit="1" customWidth="1"/>
    <col min="3" max="3" width="12.1640625" bestFit="1" customWidth="1"/>
    <col min="4" max="4" width="14" bestFit="1" customWidth="1"/>
    <col min="5" max="5" width="12" bestFit="1" customWidth="1"/>
    <col min="6" max="6" width="18.33203125" bestFit="1" customWidth="1"/>
    <col min="7" max="7" width="19.6640625" bestFit="1" customWidth="1"/>
    <col min="8" max="8" width="13" bestFit="1" customWidth="1"/>
    <col min="9" max="2136" width="19.5" bestFit="1" customWidth="1"/>
    <col min="2137" max="2137" width="18.1640625" bestFit="1" customWidth="1"/>
    <col min="2138" max="2138" width="16.33203125" bestFit="1" customWidth="1"/>
    <col min="2139" max="2139" width="18.33203125" bestFit="1" customWidth="1"/>
    <col min="2140" max="2140" width="16" bestFit="1" customWidth="1"/>
    <col min="2141" max="2141" width="22.5" bestFit="1" customWidth="1"/>
    <col min="2142" max="2142" width="23.83203125" bestFit="1" customWidth="1"/>
    <col min="2143" max="2994" width="14.83203125" bestFit="1" customWidth="1"/>
    <col min="2995" max="2997" width="18.1640625" bestFit="1" customWidth="1"/>
    <col min="2998" max="3000" width="12.1640625" bestFit="1" customWidth="1"/>
    <col min="3001" max="3001" width="7.1640625" bestFit="1" customWidth="1"/>
    <col min="3002" max="3002" width="12.1640625" bestFit="1" customWidth="1"/>
    <col min="3003" max="3004" width="10.1640625" bestFit="1" customWidth="1"/>
    <col min="3005" max="3011" width="12.1640625" bestFit="1" customWidth="1"/>
    <col min="3012" max="3012" width="10.1640625" bestFit="1" customWidth="1"/>
    <col min="3013" max="3013" width="12.1640625" bestFit="1" customWidth="1"/>
    <col min="3014" max="3014" width="9.1640625" bestFit="1" customWidth="1"/>
    <col min="3015" max="3015" width="8.1640625" bestFit="1" customWidth="1"/>
    <col min="3016" max="3017" width="12.1640625" bestFit="1" customWidth="1"/>
    <col min="3018" max="3018" width="9.1640625" bestFit="1" customWidth="1"/>
    <col min="3019" max="3021" width="12.1640625" bestFit="1" customWidth="1"/>
    <col min="3022" max="3022" width="10.1640625" bestFit="1" customWidth="1"/>
    <col min="3023" max="3026" width="12.1640625" bestFit="1" customWidth="1"/>
    <col min="3027" max="3027" width="9.1640625" bestFit="1" customWidth="1"/>
    <col min="3028" max="3028" width="12.1640625" bestFit="1" customWidth="1"/>
    <col min="3029" max="3029" width="9.1640625" bestFit="1" customWidth="1"/>
    <col min="3030" max="3037" width="12.1640625" bestFit="1" customWidth="1"/>
    <col min="3038" max="3038" width="10.1640625" bestFit="1" customWidth="1"/>
    <col min="3039" max="3043" width="12.1640625" bestFit="1" customWidth="1"/>
    <col min="3044" max="3044" width="10.1640625" bestFit="1" customWidth="1"/>
    <col min="3045" max="3046" width="12.1640625" bestFit="1" customWidth="1"/>
    <col min="3047" max="3047" width="10.1640625" bestFit="1" customWidth="1"/>
    <col min="3048" max="3048" width="8.1640625" bestFit="1" customWidth="1"/>
    <col min="3049" max="3052" width="12.1640625" bestFit="1" customWidth="1"/>
    <col min="3053" max="3053" width="8.1640625" bestFit="1" customWidth="1"/>
    <col min="3054" max="3054" width="7.1640625" bestFit="1" customWidth="1"/>
    <col min="3055" max="3055" width="10.1640625" bestFit="1" customWidth="1"/>
    <col min="3056" max="3062" width="12.1640625" bestFit="1" customWidth="1"/>
    <col min="3063" max="3063" width="8.1640625" bestFit="1" customWidth="1"/>
    <col min="3064" max="3067" width="12.1640625" bestFit="1" customWidth="1"/>
    <col min="3068" max="3068" width="8.1640625" bestFit="1" customWidth="1"/>
    <col min="3069" max="3069" width="12.1640625" bestFit="1" customWidth="1"/>
    <col min="3070" max="3070" width="11.1640625" bestFit="1" customWidth="1"/>
    <col min="3071" max="3072" width="12.1640625" bestFit="1" customWidth="1"/>
    <col min="3073" max="3073" width="6.1640625" bestFit="1" customWidth="1"/>
    <col min="3074" max="3074" width="9.1640625" bestFit="1" customWidth="1"/>
    <col min="3075" max="3077" width="12.1640625" bestFit="1" customWidth="1"/>
    <col min="3078" max="3078" width="10.1640625" bestFit="1" customWidth="1"/>
    <col min="3079" max="3081" width="12.1640625" bestFit="1" customWidth="1"/>
    <col min="3082" max="3082" width="11.1640625" bestFit="1" customWidth="1"/>
    <col min="3083" max="3083" width="12.1640625" bestFit="1" customWidth="1"/>
    <col min="3084" max="3084" width="9.1640625" bestFit="1" customWidth="1"/>
    <col min="3085" max="3085" width="11.1640625" bestFit="1" customWidth="1"/>
    <col min="3086" max="3091" width="12.1640625" bestFit="1" customWidth="1"/>
    <col min="3092" max="3092" width="8.1640625" bestFit="1" customWidth="1"/>
    <col min="3093" max="3093" width="10.1640625" bestFit="1" customWidth="1"/>
    <col min="3094" max="3096" width="12.1640625" bestFit="1" customWidth="1"/>
    <col min="3097" max="3097" width="8.1640625" bestFit="1" customWidth="1"/>
    <col min="3098" max="3100" width="12.1640625" bestFit="1" customWidth="1"/>
    <col min="3101" max="3102" width="10.1640625" bestFit="1" customWidth="1"/>
    <col min="3103" max="3103" width="12.1640625" bestFit="1" customWidth="1"/>
    <col min="3104" max="3105" width="8.1640625" bestFit="1" customWidth="1"/>
    <col min="3106" max="3109" width="12.1640625" bestFit="1" customWidth="1"/>
    <col min="3110" max="3110" width="9.1640625" bestFit="1" customWidth="1"/>
    <col min="3111" max="3112" width="10.1640625" bestFit="1" customWidth="1"/>
    <col min="3113" max="3113" width="8.1640625" bestFit="1" customWidth="1"/>
    <col min="3114" max="3118" width="12.1640625" bestFit="1" customWidth="1"/>
    <col min="3119" max="3119" width="9.1640625" bestFit="1" customWidth="1"/>
    <col min="3120" max="3120" width="11.1640625" bestFit="1" customWidth="1"/>
    <col min="3121" max="3123" width="12.1640625" bestFit="1" customWidth="1"/>
    <col min="3124" max="3124" width="7.1640625" bestFit="1" customWidth="1"/>
    <col min="3125" max="3127" width="12.1640625" bestFit="1" customWidth="1"/>
    <col min="3128" max="3128" width="8.1640625" bestFit="1" customWidth="1"/>
    <col min="3129" max="3131" width="12.1640625" bestFit="1" customWidth="1"/>
    <col min="3132" max="3132" width="10.1640625" bestFit="1" customWidth="1"/>
    <col min="3133" max="3135" width="12.1640625" bestFit="1" customWidth="1"/>
    <col min="3136" max="3136" width="10.1640625" bestFit="1" customWidth="1"/>
    <col min="3137" max="3137" width="12.1640625" bestFit="1" customWidth="1"/>
    <col min="3138" max="3138" width="11.1640625" bestFit="1" customWidth="1"/>
    <col min="3139" max="3141" width="12.1640625" bestFit="1" customWidth="1"/>
    <col min="3142" max="3142" width="8.1640625" bestFit="1" customWidth="1"/>
    <col min="3143" max="3147" width="12.1640625" bestFit="1" customWidth="1"/>
    <col min="3148" max="3148" width="9.1640625" bestFit="1" customWidth="1"/>
    <col min="3149" max="3150" width="12.1640625" bestFit="1" customWidth="1"/>
    <col min="3151" max="3151" width="9.1640625" bestFit="1" customWidth="1"/>
    <col min="3152" max="3152" width="8.1640625" bestFit="1" customWidth="1"/>
    <col min="3153" max="3153" width="12.1640625" bestFit="1" customWidth="1"/>
    <col min="3154" max="3154" width="8.1640625" bestFit="1" customWidth="1"/>
    <col min="3155" max="3155" width="12.1640625" bestFit="1" customWidth="1"/>
    <col min="3156" max="3156" width="8.1640625" bestFit="1" customWidth="1"/>
    <col min="3157" max="3157" width="16.83203125" bestFit="1" customWidth="1"/>
    <col min="3158" max="3158" width="16.33203125" bestFit="1" customWidth="1"/>
    <col min="3159" max="3159" width="18.33203125" bestFit="1" customWidth="1"/>
    <col min="3160" max="3160" width="16.1640625" bestFit="1" customWidth="1"/>
    <col min="3161" max="3161" width="22.5" bestFit="1" customWidth="1"/>
  </cols>
  <sheetData>
    <row r="1" spans="1:8" x14ac:dyDescent="0.2">
      <c r="A1" s="2" t="s">
        <v>81</v>
      </c>
      <c r="B1" t="s">
        <v>78</v>
      </c>
      <c r="C1" t="s">
        <v>83</v>
      </c>
      <c r="D1" t="s">
        <v>84</v>
      </c>
      <c r="E1" t="s">
        <v>85</v>
      </c>
      <c r="F1" t="s">
        <v>77</v>
      </c>
    </row>
    <row r="2" spans="1:8" x14ac:dyDescent="0.2">
      <c r="A2" s="4">
        <v>1.4004174999999999</v>
      </c>
      <c r="B2" s="3">
        <v>0.44</v>
      </c>
      <c r="C2" s="3">
        <v>0.33</v>
      </c>
      <c r="D2" s="3">
        <v>0.13500000000000001</v>
      </c>
      <c r="E2" s="3">
        <v>0.52200000000000002</v>
      </c>
      <c r="F2" s="3">
        <v>1</v>
      </c>
    </row>
    <row r="3" spans="1:8" x14ac:dyDescent="0.2">
      <c r="A3" s="4">
        <v>1.4219437499999998</v>
      </c>
      <c r="B3" s="3">
        <v>0.44</v>
      </c>
      <c r="C3" s="3">
        <v>0.35499999999999998</v>
      </c>
      <c r="D3" s="3">
        <v>0.16500000000000001</v>
      </c>
      <c r="E3" s="3">
        <v>0.435</v>
      </c>
      <c r="F3" s="3">
        <v>1</v>
      </c>
    </row>
    <row r="4" spans="1:8" x14ac:dyDescent="0.2">
      <c r="A4" s="4">
        <v>1.4496718749999999</v>
      </c>
      <c r="B4" s="3">
        <v>0.495</v>
      </c>
      <c r="C4" s="3">
        <v>0.37</v>
      </c>
      <c r="D4" s="3">
        <v>0.125</v>
      </c>
      <c r="E4" s="3">
        <v>0.47749999999999998</v>
      </c>
      <c r="F4" s="3">
        <v>1</v>
      </c>
    </row>
    <row r="5" spans="1:8" x14ac:dyDescent="0.2">
      <c r="A5" s="4">
        <v>1.4756625000000003</v>
      </c>
      <c r="B5" s="3">
        <v>0.54</v>
      </c>
      <c r="C5" s="3">
        <v>0.435</v>
      </c>
      <c r="D5" s="3">
        <v>0.14499999999999999</v>
      </c>
      <c r="E5" s="3">
        <v>0.97</v>
      </c>
      <c r="F5" s="3">
        <v>1</v>
      </c>
    </row>
    <row r="6" spans="1:8" x14ac:dyDescent="0.2">
      <c r="A6" s="4">
        <v>1.498998125</v>
      </c>
      <c r="B6" s="3">
        <v>0.56000000000000005</v>
      </c>
      <c r="C6" s="3">
        <v>0.44500000000000001</v>
      </c>
      <c r="D6" s="3">
        <v>0.155</v>
      </c>
      <c r="E6" s="3">
        <v>0.87350000000000005</v>
      </c>
      <c r="F6" s="3">
        <v>1</v>
      </c>
    </row>
    <row r="7" spans="1:8" x14ac:dyDescent="0.2">
      <c r="A7" s="4">
        <v>1.5392249999999998</v>
      </c>
      <c r="B7" s="3">
        <v>0.63500000000000001</v>
      </c>
      <c r="C7" s="3">
        <v>0.48</v>
      </c>
      <c r="D7" s="3">
        <v>0.2</v>
      </c>
      <c r="E7" s="3">
        <v>1.3654999999999999</v>
      </c>
      <c r="F7" s="3">
        <v>1</v>
      </c>
    </row>
    <row r="8" spans="1:8" x14ac:dyDescent="0.2">
      <c r="A8" s="4">
        <v>1.5751487499999999</v>
      </c>
      <c r="B8" s="3">
        <v>0.72499999999999998</v>
      </c>
      <c r="C8" s="3">
        <v>0.56999999999999995</v>
      </c>
      <c r="D8" s="3">
        <v>0.19</v>
      </c>
      <c r="E8" s="3">
        <v>2.3304999999999998</v>
      </c>
      <c r="F8" s="3">
        <v>1</v>
      </c>
    </row>
    <row r="9" spans="1:8" x14ac:dyDescent="0.2">
      <c r="A9" s="4">
        <v>1.5924162499999999</v>
      </c>
      <c r="B9" s="3">
        <v>0.73</v>
      </c>
      <c r="C9" s="3">
        <v>0.59499999999999997</v>
      </c>
      <c r="D9" s="3">
        <v>0.23</v>
      </c>
      <c r="E9" s="3">
        <v>2.8254999999999999</v>
      </c>
      <c r="F9" s="3">
        <v>1</v>
      </c>
    </row>
    <row r="10" spans="1:8" x14ac:dyDescent="0.2">
      <c r="A10" s="4">
        <v>1.5931099999999998</v>
      </c>
      <c r="B10" s="3">
        <v>0.76500000000000001</v>
      </c>
      <c r="C10" s="3">
        <v>0.58499999999999996</v>
      </c>
      <c r="D10" s="3">
        <v>0.18</v>
      </c>
      <c r="E10" s="3">
        <v>2.3980000000000001</v>
      </c>
      <c r="F10" s="3">
        <v>1</v>
      </c>
    </row>
    <row r="11" spans="1:8" x14ac:dyDescent="0.2">
      <c r="A11" s="4">
        <v>1.6099156249999997</v>
      </c>
      <c r="B11" s="3">
        <v>0.73</v>
      </c>
      <c r="C11" s="3">
        <v>0.58499999999999996</v>
      </c>
      <c r="D11" s="3">
        <v>0.22500000000000001</v>
      </c>
      <c r="E11" s="3">
        <v>2.2305000000000001</v>
      </c>
      <c r="F11" s="3">
        <v>1</v>
      </c>
    </row>
    <row r="12" spans="1:8" x14ac:dyDescent="0.2">
      <c r="A12" s="4">
        <v>1.6310600000000002</v>
      </c>
      <c r="B12" s="3">
        <v>0.77500000000000002</v>
      </c>
      <c r="C12" s="3">
        <v>0.56999999999999995</v>
      </c>
      <c r="D12" s="3">
        <v>0.22</v>
      </c>
      <c r="E12" s="3">
        <v>2.032</v>
      </c>
      <c r="F12" s="3">
        <v>1</v>
      </c>
    </row>
    <row r="13" spans="1:8" x14ac:dyDescent="0.2">
      <c r="A13" s="4" t="s">
        <v>82</v>
      </c>
      <c r="B13" s="3">
        <v>6.8350000000000009</v>
      </c>
      <c r="C13" s="3">
        <v>5.32</v>
      </c>
      <c r="D13" s="3">
        <v>1.97</v>
      </c>
      <c r="E13" s="3">
        <v>16.459999999999997</v>
      </c>
      <c r="F13" s="3">
        <v>11</v>
      </c>
    </row>
    <row r="16" spans="1:8" x14ac:dyDescent="0.2">
      <c r="A16" s="7" t="s">
        <v>81</v>
      </c>
      <c r="B16" s="6" t="s">
        <v>77</v>
      </c>
      <c r="C16" s="6" t="s">
        <v>78</v>
      </c>
      <c r="D16" s="6" t="s">
        <v>83</v>
      </c>
      <c r="E16" s="6" t="s">
        <v>84</v>
      </c>
      <c r="F16" s="6" t="s">
        <v>85</v>
      </c>
      <c r="G16" s="6" t="s">
        <v>80</v>
      </c>
      <c r="H16" s="6" t="s">
        <v>91</v>
      </c>
    </row>
    <row r="17" spans="1:8" x14ac:dyDescent="0.2">
      <c r="A17" s="4">
        <v>0.94131583333333324</v>
      </c>
      <c r="B17" s="5">
        <v>1</v>
      </c>
      <c r="C17" s="5">
        <v>0.48499999999999999</v>
      </c>
      <c r="D17" s="5">
        <v>0.36499999999999999</v>
      </c>
      <c r="E17" s="5">
        <v>0.155</v>
      </c>
      <c r="F17" s="5">
        <v>1.0289999999999999</v>
      </c>
      <c r="G17" s="5">
        <v>0.42349999999999999</v>
      </c>
      <c r="H17" s="5">
        <v>0.94131583333333324</v>
      </c>
    </row>
    <row r="18" spans="1:8" x14ac:dyDescent="0.2">
      <c r="A18" s="4">
        <v>0.96379333333333328</v>
      </c>
      <c r="B18" s="5">
        <v>1</v>
      </c>
      <c r="C18" s="5">
        <v>0.52</v>
      </c>
      <c r="D18" s="5">
        <v>0.4</v>
      </c>
      <c r="E18" s="5">
        <v>0.105</v>
      </c>
      <c r="F18" s="5">
        <v>0.872</v>
      </c>
      <c r="G18" s="5">
        <v>0.45150000000000001</v>
      </c>
      <c r="H18" s="5">
        <v>0.96379333333333328</v>
      </c>
    </row>
    <row r="19" spans="1:8" x14ac:dyDescent="0.2">
      <c r="A19" s="4">
        <v>0.96563499999999991</v>
      </c>
      <c r="B19" s="5">
        <v>1</v>
      </c>
      <c r="C19" s="5">
        <v>0.56000000000000005</v>
      </c>
      <c r="D19" s="5">
        <v>0.42</v>
      </c>
      <c r="E19" s="5">
        <v>0.18</v>
      </c>
      <c r="F19" s="5">
        <v>1.6645000000000001</v>
      </c>
      <c r="G19" s="5">
        <v>0.77549999999999997</v>
      </c>
      <c r="H19" s="5">
        <v>0.96563499999999991</v>
      </c>
    </row>
    <row r="20" spans="1:8" x14ac:dyDescent="0.2">
      <c r="A20" s="4">
        <v>0.96693833333333346</v>
      </c>
      <c r="B20" s="5">
        <v>1</v>
      </c>
      <c r="C20" s="5">
        <v>0.53500000000000003</v>
      </c>
      <c r="D20" s="5">
        <v>0.38500000000000001</v>
      </c>
      <c r="E20" s="5">
        <v>0.18</v>
      </c>
      <c r="F20" s="5">
        <v>1.0834999999999999</v>
      </c>
      <c r="G20" s="5">
        <v>0.4955</v>
      </c>
      <c r="H20" s="5">
        <v>0.96693833333333346</v>
      </c>
    </row>
    <row r="21" spans="1:8" x14ac:dyDescent="0.2">
      <c r="A21" s="4">
        <v>0.96971333333333321</v>
      </c>
      <c r="B21" s="5">
        <v>1</v>
      </c>
      <c r="C21" s="5">
        <v>0.55000000000000004</v>
      </c>
      <c r="D21" s="5">
        <v>0.42</v>
      </c>
      <c r="E21" s="5">
        <v>0.16</v>
      </c>
      <c r="F21" s="5">
        <v>1.3405</v>
      </c>
      <c r="G21" s="5">
        <v>0.63249999999999995</v>
      </c>
      <c r="H21" s="5">
        <v>0.96971333333333321</v>
      </c>
    </row>
    <row r="22" spans="1:8" x14ac:dyDescent="0.2">
      <c r="A22" s="4">
        <v>0.97473333333333334</v>
      </c>
      <c r="B22" s="5">
        <v>1</v>
      </c>
      <c r="C22" s="5">
        <v>0.54500000000000004</v>
      </c>
      <c r="D22" s="5">
        <v>0.41499999999999998</v>
      </c>
      <c r="E22" s="5">
        <v>0.2</v>
      </c>
      <c r="F22" s="5">
        <v>1.3580000000000001</v>
      </c>
      <c r="G22" s="5">
        <v>0.56699999999999995</v>
      </c>
      <c r="H22" s="5">
        <v>0.97473333333333334</v>
      </c>
    </row>
    <row r="23" spans="1:8" x14ac:dyDescent="0.2">
      <c r="A23" s="4">
        <v>0.97706208333333333</v>
      </c>
      <c r="B23" s="5">
        <v>1</v>
      </c>
      <c r="C23" s="5">
        <v>0.54500000000000004</v>
      </c>
      <c r="D23" s="5">
        <v>0.39</v>
      </c>
      <c r="E23" s="5">
        <v>0.13500000000000001</v>
      </c>
      <c r="F23" s="5">
        <v>0.78349999999999997</v>
      </c>
      <c r="G23" s="5">
        <v>0.42249999999999999</v>
      </c>
      <c r="H23" s="5">
        <v>0.97706208333333333</v>
      </c>
    </row>
    <row r="24" spans="1:8" x14ac:dyDescent="0.2">
      <c r="A24" s="4">
        <v>0.97764583333333333</v>
      </c>
      <c r="B24" s="5">
        <v>1</v>
      </c>
      <c r="C24" s="5">
        <v>0.58499999999999996</v>
      </c>
      <c r="D24" s="5">
        <v>0.40500000000000003</v>
      </c>
      <c r="E24" s="5">
        <v>0.15</v>
      </c>
      <c r="F24" s="5">
        <v>1.2565</v>
      </c>
      <c r="G24" s="5">
        <v>0.435</v>
      </c>
      <c r="H24" s="5">
        <v>0.97764583333333333</v>
      </c>
    </row>
    <row r="25" spans="1:8" x14ac:dyDescent="0.2">
      <c r="A25" s="4">
        <v>0.98420833333333324</v>
      </c>
      <c r="B25" s="5">
        <v>1</v>
      </c>
      <c r="C25" s="5">
        <v>0.52</v>
      </c>
      <c r="D25" s="5">
        <v>0.46</v>
      </c>
      <c r="E25" s="5">
        <v>0.15</v>
      </c>
      <c r="F25" s="5">
        <v>1.0189999999999999</v>
      </c>
      <c r="G25" s="5">
        <v>0.52300000000000002</v>
      </c>
      <c r="H25" s="5">
        <v>0.98420833333333324</v>
      </c>
    </row>
    <row r="26" spans="1:8" x14ac:dyDescent="0.2">
      <c r="A26" s="4">
        <v>0.98492666666666662</v>
      </c>
      <c r="B26" s="5">
        <v>1</v>
      </c>
      <c r="C26" s="5">
        <v>0.53</v>
      </c>
      <c r="D26" s="5">
        <v>0.42</v>
      </c>
      <c r="E26" s="5">
        <v>0.17</v>
      </c>
      <c r="F26" s="5">
        <v>0.82799999999999996</v>
      </c>
      <c r="G26" s="5">
        <v>0.41</v>
      </c>
      <c r="H26" s="5">
        <v>0.98492666666666662</v>
      </c>
    </row>
    <row r="27" spans="1:8" x14ac:dyDescent="0.2">
      <c r="A27" s="4">
        <v>0.98496333333333341</v>
      </c>
      <c r="B27" s="5">
        <v>1</v>
      </c>
      <c r="C27" s="5">
        <v>0.54500000000000004</v>
      </c>
      <c r="D27" s="5">
        <v>0.42</v>
      </c>
      <c r="E27" s="5">
        <v>0.12</v>
      </c>
      <c r="F27" s="5">
        <v>0.78649999999999998</v>
      </c>
      <c r="G27" s="5">
        <v>0.40300000000000002</v>
      </c>
      <c r="H27" s="5">
        <v>0.98496333333333341</v>
      </c>
    </row>
    <row r="28" spans="1:8" x14ac:dyDescent="0.2">
      <c r="A28" s="4">
        <v>0.98616666666666675</v>
      </c>
      <c r="B28" s="5">
        <v>1</v>
      </c>
      <c r="C28" s="5">
        <v>0.55500000000000005</v>
      </c>
      <c r="D28" s="5">
        <v>0.44</v>
      </c>
      <c r="E28" s="5">
        <v>0.15</v>
      </c>
      <c r="F28" s="5">
        <v>1.0920000000000001</v>
      </c>
      <c r="G28" s="5">
        <v>0.41599999999999998</v>
      </c>
      <c r="H28" s="5">
        <v>0.98616666666666675</v>
      </c>
    </row>
    <row r="29" spans="1:8" x14ac:dyDescent="0.2">
      <c r="A29" s="4">
        <v>0.9878870833333333</v>
      </c>
      <c r="B29" s="5">
        <v>1</v>
      </c>
      <c r="C29" s="5">
        <v>0.57999999999999996</v>
      </c>
      <c r="D29" s="5">
        <v>0.46</v>
      </c>
      <c r="E29" s="5">
        <v>0.155</v>
      </c>
      <c r="F29" s="5">
        <v>1.4395</v>
      </c>
      <c r="G29" s="5">
        <v>0.67149999999999999</v>
      </c>
      <c r="H29" s="5">
        <v>0.9878870833333333</v>
      </c>
    </row>
    <row r="30" spans="1:8" x14ac:dyDescent="0.2">
      <c r="A30" s="4">
        <v>0.98883874999999999</v>
      </c>
      <c r="B30" s="5">
        <v>1</v>
      </c>
      <c r="C30" s="5">
        <v>0.55500000000000005</v>
      </c>
      <c r="D30" s="5">
        <v>0.435</v>
      </c>
      <c r="E30" s="5">
        <v>0.14499999999999999</v>
      </c>
      <c r="F30" s="5">
        <v>0.96850000000000003</v>
      </c>
      <c r="G30" s="5">
        <v>0.4985</v>
      </c>
      <c r="H30" s="5">
        <v>0.98883874999999999</v>
      </c>
    </row>
    <row r="31" spans="1:8" x14ac:dyDescent="0.2">
      <c r="A31" s="4">
        <v>0.9893729166666666</v>
      </c>
      <c r="B31" s="5">
        <v>1</v>
      </c>
      <c r="C31" s="5">
        <v>0.55000000000000004</v>
      </c>
      <c r="D31" s="5">
        <v>0.42499999999999999</v>
      </c>
      <c r="E31" s="5">
        <v>0.155</v>
      </c>
      <c r="F31" s="5">
        <v>0.87250000000000005</v>
      </c>
      <c r="G31" s="5">
        <v>0.41199999999999998</v>
      </c>
      <c r="H31" s="5">
        <v>0.9893729166666666</v>
      </c>
    </row>
    <row r="32" spans="1:8" x14ac:dyDescent="0.2">
      <c r="A32" s="4">
        <v>0.9902291666666666</v>
      </c>
      <c r="B32" s="5">
        <v>1</v>
      </c>
      <c r="C32" s="5">
        <v>0.55000000000000004</v>
      </c>
      <c r="D32" s="5">
        <v>0.43</v>
      </c>
      <c r="E32" s="5">
        <v>0.15</v>
      </c>
      <c r="F32" s="5">
        <v>0.87450000000000006</v>
      </c>
      <c r="G32" s="5">
        <v>0.41299999999999998</v>
      </c>
      <c r="H32" s="5">
        <v>0.9902291666666666</v>
      </c>
    </row>
    <row r="33" spans="1:8" x14ac:dyDescent="0.2">
      <c r="A33" s="4">
        <v>0.99029166666666657</v>
      </c>
      <c r="B33" s="5">
        <v>1</v>
      </c>
      <c r="C33" s="5">
        <v>0.55500000000000005</v>
      </c>
      <c r="D33" s="5">
        <v>0.42499999999999999</v>
      </c>
      <c r="E33" s="5">
        <v>0.15</v>
      </c>
      <c r="F33" s="5">
        <v>0.873</v>
      </c>
      <c r="G33" s="5">
        <v>0.46250000000000002</v>
      </c>
      <c r="H33" s="5">
        <v>0.99029166666666657</v>
      </c>
    </row>
    <row r="34" spans="1:8" x14ac:dyDescent="0.2">
      <c r="A34" s="4">
        <v>0.99060000000000004</v>
      </c>
      <c r="B34" s="5">
        <v>1</v>
      </c>
      <c r="C34" s="5">
        <v>0.55000000000000004</v>
      </c>
      <c r="D34" s="5">
        <v>0.44</v>
      </c>
      <c r="E34" s="5">
        <v>0.16</v>
      </c>
      <c r="F34" s="5">
        <v>0.98499999999999999</v>
      </c>
      <c r="G34" s="5">
        <v>0.46450000000000002</v>
      </c>
      <c r="H34" s="5">
        <v>0.99060000000000004</v>
      </c>
    </row>
    <row r="35" spans="1:8" x14ac:dyDescent="0.2">
      <c r="A35" s="4">
        <v>0.99087875000000003</v>
      </c>
      <c r="B35" s="5">
        <v>1</v>
      </c>
      <c r="C35" s="5">
        <v>0.55500000000000005</v>
      </c>
      <c r="D35" s="5">
        <v>0.435</v>
      </c>
      <c r="E35" s="5">
        <v>0.14499999999999999</v>
      </c>
      <c r="F35" s="5">
        <v>0.92049999999999998</v>
      </c>
      <c r="G35" s="5">
        <v>0.40400000000000003</v>
      </c>
      <c r="H35" s="5">
        <v>0.99087875000000003</v>
      </c>
    </row>
    <row r="36" spans="1:8" x14ac:dyDescent="0.2">
      <c r="A36" s="4">
        <v>0.99196458333333337</v>
      </c>
      <c r="B36" s="5">
        <v>1</v>
      </c>
      <c r="C36" s="5">
        <v>0.56499999999999995</v>
      </c>
      <c r="D36" s="5">
        <v>0.45</v>
      </c>
      <c r="E36" s="5">
        <v>0.17499999999999999</v>
      </c>
      <c r="F36" s="5">
        <v>1.2364999999999999</v>
      </c>
      <c r="G36" s="5">
        <v>0.53049999999999997</v>
      </c>
      <c r="H36" s="5">
        <v>0.99196458333333337</v>
      </c>
    </row>
    <row r="37" spans="1:8" x14ac:dyDescent="0.2">
      <c r="A37" s="4">
        <v>0.99219041666666685</v>
      </c>
      <c r="B37" s="5">
        <v>1</v>
      </c>
      <c r="C37" s="5">
        <v>0.54500000000000004</v>
      </c>
      <c r="D37" s="5">
        <v>0.43</v>
      </c>
      <c r="E37" s="5">
        <v>0.155</v>
      </c>
      <c r="F37" s="5">
        <v>0.80349999999999999</v>
      </c>
      <c r="G37" s="5">
        <v>0.40899999999999997</v>
      </c>
      <c r="H37" s="5">
        <v>0.99219041666666685</v>
      </c>
    </row>
    <row r="38" spans="1:8" x14ac:dyDescent="0.2">
      <c r="A38" s="4">
        <v>0.99246999999999996</v>
      </c>
      <c r="B38" s="5">
        <v>1</v>
      </c>
      <c r="C38" s="5">
        <v>0.55500000000000005</v>
      </c>
      <c r="D38" s="5">
        <v>0.43</v>
      </c>
      <c r="E38" s="5">
        <v>0.13500000000000001</v>
      </c>
      <c r="F38" s="5">
        <v>0.81200000000000006</v>
      </c>
      <c r="G38" s="5">
        <v>0.40550000000000003</v>
      </c>
      <c r="H38" s="5">
        <v>0.99246999999999996</v>
      </c>
    </row>
    <row r="39" spans="1:8" x14ac:dyDescent="0.2">
      <c r="A39" s="4">
        <v>0.99277833333333321</v>
      </c>
      <c r="B39" s="5">
        <v>1</v>
      </c>
      <c r="C39" s="5">
        <v>0.58499999999999996</v>
      </c>
      <c r="D39" s="5">
        <v>0.42</v>
      </c>
      <c r="E39" s="5">
        <v>0.155</v>
      </c>
      <c r="F39" s="5">
        <v>1.034</v>
      </c>
      <c r="G39" s="5">
        <v>0.437</v>
      </c>
      <c r="H39" s="5">
        <v>0.99277833333333321</v>
      </c>
    </row>
    <row r="40" spans="1:8" x14ac:dyDescent="0.2">
      <c r="A40" s="4">
        <v>0.99356250000000002</v>
      </c>
      <c r="B40" s="5">
        <v>1</v>
      </c>
      <c r="C40" s="5">
        <v>0.56000000000000005</v>
      </c>
      <c r="D40" s="5">
        <v>0.43</v>
      </c>
      <c r="E40" s="5">
        <v>0.15</v>
      </c>
      <c r="F40" s="5">
        <v>0.87450000000000006</v>
      </c>
      <c r="G40" s="5">
        <v>0.45300000000000001</v>
      </c>
      <c r="H40" s="5">
        <v>0.99356250000000002</v>
      </c>
    </row>
    <row r="41" spans="1:8" x14ac:dyDescent="0.2">
      <c r="A41" s="4">
        <v>0.99370458333333345</v>
      </c>
      <c r="B41" s="5">
        <v>1</v>
      </c>
      <c r="C41" s="5">
        <v>0.56000000000000005</v>
      </c>
      <c r="D41" s="5">
        <v>0.44</v>
      </c>
      <c r="E41" s="5">
        <v>0.155</v>
      </c>
      <c r="F41" s="5">
        <v>0.97050000000000003</v>
      </c>
      <c r="G41" s="5">
        <v>0.43149999999999999</v>
      </c>
      <c r="H41" s="5">
        <v>0.99370458333333345</v>
      </c>
    </row>
    <row r="42" spans="1:8" x14ac:dyDescent="0.2">
      <c r="A42" s="4">
        <v>0.99381583333333312</v>
      </c>
      <c r="B42" s="5">
        <v>1</v>
      </c>
      <c r="C42" s="5">
        <v>0.57499999999999996</v>
      </c>
      <c r="D42" s="5">
        <v>0.42</v>
      </c>
      <c r="E42" s="5">
        <v>0.13500000000000001</v>
      </c>
      <c r="F42" s="5">
        <v>0.85699999999999998</v>
      </c>
      <c r="G42" s="5">
        <v>0.46100000000000002</v>
      </c>
      <c r="H42" s="5">
        <v>0.99381583333333312</v>
      </c>
    </row>
    <row r="43" spans="1:8" x14ac:dyDescent="0.2">
      <c r="A43" s="4">
        <v>0.99404375</v>
      </c>
      <c r="B43" s="5">
        <v>1</v>
      </c>
      <c r="C43" s="5">
        <v>0.57999999999999996</v>
      </c>
      <c r="D43" s="5">
        <v>0.44</v>
      </c>
      <c r="E43" s="5">
        <v>0.17499999999999999</v>
      </c>
      <c r="F43" s="5">
        <v>1.2255</v>
      </c>
      <c r="G43" s="5">
        <v>0.54049999999999998</v>
      </c>
      <c r="H43" s="5">
        <v>0.99404375</v>
      </c>
    </row>
    <row r="44" spans="1:8" x14ac:dyDescent="0.2">
      <c r="A44" s="4">
        <v>0.99420291666666671</v>
      </c>
      <c r="B44" s="5">
        <v>1</v>
      </c>
      <c r="C44" s="5">
        <v>0.55500000000000005</v>
      </c>
      <c r="D44" s="5">
        <v>0.44</v>
      </c>
      <c r="E44" s="5">
        <v>0.14499999999999999</v>
      </c>
      <c r="F44" s="5">
        <v>0.88149999999999995</v>
      </c>
      <c r="G44" s="5">
        <v>0.43</v>
      </c>
      <c r="H44" s="5">
        <v>0.99420291666666671</v>
      </c>
    </row>
    <row r="45" spans="1:8" x14ac:dyDescent="0.2">
      <c r="A45" s="4">
        <v>0.99457708333333339</v>
      </c>
      <c r="B45" s="5">
        <v>1</v>
      </c>
      <c r="C45" s="5">
        <v>0.56000000000000005</v>
      </c>
      <c r="D45" s="5">
        <v>0.43</v>
      </c>
      <c r="E45" s="5">
        <v>0.155</v>
      </c>
      <c r="F45" s="5">
        <v>0.86750000000000005</v>
      </c>
      <c r="G45" s="5">
        <v>0.4</v>
      </c>
      <c r="H45" s="5">
        <v>0.99457708333333339</v>
      </c>
    </row>
    <row r="46" spans="1:8" x14ac:dyDescent="0.2">
      <c r="A46" s="4">
        <v>0.99554166666666677</v>
      </c>
      <c r="B46" s="5">
        <v>1</v>
      </c>
      <c r="C46" s="5">
        <v>0.56999999999999995</v>
      </c>
      <c r="D46" s="5">
        <v>0.45500000000000002</v>
      </c>
      <c r="E46" s="5">
        <v>0.15</v>
      </c>
      <c r="F46" s="5">
        <v>1.107</v>
      </c>
      <c r="G46" s="5">
        <v>0.54</v>
      </c>
      <c r="H46" s="5">
        <v>0.99554166666666677</v>
      </c>
    </row>
    <row r="47" spans="1:8" x14ac:dyDescent="0.2">
      <c r="A47" s="4">
        <v>0.99611249999999996</v>
      </c>
      <c r="B47" s="5">
        <v>1</v>
      </c>
      <c r="C47" s="5">
        <v>0.55500000000000005</v>
      </c>
      <c r="D47" s="5">
        <v>0.45</v>
      </c>
      <c r="E47" s="5">
        <v>0.14499999999999999</v>
      </c>
      <c r="F47" s="5">
        <v>0.91500000000000004</v>
      </c>
      <c r="G47" s="5">
        <v>0.4</v>
      </c>
      <c r="H47" s="5">
        <v>0.99611249999999996</v>
      </c>
    </row>
    <row r="48" spans="1:8" x14ac:dyDescent="0.2">
      <c r="A48" s="4">
        <v>0.99663708333333345</v>
      </c>
      <c r="B48" s="5">
        <v>1</v>
      </c>
      <c r="C48" s="5">
        <v>0.56499999999999995</v>
      </c>
      <c r="D48" s="5">
        <v>0.44</v>
      </c>
      <c r="E48" s="5">
        <v>0.155</v>
      </c>
      <c r="F48" s="5">
        <v>0.9395</v>
      </c>
      <c r="G48" s="5">
        <v>0.42749999999999999</v>
      </c>
      <c r="H48" s="5">
        <v>0.99663708333333345</v>
      </c>
    </row>
    <row r="49" spans="1:8" x14ac:dyDescent="0.2">
      <c r="A49" s="4">
        <v>0.99737500000000001</v>
      </c>
      <c r="B49" s="5">
        <v>1</v>
      </c>
      <c r="C49" s="5">
        <v>0.57499999999999996</v>
      </c>
      <c r="D49" s="5">
        <v>0.44</v>
      </c>
      <c r="E49" s="5">
        <v>0.15</v>
      </c>
      <c r="F49" s="5">
        <v>0.98299999999999998</v>
      </c>
      <c r="G49" s="5">
        <v>0.48599999999999999</v>
      </c>
      <c r="H49" s="5">
        <v>0.99737500000000001</v>
      </c>
    </row>
    <row r="50" spans="1:8" x14ac:dyDescent="0.2">
      <c r="A50" s="4">
        <v>0.99751666666666683</v>
      </c>
      <c r="B50" s="5">
        <v>1</v>
      </c>
      <c r="C50" s="5">
        <v>0.56999999999999995</v>
      </c>
      <c r="D50" s="5">
        <v>0.46500000000000002</v>
      </c>
      <c r="E50" s="5">
        <v>0.18</v>
      </c>
      <c r="F50" s="5">
        <v>1.2949999999999999</v>
      </c>
      <c r="G50" s="5">
        <v>0.33900000000000002</v>
      </c>
      <c r="H50" s="5">
        <v>0.99751666666666683</v>
      </c>
    </row>
    <row r="51" spans="1:8" x14ac:dyDescent="0.2">
      <c r="A51" s="4">
        <v>0.99766666666666659</v>
      </c>
      <c r="B51" s="5">
        <v>1</v>
      </c>
      <c r="C51" s="5">
        <v>0.56000000000000005</v>
      </c>
      <c r="D51" s="5">
        <v>0.45</v>
      </c>
      <c r="E51" s="5">
        <v>0.14000000000000001</v>
      </c>
      <c r="F51" s="5">
        <v>0.9</v>
      </c>
      <c r="G51" s="5">
        <v>0.47199999999999998</v>
      </c>
      <c r="H51" s="5">
        <v>0.99766666666666659</v>
      </c>
    </row>
    <row r="52" spans="1:8" x14ac:dyDescent="0.2">
      <c r="A52" s="4">
        <v>0.99987333333333328</v>
      </c>
      <c r="B52" s="5">
        <v>1</v>
      </c>
      <c r="C52" s="5">
        <v>0.57499999999999996</v>
      </c>
      <c r="D52" s="5">
        <v>0.44</v>
      </c>
      <c r="E52" s="5">
        <v>0.16</v>
      </c>
      <c r="F52" s="5">
        <v>0.96150000000000002</v>
      </c>
      <c r="G52" s="5">
        <v>0.48299999999999998</v>
      </c>
      <c r="H52" s="5">
        <v>0.99987333333333328</v>
      </c>
    </row>
    <row r="53" spans="1:8" x14ac:dyDescent="0.2">
      <c r="A53" s="4">
        <v>1.0004024999999999</v>
      </c>
      <c r="B53" s="5">
        <v>1</v>
      </c>
      <c r="C53" s="5">
        <v>0.58499999999999996</v>
      </c>
      <c r="D53" s="5">
        <v>0.45500000000000002</v>
      </c>
      <c r="E53" s="5">
        <v>0.155</v>
      </c>
      <c r="F53" s="5">
        <v>1.133</v>
      </c>
      <c r="G53" s="5">
        <v>0.55149999999999999</v>
      </c>
      <c r="H53" s="5">
        <v>1.0004024999999999</v>
      </c>
    </row>
    <row r="54" spans="1:8" x14ac:dyDescent="0.2">
      <c r="A54" s="4">
        <v>1.0004770833333334</v>
      </c>
      <c r="B54" s="5">
        <v>1</v>
      </c>
      <c r="C54" s="5">
        <v>0.56499999999999995</v>
      </c>
      <c r="D54" s="5">
        <v>0.45</v>
      </c>
      <c r="E54" s="5">
        <v>0.17499999999999999</v>
      </c>
      <c r="F54" s="5">
        <v>1.0095000000000001</v>
      </c>
      <c r="G54" s="5">
        <v>0.44700000000000001</v>
      </c>
      <c r="H54" s="5">
        <v>1.0004770833333334</v>
      </c>
    </row>
    <row r="55" spans="1:8" x14ac:dyDescent="0.2">
      <c r="A55" s="4">
        <v>1.0010366666666668</v>
      </c>
      <c r="B55" s="5">
        <v>1</v>
      </c>
      <c r="C55" s="5">
        <v>0.56999999999999995</v>
      </c>
      <c r="D55" s="5">
        <v>0.44</v>
      </c>
      <c r="E55" s="5">
        <v>0.19</v>
      </c>
      <c r="F55" s="5">
        <v>1.018</v>
      </c>
      <c r="G55" s="5">
        <v>0.44700000000000001</v>
      </c>
      <c r="H55" s="5">
        <v>1.0010366666666668</v>
      </c>
    </row>
    <row r="56" spans="1:8" x14ac:dyDescent="0.2">
      <c r="A56" s="4">
        <v>1.0010395833333334</v>
      </c>
      <c r="B56" s="5">
        <v>1</v>
      </c>
      <c r="C56" s="5">
        <v>0.56999999999999995</v>
      </c>
      <c r="D56" s="5">
        <v>0.44500000000000001</v>
      </c>
      <c r="E56" s="5">
        <v>0.14499999999999999</v>
      </c>
      <c r="F56" s="5">
        <v>0.87749999999999995</v>
      </c>
      <c r="G56" s="5">
        <v>0.41199999999999998</v>
      </c>
      <c r="H56" s="5">
        <v>1.0010395833333334</v>
      </c>
    </row>
    <row r="57" spans="1:8" x14ac:dyDescent="0.2">
      <c r="A57" s="4">
        <v>1.0011666666666668</v>
      </c>
      <c r="B57" s="5">
        <v>1</v>
      </c>
      <c r="C57" s="5">
        <v>0.56999999999999995</v>
      </c>
      <c r="D57" s="5">
        <v>0.46</v>
      </c>
      <c r="E57" s="5">
        <v>0.17</v>
      </c>
      <c r="F57" s="5">
        <v>1.1000000000000001</v>
      </c>
      <c r="G57" s="5">
        <v>0.41249999999999998</v>
      </c>
      <c r="H57" s="5">
        <v>1.0011666666666668</v>
      </c>
    </row>
    <row r="58" spans="1:8" x14ac:dyDescent="0.2">
      <c r="A58" s="4">
        <v>1.0016041666666666</v>
      </c>
      <c r="B58" s="5">
        <v>1</v>
      </c>
      <c r="C58" s="5">
        <v>0.57499999999999996</v>
      </c>
      <c r="D58" s="5">
        <v>0.44</v>
      </c>
      <c r="E58" s="5">
        <v>0.185</v>
      </c>
      <c r="F58" s="5">
        <v>1.0249999999999999</v>
      </c>
      <c r="G58" s="5">
        <v>0.50749999999999995</v>
      </c>
      <c r="H58" s="5">
        <v>1.0016041666666666</v>
      </c>
    </row>
    <row r="59" spans="1:8" x14ac:dyDescent="0.2">
      <c r="A59" s="4">
        <v>1.0020150000000001</v>
      </c>
      <c r="B59" s="5">
        <v>1</v>
      </c>
      <c r="C59" s="5">
        <v>0.56999999999999995</v>
      </c>
      <c r="D59" s="5">
        <v>0.46</v>
      </c>
      <c r="E59" s="5">
        <v>0.14000000000000001</v>
      </c>
      <c r="F59" s="5">
        <v>0.95350000000000001</v>
      </c>
      <c r="G59" s="5">
        <v>0.44650000000000001</v>
      </c>
      <c r="H59" s="5">
        <v>1.0020150000000001</v>
      </c>
    </row>
    <row r="60" spans="1:8" x14ac:dyDescent="0.2">
      <c r="A60" s="4">
        <v>1.0023066666666665</v>
      </c>
      <c r="B60" s="5">
        <v>1</v>
      </c>
      <c r="C60" s="5">
        <v>0.57999999999999996</v>
      </c>
      <c r="D60" s="5">
        <v>0.44500000000000001</v>
      </c>
      <c r="E60" s="5">
        <v>0.16</v>
      </c>
      <c r="F60" s="5">
        <v>0.98399999999999999</v>
      </c>
      <c r="G60" s="5">
        <v>0.49</v>
      </c>
      <c r="H60" s="5">
        <v>1.0023066666666665</v>
      </c>
    </row>
    <row r="61" spans="1:8" x14ac:dyDescent="0.2">
      <c r="A61" s="4">
        <v>1.0024612500000001</v>
      </c>
      <c r="B61" s="5">
        <v>1</v>
      </c>
      <c r="C61" s="5">
        <v>0.57999999999999996</v>
      </c>
      <c r="D61" s="5">
        <v>0.435</v>
      </c>
      <c r="E61" s="5">
        <v>0.155</v>
      </c>
      <c r="F61" s="5">
        <v>0.87849999999999995</v>
      </c>
      <c r="G61" s="5">
        <v>0.42499999999999999</v>
      </c>
      <c r="H61" s="5">
        <v>1.0024612500000001</v>
      </c>
    </row>
    <row r="62" spans="1:8" x14ac:dyDescent="0.2">
      <c r="A62" s="4">
        <v>1.0024795833333335</v>
      </c>
      <c r="B62" s="5">
        <v>1</v>
      </c>
      <c r="C62" s="5">
        <v>0.56999999999999995</v>
      </c>
      <c r="D62" s="5">
        <v>0.46</v>
      </c>
      <c r="E62" s="5">
        <v>0.155</v>
      </c>
      <c r="F62" s="5">
        <v>1.0004999999999999</v>
      </c>
      <c r="G62" s="5">
        <v>0.45400000000000001</v>
      </c>
      <c r="H62" s="5">
        <v>1.0024795833333335</v>
      </c>
    </row>
    <row r="63" spans="1:8" x14ac:dyDescent="0.2">
      <c r="A63" s="4">
        <v>1.0025333333333333</v>
      </c>
      <c r="B63" s="5">
        <v>1</v>
      </c>
      <c r="C63" s="5">
        <v>0.56499999999999995</v>
      </c>
      <c r="D63" s="5">
        <v>0.45</v>
      </c>
      <c r="E63" s="5">
        <v>0.16</v>
      </c>
      <c r="F63" s="5">
        <v>0.89500000000000002</v>
      </c>
      <c r="G63" s="5">
        <v>0.41499999999999998</v>
      </c>
      <c r="H63" s="5">
        <v>1.0025333333333333</v>
      </c>
    </row>
    <row r="64" spans="1:8" x14ac:dyDescent="0.2">
      <c r="A64" s="4">
        <v>1.0027187499999999</v>
      </c>
      <c r="B64" s="5">
        <v>1</v>
      </c>
      <c r="C64" s="5">
        <v>0.58499999999999996</v>
      </c>
      <c r="D64" s="5">
        <v>0.45</v>
      </c>
      <c r="E64" s="5">
        <v>0.17499999999999999</v>
      </c>
      <c r="F64" s="5">
        <v>1.1274999999999999</v>
      </c>
      <c r="G64" s="5">
        <v>0.49249999999999999</v>
      </c>
      <c r="H64" s="5">
        <v>1.0027187499999999</v>
      </c>
    </row>
    <row r="65" spans="1:8" x14ac:dyDescent="0.2">
      <c r="A65" s="4">
        <v>1.0028333333333332</v>
      </c>
      <c r="B65" s="5">
        <v>1</v>
      </c>
      <c r="C65" s="5">
        <v>0.57999999999999996</v>
      </c>
      <c r="D65" s="5">
        <v>0.45500000000000002</v>
      </c>
      <c r="E65" s="5">
        <v>0.15</v>
      </c>
      <c r="F65" s="5">
        <v>1.012</v>
      </c>
      <c r="G65" s="5">
        <v>0.4985</v>
      </c>
      <c r="H65" s="5">
        <v>1.0028333333333332</v>
      </c>
    </row>
    <row r="66" spans="1:8" x14ac:dyDescent="0.2">
      <c r="A66" s="4">
        <v>1.0029566666666665</v>
      </c>
      <c r="B66" s="5">
        <v>1</v>
      </c>
      <c r="C66" s="5">
        <v>0.57499999999999996</v>
      </c>
      <c r="D66" s="5">
        <v>0.45</v>
      </c>
      <c r="E66" s="5">
        <v>0.155</v>
      </c>
      <c r="F66" s="5">
        <v>0.94799999999999995</v>
      </c>
      <c r="G66" s="5">
        <v>0.42899999999999999</v>
      </c>
      <c r="H66" s="5">
        <v>1.0029566666666665</v>
      </c>
    </row>
    <row r="67" spans="1:8" x14ac:dyDescent="0.2">
      <c r="A67" s="4">
        <v>1.0032833333333333</v>
      </c>
      <c r="B67" s="5">
        <v>1</v>
      </c>
      <c r="C67" s="5">
        <v>0.57999999999999996</v>
      </c>
      <c r="D67" s="5">
        <v>0.45</v>
      </c>
      <c r="E67" s="5">
        <v>0.17499999999999999</v>
      </c>
      <c r="F67" s="5">
        <v>1.0680000000000001</v>
      </c>
      <c r="G67" s="5">
        <v>0.42499999999999999</v>
      </c>
      <c r="H67" s="5">
        <v>1.0032833333333333</v>
      </c>
    </row>
    <row r="68" spans="1:8" x14ac:dyDescent="0.2">
      <c r="A68" s="4">
        <v>1.0034583333333333</v>
      </c>
      <c r="B68" s="5">
        <v>1</v>
      </c>
      <c r="C68" s="5">
        <v>0.58499999999999996</v>
      </c>
      <c r="D68" s="5">
        <v>0.45</v>
      </c>
      <c r="E68" s="5">
        <v>0.15</v>
      </c>
      <c r="F68" s="5">
        <v>0.997</v>
      </c>
      <c r="G68" s="5">
        <v>0.40550000000000003</v>
      </c>
      <c r="H68" s="5">
        <v>1.0034583333333333</v>
      </c>
    </row>
    <row r="69" spans="1:8" x14ac:dyDescent="0.2">
      <c r="A69" s="4">
        <v>1.0037699999999998</v>
      </c>
      <c r="B69" s="5">
        <v>1</v>
      </c>
      <c r="C69" s="5">
        <v>0.58499999999999996</v>
      </c>
      <c r="D69" s="5">
        <v>0.44500000000000001</v>
      </c>
      <c r="E69" s="5">
        <v>0.14000000000000001</v>
      </c>
      <c r="F69" s="5">
        <v>0.91300000000000003</v>
      </c>
      <c r="G69" s="5">
        <v>0.43049999999999999</v>
      </c>
      <c r="H69" s="5">
        <v>1.0037699999999998</v>
      </c>
    </row>
    <row r="70" spans="1:8" x14ac:dyDescent="0.2">
      <c r="A70" s="4">
        <v>1.0040024999999999</v>
      </c>
      <c r="B70" s="5">
        <v>1</v>
      </c>
      <c r="C70" s="5">
        <v>0.57499999999999996</v>
      </c>
      <c r="D70" s="5">
        <v>0.44500000000000001</v>
      </c>
      <c r="E70" s="5">
        <v>0.14499999999999999</v>
      </c>
      <c r="F70" s="5">
        <v>0.84699999999999998</v>
      </c>
      <c r="G70" s="5">
        <v>0.41499999999999998</v>
      </c>
      <c r="H70" s="5">
        <v>1.0040024999999999</v>
      </c>
    </row>
    <row r="71" spans="1:8" x14ac:dyDescent="0.2">
      <c r="A71" s="4">
        <v>1.0043199999999999</v>
      </c>
      <c r="B71" s="5">
        <v>1</v>
      </c>
      <c r="C71" s="5">
        <v>0.6</v>
      </c>
      <c r="D71" s="5">
        <v>0.45</v>
      </c>
      <c r="E71" s="5">
        <v>0.16</v>
      </c>
      <c r="F71" s="5">
        <v>1.1419999999999999</v>
      </c>
      <c r="G71" s="5">
        <v>0.53900000000000003</v>
      </c>
      <c r="H71" s="5">
        <v>1.0043199999999999</v>
      </c>
    </row>
    <row r="72" spans="1:8" x14ac:dyDescent="0.2">
      <c r="A72" s="4">
        <v>1.0051033333333335</v>
      </c>
      <c r="B72" s="5">
        <v>1</v>
      </c>
      <c r="C72" s="5">
        <v>0.59499999999999997</v>
      </c>
      <c r="D72" s="5">
        <v>0.46500000000000002</v>
      </c>
      <c r="E72" s="5">
        <v>0.14000000000000001</v>
      </c>
      <c r="F72" s="5">
        <v>1.113</v>
      </c>
      <c r="G72" s="5">
        <v>0.51749999999999996</v>
      </c>
      <c r="H72" s="5">
        <v>1.0051033333333335</v>
      </c>
    </row>
    <row r="73" spans="1:8" x14ac:dyDescent="0.2">
      <c r="A73" s="4">
        <v>1.0051533333333333</v>
      </c>
      <c r="B73" s="5">
        <v>1</v>
      </c>
      <c r="C73" s="5">
        <v>0.57499999999999996</v>
      </c>
      <c r="D73" s="5">
        <v>0.46500000000000002</v>
      </c>
      <c r="E73" s="5">
        <v>0.14000000000000001</v>
      </c>
      <c r="F73" s="5">
        <v>0.95799999999999996</v>
      </c>
      <c r="G73" s="5">
        <v>0.442</v>
      </c>
      <c r="H73" s="5">
        <v>1.0051533333333333</v>
      </c>
    </row>
    <row r="74" spans="1:8" x14ac:dyDescent="0.2">
      <c r="A74" s="4">
        <v>1.0054399999999999</v>
      </c>
      <c r="B74" s="5">
        <v>1</v>
      </c>
      <c r="C74" s="5">
        <v>0.57499999999999996</v>
      </c>
      <c r="D74" s="5">
        <v>0.47499999999999998</v>
      </c>
      <c r="E74" s="5">
        <v>0.16</v>
      </c>
      <c r="F74" s="5">
        <v>1.1140000000000001</v>
      </c>
      <c r="G74" s="5">
        <v>0.4955</v>
      </c>
      <c r="H74" s="5">
        <v>1.0054399999999999</v>
      </c>
    </row>
    <row r="75" spans="1:8" x14ac:dyDescent="0.2">
      <c r="A75" s="4">
        <v>1.0056591666666665</v>
      </c>
      <c r="B75" s="5">
        <v>1</v>
      </c>
      <c r="C75" s="5">
        <v>0.57999999999999996</v>
      </c>
      <c r="D75" s="5">
        <v>0.49</v>
      </c>
      <c r="E75" s="5">
        <v>0.13</v>
      </c>
      <c r="F75" s="5">
        <v>1.1335</v>
      </c>
      <c r="G75" s="5">
        <v>0.58599999999999997</v>
      </c>
      <c r="H75" s="5">
        <v>1.0056591666666665</v>
      </c>
    </row>
    <row r="76" spans="1:8" x14ac:dyDescent="0.2">
      <c r="A76" s="4">
        <v>1.0057683333333334</v>
      </c>
      <c r="B76" s="5">
        <v>1</v>
      </c>
      <c r="C76" s="5">
        <v>0.57999999999999996</v>
      </c>
      <c r="D76" s="5">
        <v>0.46</v>
      </c>
      <c r="E76" s="5">
        <v>0.13500000000000001</v>
      </c>
      <c r="F76" s="5">
        <v>0.92600000000000005</v>
      </c>
      <c r="G76" s="5">
        <v>0.40250000000000002</v>
      </c>
      <c r="H76" s="5">
        <v>1.0057683333333334</v>
      </c>
    </row>
    <row r="77" spans="1:8" x14ac:dyDescent="0.2">
      <c r="A77" s="4">
        <v>1.0058333333333334</v>
      </c>
      <c r="B77" s="5">
        <v>1</v>
      </c>
      <c r="C77" s="5">
        <v>0.59499999999999997</v>
      </c>
      <c r="D77" s="5">
        <v>0.435</v>
      </c>
      <c r="E77" s="5">
        <v>0.15</v>
      </c>
      <c r="F77" s="5">
        <v>0.9</v>
      </c>
      <c r="G77" s="5">
        <v>0.41749999999999998</v>
      </c>
      <c r="H77" s="5">
        <v>1.0058333333333334</v>
      </c>
    </row>
    <row r="78" spans="1:8" x14ac:dyDescent="0.2">
      <c r="A78" s="4">
        <v>1.0059166666666666</v>
      </c>
      <c r="B78" s="5">
        <v>2</v>
      </c>
      <c r="C78" s="5">
        <v>1.1599999999999999</v>
      </c>
      <c r="D78" s="5">
        <v>0.9</v>
      </c>
      <c r="E78" s="5">
        <v>0.3</v>
      </c>
      <c r="F78" s="5">
        <v>1.7959999999999998</v>
      </c>
      <c r="G78" s="5">
        <v>0.91600000000000004</v>
      </c>
      <c r="H78" s="5">
        <v>2.0118333333333331</v>
      </c>
    </row>
    <row r="79" spans="1:8" x14ac:dyDescent="0.2">
      <c r="A79" s="4">
        <v>1.0065183333333334</v>
      </c>
      <c r="B79" s="5">
        <v>1</v>
      </c>
      <c r="C79" s="5">
        <v>0.57999999999999996</v>
      </c>
      <c r="D79" s="5">
        <v>0.46</v>
      </c>
      <c r="E79" s="5">
        <v>0.14000000000000001</v>
      </c>
      <c r="F79" s="5">
        <v>0.92649999999999999</v>
      </c>
      <c r="G79" s="5">
        <v>0.41349999999999998</v>
      </c>
      <c r="H79" s="5">
        <v>1.0065183333333334</v>
      </c>
    </row>
    <row r="80" spans="1:8" x14ac:dyDescent="0.2">
      <c r="A80" s="4">
        <v>1.0067066666666666</v>
      </c>
      <c r="B80" s="5">
        <v>1</v>
      </c>
      <c r="C80" s="5">
        <v>0.56999999999999995</v>
      </c>
      <c r="D80" s="5">
        <v>0.45</v>
      </c>
      <c r="E80" s="5">
        <v>0.18</v>
      </c>
      <c r="F80" s="5">
        <v>0.90800000000000003</v>
      </c>
      <c r="G80" s="5">
        <v>0.40150000000000002</v>
      </c>
      <c r="H80" s="5">
        <v>1.0067066666666666</v>
      </c>
    </row>
    <row r="81" spans="1:8" x14ac:dyDescent="0.2">
      <c r="A81" s="4">
        <v>1.0068112500000002</v>
      </c>
      <c r="B81" s="5">
        <v>1</v>
      </c>
      <c r="C81" s="5">
        <v>0.59499999999999997</v>
      </c>
      <c r="D81" s="5">
        <v>0.48499999999999999</v>
      </c>
      <c r="E81" s="5">
        <v>0.14499999999999999</v>
      </c>
      <c r="F81" s="5">
        <v>1.2515000000000001</v>
      </c>
      <c r="G81" s="5">
        <v>0.50349999999999995</v>
      </c>
      <c r="H81" s="5">
        <v>1.0068112500000002</v>
      </c>
    </row>
    <row r="82" spans="1:8" x14ac:dyDescent="0.2">
      <c r="A82" s="4">
        <v>1.0076466666666668</v>
      </c>
      <c r="B82" s="5">
        <v>1</v>
      </c>
      <c r="C82" s="5">
        <v>0.59</v>
      </c>
      <c r="D82" s="5">
        <v>0.46500000000000002</v>
      </c>
      <c r="E82" s="5">
        <v>0.16</v>
      </c>
      <c r="F82" s="5">
        <v>1.1005</v>
      </c>
      <c r="G82" s="5">
        <v>0.50600000000000001</v>
      </c>
      <c r="H82" s="5">
        <v>1.0076466666666668</v>
      </c>
    </row>
    <row r="83" spans="1:8" x14ac:dyDescent="0.2">
      <c r="A83" s="4">
        <v>1.0076779166666665</v>
      </c>
      <c r="B83" s="5">
        <v>1</v>
      </c>
      <c r="C83" s="5">
        <v>0.6</v>
      </c>
      <c r="D83" s="5">
        <v>0.44500000000000001</v>
      </c>
      <c r="E83" s="5">
        <v>0.13500000000000001</v>
      </c>
      <c r="F83" s="5">
        <v>0.92049999999999998</v>
      </c>
      <c r="G83" s="5">
        <v>0.44500000000000001</v>
      </c>
      <c r="H83" s="5">
        <v>1.0076779166666665</v>
      </c>
    </row>
    <row r="84" spans="1:8" x14ac:dyDescent="0.2">
      <c r="A84" s="4">
        <v>1.0079037500000001</v>
      </c>
      <c r="B84" s="5">
        <v>1</v>
      </c>
      <c r="C84" s="5">
        <v>0.59</v>
      </c>
      <c r="D84" s="5">
        <v>0.46</v>
      </c>
      <c r="E84" s="5">
        <v>0.14499999999999999</v>
      </c>
      <c r="F84" s="5">
        <v>0.99050000000000005</v>
      </c>
      <c r="G84" s="5">
        <v>0.45300000000000001</v>
      </c>
      <c r="H84" s="5">
        <v>1.0079037500000001</v>
      </c>
    </row>
    <row r="85" spans="1:8" x14ac:dyDescent="0.2">
      <c r="A85" s="4">
        <v>1.00796375</v>
      </c>
      <c r="B85" s="5">
        <v>1</v>
      </c>
      <c r="C85" s="5">
        <v>0.59</v>
      </c>
      <c r="D85" s="5">
        <v>0.46500000000000002</v>
      </c>
      <c r="E85" s="5">
        <v>0.13500000000000001</v>
      </c>
      <c r="F85" s="5">
        <v>0.98950000000000005</v>
      </c>
      <c r="G85" s="5">
        <v>0.42349999999999999</v>
      </c>
      <c r="H85" s="5">
        <v>1.00796375</v>
      </c>
    </row>
    <row r="86" spans="1:8" x14ac:dyDescent="0.2">
      <c r="A86" s="4">
        <v>1.0089066666666666</v>
      </c>
      <c r="B86" s="5">
        <v>1</v>
      </c>
      <c r="C86" s="5">
        <v>0.6</v>
      </c>
      <c r="D86" s="5">
        <v>0.47</v>
      </c>
      <c r="E86" s="5">
        <v>0.16</v>
      </c>
      <c r="F86" s="5">
        <v>1.194</v>
      </c>
      <c r="G86" s="5">
        <v>0.5625</v>
      </c>
      <c r="H86" s="5">
        <v>1.0089066666666666</v>
      </c>
    </row>
    <row r="87" spans="1:8" x14ac:dyDescent="0.2">
      <c r="A87" s="4">
        <v>1.0089166666666667</v>
      </c>
      <c r="B87" s="5">
        <v>1</v>
      </c>
      <c r="C87" s="5">
        <v>0.58499999999999996</v>
      </c>
      <c r="D87" s="5">
        <v>0.45500000000000002</v>
      </c>
      <c r="E87" s="5">
        <v>0.15</v>
      </c>
      <c r="F87" s="5">
        <v>0.90600000000000003</v>
      </c>
      <c r="G87" s="5">
        <v>0.40949999999999998</v>
      </c>
      <c r="H87" s="5">
        <v>1.0089166666666667</v>
      </c>
    </row>
    <row r="88" spans="1:8" x14ac:dyDescent="0.2">
      <c r="A88" s="4">
        <v>1.00935</v>
      </c>
      <c r="B88" s="5">
        <v>1</v>
      </c>
      <c r="C88" s="5">
        <v>0.57999999999999996</v>
      </c>
      <c r="D88" s="5">
        <v>0.45500000000000002</v>
      </c>
      <c r="E88" s="5">
        <v>0.17</v>
      </c>
      <c r="F88" s="5">
        <v>0.93</v>
      </c>
      <c r="G88" s="5">
        <v>0.40799999999999997</v>
      </c>
      <c r="H88" s="5">
        <v>1.00935</v>
      </c>
    </row>
    <row r="89" spans="1:8" x14ac:dyDescent="0.2">
      <c r="A89" s="4">
        <v>1.0094449999999999</v>
      </c>
      <c r="B89" s="5">
        <v>1</v>
      </c>
      <c r="C89" s="5">
        <v>0.57499999999999996</v>
      </c>
      <c r="D89" s="5">
        <v>0.48</v>
      </c>
      <c r="E89" s="5">
        <v>0.16500000000000001</v>
      </c>
      <c r="F89" s="5">
        <v>1.0780000000000001</v>
      </c>
      <c r="G89" s="5">
        <v>0.51100000000000001</v>
      </c>
      <c r="H89" s="5">
        <v>1.0094449999999999</v>
      </c>
    </row>
    <row r="90" spans="1:8" x14ac:dyDescent="0.2">
      <c r="A90" s="4">
        <v>1.0095400000000001</v>
      </c>
      <c r="B90" s="5">
        <v>1</v>
      </c>
      <c r="C90" s="5">
        <v>0.59</v>
      </c>
      <c r="D90" s="5">
        <v>0.46</v>
      </c>
      <c r="E90" s="5">
        <v>0.16</v>
      </c>
      <c r="F90" s="5">
        <v>1.0115000000000001</v>
      </c>
      <c r="G90" s="5">
        <v>0.44500000000000001</v>
      </c>
      <c r="H90" s="5">
        <v>1.0095400000000001</v>
      </c>
    </row>
    <row r="91" spans="1:8" x14ac:dyDescent="0.2">
      <c r="A91" s="4">
        <v>1.0096799999999999</v>
      </c>
      <c r="B91" s="5">
        <v>1</v>
      </c>
      <c r="C91" s="5">
        <v>0.6</v>
      </c>
      <c r="D91" s="5">
        <v>0.46500000000000002</v>
      </c>
      <c r="E91" s="5">
        <v>0.16</v>
      </c>
      <c r="F91" s="5">
        <v>1.133</v>
      </c>
      <c r="G91" s="5">
        <v>0.46600000000000003</v>
      </c>
      <c r="H91" s="5">
        <v>1.0096799999999999</v>
      </c>
    </row>
    <row r="92" spans="1:8" x14ac:dyDescent="0.2">
      <c r="A92" s="4">
        <v>1.0109399999999999</v>
      </c>
      <c r="B92" s="5">
        <v>1</v>
      </c>
      <c r="C92" s="5">
        <v>0.59</v>
      </c>
      <c r="D92" s="5">
        <v>0.47499999999999998</v>
      </c>
      <c r="E92" s="5">
        <v>0.16</v>
      </c>
      <c r="F92" s="5">
        <v>1.1014999999999999</v>
      </c>
      <c r="G92" s="5">
        <v>0.47749999999999998</v>
      </c>
      <c r="H92" s="5">
        <v>1.0109399999999999</v>
      </c>
    </row>
    <row r="93" spans="1:8" x14ac:dyDescent="0.2">
      <c r="A93" s="4">
        <v>1.0113400000000001</v>
      </c>
      <c r="B93" s="5">
        <v>1</v>
      </c>
      <c r="C93" s="5">
        <v>0.56999999999999995</v>
      </c>
      <c r="D93" s="5">
        <v>0.495</v>
      </c>
      <c r="E93" s="5">
        <v>0.16</v>
      </c>
      <c r="F93" s="5">
        <v>1.0914999999999999</v>
      </c>
      <c r="G93" s="5">
        <v>0.45200000000000001</v>
      </c>
      <c r="H93" s="5">
        <v>1.0113400000000001</v>
      </c>
    </row>
    <row r="94" spans="1:8" x14ac:dyDescent="0.2">
      <c r="A94" s="4">
        <v>1.0115208333333334</v>
      </c>
      <c r="B94" s="5">
        <v>1</v>
      </c>
      <c r="C94" s="5">
        <v>0.59499999999999997</v>
      </c>
      <c r="D94" s="5">
        <v>0.46500000000000002</v>
      </c>
      <c r="E94" s="5">
        <v>0.17499999999999999</v>
      </c>
      <c r="F94" s="5">
        <v>1.115</v>
      </c>
      <c r="G94" s="5">
        <v>0.40150000000000002</v>
      </c>
      <c r="H94" s="5">
        <v>1.0115208333333334</v>
      </c>
    </row>
    <row r="95" spans="1:8" x14ac:dyDescent="0.2">
      <c r="A95" s="4">
        <v>1.0115749999999999</v>
      </c>
      <c r="B95" s="5">
        <v>1</v>
      </c>
      <c r="C95" s="5">
        <v>0.60499999999999998</v>
      </c>
      <c r="D95" s="5">
        <v>0.47499999999999998</v>
      </c>
      <c r="E95" s="5">
        <v>0.14000000000000001</v>
      </c>
      <c r="F95" s="5">
        <v>1.1174999999999999</v>
      </c>
      <c r="G95" s="5">
        <v>0.55500000000000005</v>
      </c>
      <c r="H95" s="5">
        <v>1.0115749999999999</v>
      </c>
    </row>
    <row r="96" spans="1:8" x14ac:dyDescent="0.2">
      <c r="A96" s="4">
        <v>1.0118445833333332</v>
      </c>
      <c r="B96" s="5">
        <v>1</v>
      </c>
      <c r="C96" s="5">
        <v>0.6</v>
      </c>
      <c r="D96" s="5">
        <v>0.47499999999999998</v>
      </c>
      <c r="E96" s="5">
        <v>0.155</v>
      </c>
      <c r="F96" s="5">
        <v>1.1385000000000001</v>
      </c>
      <c r="G96" s="5">
        <v>0.502</v>
      </c>
      <c r="H96" s="5">
        <v>1.0118445833333332</v>
      </c>
    </row>
    <row r="97" spans="1:8" x14ac:dyDescent="0.2">
      <c r="A97" s="4">
        <v>1.0118541666666665</v>
      </c>
      <c r="B97" s="5">
        <v>1</v>
      </c>
      <c r="C97" s="5">
        <v>0.59</v>
      </c>
      <c r="D97" s="5">
        <v>0.47</v>
      </c>
      <c r="E97" s="5">
        <v>0.15</v>
      </c>
      <c r="F97" s="5">
        <v>0.99550000000000005</v>
      </c>
      <c r="G97" s="5">
        <v>0.48099999999999998</v>
      </c>
      <c r="H97" s="5">
        <v>1.0118541666666665</v>
      </c>
    </row>
    <row r="98" spans="1:8" x14ac:dyDescent="0.2">
      <c r="A98" s="4">
        <v>1.0118949999999998</v>
      </c>
      <c r="B98" s="5">
        <v>1</v>
      </c>
      <c r="C98" s="5">
        <v>0.57999999999999996</v>
      </c>
      <c r="D98" s="5">
        <v>0.47499999999999998</v>
      </c>
      <c r="E98" s="5">
        <v>0.155</v>
      </c>
      <c r="F98" s="5">
        <v>0.97399999999999998</v>
      </c>
      <c r="G98" s="5">
        <v>0.43049999999999999</v>
      </c>
      <c r="H98" s="5">
        <v>1.0118949999999998</v>
      </c>
    </row>
    <row r="99" spans="1:8" x14ac:dyDescent="0.2">
      <c r="A99" s="4">
        <v>1.0119066666666667</v>
      </c>
      <c r="B99" s="5">
        <v>1</v>
      </c>
      <c r="C99" s="5">
        <v>0.65500000000000003</v>
      </c>
      <c r="D99" s="5">
        <v>0.46</v>
      </c>
      <c r="E99" s="5">
        <v>0.16</v>
      </c>
      <c r="F99" s="5">
        <v>1.494</v>
      </c>
      <c r="G99" s="5">
        <v>0.6895</v>
      </c>
      <c r="H99" s="5">
        <v>1.0119066666666667</v>
      </c>
    </row>
    <row r="100" spans="1:8" x14ac:dyDescent="0.2">
      <c r="A100" s="4">
        <v>1.0120908333333332</v>
      </c>
      <c r="B100" s="5">
        <v>1</v>
      </c>
      <c r="C100" s="5">
        <v>0.58499999999999996</v>
      </c>
      <c r="D100" s="5">
        <v>0.47499999999999998</v>
      </c>
      <c r="E100" s="5">
        <v>0.16500000000000001</v>
      </c>
      <c r="F100" s="5">
        <v>1.0529999999999999</v>
      </c>
      <c r="G100" s="5">
        <v>0.45800000000000002</v>
      </c>
      <c r="H100" s="5">
        <v>1.0120908333333332</v>
      </c>
    </row>
    <row r="101" spans="1:8" x14ac:dyDescent="0.2">
      <c r="A101" s="4">
        <v>1.0125000000000002</v>
      </c>
      <c r="B101" s="5">
        <v>1</v>
      </c>
      <c r="C101" s="5">
        <v>0.59499999999999997</v>
      </c>
      <c r="D101" s="5">
        <v>0.46500000000000002</v>
      </c>
      <c r="E101" s="5">
        <v>0.15</v>
      </c>
      <c r="F101" s="5">
        <v>0.98</v>
      </c>
      <c r="G101" s="5">
        <v>0.41149999999999998</v>
      </c>
      <c r="H101" s="5">
        <v>1.0125000000000002</v>
      </c>
    </row>
    <row r="102" spans="1:8" x14ac:dyDescent="0.2">
      <c r="A102" s="4">
        <v>1.0125333333333333</v>
      </c>
      <c r="B102" s="5">
        <v>1</v>
      </c>
      <c r="C102" s="5">
        <v>0.6</v>
      </c>
      <c r="D102" s="5">
        <v>0.46500000000000002</v>
      </c>
      <c r="E102" s="5">
        <v>0.155</v>
      </c>
      <c r="F102" s="5">
        <v>1.04</v>
      </c>
      <c r="G102" s="5">
        <v>0.47549999999999998</v>
      </c>
      <c r="H102" s="5">
        <v>1.0125333333333333</v>
      </c>
    </row>
    <row r="103" spans="1:8" x14ac:dyDescent="0.2">
      <c r="A103" s="4">
        <v>1.0126633333333332</v>
      </c>
      <c r="B103" s="5">
        <v>1</v>
      </c>
      <c r="C103" s="5">
        <v>0.59</v>
      </c>
      <c r="D103" s="5">
        <v>0.47499999999999998</v>
      </c>
      <c r="E103" s="5">
        <v>0.14000000000000001</v>
      </c>
      <c r="F103" s="5">
        <v>0.97699999999999998</v>
      </c>
      <c r="G103" s="5">
        <v>0.46250000000000002</v>
      </c>
      <c r="H103" s="5">
        <v>1.0126633333333332</v>
      </c>
    </row>
    <row r="104" spans="1:8" x14ac:dyDescent="0.2">
      <c r="A104" s="4">
        <v>1.0126666666666666</v>
      </c>
      <c r="B104" s="5">
        <v>1</v>
      </c>
      <c r="C104" s="5">
        <v>0.61499999999999999</v>
      </c>
      <c r="D104" s="5">
        <v>0.47</v>
      </c>
      <c r="E104" s="5">
        <v>0.155</v>
      </c>
      <c r="F104" s="5">
        <v>1.2</v>
      </c>
      <c r="G104" s="5">
        <v>0.50849999999999995</v>
      </c>
      <c r="H104" s="5">
        <v>1.0126666666666666</v>
      </c>
    </row>
    <row r="105" spans="1:8" x14ac:dyDescent="0.2">
      <c r="A105" s="4">
        <v>1.0128174999999999</v>
      </c>
      <c r="B105" s="5">
        <v>1</v>
      </c>
      <c r="C105" s="5">
        <v>0.59</v>
      </c>
      <c r="D105" s="5">
        <v>0.47499999999999998</v>
      </c>
      <c r="E105" s="5">
        <v>0.16500000000000001</v>
      </c>
      <c r="F105" s="5">
        <v>1.077</v>
      </c>
      <c r="G105" s="5">
        <v>0.45450000000000002</v>
      </c>
      <c r="H105" s="5">
        <v>1.0128174999999999</v>
      </c>
    </row>
    <row r="106" spans="1:8" x14ac:dyDescent="0.2">
      <c r="A106" s="4">
        <v>1.0129729166666666</v>
      </c>
      <c r="B106" s="5">
        <v>1</v>
      </c>
      <c r="C106" s="5">
        <v>0.61499999999999999</v>
      </c>
      <c r="D106" s="5">
        <v>0.47</v>
      </c>
      <c r="E106" s="5">
        <v>0.17499999999999999</v>
      </c>
      <c r="F106" s="5">
        <v>1.2985</v>
      </c>
      <c r="G106" s="5">
        <v>0.51349999999999996</v>
      </c>
      <c r="H106" s="5">
        <v>1.0129729166666666</v>
      </c>
    </row>
    <row r="107" spans="1:8" x14ac:dyDescent="0.2">
      <c r="A107" s="4">
        <v>1.0133595833333333</v>
      </c>
      <c r="B107" s="5">
        <v>1</v>
      </c>
      <c r="C107" s="5">
        <v>0.58499999999999996</v>
      </c>
      <c r="D107" s="5">
        <v>0.46500000000000002</v>
      </c>
      <c r="E107" s="5">
        <v>0.16500000000000001</v>
      </c>
      <c r="F107" s="5">
        <v>0.9355</v>
      </c>
      <c r="G107" s="5">
        <v>0.40350000000000003</v>
      </c>
      <c r="H107" s="5">
        <v>1.0133595833333333</v>
      </c>
    </row>
    <row r="108" spans="1:8" x14ac:dyDescent="0.2">
      <c r="A108" s="4">
        <v>1.0136379166666669</v>
      </c>
      <c r="B108" s="5">
        <v>1</v>
      </c>
      <c r="C108" s="5">
        <v>0.59499999999999997</v>
      </c>
      <c r="D108" s="5">
        <v>0.47</v>
      </c>
      <c r="E108" s="5">
        <v>0.13500000000000001</v>
      </c>
      <c r="F108" s="5">
        <v>0.9365</v>
      </c>
      <c r="G108" s="5">
        <v>0.434</v>
      </c>
      <c r="H108" s="5">
        <v>1.0136379166666669</v>
      </c>
    </row>
    <row r="109" spans="1:8" x14ac:dyDescent="0.2">
      <c r="A109" s="4">
        <v>1.0139166666666666</v>
      </c>
      <c r="B109" s="5">
        <v>1</v>
      </c>
      <c r="C109" s="5">
        <v>0.62</v>
      </c>
      <c r="D109" s="5">
        <v>0.48</v>
      </c>
      <c r="E109" s="5">
        <v>0.15</v>
      </c>
      <c r="F109" s="5">
        <v>1.266</v>
      </c>
      <c r="G109" s="5">
        <v>0.62849999999999995</v>
      </c>
      <c r="H109" s="5">
        <v>1.0139166666666666</v>
      </c>
    </row>
    <row r="110" spans="1:8" x14ac:dyDescent="0.2">
      <c r="A110" s="4">
        <v>1.0140845833333332</v>
      </c>
      <c r="B110" s="5">
        <v>1</v>
      </c>
      <c r="C110" s="5">
        <v>0.59</v>
      </c>
      <c r="D110" s="5">
        <v>0.47</v>
      </c>
      <c r="E110" s="5">
        <v>0.14499999999999999</v>
      </c>
      <c r="F110" s="5">
        <v>0.92349999999999999</v>
      </c>
      <c r="G110" s="5">
        <v>0.45450000000000002</v>
      </c>
      <c r="H110" s="5">
        <v>1.0140845833333332</v>
      </c>
    </row>
    <row r="111" spans="1:8" x14ac:dyDescent="0.2">
      <c r="A111" s="4">
        <v>1.0141516666666666</v>
      </c>
      <c r="B111" s="5">
        <v>1</v>
      </c>
      <c r="C111" s="5">
        <v>0.60499999999999998</v>
      </c>
      <c r="D111" s="5">
        <v>0.45</v>
      </c>
      <c r="E111" s="5">
        <v>0.19500000000000001</v>
      </c>
      <c r="F111" s="5">
        <v>1.0980000000000001</v>
      </c>
      <c r="G111" s="5">
        <v>0.48099999999999998</v>
      </c>
      <c r="H111" s="5">
        <v>1.0141516666666666</v>
      </c>
    </row>
    <row r="112" spans="1:8" x14ac:dyDescent="0.2">
      <c r="A112" s="4">
        <v>1.0148266666666668</v>
      </c>
      <c r="B112" s="5">
        <v>1</v>
      </c>
      <c r="C112" s="5">
        <v>0.59499999999999997</v>
      </c>
      <c r="D112" s="5">
        <v>0.46</v>
      </c>
      <c r="E112" s="5">
        <v>0.16</v>
      </c>
      <c r="F112" s="5">
        <v>0.92100000000000004</v>
      </c>
      <c r="G112" s="5">
        <v>0.40050000000000002</v>
      </c>
      <c r="H112" s="5">
        <v>1.0148266666666668</v>
      </c>
    </row>
    <row r="113" spans="1:8" x14ac:dyDescent="0.2">
      <c r="A113" s="4">
        <v>1.0149624999999998</v>
      </c>
      <c r="B113" s="5">
        <v>1</v>
      </c>
      <c r="C113" s="5">
        <v>0.60499999999999998</v>
      </c>
      <c r="D113" s="5">
        <v>0.47499999999999998</v>
      </c>
      <c r="E113" s="5">
        <v>0.17499999999999999</v>
      </c>
      <c r="F113" s="5">
        <v>1.2010000000000001</v>
      </c>
      <c r="G113" s="5">
        <v>0.53949999999999998</v>
      </c>
      <c r="H113" s="5">
        <v>1.0149624999999998</v>
      </c>
    </row>
    <row r="114" spans="1:8" x14ac:dyDescent="0.2">
      <c r="A114" s="4">
        <v>1.0150416666666668</v>
      </c>
      <c r="B114" s="5">
        <v>1</v>
      </c>
      <c r="C114" s="5">
        <v>0.59499999999999997</v>
      </c>
      <c r="D114" s="5">
        <v>0.46500000000000002</v>
      </c>
      <c r="E114" s="5">
        <v>0.15</v>
      </c>
      <c r="F114" s="5">
        <v>0.91900000000000004</v>
      </c>
      <c r="G114" s="5">
        <v>0.4335</v>
      </c>
      <c r="H114" s="5">
        <v>1.0150416666666668</v>
      </c>
    </row>
    <row r="115" spans="1:8" x14ac:dyDescent="0.2">
      <c r="A115" s="4">
        <v>1.0150908333333331</v>
      </c>
      <c r="B115" s="5">
        <v>1</v>
      </c>
      <c r="C115" s="5">
        <v>0.6</v>
      </c>
      <c r="D115" s="5">
        <v>0.47499999999999998</v>
      </c>
      <c r="E115" s="5">
        <v>0.155</v>
      </c>
      <c r="F115" s="5">
        <v>1.0589999999999999</v>
      </c>
      <c r="G115" s="5">
        <v>0.441</v>
      </c>
      <c r="H115" s="5">
        <v>1.0150908333333331</v>
      </c>
    </row>
    <row r="116" spans="1:8" x14ac:dyDescent="0.2">
      <c r="A116" s="4">
        <v>1.0150916666666665</v>
      </c>
      <c r="B116" s="5">
        <v>1</v>
      </c>
      <c r="C116" s="5">
        <v>0.61499999999999999</v>
      </c>
      <c r="D116" s="5">
        <v>0.47</v>
      </c>
      <c r="E116" s="5">
        <v>0.17499999999999999</v>
      </c>
      <c r="F116" s="5">
        <v>1.242</v>
      </c>
      <c r="G116" s="5">
        <v>0.5675</v>
      </c>
      <c r="H116" s="5">
        <v>1.0150916666666665</v>
      </c>
    </row>
    <row r="117" spans="1:8" x14ac:dyDescent="0.2">
      <c r="A117" s="4">
        <v>1.0151891666666666</v>
      </c>
      <c r="B117" s="5">
        <v>1</v>
      </c>
      <c r="C117" s="5">
        <v>0.6</v>
      </c>
      <c r="D117" s="5">
        <v>0.47</v>
      </c>
      <c r="E117" s="5">
        <v>0.16500000000000001</v>
      </c>
      <c r="F117" s="5">
        <v>1.0589999999999999</v>
      </c>
      <c r="G117" s="5">
        <v>0.504</v>
      </c>
      <c r="H117" s="5">
        <v>1.0151891666666666</v>
      </c>
    </row>
    <row r="118" spans="1:8" x14ac:dyDescent="0.2">
      <c r="A118" s="4">
        <v>1.0152262500000002</v>
      </c>
      <c r="B118" s="5">
        <v>1</v>
      </c>
      <c r="C118" s="5">
        <v>0.59499999999999997</v>
      </c>
      <c r="D118" s="5">
        <v>0.47</v>
      </c>
      <c r="E118" s="5">
        <v>0.16500000000000001</v>
      </c>
      <c r="F118" s="5">
        <v>1.0155000000000001</v>
      </c>
      <c r="G118" s="5">
        <v>0.49099999999999999</v>
      </c>
      <c r="H118" s="5">
        <v>1.0152262500000002</v>
      </c>
    </row>
    <row r="119" spans="1:8" x14ac:dyDescent="0.2">
      <c r="A119" s="4">
        <v>1.0152475000000001</v>
      </c>
      <c r="B119" s="5">
        <v>1</v>
      </c>
      <c r="C119" s="5">
        <v>0.6</v>
      </c>
      <c r="D119" s="5">
        <v>0.47</v>
      </c>
      <c r="E119" s="5">
        <v>0.17</v>
      </c>
      <c r="F119" s="5">
        <v>1.0805</v>
      </c>
      <c r="G119" s="5">
        <v>0.4995</v>
      </c>
      <c r="H119" s="5">
        <v>1.0152475000000001</v>
      </c>
    </row>
    <row r="120" spans="1:8" x14ac:dyDescent="0.2">
      <c r="A120" s="4">
        <v>1.0153375</v>
      </c>
      <c r="B120" s="5">
        <v>1</v>
      </c>
      <c r="C120" s="5">
        <v>0.58499999999999996</v>
      </c>
      <c r="D120" s="5">
        <v>0.46500000000000002</v>
      </c>
      <c r="E120" s="5">
        <v>0.16500000000000001</v>
      </c>
      <c r="F120" s="5">
        <v>0.88500000000000001</v>
      </c>
      <c r="G120" s="5">
        <v>0.40250000000000002</v>
      </c>
      <c r="H120" s="5">
        <v>1.0153375</v>
      </c>
    </row>
    <row r="121" spans="1:8" x14ac:dyDescent="0.2">
      <c r="A121" s="4">
        <v>1.0154800000000002</v>
      </c>
      <c r="B121" s="5">
        <v>1</v>
      </c>
      <c r="C121" s="5">
        <v>0.59</v>
      </c>
      <c r="D121" s="5">
        <v>0.49</v>
      </c>
      <c r="E121" s="5">
        <v>0.13500000000000001</v>
      </c>
      <c r="F121" s="5">
        <v>1.008</v>
      </c>
      <c r="G121" s="5">
        <v>0.42199999999999999</v>
      </c>
      <c r="H121" s="5">
        <v>1.0154800000000002</v>
      </c>
    </row>
    <row r="122" spans="1:8" x14ac:dyDescent="0.2">
      <c r="A122" s="4">
        <v>1.0155624999999999</v>
      </c>
      <c r="B122" s="5">
        <v>1</v>
      </c>
      <c r="C122" s="5">
        <v>0.61499999999999999</v>
      </c>
      <c r="D122" s="5">
        <v>0.46</v>
      </c>
      <c r="E122" s="5">
        <v>0.15</v>
      </c>
      <c r="F122" s="5">
        <v>1.0265</v>
      </c>
      <c r="G122" s="5">
        <v>0.49349999999999999</v>
      </c>
      <c r="H122" s="5">
        <v>1.0155624999999999</v>
      </c>
    </row>
    <row r="123" spans="1:8" x14ac:dyDescent="0.2">
      <c r="A123" s="4">
        <v>1.0155654166666666</v>
      </c>
      <c r="B123" s="5">
        <v>1</v>
      </c>
      <c r="C123" s="5">
        <v>0.6</v>
      </c>
      <c r="D123" s="5">
        <v>0.48</v>
      </c>
      <c r="E123" s="5">
        <v>0.16500000000000001</v>
      </c>
      <c r="F123" s="5">
        <v>1.1345000000000001</v>
      </c>
      <c r="G123" s="5">
        <v>0.45350000000000001</v>
      </c>
      <c r="H123" s="5">
        <v>1.0155654166666666</v>
      </c>
    </row>
    <row r="124" spans="1:8" x14ac:dyDescent="0.2">
      <c r="A124" s="4">
        <v>1.0157500000000002</v>
      </c>
      <c r="B124" s="5">
        <v>1</v>
      </c>
      <c r="C124" s="5">
        <v>0.59</v>
      </c>
      <c r="D124" s="5">
        <v>0.5</v>
      </c>
      <c r="E124" s="5">
        <v>0.15</v>
      </c>
      <c r="F124" s="5">
        <v>1.1419999999999999</v>
      </c>
      <c r="G124" s="5">
        <v>0.48499999999999999</v>
      </c>
      <c r="H124" s="5">
        <v>1.0157500000000002</v>
      </c>
    </row>
    <row r="125" spans="1:8" x14ac:dyDescent="0.2">
      <c r="A125" s="4">
        <v>1.016</v>
      </c>
      <c r="B125" s="5">
        <v>1</v>
      </c>
      <c r="C125" s="5">
        <v>0.62</v>
      </c>
      <c r="D125" s="5">
        <v>0.51</v>
      </c>
      <c r="E125" s="5">
        <v>0.15</v>
      </c>
      <c r="F125" s="5">
        <v>1.456</v>
      </c>
      <c r="G125" s="5">
        <v>0.58099999999999996</v>
      </c>
      <c r="H125" s="5">
        <v>1.016</v>
      </c>
    </row>
    <row r="126" spans="1:8" x14ac:dyDescent="0.2">
      <c r="A126" s="4">
        <v>1.0162441666666666</v>
      </c>
      <c r="B126" s="5">
        <v>1</v>
      </c>
      <c r="C126" s="5">
        <v>0.56499999999999995</v>
      </c>
      <c r="D126" s="5">
        <v>0.505</v>
      </c>
      <c r="E126" s="5">
        <v>0.21</v>
      </c>
      <c r="F126" s="5">
        <v>1.2765</v>
      </c>
      <c r="G126" s="5">
        <v>0.501</v>
      </c>
      <c r="H126" s="5">
        <v>1.0162441666666666</v>
      </c>
    </row>
    <row r="127" spans="1:8" x14ac:dyDescent="0.2">
      <c r="A127" s="4">
        <v>1.0167137499999999</v>
      </c>
      <c r="B127" s="5">
        <v>1</v>
      </c>
      <c r="C127" s="5">
        <v>0.60499999999999998</v>
      </c>
      <c r="D127" s="5">
        <v>0.47499999999999998</v>
      </c>
      <c r="E127" s="5">
        <v>0.14499999999999999</v>
      </c>
      <c r="F127" s="5">
        <v>1.0185</v>
      </c>
      <c r="G127" s="5">
        <v>0.46949999999999997</v>
      </c>
      <c r="H127" s="5">
        <v>1.0167137499999999</v>
      </c>
    </row>
    <row r="128" spans="1:8" x14ac:dyDescent="0.2">
      <c r="A128" s="4">
        <v>1.0167600000000001</v>
      </c>
      <c r="B128" s="5">
        <v>1</v>
      </c>
      <c r="C128" s="5">
        <v>0.625</v>
      </c>
      <c r="D128" s="5">
        <v>0.49</v>
      </c>
      <c r="E128" s="5">
        <v>0.11</v>
      </c>
      <c r="F128" s="5">
        <v>1.1359999999999999</v>
      </c>
      <c r="G128" s="5">
        <v>0.52649999999999997</v>
      </c>
      <c r="H128" s="5">
        <v>1.0167600000000001</v>
      </c>
    </row>
    <row r="129" spans="1:8" x14ac:dyDescent="0.2">
      <c r="A129" s="4">
        <v>1.0167983333333335</v>
      </c>
      <c r="B129" s="5">
        <v>1</v>
      </c>
      <c r="C129" s="5">
        <v>0.62</v>
      </c>
      <c r="D129" s="5">
        <v>0.46</v>
      </c>
      <c r="E129" s="5">
        <v>0.17</v>
      </c>
      <c r="F129" s="5">
        <v>1.127</v>
      </c>
      <c r="G129" s="5">
        <v>0.53500000000000003</v>
      </c>
      <c r="H129" s="5">
        <v>1.0167983333333335</v>
      </c>
    </row>
    <row r="130" spans="1:8" x14ac:dyDescent="0.2">
      <c r="A130" s="4">
        <v>1.0169970833333333</v>
      </c>
      <c r="B130" s="5">
        <v>1</v>
      </c>
      <c r="C130" s="5">
        <v>0.6</v>
      </c>
      <c r="D130" s="5">
        <v>0.48499999999999999</v>
      </c>
      <c r="E130" s="5">
        <v>0.16500000000000001</v>
      </c>
      <c r="F130" s="5">
        <v>1.1405000000000001</v>
      </c>
      <c r="G130" s="5">
        <v>0.58699999999999997</v>
      </c>
      <c r="H130" s="5">
        <v>1.0169970833333333</v>
      </c>
    </row>
    <row r="131" spans="1:8" x14ac:dyDescent="0.2">
      <c r="A131" s="4">
        <v>1.0170416666666666</v>
      </c>
      <c r="B131" s="5">
        <v>1</v>
      </c>
      <c r="C131" s="5">
        <v>0.63</v>
      </c>
      <c r="D131" s="5">
        <v>0.48</v>
      </c>
      <c r="E131" s="5">
        <v>0.15</v>
      </c>
      <c r="F131" s="5">
        <v>1.2709999999999999</v>
      </c>
      <c r="G131" s="5">
        <v>0.66049999999999998</v>
      </c>
      <c r="H131" s="5">
        <v>1.0170416666666666</v>
      </c>
    </row>
    <row r="132" spans="1:8" x14ac:dyDescent="0.2">
      <c r="A132" s="4">
        <v>1.017273333333333</v>
      </c>
      <c r="B132" s="5">
        <v>1</v>
      </c>
      <c r="C132" s="5">
        <v>0.6</v>
      </c>
      <c r="D132" s="5">
        <v>0.47499999999999998</v>
      </c>
      <c r="E132" s="5">
        <v>0.16</v>
      </c>
      <c r="F132" s="5">
        <v>1.0265</v>
      </c>
      <c r="G132" s="5">
        <v>0.48499999999999999</v>
      </c>
      <c r="H132" s="5">
        <v>1.017273333333333</v>
      </c>
    </row>
    <row r="133" spans="1:8" x14ac:dyDescent="0.2">
      <c r="A133" s="4">
        <v>1.0172875000000001</v>
      </c>
      <c r="B133" s="5">
        <v>1</v>
      </c>
      <c r="C133" s="5">
        <v>0.59499999999999997</v>
      </c>
      <c r="D133" s="5">
        <v>0.495</v>
      </c>
      <c r="E133" s="5">
        <v>0.185</v>
      </c>
      <c r="F133" s="5">
        <v>1.2849999999999999</v>
      </c>
      <c r="G133" s="5">
        <v>0.41599999999999998</v>
      </c>
      <c r="H133" s="5">
        <v>1.0172875000000001</v>
      </c>
    </row>
    <row r="134" spans="1:8" x14ac:dyDescent="0.2">
      <c r="A134" s="4">
        <v>1.0174333333333332</v>
      </c>
      <c r="B134" s="5">
        <v>1</v>
      </c>
      <c r="C134" s="5">
        <v>0.61499999999999999</v>
      </c>
      <c r="D134" s="5">
        <v>0.47499999999999998</v>
      </c>
      <c r="E134" s="5">
        <v>0.17499999999999999</v>
      </c>
      <c r="F134" s="5">
        <v>1.224</v>
      </c>
      <c r="G134" s="5">
        <v>0.60350000000000004</v>
      </c>
      <c r="H134" s="5">
        <v>1.0174333333333332</v>
      </c>
    </row>
    <row r="135" spans="1:8" x14ac:dyDescent="0.2">
      <c r="A135" s="4">
        <v>1.0175208333333332</v>
      </c>
      <c r="B135" s="5">
        <v>1</v>
      </c>
      <c r="C135" s="5">
        <v>0.62</v>
      </c>
      <c r="D135" s="5">
        <v>0.47499999999999998</v>
      </c>
      <c r="E135" s="5">
        <v>0.185</v>
      </c>
      <c r="F135" s="5">
        <v>1.325</v>
      </c>
      <c r="G135" s="5">
        <v>0.60450000000000004</v>
      </c>
      <c r="H135" s="5">
        <v>1.0175208333333332</v>
      </c>
    </row>
    <row r="136" spans="1:8" x14ac:dyDescent="0.2">
      <c r="A136" s="4">
        <v>1.0175891666666665</v>
      </c>
      <c r="B136" s="5">
        <v>1</v>
      </c>
      <c r="C136" s="5">
        <v>0.61</v>
      </c>
      <c r="D136" s="5">
        <v>0.46</v>
      </c>
      <c r="E136" s="5">
        <v>0.155</v>
      </c>
      <c r="F136" s="5">
        <v>0.95699999999999996</v>
      </c>
      <c r="G136" s="5">
        <v>0.42549999999999999</v>
      </c>
      <c r="H136" s="5">
        <v>1.0175891666666665</v>
      </c>
    </row>
    <row r="137" spans="1:8" x14ac:dyDescent="0.2">
      <c r="A137" s="4">
        <v>1.0178395833333334</v>
      </c>
      <c r="B137" s="5">
        <v>1</v>
      </c>
      <c r="C137" s="5">
        <v>0.61</v>
      </c>
      <c r="D137" s="5">
        <v>0.47</v>
      </c>
      <c r="E137" s="5">
        <v>0.155</v>
      </c>
      <c r="F137" s="5">
        <v>1.0325</v>
      </c>
      <c r="G137" s="5">
        <v>0.497</v>
      </c>
      <c r="H137" s="5">
        <v>1.0178395833333334</v>
      </c>
    </row>
    <row r="138" spans="1:8" x14ac:dyDescent="0.2">
      <c r="A138" s="4">
        <v>1.0178566666666669</v>
      </c>
      <c r="B138" s="5">
        <v>1</v>
      </c>
      <c r="C138" s="5">
        <v>0.62</v>
      </c>
      <c r="D138" s="5">
        <v>0.46500000000000002</v>
      </c>
      <c r="E138" s="5">
        <v>0.14000000000000001</v>
      </c>
      <c r="F138" s="5">
        <v>1.0109999999999999</v>
      </c>
      <c r="G138" s="5">
        <v>0.47899999999999998</v>
      </c>
      <c r="H138" s="5">
        <v>1.0178566666666669</v>
      </c>
    </row>
    <row r="139" spans="1:8" x14ac:dyDescent="0.2">
      <c r="A139" s="4">
        <v>1.018</v>
      </c>
      <c r="B139" s="5">
        <v>1</v>
      </c>
      <c r="C139" s="5">
        <v>0.6</v>
      </c>
      <c r="D139" s="5">
        <v>0.47</v>
      </c>
      <c r="E139" s="5">
        <v>0.15</v>
      </c>
      <c r="F139" s="5">
        <v>0.92800000000000005</v>
      </c>
      <c r="G139" s="5">
        <v>0.42249999999999999</v>
      </c>
      <c r="H139" s="5">
        <v>1.018</v>
      </c>
    </row>
    <row r="140" spans="1:8" x14ac:dyDescent="0.2">
      <c r="A140" s="4">
        <v>1.0180041666666666</v>
      </c>
      <c r="B140" s="5">
        <v>1</v>
      </c>
      <c r="C140" s="5">
        <v>0.61499999999999999</v>
      </c>
      <c r="D140" s="5">
        <v>0.47499999999999998</v>
      </c>
      <c r="E140" s="5">
        <v>0.17</v>
      </c>
      <c r="F140" s="5">
        <v>1.1825000000000001</v>
      </c>
      <c r="G140" s="5">
        <v>0.47399999999999998</v>
      </c>
      <c r="H140" s="5">
        <v>1.0180041666666666</v>
      </c>
    </row>
    <row r="141" spans="1:8" x14ac:dyDescent="0.2">
      <c r="A141" s="4">
        <v>1.0183312499999999</v>
      </c>
      <c r="B141" s="5">
        <v>1</v>
      </c>
      <c r="C141" s="5">
        <v>0.61</v>
      </c>
      <c r="D141" s="5">
        <v>0.48499999999999999</v>
      </c>
      <c r="E141" s="5">
        <v>0.17499999999999999</v>
      </c>
      <c r="F141" s="5">
        <v>1.2444999999999999</v>
      </c>
      <c r="G141" s="5">
        <v>0.54400000000000004</v>
      </c>
      <c r="H141" s="5">
        <v>1.0183312499999999</v>
      </c>
    </row>
    <row r="142" spans="1:8" x14ac:dyDescent="0.2">
      <c r="A142" s="4">
        <v>1.0184562500000001</v>
      </c>
      <c r="B142" s="5">
        <v>1</v>
      </c>
      <c r="C142" s="5">
        <v>0.625</v>
      </c>
      <c r="D142" s="5">
        <v>0.48499999999999999</v>
      </c>
      <c r="E142" s="5">
        <v>0.17499999999999999</v>
      </c>
      <c r="F142" s="5">
        <v>1.3745000000000001</v>
      </c>
      <c r="G142" s="5">
        <v>0.73350000000000004</v>
      </c>
      <c r="H142" s="5">
        <v>1.0184562500000001</v>
      </c>
    </row>
    <row r="143" spans="1:8" x14ac:dyDescent="0.2">
      <c r="A143" s="4">
        <v>1.0186733333333333</v>
      </c>
      <c r="B143" s="5">
        <v>1</v>
      </c>
      <c r="C143" s="5">
        <v>0.625</v>
      </c>
      <c r="D143" s="5">
        <v>0.48</v>
      </c>
      <c r="E143" s="5">
        <v>0.16</v>
      </c>
      <c r="F143" s="5">
        <v>1.2415</v>
      </c>
      <c r="G143" s="5">
        <v>0.65749999999999997</v>
      </c>
      <c r="H143" s="5">
        <v>1.0186733333333333</v>
      </c>
    </row>
    <row r="144" spans="1:8" x14ac:dyDescent="0.2">
      <c r="A144" s="4">
        <v>1.01912</v>
      </c>
      <c r="B144" s="5">
        <v>1</v>
      </c>
      <c r="C144" s="5">
        <v>0.61</v>
      </c>
      <c r="D144" s="5">
        <v>0.47</v>
      </c>
      <c r="E144" s="5">
        <v>0.16</v>
      </c>
      <c r="F144" s="5">
        <v>1.022</v>
      </c>
      <c r="G144" s="5">
        <v>0.44900000000000001</v>
      </c>
      <c r="H144" s="5">
        <v>1.01912</v>
      </c>
    </row>
    <row r="145" spans="1:8" x14ac:dyDescent="0.2">
      <c r="A145" s="4">
        <v>1.01932</v>
      </c>
      <c r="B145" s="5">
        <v>1</v>
      </c>
      <c r="C145" s="5">
        <v>0.61</v>
      </c>
      <c r="D145" s="5">
        <v>0.47</v>
      </c>
      <c r="E145" s="5">
        <v>0.16</v>
      </c>
      <c r="F145" s="5">
        <v>1.0169999999999999</v>
      </c>
      <c r="G145" s="5">
        <v>0.42599999999999999</v>
      </c>
      <c r="H145" s="5">
        <v>1.01932</v>
      </c>
    </row>
    <row r="146" spans="1:8" x14ac:dyDescent="0.2">
      <c r="A146" s="4">
        <v>1.0195079166666665</v>
      </c>
      <c r="B146" s="5">
        <v>1</v>
      </c>
      <c r="C146" s="5">
        <v>0.61499999999999999</v>
      </c>
      <c r="D146" s="5">
        <v>0.48</v>
      </c>
      <c r="E146" s="5">
        <v>0.16500000000000001</v>
      </c>
      <c r="F146" s="5">
        <v>1.1615</v>
      </c>
      <c r="G146" s="5">
        <v>0.51300000000000001</v>
      </c>
      <c r="H146" s="5">
        <v>1.0195079166666665</v>
      </c>
    </row>
    <row r="147" spans="1:8" x14ac:dyDescent="0.2">
      <c r="A147" s="4">
        <v>1.0195199999999998</v>
      </c>
      <c r="B147" s="5">
        <v>1</v>
      </c>
      <c r="C147" s="5">
        <v>0.6</v>
      </c>
      <c r="D147" s="5">
        <v>0.48</v>
      </c>
      <c r="E147" s="5">
        <v>0.17</v>
      </c>
      <c r="F147" s="5">
        <v>1.056</v>
      </c>
      <c r="G147" s="5">
        <v>0.45750000000000002</v>
      </c>
      <c r="H147" s="5">
        <v>1.0195199999999998</v>
      </c>
    </row>
    <row r="148" spans="1:8" x14ac:dyDescent="0.2">
      <c r="A148" s="4">
        <v>1.0198954166666669</v>
      </c>
      <c r="B148" s="5">
        <v>1</v>
      </c>
      <c r="C148" s="5">
        <v>0.63</v>
      </c>
      <c r="D148" s="5">
        <v>0.47</v>
      </c>
      <c r="E148" s="5">
        <v>0.14499999999999999</v>
      </c>
      <c r="F148" s="5">
        <v>1.1005</v>
      </c>
      <c r="G148" s="5">
        <v>0.52</v>
      </c>
      <c r="H148" s="5">
        <v>1.0198954166666669</v>
      </c>
    </row>
    <row r="149" spans="1:8" x14ac:dyDescent="0.2">
      <c r="A149" s="4">
        <v>1.0200291666666668</v>
      </c>
      <c r="B149" s="5">
        <v>1</v>
      </c>
      <c r="C149" s="5">
        <v>0.61499999999999999</v>
      </c>
      <c r="D149" s="5">
        <v>0.5</v>
      </c>
      <c r="E149" s="5">
        <v>0.17499999999999999</v>
      </c>
      <c r="F149" s="5">
        <v>1.377</v>
      </c>
      <c r="G149" s="5">
        <v>0.5585</v>
      </c>
      <c r="H149" s="5">
        <v>1.0200291666666668</v>
      </c>
    </row>
    <row r="150" spans="1:8" x14ac:dyDescent="0.2">
      <c r="A150" s="4">
        <v>1.0200549999999999</v>
      </c>
      <c r="B150" s="5">
        <v>1</v>
      </c>
      <c r="C150" s="5">
        <v>0.61499999999999999</v>
      </c>
      <c r="D150" s="5">
        <v>0.47499999999999998</v>
      </c>
      <c r="E150" s="5">
        <v>0.17</v>
      </c>
      <c r="F150" s="5">
        <v>1.129</v>
      </c>
      <c r="G150" s="5">
        <v>0.47949999999999998</v>
      </c>
      <c r="H150" s="5">
        <v>1.0200549999999999</v>
      </c>
    </row>
    <row r="151" spans="1:8" x14ac:dyDescent="0.2">
      <c r="A151" s="4">
        <v>1.0201041666666666</v>
      </c>
      <c r="B151" s="5">
        <v>1</v>
      </c>
      <c r="C151" s="5">
        <v>0.61499999999999999</v>
      </c>
      <c r="D151" s="5">
        <v>0.47499999999999998</v>
      </c>
      <c r="E151" s="5">
        <v>0.15</v>
      </c>
      <c r="F151" s="5">
        <v>1.0375000000000001</v>
      </c>
      <c r="G151" s="5">
        <v>0.47599999999999998</v>
      </c>
      <c r="H151" s="5">
        <v>1.0201041666666666</v>
      </c>
    </row>
    <row r="152" spans="1:8" x14ac:dyDescent="0.2">
      <c r="A152" s="4">
        <v>1.0201995833333333</v>
      </c>
      <c r="B152" s="5">
        <v>1</v>
      </c>
      <c r="C152" s="5">
        <v>0.61</v>
      </c>
      <c r="D152" s="5">
        <v>0.5</v>
      </c>
      <c r="E152" s="5">
        <v>0.16500000000000001</v>
      </c>
      <c r="F152" s="5">
        <v>1.2715000000000001</v>
      </c>
      <c r="G152" s="5">
        <v>0.49149999999999999</v>
      </c>
      <c r="H152" s="5">
        <v>1.0201995833333333</v>
      </c>
    </row>
    <row r="153" spans="1:8" x14ac:dyDescent="0.2">
      <c r="A153" s="4">
        <v>1.0206458333333333</v>
      </c>
      <c r="B153" s="5">
        <v>1</v>
      </c>
      <c r="C153" s="5">
        <v>0.63500000000000001</v>
      </c>
      <c r="D153" s="5">
        <v>0.47499999999999998</v>
      </c>
      <c r="E153" s="5">
        <v>0.15</v>
      </c>
      <c r="F153" s="5">
        <v>1.1845000000000001</v>
      </c>
      <c r="G153" s="5">
        <v>0.53300000000000003</v>
      </c>
      <c r="H153" s="5">
        <v>1.0206458333333333</v>
      </c>
    </row>
    <row r="154" spans="1:8" x14ac:dyDescent="0.2">
      <c r="A154" s="4">
        <v>1.02065625</v>
      </c>
      <c r="B154" s="5">
        <v>1</v>
      </c>
      <c r="C154" s="5">
        <v>0.65</v>
      </c>
      <c r="D154" s="5">
        <v>0.47499999999999998</v>
      </c>
      <c r="E154" s="5">
        <v>0.16500000000000001</v>
      </c>
      <c r="F154" s="5">
        <v>1.3875</v>
      </c>
      <c r="G154" s="5">
        <v>0.57999999999999996</v>
      </c>
      <c r="H154" s="5">
        <v>1.02065625</v>
      </c>
    </row>
    <row r="155" spans="1:8" x14ac:dyDescent="0.2">
      <c r="A155" s="4">
        <v>1.0208266666666665</v>
      </c>
      <c r="B155" s="5">
        <v>1</v>
      </c>
      <c r="C155" s="5">
        <v>0.61</v>
      </c>
      <c r="D155" s="5">
        <v>0.49</v>
      </c>
      <c r="E155" s="5">
        <v>0.16</v>
      </c>
      <c r="F155" s="5">
        <v>1.1459999999999999</v>
      </c>
      <c r="G155" s="5">
        <v>0.59699999999999998</v>
      </c>
      <c r="H155" s="5">
        <v>1.0208266666666665</v>
      </c>
    </row>
    <row r="156" spans="1:8" x14ac:dyDescent="0.2">
      <c r="A156" s="4">
        <v>1.0208499999999998</v>
      </c>
      <c r="B156" s="5">
        <v>1</v>
      </c>
      <c r="C156" s="5">
        <v>0.61499999999999999</v>
      </c>
      <c r="D156" s="5">
        <v>0.505</v>
      </c>
      <c r="E156" s="5">
        <v>0.16500000000000001</v>
      </c>
      <c r="F156" s="5">
        <v>1.34</v>
      </c>
      <c r="G156" s="5">
        <v>0.53149999999999997</v>
      </c>
      <c r="H156" s="5">
        <v>1.0208499999999998</v>
      </c>
    </row>
    <row r="157" spans="1:8" x14ac:dyDescent="0.2">
      <c r="A157" s="4">
        <v>1.0208537499999999</v>
      </c>
      <c r="B157" s="5">
        <v>1</v>
      </c>
      <c r="C157" s="5">
        <v>0.60499999999999998</v>
      </c>
      <c r="D157" s="5">
        <v>0.48</v>
      </c>
      <c r="E157" s="5">
        <v>0.155</v>
      </c>
      <c r="F157" s="5">
        <v>0.99950000000000006</v>
      </c>
      <c r="G157" s="5">
        <v>0.42499999999999999</v>
      </c>
      <c r="H157" s="5">
        <v>1.0208537499999999</v>
      </c>
    </row>
    <row r="158" spans="1:8" x14ac:dyDescent="0.2">
      <c r="A158" s="4">
        <v>1.0209570833333332</v>
      </c>
      <c r="B158" s="5">
        <v>1</v>
      </c>
      <c r="C158" s="5">
        <v>0.60499999999999998</v>
      </c>
      <c r="D158" s="5">
        <v>0.49</v>
      </c>
      <c r="E158" s="5">
        <v>0.16500000000000001</v>
      </c>
      <c r="F158" s="5">
        <v>1.1245000000000001</v>
      </c>
      <c r="G158" s="5">
        <v>0.49199999999999999</v>
      </c>
      <c r="H158" s="5">
        <v>1.0209570833333332</v>
      </c>
    </row>
    <row r="159" spans="1:8" x14ac:dyDescent="0.2">
      <c r="A159" s="4">
        <v>1.0209683333333333</v>
      </c>
      <c r="B159" s="5">
        <v>1</v>
      </c>
      <c r="C159" s="5">
        <v>0.6</v>
      </c>
      <c r="D159" s="5">
        <v>0.48</v>
      </c>
      <c r="E159" s="5">
        <v>0.18</v>
      </c>
      <c r="F159" s="5">
        <v>1.0645</v>
      </c>
      <c r="G159" s="5">
        <v>0.44950000000000001</v>
      </c>
      <c r="H159" s="5">
        <v>1.0209683333333333</v>
      </c>
    </row>
    <row r="160" spans="1:8" x14ac:dyDescent="0.2">
      <c r="A160" s="4">
        <v>1.0209999999999999</v>
      </c>
      <c r="B160" s="5">
        <v>1</v>
      </c>
      <c r="C160" s="5">
        <v>0.63500000000000001</v>
      </c>
      <c r="D160" s="5">
        <v>0.5</v>
      </c>
      <c r="E160" s="5">
        <v>0.15</v>
      </c>
      <c r="F160" s="5">
        <v>1.3759999999999999</v>
      </c>
      <c r="G160" s="5">
        <v>0.64949999999999997</v>
      </c>
      <c r="H160" s="5">
        <v>1.0209999999999999</v>
      </c>
    </row>
    <row r="161" spans="1:8" x14ac:dyDescent="0.2">
      <c r="A161" s="4">
        <v>1.0210475000000001</v>
      </c>
      <c r="B161" s="5">
        <v>1</v>
      </c>
      <c r="C161" s="5">
        <v>0.63</v>
      </c>
      <c r="D161" s="5">
        <v>0.48499999999999999</v>
      </c>
      <c r="E161" s="5">
        <v>0.17</v>
      </c>
      <c r="F161" s="5">
        <v>1.3205</v>
      </c>
      <c r="G161" s="5">
        <v>0.59450000000000003</v>
      </c>
      <c r="H161" s="5">
        <v>1.0210475000000001</v>
      </c>
    </row>
    <row r="162" spans="1:8" x14ac:dyDescent="0.2">
      <c r="A162" s="4">
        <v>1.0215274999999999</v>
      </c>
      <c r="B162" s="5">
        <v>1</v>
      </c>
      <c r="C162" s="5">
        <v>0.61</v>
      </c>
      <c r="D162" s="5">
        <v>0.47499999999999998</v>
      </c>
      <c r="E162" s="5">
        <v>0.155</v>
      </c>
      <c r="F162" s="5">
        <v>0.98299999999999998</v>
      </c>
      <c r="G162" s="5">
        <v>0.45650000000000002</v>
      </c>
      <c r="H162" s="5">
        <v>1.0215274999999999</v>
      </c>
    </row>
    <row r="163" spans="1:8" x14ac:dyDescent="0.2">
      <c r="A163" s="4">
        <v>1.0218291666666668</v>
      </c>
      <c r="B163" s="5">
        <v>1</v>
      </c>
      <c r="C163" s="5">
        <v>0.64</v>
      </c>
      <c r="D163" s="5">
        <v>0.5</v>
      </c>
      <c r="E163" s="5">
        <v>0.17</v>
      </c>
      <c r="F163" s="5">
        <v>1.5175000000000001</v>
      </c>
      <c r="G163" s="5">
        <v>0.69299999999999995</v>
      </c>
      <c r="H163" s="5">
        <v>1.0218291666666668</v>
      </c>
    </row>
    <row r="164" spans="1:8" x14ac:dyDescent="0.2">
      <c r="A164" s="4">
        <v>1.0221666666666667</v>
      </c>
      <c r="B164" s="5">
        <v>1</v>
      </c>
      <c r="C164" s="5">
        <v>0.62</v>
      </c>
      <c r="D164" s="5">
        <v>0.48</v>
      </c>
      <c r="E164" s="5">
        <v>0.16</v>
      </c>
      <c r="F164" s="5">
        <v>1.1125</v>
      </c>
      <c r="G164" s="5">
        <v>0.5635</v>
      </c>
      <c r="H164" s="5">
        <v>1.0221666666666667</v>
      </c>
    </row>
    <row r="165" spans="1:8" x14ac:dyDescent="0.2">
      <c r="A165" s="4">
        <v>1.0221895833333334</v>
      </c>
      <c r="B165" s="5">
        <v>1</v>
      </c>
      <c r="C165" s="5">
        <v>0.63</v>
      </c>
      <c r="D165" s="5">
        <v>0.49</v>
      </c>
      <c r="E165" s="5">
        <v>0.155</v>
      </c>
      <c r="F165" s="5">
        <v>1.2524999999999999</v>
      </c>
      <c r="G165" s="5">
        <v>0.63</v>
      </c>
      <c r="H165" s="5">
        <v>1.0221895833333334</v>
      </c>
    </row>
    <row r="166" spans="1:8" x14ac:dyDescent="0.2">
      <c r="A166" s="4">
        <v>1.0223116666666665</v>
      </c>
      <c r="B166" s="5">
        <v>1</v>
      </c>
      <c r="C166" s="5">
        <v>0.62</v>
      </c>
      <c r="D166" s="5">
        <v>0.5</v>
      </c>
      <c r="E166" s="5">
        <v>0.18</v>
      </c>
      <c r="F166" s="5">
        <v>1.3915</v>
      </c>
      <c r="G166" s="5">
        <v>0.72599999999999998</v>
      </c>
      <c r="H166" s="5">
        <v>1.0223116666666665</v>
      </c>
    </row>
    <row r="167" spans="1:8" x14ac:dyDescent="0.2">
      <c r="A167" s="4">
        <v>1.0223174999999998</v>
      </c>
      <c r="B167" s="5">
        <v>1</v>
      </c>
      <c r="C167" s="5">
        <v>0.61</v>
      </c>
      <c r="D167" s="5">
        <v>0.47499999999999998</v>
      </c>
      <c r="E167" s="5">
        <v>0.17</v>
      </c>
      <c r="F167" s="5">
        <v>1.0265</v>
      </c>
      <c r="G167" s="5">
        <v>0.435</v>
      </c>
      <c r="H167" s="5">
        <v>1.0223174999999998</v>
      </c>
    </row>
    <row r="168" spans="1:8" x14ac:dyDescent="0.2">
      <c r="A168" s="4">
        <v>1.0223541666666667</v>
      </c>
      <c r="B168" s="5">
        <v>1</v>
      </c>
      <c r="C168" s="5">
        <v>0.61499999999999999</v>
      </c>
      <c r="D168" s="5">
        <v>0.52</v>
      </c>
      <c r="E168" s="5">
        <v>0.15</v>
      </c>
      <c r="F168" s="5">
        <v>1.3434999999999999</v>
      </c>
      <c r="G168" s="5">
        <v>0.629</v>
      </c>
      <c r="H168" s="5">
        <v>1.0223541666666667</v>
      </c>
    </row>
    <row r="169" spans="1:8" x14ac:dyDescent="0.2">
      <c r="A169" s="4">
        <v>1.0224849999999999</v>
      </c>
      <c r="B169" s="5">
        <v>1</v>
      </c>
      <c r="C169" s="5">
        <v>0.61499999999999999</v>
      </c>
      <c r="D169" s="5">
        <v>0.48</v>
      </c>
      <c r="E169" s="5">
        <v>0.18</v>
      </c>
      <c r="F169" s="5">
        <v>1.1595</v>
      </c>
      <c r="G169" s="5">
        <v>0.48449999999999999</v>
      </c>
      <c r="H169" s="5">
        <v>1.0224849999999999</v>
      </c>
    </row>
    <row r="170" spans="1:8" x14ac:dyDescent="0.2">
      <c r="A170" s="4">
        <v>1.0226320833333333</v>
      </c>
      <c r="B170" s="5">
        <v>1</v>
      </c>
      <c r="C170" s="5">
        <v>0.63500000000000001</v>
      </c>
      <c r="D170" s="5">
        <v>0.48499999999999999</v>
      </c>
      <c r="E170" s="5">
        <v>0.16500000000000001</v>
      </c>
      <c r="F170" s="5">
        <v>1.2945</v>
      </c>
      <c r="G170" s="5">
        <v>0.66800000000000004</v>
      </c>
      <c r="H170" s="5">
        <v>1.0226320833333333</v>
      </c>
    </row>
    <row r="171" spans="1:8" x14ac:dyDescent="0.2">
      <c r="A171" s="4">
        <v>1.0230524999999999</v>
      </c>
      <c r="B171" s="5">
        <v>1</v>
      </c>
      <c r="C171" s="5">
        <v>0.60499999999999998</v>
      </c>
      <c r="D171" s="5">
        <v>0.49</v>
      </c>
      <c r="E171" s="5">
        <v>0.16500000000000001</v>
      </c>
      <c r="F171" s="5">
        <v>1.071</v>
      </c>
      <c r="G171" s="5">
        <v>0.48199999999999998</v>
      </c>
      <c r="H171" s="5">
        <v>1.0230524999999999</v>
      </c>
    </row>
    <row r="172" spans="1:8" x14ac:dyDescent="0.2">
      <c r="A172" s="4">
        <v>1.0230783333333333</v>
      </c>
      <c r="B172" s="5">
        <v>1</v>
      </c>
      <c r="C172" s="5">
        <v>0.61499999999999999</v>
      </c>
      <c r="D172" s="5">
        <v>0.495</v>
      </c>
      <c r="E172" s="5">
        <v>0.16500000000000001</v>
      </c>
      <c r="F172" s="5">
        <v>1.198</v>
      </c>
      <c r="G172" s="5">
        <v>0.54149999999999998</v>
      </c>
      <c r="H172" s="5">
        <v>1.0230783333333333</v>
      </c>
    </row>
    <row r="173" spans="1:8" x14ac:dyDescent="0.2">
      <c r="A173" s="4">
        <v>1.0230816666666667</v>
      </c>
      <c r="B173" s="5">
        <v>1</v>
      </c>
      <c r="C173" s="5">
        <v>0.61</v>
      </c>
      <c r="D173" s="5">
        <v>0.49</v>
      </c>
      <c r="E173" s="5">
        <v>0.17</v>
      </c>
      <c r="F173" s="5">
        <v>1.137</v>
      </c>
      <c r="G173" s="5">
        <v>0.46050000000000002</v>
      </c>
      <c r="H173" s="5">
        <v>1.0230816666666667</v>
      </c>
    </row>
    <row r="174" spans="1:8" x14ac:dyDescent="0.2">
      <c r="A174" s="4">
        <v>1.0232658333333333</v>
      </c>
      <c r="B174" s="5">
        <v>1</v>
      </c>
      <c r="C174" s="5">
        <v>0.61499999999999999</v>
      </c>
      <c r="D174" s="5">
        <v>0.47499999999999998</v>
      </c>
      <c r="E174" s="5">
        <v>0.16500000000000001</v>
      </c>
      <c r="F174" s="5">
        <v>1.0229999999999999</v>
      </c>
      <c r="G174" s="5">
        <v>0.49049999999999999</v>
      </c>
      <c r="H174" s="5">
        <v>1.0232658333333333</v>
      </c>
    </row>
    <row r="175" spans="1:8" x14ac:dyDescent="0.2">
      <c r="A175" s="4">
        <v>1.0235208333333334</v>
      </c>
      <c r="B175" s="5">
        <v>1</v>
      </c>
      <c r="C175" s="5">
        <v>0.63</v>
      </c>
      <c r="D175" s="5">
        <v>0.49</v>
      </c>
      <c r="E175" s="5">
        <v>0.15</v>
      </c>
      <c r="F175" s="5">
        <v>1.1955</v>
      </c>
      <c r="G175" s="5">
        <v>0.58450000000000002</v>
      </c>
      <c r="H175" s="5">
        <v>1.0235208333333334</v>
      </c>
    </row>
    <row r="176" spans="1:8" x14ac:dyDescent="0.2">
      <c r="A176" s="4">
        <v>1.0235975000000002</v>
      </c>
      <c r="B176" s="5">
        <v>1</v>
      </c>
      <c r="C176" s="5">
        <v>0.62</v>
      </c>
      <c r="D176" s="5">
        <v>0.49</v>
      </c>
      <c r="E176" s="5">
        <v>0.17</v>
      </c>
      <c r="F176" s="5">
        <v>1.2104999999999999</v>
      </c>
      <c r="G176" s="5">
        <v>0.51849999999999996</v>
      </c>
      <c r="H176" s="5">
        <v>1.0235975000000002</v>
      </c>
    </row>
    <row r="177" spans="1:8" x14ac:dyDescent="0.2">
      <c r="A177" s="4">
        <v>1.0236112499999999</v>
      </c>
      <c r="B177" s="5">
        <v>1</v>
      </c>
      <c r="C177" s="5">
        <v>0.63500000000000001</v>
      </c>
      <c r="D177" s="5">
        <v>0.48499999999999999</v>
      </c>
      <c r="E177" s="5">
        <v>0.16500000000000001</v>
      </c>
      <c r="F177" s="5">
        <v>1.2695000000000001</v>
      </c>
      <c r="G177" s="5">
        <v>0.5635</v>
      </c>
      <c r="H177" s="5">
        <v>1.0236112499999999</v>
      </c>
    </row>
    <row r="178" spans="1:8" x14ac:dyDescent="0.2">
      <c r="A178" s="4">
        <v>1.0237579166666668</v>
      </c>
      <c r="B178" s="5">
        <v>1</v>
      </c>
      <c r="C178" s="5">
        <v>0.625</v>
      </c>
      <c r="D178" s="5">
        <v>0.495</v>
      </c>
      <c r="E178" s="5">
        <v>0.185</v>
      </c>
      <c r="F178" s="5">
        <v>1.3835</v>
      </c>
      <c r="G178" s="5">
        <v>0.71050000000000002</v>
      </c>
      <c r="H178" s="5">
        <v>1.0237579166666668</v>
      </c>
    </row>
    <row r="179" spans="1:8" x14ac:dyDescent="0.2">
      <c r="A179" s="4">
        <v>1.0239770833333333</v>
      </c>
      <c r="B179" s="5">
        <v>1</v>
      </c>
      <c r="C179" s="5">
        <v>0.62</v>
      </c>
      <c r="D179" s="5">
        <v>0.48499999999999999</v>
      </c>
      <c r="E179" s="5">
        <v>0.16500000000000001</v>
      </c>
      <c r="F179" s="5">
        <v>1.1325000000000001</v>
      </c>
      <c r="G179" s="5">
        <v>0.52349999999999997</v>
      </c>
      <c r="H179" s="5">
        <v>1.0239770833333333</v>
      </c>
    </row>
    <row r="180" spans="1:8" x14ac:dyDescent="0.2">
      <c r="A180" s="4">
        <v>1.024</v>
      </c>
      <c r="B180" s="5">
        <v>1</v>
      </c>
      <c r="C180" s="5">
        <v>0.625</v>
      </c>
      <c r="D180" s="5">
        <v>0.48499999999999999</v>
      </c>
      <c r="E180" s="5">
        <v>0.16</v>
      </c>
      <c r="F180" s="5">
        <v>1.1499999999999999</v>
      </c>
      <c r="G180" s="5">
        <v>0.52549999999999997</v>
      </c>
      <c r="H180" s="5">
        <v>1.024</v>
      </c>
    </row>
    <row r="181" spans="1:8" x14ac:dyDescent="0.2">
      <c r="A181" s="4">
        <v>1.0241037499999999</v>
      </c>
      <c r="B181" s="5">
        <v>1</v>
      </c>
      <c r="C181" s="5">
        <v>0.6</v>
      </c>
      <c r="D181" s="5">
        <v>0.48</v>
      </c>
      <c r="E181" s="5">
        <v>0.16500000000000001</v>
      </c>
      <c r="F181" s="5">
        <v>0.91649999999999998</v>
      </c>
      <c r="G181" s="5">
        <v>0.41349999999999998</v>
      </c>
      <c r="H181" s="5">
        <v>1.0241037499999999</v>
      </c>
    </row>
    <row r="182" spans="1:8" x14ac:dyDescent="0.2">
      <c r="A182" s="4">
        <v>1.0241512500000001</v>
      </c>
      <c r="B182" s="5">
        <v>1</v>
      </c>
      <c r="C182" s="5">
        <v>0.62</v>
      </c>
      <c r="D182" s="5">
        <v>0.48</v>
      </c>
      <c r="E182" s="5">
        <v>0.16500000000000001</v>
      </c>
      <c r="F182" s="5">
        <v>1.0854999999999999</v>
      </c>
      <c r="G182" s="5">
        <v>0.48099999999999998</v>
      </c>
      <c r="H182" s="5">
        <v>1.0241512500000001</v>
      </c>
    </row>
    <row r="183" spans="1:8" x14ac:dyDescent="0.2">
      <c r="A183" s="4">
        <v>1.0242441666666668</v>
      </c>
      <c r="B183" s="5">
        <v>1</v>
      </c>
      <c r="C183" s="5">
        <v>0.64</v>
      </c>
      <c r="D183" s="5">
        <v>0.5</v>
      </c>
      <c r="E183" s="5">
        <v>0.17</v>
      </c>
      <c r="F183" s="5">
        <v>1.4544999999999999</v>
      </c>
      <c r="G183" s="5">
        <v>0.64200000000000002</v>
      </c>
      <c r="H183" s="5">
        <v>1.0242441666666668</v>
      </c>
    </row>
    <row r="184" spans="1:8" x14ac:dyDescent="0.2">
      <c r="A184" s="4">
        <v>1.0243958333333334</v>
      </c>
      <c r="B184" s="5">
        <v>1</v>
      </c>
      <c r="C184" s="5">
        <v>0.625</v>
      </c>
      <c r="D184" s="5">
        <v>0.48499999999999999</v>
      </c>
      <c r="E184" s="5">
        <v>0.15</v>
      </c>
      <c r="F184" s="5">
        <v>1.0945</v>
      </c>
      <c r="G184" s="5">
        <v>0.53100000000000003</v>
      </c>
      <c r="H184" s="5">
        <v>1.0243958333333334</v>
      </c>
    </row>
    <row r="185" spans="1:8" x14ac:dyDescent="0.2">
      <c r="A185" s="4">
        <v>1.0244199999999999</v>
      </c>
      <c r="B185" s="5">
        <v>1</v>
      </c>
      <c r="C185" s="5">
        <v>0.61</v>
      </c>
      <c r="D185" s="5">
        <v>0.48499999999999999</v>
      </c>
      <c r="E185" s="5">
        <v>0.16</v>
      </c>
      <c r="F185" s="5">
        <v>1.0145</v>
      </c>
      <c r="G185" s="5">
        <v>0.53149999999999997</v>
      </c>
      <c r="H185" s="5">
        <v>1.0244199999999999</v>
      </c>
    </row>
    <row r="186" spans="1:8" x14ac:dyDescent="0.2">
      <c r="A186" s="4">
        <v>1.0247483333333336</v>
      </c>
      <c r="B186" s="5">
        <v>1</v>
      </c>
      <c r="C186" s="5">
        <v>0.625</v>
      </c>
      <c r="D186" s="5">
        <v>0.5</v>
      </c>
      <c r="E186" s="5">
        <v>0.18</v>
      </c>
      <c r="F186" s="5">
        <v>1.3705000000000001</v>
      </c>
      <c r="G186" s="5">
        <v>0.64500000000000002</v>
      </c>
      <c r="H186" s="5">
        <v>1.0247483333333336</v>
      </c>
    </row>
    <row r="187" spans="1:8" x14ac:dyDescent="0.2">
      <c r="A187" s="4">
        <v>1.0249266666666668</v>
      </c>
      <c r="B187" s="5">
        <v>1</v>
      </c>
      <c r="C187" s="5">
        <v>0.64</v>
      </c>
      <c r="D187" s="5">
        <v>0.49</v>
      </c>
      <c r="E187" s="5">
        <v>0.14000000000000001</v>
      </c>
      <c r="F187" s="5">
        <v>1.194</v>
      </c>
      <c r="G187" s="5">
        <v>0.44450000000000001</v>
      </c>
      <c r="H187" s="5">
        <v>1.0249266666666668</v>
      </c>
    </row>
    <row r="188" spans="1:8" x14ac:dyDescent="0.2">
      <c r="A188" s="4">
        <v>1.0251004166666666</v>
      </c>
      <c r="B188" s="5">
        <v>1</v>
      </c>
      <c r="C188" s="5">
        <v>0.625</v>
      </c>
      <c r="D188" s="5">
        <v>0.48</v>
      </c>
      <c r="E188" s="5">
        <v>0.185</v>
      </c>
      <c r="F188" s="5">
        <v>1.2064999999999999</v>
      </c>
      <c r="G188" s="5">
        <v>0.58699999999999997</v>
      </c>
      <c r="H188" s="5">
        <v>1.0251004166666666</v>
      </c>
    </row>
    <row r="189" spans="1:8" x14ac:dyDescent="0.2">
      <c r="A189" s="4">
        <v>1.0252191666666666</v>
      </c>
      <c r="B189" s="5">
        <v>1</v>
      </c>
      <c r="C189" s="5">
        <v>0.65</v>
      </c>
      <c r="D189" s="5">
        <v>0.505</v>
      </c>
      <c r="E189" s="5">
        <v>0.17</v>
      </c>
      <c r="F189" s="5">
        <v>1.5595000000000001</v>
      </c>
      <c r="G189" s="5">
        <v>0.69499999999999995</v>
      </c>
      <c r="H189" s="5">
        <v>1.0252191666666666</v>
      </c>
    </row>
    <row r="190" spans="1:8" x14ac:dyDescent="0.2">
      <c r="A190" s="4">
        <v>1.0252725</v>
      </c>
      <c r="B190" s="5">
        <v>1</v>
      </c>
      <c r="C190" s="5">
        <v>0.625</v>
      </c>
      <c r="D190" s="5">
        <v>0.495</v>
      </c>
      <c r="E190" s="5">
        <v>0.155</v>
      </c>
      <c r="F190" s="5">
        <v>1.177</v>
      </c>
      <c r="G190" s="5">
        <v>0.50549999999999995</v>
      </c>
      <c r="H190" s="5">
        <v>1.0252725</v>
      </c>
    </row>
    <row r="191" spans="1:8" x14ac:dyDescent="0.2">
      <c r="A191" s="4">
        <v>1.0255516666666664</v>
      </c>
      <c r="B191" s="5">
        <v>1</v>
      </c>
      <c r="C191" s="5">
        <v>0.6</v>
      </c>
      <c r="D191" s="5">
        <v>0.47499999999999998</v>
      </c>
      <c r="E191" s="5">
        <v>0.23</v>
      </c>
      <c r="F191" s="5">
        <v>1.157</v>
      </c>
      <c r="G191" s="5">
        <v>0.52200000000000002</v>
      </c>
      <c r="H191" s="5">
        <v>1.0255516666666664</v>
      </c>
    </row>
    <row r="192" spans="1:8" x14ac:dyDescent="0.2">
      <c r="A192" s="4">
        <v>1.0258783333333334</v>
      </c>
      <c r="B192" s="5">
        <v>1</v>
      </c>
      <c r="C192" s="5">
        <v>0.61</v>
      </c>
      <c r="D192" s="5">
        <v>0.495</v>
      </c>
      <c r="E192" s="5">
        <v>0.19</v>
      </c>
      <c r="F192" s="5">
        <v>1.2130000000000001</v>
      </c>
      <c r="G192" s="5">
        <v>0.46400000000000002</v>
      </c>
      <c r="H192" s="5">
        <v>1.0258783333333334</v>
      </c>
    </row>
    <row r="193" spans="1:8" x14ac:dyDescent="0.2">
      <c r="A193" s="4">
        <v>1.0260716666666667</v>
      </c>
      <c r="B193" s="5">
        <v>1</v>
      </c>
      <c r="C193" s="5">
        <v>0.63</v>
      </c>
      <c r="D193" s="5">
        <v>0.48499999999999999</v>
      </c>
      <c r="E193" s="5">
        <v>0.18</v>
      </c>
      <c r="F193" s="5">
        <v>1.2435</v>
      </c>
      <c r="G193" s="5">
        <v>0.51749999999999996</v>
      </c>
      <c r="H193" s="5">
        <v>1.0260716666666667</v>
      </c>
    </row>
    <row r="194" spans="1:8" x14ac:dyDescent="0.2">
      <c r="A194" s="4">
        <v>1.0266416666666667</v>
      </c>
      <c r="B194" s="5">
        <v>1</v>
      </c>
      <c r="C194" s="5">
        <v>0.63</v>
      </c>
      <c r="D194" s="5">
        <v>0.48</v>
      </c>
      <c r="E194" s="5">
        <v>0.185</v>
      </c>
      <c r="F194" s="5">
        <v>1.21</v>
      </c>
      <c r="G194" s="5">
        <v>0.53</v>
      </c>
      <c r="H194" s="5">
        <v>1.0266416666666667</v>
      </c>
    </row>
    <row r="195" spans="1:8" x14ac:dyDescent="0.2">
      <c r="A195" s="4">
        <v>1.0267025000000001</v>
      </c>
      <c r="B195" s="5">
        <v>1</v>
      </c>
      <c r="C195" s="5">
        <v>0.64500000000000002</v>
      </c>
      <c r="D195" s="5">
        <v>0.52500000000000002</v>
      </c>
      <c r="E195" s="5">
        <v>0.19</v>
      </c>
      <c r="F195" s="5">
        <v>1.8085</v>
      </c>
      <c r="G195" s="5">
        <v>0.70350000000000001</v>
      </c>
      <c r="H195" s="5">
        <v>1.0267025000000001</v>
      </c>
    </row>
    <row r="196" spans="1:8" x14ac:dyDescent="0.2">
      <c r="A196" s="4">
        <v>1.0268262500000001</v>
      </c>
      <c r="B196" s="5">
        <v>1</v>
      </c>
      <c r="C196" s="5">
        <v>0.64</v>
      </c>
      <c r="D196" s="5">
        <v>0.48499999999999999</v>
      </c>
      <c r="E196" s="5">
        <v>0.14499999999999999</v>
      </c>
      <c r="F196" s="5">
        <v>1.1335</v>
      </c>
      <c r="G196" s="5">
        <v>0.55249999999999999</v>
      </c>
      <c r="H196" s="5">
        <v>1.0268262500000001</v>
      </c>
    </row>
    <row r="197" spans="1:8" x14ac:dyDescent="0.2">
      <c r="A197" s="4">
        <v>1.02688125</v>
      </c>
      <c r="B197" s="5">
        <v>1</v>
      </c>
      <c r="C197" s="5">
        <v>0.62</v>
      </c>
      <c r="D197" s="5">
        <v>0.47499999999999998</v>
      </c>
      <c r="E197" s="5">
        <v>0.17499999999999999</v>
      </c>
      <c r="F197" s="5">
        <v>1.0165</v>
      </c>
      <c r="G197" s="5">
        <v>0.4355</v>
      </c>
      <c r="H197" s="5">
        <v>1.02688125</v>
      </c>
    </row>
    <row r="198" spans="1:8" x14ac:dyDescent="0.2">
      <c r="A198" s="4">
        <v>1.0271091666666667</v>
      </c>
      <c r="B198" s="5">
        <v>1</v>
      </c>
      <c r="C198" s="5">
        <v>0.63</v>
      </c>
      <c r="D198" s="5">
        <v>0.5</v>
      </c>
      <c r="E198" s="5">
        <v>0.185</v>
      </c>
      <c r="F198" s="5">
        <v>1.383</v>
      </c>
      <c r="G198" s="5">
        <v>0.54</v>
      </c>
      <c r="H198" s="5">
        <v>1.0271091666666667</v>
      </c>
    </row>
    <row r="199" spans="1:8" x14ac:dyDescent="0.2">
      <c r="A199" s="4">
        <v>1.0272625000000002</v>
      </c>
      <c r="B199" s="5">
        <v>1</v>
      </c>
      <c r="C199" s="5">
        <v>0.625</v>
      </c>
      <c r="D199" s="5">
        <v>0.5</v>
      </c>
      <c r="E199" s="5">
        <v>0.17499999999999999</v>
      </c>
      <c r="F199" s="5">
        <v>1.2729999999999999</v>
      </c>
      <c r="G199" s="5">
        <v>0.56399999999999995</v>
      </c>
      <c r="H199" s="5">
        <v>1.0272625000000002</v>
      </c>
    </row>
    <row r="200" spans="1:8" x14ac:dyDescent="0.2">
      <c r="A200" s="4">
        <v>1.0273454166666665</v>
      </c>
      <c r="B200" s="5">
        <v>1</v>
      </c>
      <c r="C200" s="5">
        <v>0.63500000000000001</v>
      </c>
      <c r="D200" s="5">
        <v>0.505</v>
      </c>
      <c r="E200" s="5">
        <v>0.155</v>
      </c>
      <c r="F200" s="5">
        <v>1.2895000000000001</v>
      </c>
      <c r="G200" s="5">
        <v>0.59399999999999997</v>
      </c>
      <c r="H200" s="5">
        <v>1.0273454166666665</v>
      </c>
    </row>
    <row r="201" spans="1:8" x14ac:dyDescent="0.2">
      <c r="A201" s="4">
        <v>1.0273700000000001</v>
      </c>
      <c r="B201" s="5">
        <v>1</v>
      </c>
      <c r="C201" s="5">
        <v>0.62</v>
      </c>
      <c r="D201" s="5">
        <v>0.49</v>
      </c>
      <c r="E201" s="5">
        <v>0.19</v>
      </c>
      <c r="F201" s="5">
        <v>1.218</v>
      </c>
      <c r="G201" s="5">
        <v>0.54549999999999998</v>
      </c>
      <c r="H201" s="5">
        <v>1.0273700000000001</v>
      </c>
    </row>
    <row r="202" spans="1:8" x14ac:dyDescent="0.2">
      <c r="A202" s="4">
        <v>1.0273937500000001</v>
      </c>
      <c r="B202" s="5">
        <v>1</v>
      </c>
      <c r="C202" s="5">
        <v>0.63</v>
      </c>
      <c r="D202" s="5">
        <v>0.495</v>
      </c>
      <c r="E202" s="5">
        <v>0.17499999999999999</v>
      </c>
      <c r="F202" s="5">
        <v>1.2695000000000001</v>
      </c>
      <c r="G202" s="5">
        <v>0.60499999999999998</v>
      </c>
      <c r="H202" s="5">
        <v>1.0273937500000001</v>
      </c>
    </row>
    <row r="203" spans="1:8" x14ac:dyDescent="0.2">
      <c r="A203" s="4">
        <v>1.0274166666666666</v>
      </c>
      <c r="B203" s="5">
        <v>1</v>
      </c>
      <c r="C203" s="5">
        <v>0.65</v>
      </c>
      <c r="D203" s="5">
        <v>0.48499999999999999</v>
      </c>
      <c r="E203" s="5">
        <v>0.14000000000000001</v>
      </c>
      <c r="F203" s="5">
        <v>1.175</v>
      </c>
      <c r="G203" s="5">
        <v>0.47499999999999998</v>
      </c>
      <c r="H203" s="5">
        <v>1.0274166666666666</v>
      </c>
    </row>
    <row r="204" spans="1:8" x14ac:dyDescent="0.2">
      <c r="A204" s="4">
        <v>1.0281183333333332</v>
      </c>
      <c r="B204" s="5">
        <v>1</v>
      </c>
      <c r="C204" s="5">
        <v>0.66</v>
      </c>
      <c r="D204" s="5">
        <v>0.47499999999999998</v>
      </c>
      <c r="E204" s="5">
        <v>0.18</v>
      </c>
      <c r="F204" s="5">
        <v>1.3694999999999999</v>
      </c>
      <c r="G204" s="5">
        <v>0.64100000000000001</v>
      </c>
      <c r="H204" s="5">
        <v>1.0281183333333332</v>
      </c>
    </row>
    <row r="205" spans="1:8" x14ac:dyDescent="0.2">
      <c r="A205" s="4">
        <v>1.0282266666666668</v>
      </c>
      <c r="B205" s="5">
        <v>1</v>
      </c>
      <c r="C205" s="5">
        <v>0.63</v>
      </c>
      <c r="D205" s="5">
        <v>0.51500000000000001</v>
      </c>
      <c r="E205" s="5">
        <v>0.16</v>
      </c>
      <c r="F205" s="5">
        <v>1.3360000000000001</v>
      </c>
      <c r="G205" s="5">
        <v>0.55300000000000005</v>
      </c>
      <c r="H205" s="5">
        <v>1.0282266666666668</v>
      </c>
    </row>
    <row r="206" spans="1:8" x14ac:dyDescent="0.2">
      <c r="A206" s="4">
        <v>1.02825375</v>
      </c>
      <c r="B206" s="5">
        <v>1</v>
      </c>
      <c r="C206" s="5">
        <v>0.60499999999999998</v>
      </c>
      <c r="D206" s="5">
        <v>0.5</v>
      </c>
      <c r="E206" s="5">
        <v>0.185</v>
      </c>
      <c r="F206" s="5">
        <v>1.1185</v>
      </c>
      <c r="G206" s="5">
        <v>0.46899999999999997</v>
      </c>
      <c r="H206" s="5">
        <v>1.02825375</v>
      </c>
    </row>
    <row r="207" spans="1:8" x14ac:dyDescent="0.2">
      <c r="A207" s="4">
        <v>1.0283108333333335</v>
      </c>
      <c r="B207" s="5">
        <v>1</v>
      </c>
      <c r="C207" s="5">
        <v>0.63</v>
      </c>
      <c r="D207" s="5">
        <v>0.49</v>
      </c>
      <c r="E207" s="5">
        <v>0.17</v>
      </c>
      <c r="F207" s="5">
        <v>1.1745000000000001</v>
      </c>
      <c r="G207" s="5">
        <v>0.52549999999999997</v>
      </c>
      <c r="H207" s="5">
        <v>1.0283108333333335</v>
      </c>
    </row>
    <row r="208" spans="1:8" x14ac:dyDescent="0.2">
      <c r="A208" s="4">
        <v>1.0286104166666667</v>
      </c>
      <c r="B208" s="5">
        <v>1</v>
      </c>
      <c r="C208" s="5">
        <v>0.62</v>
      </c>
      <c r="D208" s="5">
        <v>0.51</v>
      </c>
      <c r="E208" s="5">
        <v>0.17499999999999999</v>
      </c>
      <c r="F208" s="5">
        <v>1.2815000000000001</v>
      </c>
      <c r="G208" s="5">
        <v>0.57150000000000001</v>
      </c>
      <c r="H208" s="5">
        <v>1.0286104166666667</v>
      </c>
    </row>
    <row r="209" spans="1:8" x14ac:dyDescent="0.2">
      <c r="A209" s="4">
        <v>1.0288733333333335</v>
      </c>
      <c r="B209" s="5">
        <v>1</v>
      </c>
      <c r="C209" s="5">
        <v>0.625</v>
      </c>
      <c r="D209" s="5">
        <v>0.495</v>
      </c>
      <c r="E209" s="5">
        <v>0.16</v>
      </c>
      <c r="F209" s="5">
        <v>1.1114999999999999</v>
      </c>
      <c r="G209" s="5">
        <v>0.44950000000000001</v>
      </c>
      <c r="H209" s="5">
        <v>1.0288733333333335</v>
      </c>
    </row>
    <row r="210" spans="1:8" x14ac:dyDescent="0.2">
      <c r="A210" s="4">
        <v>1.0289783333333333</v>
      </c>
      <c r="B210" s="5">
        <v>1</v>
      </c>
      <c r="C210" s="5">
        <v>0.625</v>
      </c>
      <c r="D210" s="5">
        <v>0.51500000000000001</v>
      </c>
      <c r="E210" s="5">
        <v>0.17</v>
      </c>
      <c r="F210" s="5">
        <v>1.331</v>
      </c>
      <c r="G210" s="5">
        <v>0.57250000000000001</v>
      </c>
      <c r="H210" s="5">
        <v>1.0289783333333333</v>
      </c>
    </row>
    <row r="211" spans="1:8" x14ac:dyDescent="0.2">
      <c r="A211" s="4">
        <v>1.0293266666666665</v>
      </c>
      <c r="B211" s="5">
        <v>1</v>
      </c>
      <c r="C211" s="5">
        <v>0.62</v>
      </c>
      <c r="D211" s="5">
        <v>0.5</v>
      </c>
      <c r="E211" s="5">
        <v>0.17</v>
      </c>
      <c r="F211" s="5">
        <v>1.1479999999999999</v>
      </c>
      <c r="G211" s="5">
        <v>0.54749999999999999</v>
      </c>
      <c r="H211" s="5">
        <v>1.0293266666666665</v>
      </c>
    </row>
    <row r="212" spans="1:8" x14ac:dyDescent="0.2">
      <c r="A212" s="4">
        <v>1.0293666666666668</v>
      </c>
      <c r="B212" s="5">
        <v>1</v>
      </c>
      <c r="C212" s="5">
        <v>0.61499999999999999</v>
      </c>
      <c r="D212" s="5">
        <v>0.495</v>
      </c>
      <c r="E212" s="5">
        <v>0.2</v>
      </c>
      <c r="F212" s="5">
        <v>1.2190000000000001</v>
      </c>
      <c r="G212" s="5">
        <v>0.56399999999999995</v>
      </c>
      <c r="H212" s="5">
        <v>1.0293666666666668</v>
      </c>
    </row>
    <row r="213" spans="1:8" x14ac:dyDescent="0.2">
      <c r="A213" s="4">
        <v>1.0294266666666667</v>
      </c>
      <c r="B213" s="5">
        <v>1</v>
      </c>
      <c r="C213" s="5">
        <v>0.64</v>
      </c>
      <c r="D213" s="5">
        <v>0.51500000000000001</v>
      </c>
      <c r="E213" s="5">
        <v>0.08</v>
      </c>
      <c r="F213" s="5">
        <v>1.042</v>
      </c>
      <c r="G213" s="5">
        <v>0.51500000000000001</v>
      </c>
      <c r="H213" s="5">
        <v>1.0294266666666667</v>
      </c>
    </row>
    <row r="214" spans="1:8" x14ac:dyDescent="0.2">
      <c r="A214" s="4">
        <v>1.0294941666666668</v>
      </c>
      <c r="B214" s="5">
        <v>1</v>
      </c>
      <c r="C214" s="5">
        <v>0.65</v>
      </c>
      <c r="D214" s="5">
        <v>0.5</v>
      </c>
      <c r="E214" s="5">
        <v>0.17</v>
      </c>
      <c r="F214" s="5">
        <v>1.4045000000000001</v>
      </c>
      <c r="G214" s="5">
        <v>0.69399999999999995</v>
      </c>
      <c r="H214" s="5">
        <v>1.0294941666666668</v>
      </c>
    </row>
    <row r="215" spans="1:8" x14ac:dyDescent="0.2">
      <c r="A215" s="4">
        <v>1.0295191666666665</v>
      </c>
      <c r="B215" s="5">
        <v>1</v>
      </c>
      <c r="C215" s="5">
        <v>0.63500000000000001</v>
      </c>
      <c r="D215" s="5">
        <v>0.48499999999999999</v>
      </c>
      <c r="E215" s="5">
        <v>0.155</v>
      </c>
      <c r="F215" s="5">
        <v>1.073</v>
      </c>
      <c r="G215" s="5">
        <v>0.46700000000000003</v>
      </c>
      <c r="H215" s="5">
        <v>1.0295191666666665</v>
      </c>
    </row>
    <row r="216" spans="1:8" x14ac:dyDescent="0.2">
      <c r="A216" s="4">
        <v>1.0296937500000001</v>
      </c>
      <c r="B216" s="5">
        <v>1</v>
      </c>
      <c r="C216" s="5">
        <v>0.63</v>
      </c>
      <c r="D216" s="5">
        <v>0.51</v>
      </c>
      <c r="E216" s="5">
        <v>0.17499999999999999</v>
      </c>
      <c r="F216" s="5">
        <v>1.3414999999999999</v>
      </c>
      <c r="G216" s="5">
        <v>0.65749999999999997</v>
      </c>
      <c r="H216" s="5">
        <v>1.0296937500000001</v>
      </c>
    </row>
    <row r="217" spans="1:8" x14ac:dyDescent="0.2">
      <c r="A217" s="4">
        <v>1.0297000000000001</v>
      </c>
      <c r="B217" s="5">
        <v>1</v>
      </c>
      <c r="C217" s="5">
        <v>0.64500000000000002</v>
      </c>
      <c r="D217" s="5">
        <v>0.52500000000000002</v>
      </c>
      <c r="E217" s="5">
        <v>0.16</v>
      </c>
      <c r="F217" s="5">
        <v>1.5075000000000001</v>
      </c>
      <c r="G217" s="5">
        <v>0.74550000000000005</v>
      </c>
      <c r="H217" s="5">
        <v>1.0297000000000001</v>
      </c>
    </row>
    <row r="218" spans="1:8" x14ac:dyDescent="0.2">
      <c r="A218" s="4">
        <v>1.0297958333333335</v>
      </c>
      <c r="B218" s="5">
        <v>1</v>
      </c>
      <c r="C218" s="5">
        <v>0.64500000000000002</v>
      </c>
      <c r="D218" s="5">
        <v>0.52</v>
      </c>
      <c r="E218" s="5">
        <v>0.17499999999999999</v>
      </c>
      <c r="F218" s="5">
        <v>1.5609999999999999</v>
      </c>
      <c r="G218" s="5">
        <v>0.70899999999999996</v>
      </c>
      <c r="H218" s="5">
        <v>1.0297958333333335</v>
      </c>
    </row>
    <row r="219" spans="1:8" x14ac:dyDescent="0.2">
      <c r="A219" s="4">
        <v>1.0299375000000002</v>
      </c>
      <c r="B219" s="5">
        <v>1</v>
      </c>
      <c r="C219" s="5">
        <v>0.64</v>
      </c>
      <c r="D219" s="5">
        <v>0.5</v>
      </c>
      <c r="E219" s="5">
        <v>0.15</v>
      </c>
      <c r="F219" s="5">
        <v>1.2015</v>
      </c>
      <c r="G219" s="5">
        <v>0.55900000000000005</v>
      </c>
      <c r="H219" s="5">
        <v>1.0299375000000002</v>
      </c>
    </row>
    <row r="220" spans="1:8" x14ac:dyDescent="0.2">
      <c r="A220" s="4">
        <v>1.0302575</v>
      </c>
      <c r="B220" s="5">
        <v>1</v>
      </c>
      <c r="C220" s="5">
        <v>0.63</v>
      </c>
      <c r="D220" s="5">
        <v>0.51500000000000001</v>
      </c>
      <c r="E220" s="5">
        <v>0.155</v>
      </c>
      <c r="F220" s="5">
        <v>1.2589999999999999</v>
      </c>
      <c r="G220" s="5">
        <v>0.41049999999999998</v>
      </c>
      <c r="H220" s="5">
        <v>1.0302575</v>
      </c>
    </row>
    <row r="221" spans="1:8" x14ac:dyDescent="0.2">
      <c r="A221" s="4">
        <v>1.0303354166666667</v>
      </c>
      <c r="B221" s="5">
        <v>1</v>
      </c>
      <c r="C221" s="5">
        <v>0.63500000000000001</v>
      </c>
      <c r="D221" s="5">
        <v>0.495</v>
      </c>
      <c r="E221" s="5">
        <v>0.17499999999999999</v>
      </c>
      <c r="F221" s="5">
        <v>1.2355</v>
      </c>
      <c r="G221" s="5">
        <v>0.52049999999999996</v>
      </c>
      <c r="H221" s="5">
        <v>1.0303354166666667</v>
      </c>
    </row>
    <row r="222" spans="1:8" x14ac:dyDescent="0.2">
      <c r="A222" s="4">
        <v>1.0306358333333334</v>
      </c>
      <c r="B222" s="5">
        <v>1</v>
      </c>
      <c r="C222" s="5">
        <v>0.67500000000000004</v>
      </c>
      <c r="D222" s="5">
        <v>0.52500000000000002</v>
      </c>
      <c r="E222" s="5">
        <v>0.17</v>
      </c>
      <c r="F222" s="5">
        <v>1.8095000000000001</v>
      </c>
      <c r="G222" s="5">
        <v>0.78400000000000003</v>
      </c>
      <c r="H222" s="5">
        <v>1.0306358333333334</v>
      </c>
    </row>
    <row r="223" spans="1:8" x14ac:dyDescent="0.2">
      <c r="A223" s="4">
        <v>1.0307229166666667</v>
      </c>
      <c r="B223" s="5">
        <v>1</v>
      </c>
      <c r="C223" s="5">
        <v>0.65500000000000003</v>
      </c>
      <c r="D223" s="5">
        <v>0.49</v>
      </c>
      <c r="E223" s="5">
        <v>0.17499999999999999</v>
      </c>
      <c r="F223" s="5">
        <v>1.3585</v>
      </c>
      <c r="G223" s="5">
        <v>0.63949999999999996</v>
      </c>
      <c r="H223" s="5">
        <v>1.0307229166666667</v>
      </c>
    </row>
    <row r="224" spans="1:8" x14ac:dyDescent="0.2">
      <c r="A224" s="4">
        <v>1.0310024999999998</v>
      </c>
      <c r="B224" s="5">
        <v>1</v>
      </c>
      <c r="C224" s="5">
        <v>0.63500000000000001</v>
      </c>
      <c r="D224" s="5">
        <v>0.505</v>
      </c>
      <c r="E224" s="5">
        <v>0.16500000000000001</v>
      </c>
      <c r="F224" s="5">
        <v>1.2509999999999999</v>
      </c>
      <c r="G224" s="5">
        <v>0.57699999999999996</v>
      </c>
      <c r="H224" s="5">
        <v>1.0310024999999998</v>
      </c>
    </row>
    <row r="225" spans="1:8" x14ac:dyDescent="0.2">
      <c r="A225" s="4">
        <v>1.0310633333333332</v>
      </c>
      <c r="B225" s="5">
        <v>1</v>
      </c>
      <c r="C225" s="5">
        <v>0.63500000000000001</v>
      </c>
      <c r="D225" s="5">
        <v>0.51</v>
      </c>
      <c r="E225" s="5">
        <v>0.21</v>
      </c>
      <c r="F225" s="5">
        <v>1.5980000000000001</v>
      </c>
      <c r="G225" s="5">
        <v>0.65349999999999997</v>
      </c>
      <c r="H225" s="5">
        <v>1.0310633333333332</v>
      </c>
    </row>
    <row r="226" spans="1:8" x14ac:dyDescent="0.2">
      <c r="A226" s="4">
        <v>1.0316933333333334</v>
      </c>
      <c r="B226" s="5">
        <v>1</v>
      </c>
      <c r="C226" s="5">
        <v>0.63</v>
      </c>
      <c r="D226" s="5">
        <v>0.505</v>
      </c>
      <c r="E226" s="5">
        <v>0.18</v>
      </c>
      <c r="F226" s="5">
        <v>1.272</v>
      </c>
      <c r="G226" s="5">
        <v>0.60250000000000004</v>
      </c>
      <c r="H226" s="5">
        <v>1.0316933333333334</v>
      </c>
    </row>
    <row r="227" spans="1:8" x14ac:dyDescent="0.2">
      <c r="A227" s="4">
        <v>1.0318000000000001</v>
      </c>
      <c r="B227" s="5">
        <v>1</v>
      </c>
      <c r="C227" s="5">
        <v>0.64500000000000002</v>
      </c>
      <c r="D227" s="5">
        <v>0.51</v>
      </c>
      <c r="E227" s="5">
        <v>0.16</v>
      </c>
      <c r="F227" s="5">
        <v>1.33</v>
      </c>
      <c r="G227" s="5">
        <v>0.66649999999999998</v>
      </c>
      <c r="H227" s="5">
        <v>1.0318000000000001</v>
      </c>
    </row>
    <row r="228" spans="1:8" x14ac:dyDescent="0.2">
      <c r="A228" s="4">
        <v>1.0318066666666665</v>
      </c>
      <c r="B228" s="5">
        <v>1</v>
      </c>
      <c r="C228" s="5">
        <v>0.64500000000000002</v>
      </c>
      <c r="D228" s="5">
        <v>0.5</v>
      </c>
      <c r="E228" s="5">
        <v>0.16</v>
      </c>
      <c r="F228" s="5">
        <v>1.2464999999999999</v>
      </c>
      <c r="G228" s="5">
        <v>0.54749999999999999</v>
      </c>
      <c r="H228" s="5">
        <v>1.0318066666666665</v>
      </c>
    </row>
    <row r="229" spans="1:8" x14ac:dyDescent="0.2">
      <c r="A229" s="4">
        <v>1.0319</v>
      </c>
      <c r="B229" s="5">
        <v>1</v>
      </c>
      <c r="C229" s="5">
        <v>0.63</v>
      </c>
      <c r="D229" s="5">
        <v>0.49</v>
      </c>
      <c r="E229" s="5">
        <v>0.18</v>
      </c>
      <c r="F229" s="5">
        <v>1.1299999999999999</v>
      </c>
      <c r="G229" s="5">
        <v>0.45800000000000002</v>
      </c>
      <c r="H229" s="5">
        <v>1.0319</v>
      </c>
    </row>
    <row r="230" spans="1:8" x14ac:dyDescent="0.2">
      <c r="A230" s="4">
        <v>1.0322616666666664</v>
      </c>
      <c r="B230" s="5">
        <v>1</v>
      </c>
      <c r="C230" s="5">
        <v>0.63500000000000001</v>
      </c>
      <c r="D230" s="5">
        <v>0.5</v>
      </c>
      <c r="E230" s="5">
        <v>0.18</v>
      </c>
      <c r="F230" s="5">
        <v>1.2565</v>
      </c>
      <c r="G230" s="5">
        <v>0.53900000000000003</v>
      </c>
      <c r="H230" s="5">
        <v>1.0322616666666664</v>
      </c>
    </row>
    <row r="231" spans="1:8" x14ac:dyDescent="0.2">
      <c r="A231" s="4">
        <v>1.0325458333333333</v>
      </c>
      <c r="B231" s="5">
        <v>1</v>
      </c>
      <c r="C231" s="5">
        <v>0.62</v>
      </c>
      <c r="D231" s="5">
        <v>0.51500000000000001</v>
      </c>
      <c r="E231" s="5">
        <v>0.17499999999999999</v>
      </c>
      <c r="F231" s="5">
        <v>1.2210000000000001</v>
      </c>
      <c r="G231" s="5">
        <v>0.53500000000000003</v>
      </c>
      <c r="H231" s="5">
        <v>1.0325458333333333</v>
      </c>
    </row>
    <row r="232" spans="1:8" x14ac:dyDescent="0.2">
      <c r="A232" s="4">
        <v>1.0325666666666669</v>
      </c>
      <c r="B232" s="5">
        <v>1</v>
      </c>
      <c r="C232" s="5">
        <v>0.625</v>
      </c>
      <c r="D232" s="5">
        <v>0.49</v>
      </c>
      <c r="E232" s="5">
        <v>0.14499999999999999</v>
      </c>
      <c r="F232" s="5">
        <v>0.92</v>
      </c>
      <c r="G232" s="5">
        <v>0.437</v>
      </c>
      <c r="H232" s="5">
        <v>1.0325666666666669</v>
      </c>
    </row>
    <row r="233" spans="1:8" x14ac:dyDescent="0.2">
      <c r="A233" s="4">
        <v>1.0328504166666665</v>
      </c>
      <c r="B233" s="5">
        <v>1</v>
      </c>
      <c r="C233" s="5">
        <v>0.64</v>
      </c>
      <c r="D233" s="5">
        <v>0.505</v>
      </c>
      <c r="E233" s="5">
        <v>0.155</v>
      </c>
      <c r="F233" s="5">
        <v>1.1955</v>
      </c>
      <c r="G233" s="5">
        <v>0.55649999999999999</v>
      </c>
      <c r="H233" s="5">
        <v>1.0328504166666665</v>
      </c>
    </row>
    <row r="234" spans="1:8" x14ac:dyDescent="0.2">
      <c r="A234" s="4">
        <v>1.0328908333333335</v>
      </c>
      <c r="B234" s="5">
        <v>1</v>
      </c>
      <c r="C234" s="5">
        <v>0.625</v>
      </c>
      <c r="D234" s="5">
        <v>0.5</v>
      </c>
      <c r="E234" s="5">
        <v>0.17</v>
      </c>
      <c r="F234" s="5">
        <v>1.0985</v>
      </c>
      <c r="G234" s="5">
        <v>0.46450000000000002</v>
      </c>
      <c r="H234" s="5">
        <v>1.0328908333333335</v>
      </c>
    </row>
    <row r="235" spans="1:8" x14ac:dyDescent="0.2">
      <c r="A235" s="4">
        <v>1.0331258333333333</v>
      </c>
      <c r="B235" s="5">
        <v>1</v>
      </c>
      <c r="C235" s="5">
        <v>0.65500000000000003</v>
      </c>
      <c r="D235" s="5">
        <v>0.505</v>
      </c>
      <c r="E235" s="5">
        <v>0.16500000000000001</v>
      </c>
      <c r="F235" s="5">
        <v>1.367</v>
      </c>
      <c r="G235" s="5">
        <v>0.58350000000000002</v>
      </c>
      <c r="H235" s="5">
        <v>1.0331258333333333</v>
      </c>
    </row>
    <row r="236" spans="1:8" x14ac:dyDescent="0.2">
      <c r="A236" s="4">
        <v>1.0332912499999998</v>
      </c>
      <c r="B236" s="5">
        <v>1</v>
      </c>
      <c r="C236" s="5">
        <v>0.63500000000000001</v>
      </c>
      <c r="D236" s="5">
        <v>0.505</v>
      </c>
      <c r="E236" s="5">
        <v>0.185</v>
      </c>
      <c r="F236" s="5">
        <v>1.3035000000000001</v>
      </c>
      <c r="G236" s="5">
        <v>0.501</v>
      </c>
      <c r="H236" s="5">
        <v>1.0332912499999998</v>
      </c>
    </row>
    <row r="237" spans="1:8" x14ac:dyDescent="0.2">
      <c r="A237" s="4">
        <v>1.0333749999999999</v>
      </c>
      <c r="B237" s="5">
        <v>1</v>
      </c>
      <c r="C237" s="5">
        <v>0.64500000000000002</v>
      </c>
      <c r="D237" s="5">
        <v>0.5</v>
      </c>
      <c r="E237" s="5">
        <v>0.15</v>
      </c>
      <c r="F237" s="5">
        <v>1.159</v>
      </c>
      <c r="G237" s="5">
        <v>0.46750000000000003</v>
      </c>
      <c r="H237" s="5">
        <v>1.0333749999999999</v>
      </c>
    </row>
    <row r="238" spans="1:8" x14ac:dyDescent="0.2">
      <c r="A238" s="4">
        <v>1.0333924999999999</v>
      </c>
      <c r="B238" s="5">
        <v>1</v>
      </c>
      <c r="C238" s="5">
        <v>0.64500000000000002</v>
      </c>
      <c r="D238" s="5">
        <v>0.51</v>
      </c>
      <c r="E238" s="5">
        <v>0.19</v>
      </c>
      <c r="F238" s="5">
        <v>1.4744999999999999</v>
      </c>
      <c r="G238" s="5">
        <v>0.60499999999999998</v>
      </c>
      <c r="H238" s="5">
        <v>1.0333924999999999</v>
      </c>
    </row>
    <row r="239" spans="1:8" x14ac:dyDescent="0.2">
      <c r="A239" s="4">
        <v>1.0335066666666668</v>
      </c>
      <c r="B239" s="5">
        <v>1</v>
      </c>
      <c r="C239" s="5">
        <v>0.65500000000000003</v>
      </c>
      <c r="D239" s="5">
        <v>0.49</v>
      </c>
      <c r="E239" s="5">
        <v>0.16</v>
      </c>
      <c r="F239" s="5">
        <v>1.204</v>
      </c>
      <c r="G239" s="5">
        <v>0.54549999999999998</v>
      </c>
      <c r="H239" s="5">
        <v>1.0335066666666668</v>
      </c>
    </row>
    <row r="240" spans="1:8" x14ac:dyDescent="0.2">
      <c r="A240" s="4">
        <v>1.0336329166666667</v>
      </c>
      <c r="B240" s="5">
        <v>1</v>
      </c>
      <c r="C240" s="5">
        <v>0.64</v>
      </c>
      <c r="D240" s="5">
        <v>0.51500000000000001</v>
      </c>
      <c r="E240" s="5">
        <v>0.16500000000000001</v>
      </c>
      <c r="F240" s="5">
        <v>1.3115000000000001</v>
      </c>
      <c r="G240" s="5">
        <v>0.4945</v>
      </c>
      <c r="H240" s="5">
        <v>1.0336329166666667</v>
      </c>
    </row>
    <row r="241" spans="1:8" x14ac:dyDescent="0.2">
      <c r="A241" s="4">
        <v>1.0337991666666666</v>
      </c>
      <c r="B241" s="5">
        <v>1</v>
      </c>
      <c r="C241" s="5">
        <v>0.64500000000000002</v>
      </c>
      <c r="D241" s="5">
        <v>0.5</v>
      </c>
      <c r="E241" s="5">
        <v>0.19500000000000001</v>
      </c>
      <c r="F241" s="5">
        <v>1.401</v>
      </c>
      <c r="G241" s="5">
        <v>0.61650000000000005</v>
      </c>
      <c r="H241" s="5">
        <v>1.0337991666666666</v>
      </c>
    </row>
    <row r="242" spans="1:8" x14ac:dyDescent="0.2">
      <c r="A242" s="4">
        <v>1.0340499999999999</v>
      </c>
      <c r="B242" s="5">
        <v>1</v>
      </c>
      <c r="C242" s="5">
        <v>0.64500000000000002</v>
      </c>
      <c r="D242" s="5">
        <v>0.5</v>
      </c>
      <c r="E242" s="5">
        <v>0.2</v>
      </c>
      <c r="F242" s="5">
        <v>1.4285000000000001</v>
      </c>
      <c r="G242" s="5">
        <v>0.63900000000000001</v>
      </c>
      <c r="H242" s="5">
        <v>1.0340499999999999</v>
      </c>
    </row>
    <row r="243" spans="1:8" x14ac:dyDescent="0.2">
      <c r="A243" s="4">
        <v>1.0341850000000001</v>
      </c>
      <c r="B243" s="5">
        <v>1</v>
      </c>
      <c r="C243" s="5">
        <v>0.65</v>
      </c>
      <c r="D243" s="5">
        <v>0.49</v>
      </c>
      <c r="E243" s="5">
        <v>0.155</v>
      </c>
      <c r="F243" s="5">
        <v>1.1220000000000001</v>
      </c>
      <c r="G243" s="5">
        <v>0.54500000000000004</v>
      </c>
      <c r="H243" s="5">
        <v>1.0341850000000001</v>
      </c>
    </row>
    <row r="244" spans="1:8" x14ac:dyDescent="0.2">
      <c r="A244" s="4">
        <v>1.0342516666666668</v>
      </c>
      <c r="B244" s="5">
        <v>1</v>
      </c>
      <c r="C244" s="5">
        <v>0.65</v>
      </c>
      <c r="D244" s="5">
        <v>0.5</v>
      </c>
      <c r="E244" s="5">
        <v>0.155</v>
      </c>
      <c r="F244" s="5">
        <v>1.202</v>
      </c>
      <c r="G244" s="5">
        <v>0.56499999999999995</v>
      </c>
      <c r="H244" s="5">
        <v>1.0342516666666668</v>
      </c>
    </row>
    <row r="245" spans="1:8" x14ac:dyDescent="0.2">
      <c r="A245" s="4">
        <v>1.03439375</v>
      </c>
      <c r="B245" s="5">
        <v>1</v>
      </c>
      <c r="C245" s="5">
        <v>0.65</v>
      </c>
      <c r="D245" s="5">
        <v>0.52</v>
      </c>
      <c r="E245" s="5">
        <v>0.19500000000000001</v>
      </c>
      <c r="F245" s="5">
        <v>1.6274999999999999</v>
      </c>
      <c r="G245" s="5">
        <v>0.68899999999999995</v>
      </c>
      <c r="H245" s="5">
        <v>1.03439375</v>
      </c>
    </row>
    <row r="246" spans="1:8" x14ac:dyDescent="0.2">
      <c r="A246" s="4">
        <v>1.0344116666666667</v>
      </c>
      <c r="B246" s="5">
        <v>1</v>
      </c>
      <c r="C246" s="5">
        <v>0.67500000000000004</v>
      </c>
      <c r="D246" s="5">
        <v>0.52500000000000002</v>
      </c>
      <c r="E246" s="5">
        <v>0.17</v>
      </c>
      <c r="F246" s="5">
        <v>1.7110000000000001</v>
      </c>
      <c r="G246" s="5">
        <v>0.83650000000000002</v>
      </c>
      <c r="H246" s="5">
        <v>1.0344116666666667</v>
      </c>
    </row>
    <row r="247" spans="1:8" x14ac:dyDescent="0.2">
      <c r="A247" s="4">
        <v>1.0346716666666667</v>
      </c>
      <c r="B247" s="5">
        <v>1</v>
      </c>
      <c r="C247" s="5">
        <v>0.64</v>
      </c>
      <c r="D247" s="5">
        <v>0.495</v>
      </c>
      <c r="E247" s="5">
        <v>0.17</v>
      </c>
      <c r="F247" s="5">
        <v>1.139</v>
      </c>
      <c r="G247" s="5">
        <v>0.53949999999999998</v>
      </c>
      <c r="H247" s="5">
        <v>1.0346716666666667</v>
      </c>
    </row>
    <row r="248" spans="1:8" x14ac:dyDescent="0.2">
      <c r="A248" s="4">
        <v>1.0346900000000001</v>
      </c>
      <c r="B248" s="5">
        <v>1</v>
      </c>
      <c r="C248" s="5">
        <v>0.65</v>
      </c>
      <c r="D248" s="5">
        <v>0.51500000000000001</v>
      </c>
      <c r="E248" s="5">
        <v>0.18</v>
      </c>
      <c r="F248" s="5">
        <v>1.4630000000000001</v>
      </c>
      <c r="G248" s="5">
        <v>0.65800000000000003</v>
      </c>
      <c r="H248" s="5">
        <v>1.0346900000000001</v>
      </c>
    </row>
    <row r="249" spans="1:8" x14ac:dyDescent="0.2">
      <c r="A249" s="4">
        <v>1.0347599999999999</v>
      </c>
      <c r="B249" s="5">
        <v>1</v>
      </c>
      <c r="C249" s="5">
        <v>0.64</v>
      </c>
      <c r="D249" s="5">
        <v>0.48499999999999999</v>
      </c>
      <c r="E249" s="5">
        <v>0.16</v>
      </c>
      <c r="F249" s="5">
        <v>1.006</v>
      </c>
      <c r="G249" s="5">
        <v>0.45600000000000002</v>
      </c>
      <c r="H249" s="5">
        <v>1.0347599999999999</v>
      </c>
    </row>
    <row r="250" spans="1:8" x14ac:dyDescent="0.2">
      <c r="A250" s="4">
        <v>1.0350120833333332</v>
      </c>
      <c r="B250" s="5">
        <v>1</v>
      </c>
      <c r="C250" s="5">
        <v>0.66</v>
      </c>
      <c r="D250" s="5">
        <v>0.51500000000000001</v>
      </c>
      <c r="E250" s="5">
        <v>0.16500000000000001</v>
      </c>
      <c r="F250" s="5">
        <v>1.4464999999999999</v>
      </c>
      <c r="G250" s="5">
        <v>0.69399999999999995</v>
      </c>
      <c r="H250" s="5">
        <v>1.0350120833333332</v>
      </c>
    </row>
    <row r="251" spans="1:8" x14ac:dyDescent="0.2">
      <c r="A251" s="4">
        <v>1.0350229166666667</v>
      </c>
      <c r="B251" s="5">
        <v>1</v>
      </c>
      <c r="C251" s="5">
        <v>0.63</v>
      </c>
      <c r="D251" s="5">
        <v>0.5</v>
      </c>
      <c r="E251" s="5">
        <v>0.17499999999999999</v>
      </c>
      <c r="F251" s="5">
        <v>1.1105</v>
      </c>
      <c r="G251" s="5">
        <v>0.46700000000000003</v>
      </c>
      <c r="H251" s="5">
        <v>1.0350229166666667</v>
      </c>
    </row>
    <row r="252" spans="1:8" x14ac:dyDescent="0.2">
      <c r="A252" s="4">
        <v>1.0353308333333333</v>
      </c>
      <c r="B252" s="5">
        <v>1</v>
      </c>
      <c r="C252" s="5">
        <v>0.63500000000000001</v>
      </c>
      <c r="D252" s="5">
        <v>0.51500000000000001</v>
      </c>
      <c r="E252" s="5">
        <v>0.19</v>
      </c>
      <c r="F252" s="5">
        <v>1.3714999999999999</v>
      </c>
      <c r="G252" s="5">
        <v>0.50649999999999995</v>
      </c>
      <c r="H252" s="5">
        <v>1.0353308333333333</v>
      </c>
    </row>
    <row r="253" spans="1:8" x14ac:dyDescent="0.2">
      <c r="A253" s="4">
        <v>1.0356541666666668</v>
      </c>
      <c r="B253" s="5">
        <v>1</v>
      </c>
      <c r="C253" s="5">
        <v>0.65</v>
      </c>
      <c r="D253" s="5">
        <v>0.495</v>
      </c>
      <c r="E253" s="5">
        <v>0.17499999999999999</v>
      </c>
      <c r="F253" s="5">
        <v>1.2270000000000001</v>
      </c>
      <c r="G253" s="5">
        <v>0.52800000000000002</v>
      </c>
      <c r="H253" s="5">
        <v>1.0356541666666668</v>
      </c>
    </row>
    <row r="254" spans="1:8" x14ac:dyDescent="0.2">
      <c r="A254" s="4">
        <v>1.0358233333333333</v>
      </c>
      <c r="B254" s="5">
        <v>1</v>
      </c>
      <c r="C254" s="5">
        <v>0.66</v>
      </c>
      <c r="D254" s="5">
        <v>0.51500000000000001</v>
      </c>
      <c r="E254" s="5">
        <v>0.18</v>
      </c>
      <c r="F254" s="5">
        <v>1.5229999999999999</v>
      </c>
      <c r="G254" s="5">
        <v>0.54</v>
      </c>
      <c r="H254" s="5">
        <v>1.0358233333333333</v>
      </c>
    </row>
    <row r="255" spans="1:8" x14ac:dyDescent="0.2">
      <c r="A255" s="4">
        <v>1.0361979166666666</v>
      </c>
      <c r="B255" s="5">
        <v>1</v>
      </c>
      <c r="C255" s="5">
        <v>0.63500000000000001</v>
      </c>
      <c r="D255" s="5">
        <v>0.51</v>
      </c>
      <c r="E255" s="5">
        <v>0.17499999999999999</v>
      </c>
      <c r="F255" s="5">
        <v>1.2124999999999999</v>
      </c>
      <c r="G255" s="5">
        <v>0.57350000000000001</v>
      </c>
      <c r="H255" s="5">
        <v>1.0361979166666666</v>
      </c>
    </row>
    <row r="256" spans="1:8" x14ac:dyDescent="0.2">
      <c r="A256" s="4">
        <v>1.0362608333333332</v>
      </c>
      <c r="B256" s="5">
        <v>1</v>
      </c>
      <c r="C256" s="5">
        <v>0.64500000000000002</v>
      </c>
      <c r="D256" s="5">
        <v>0.5</v>
      </c>
      <c r="E256" s="5">
        <v>0.17</v>
      </c>
      <c r="F256" s="5">
        <v>1.1845000000000001</v>
      </c>
      <c r="G256" s="5">
        <v>0.48049999999999998</v>
      </c>
      <c r="H256" s="5">
        <v>1.0362608333333332</v>
      </c>
    </row>
    <row r="257" spans="1:8" x14ac:dyDescent="0.2">
      <c r="A257" s="4">
        <v>1.0364612500000001</v>
      </c>
      <c r="B257" s="5">
        <v>1</v>
      </c>
      <c r="C257" s="5">
        <v>0.65500000000000003</v>
      </c>
      <c r="D257" s="5">
        <v>0.52</v>
      </c>
      <c r="E257" s="5">
        <v>0.16500000000000001</v>
      </c>
      <c r="F257" s="5">
        <v>1.4095</v>
      </c>
      <c r="G257" s="5">
        <v>0.58599999999999997</v>
      </c>
      <c r="H257" s="5">
        <v>1.0364612500000001</v>
      </c>
    </row>
    <row r="258" spans="1:8" x14ac:dyDescent="0.2">
      <c r="A258" s="4">
        <v>1.0365491666666669</v>
      </c>
      <c r="B258" s="5">
        <v>1</v>
      </c>
      <c r="C258" s="5">
        <v>0.65500000000000003</v>
      </c>
      <c r="D258" s="5">
        <v>0.51500000000000001</v>
      </c>
      <c r="E258" s="5">
        <v>0.155</v>
      </c>
      <c r="F258" s="5">
        <v>1.3089999999999999</v>
      </c>
      <c r="G258" s="5">
        <v>0.52400000000000002</v>
      </c>
      <c r="H258" s="5">
        <v>1.0365491666666669</v>
      </c>
    </row>
    <row r="259" spans="1:8" x14ac:dyDescent="0.2">
      <c r="A259" s="4">
        <v>1.0367833333333332</v>
      </c>
      <c r="B259" s="5">
        <v>1</v>
      </c>
      <c r="C259" s="5">
        <v>0.66</v>
      </c>
      <c r="D259" s="5">
        <v>0.51500000000000001</v>
      </c>
      <c r="E259" s="5">
        <v>0.2</v>
      </c>
      <c r="F259" s="5">
        <v>1.6465000000000001</v>
      </c>
      <c r="G259" s="5">
        <v>0.749</v>
      </c>
      <c r="H259" s="5">
        <v>1.0367833333333332</v>
      </c>
    </row>
    <row r="260" spans="1:8" x14ac:dyDescent="0.2">
      <c r="A260" s="4">
        <v>1.0369833333333331</v>
      </c>
      <c r="B260" s="5">
        <v>1</v>
      </c>
      <c r="C260" s="5">
        <v>0.64</v>
      </c>
      <c r="D260" s="5">
        <v>0.51</v>
      </c>
      <c r="E260" s="5">
        <v>0.2</v>
      </c>
      <c r="F260" s="5">
        <v>1.3905000000000001</v>
      </c>
      <c r="G260" s="5">
        <v>0.61</v>
      </c>
      <c r="H260" s="5">
        <v>1.0369833333333331</v>
      </c>
    </row>
    <row r="261" spans="1:8" x14ac:dyDescent="0.2">
      <c r="A261" s="4">
        <v>1.0369983333333335</v>
      </c>
      <c r="B261" s="5">
        <v>1</v>
      </c>
      <c r="C261" s="5">
        <v>0.65</v>
      </c>
      <c r="D261" s="5">
        <v>0.54500000000000004</v>
      </c>
      <c r="E261" s="5">
        <v>0.16500000000000001</v>
      </c>
      <c r="F261" s="5">
        <v>1.5660000000000001</v>
      </c>
      <c r="G261" s="5">
        <v>0.66449999999999998</v>
      </c>
      <c r="H261" s="5">
        <v>1.0369983333333335</v>
      </c>
    </row>
    <row r="262" spans="1:8" x14ac:dyDescent="0.2">
      <c r="A262" s="4">
        <v>1.0371400000000002</v>
      </c>
      <c r="B262" s="5">
        <v>1</v>
      </c>
      <c r="C262" s="5">
        <v>0.625</v>
      </c>
      <c r="D262" s="5">
        <v>0.52500000000000002</v>
      </c>
      <c r="E262" s="5">
        <v>0.19500000000000001</v>
      </c>
      <c r="F262" s="5">
        <v>1.3520000000000001</v>
      </c>
      <c r="G262" s="5">
        <v>0.45050000000000001</v>
      </c>
      <c r="H262" s="5">
        <v>1.0371400000000002</v>
      </c>
    </row>
    <row r="263" spans="1:8" x14ac:dyDescent="0.2">
      <c r="A263" s="4">
        <v>1.0373041666666667</v>
      </c>
      <c r="B263" s="5">
        <v>1</v>
      </c>
      <c r="C263" s="5">
        <v>0.66</v>
      </c>
      <c r="D263" s="5">
        <v>0.53</v>
      </c>
      <c r="E263" s="5">
        <v>0.17499999999999999</v>
      </c>
      <c r="F263" s="5">
        <v>1.583</v>
      </c>
      <c r="G263" s="5">
        <v>0.73950000000000005</v>
      </c>
      <c r="H263" s="5">
        <v>1.0373041666666667</v>
      </c>
    </row>
    <row r="264" spans="1:8" x14ac:dyDescent="0.2">
      <c r="A264" s="4">
        <v>1.0374833333333333</v>
      </c>
      <c r="B264" s="5">
        <v>1</v>
      </c>
      <c r="C264" s="5">
        <v>0.64500000000000002</v>
      </c>
      <c r="D264" s="5">
        <v>0.52500000000000002</v>
      </c>
      <c r="E264" s="5">
        <v>0.17</v>
      </c>
      <c r="F264" s="5">
        <v>1.37</v>
      </c>
      <c r="G264" s="5">
        <v>0.61350000000000005</v>
      </c>
      <c r="H264" s="5">
        <v>1.0374833333333333</v>
      </c>
    </row>
    <row r="265" spans="1:8" x14ac:dyDescent="0.2">
      <c r="A265" s="4">
        <v>1.0376395833333334</v>
      </c>
      <c r="B265" s="5">
        <v>1</v>
      </c>
      <c r="C265" s="5">
        <v>0.68</v>
      </c>
      <c r="D265" s="5">
        <v>0.51500000000000001</v>
      </c>
      <c r="E265" s="5">
        <v>0.17499999999999999</v>
      </c>
      <c r="F265" s="5">
        <v>1.6185</v>
      </c>
      <c r="G265" s="5">
        <v>0.51249999999999996</v>
      </c>
      <c r="H265" s="5">
        <v>1.0376395833333334</v>
      </c>
    </row>
    <row r="266" spans="1:8" x14ac:dyDescent="0.2">
      <c r="A266" s="4">
        <v>1.03766</v>
      </c>
      <c r="B266" s="5">
        <v>1</v>
      </c>
      <c r="C266" s="5">
        <v>0.64500000000000002</v>
      </c>
      <c r="D266" s="5">
        <v>0.51</v>
      </c>
      <c r="E266" s="5">
        <v>0.16</v>
      </c>
      <c r="F266" s="5">
        <v>1.1835</v>
      </c>
      <c r="G266" s="5">
        <v>0.55600000000000005</v>
      </c>
      <c r="H266" s="5">
        <v>1.03766</v>
      </c>
    </row>
    <row r="267" spans="1:8" x14ac:dyDescent="0.2">
      <c r="A267" s="4">
        <v>1.0378208333333334</v>
      </c>
      <c r="B267" s="5">
        <v>1</v>
      </c>
      <c r="C267" s="5">
        <v>0.68500000000000005</v>
      </c>
      <c r="D267" s="5">
        <v>0.51</v>
      </c>
      <c r="E267" s="5">
        <v>0.16500000000000001</v>
      </c>
      <c r="F267" s="5">
        <v>1.5449999999999999</v>
      </c>
      <c r="G267" s="5">
        <v>0.68600000000000005</v>
      </c>
      <c r="H267" s="5">
        <v>1.0378208333333334</v>
      </c>
    </row>
    <row r="268" spans="1:8" x14ac:dyDescent="0.2">
      <c r="A268" s="4">
        <v>1.0381158333333333</v>
      </c>
      <c r="B268" s="5">
        <v>1</v>
      </c>
      <c r="C268" s="5">
        <v>0.65</v>
      </c>
      <c r="D268" s="5">
        <v>0.51</v>
      </c>
      <c r="E268" s="5">
        <v>0.155</v>
      </c>
      <c r="F268" s="5">
        <v>1.1890000000000001</v>
      </c>
      <c r="G268" s="5">
        <v>0.48299999999999998</v>
      </c>
      <c r="H268" s="5">
        <v>1.0381158333333333</v>
      </c>
    </row>
    <row r="269" spans="1:8" x14ac:dyDescent="0.2">
      <c r="A269" s="4">
        <v>1.0382266666666669</v>
      </c>
      <c r="B269" s="5">
        <v>1</v>
      </c>
      <c r="C269" s="5">
        <v>0.65500000000000003</v>
      </c>
      <c r="D269" s="5">
        <v>0.51500000000000001</v>
      </c>
      <c r="E269" s="5">
        <v>0.18</v>
      </c>
      <c r="F269" s="5">
        <v>1.4119999999999999</v>
      </c>
      <c r="G269" s="5">
        <v>0.61950000000000005</v>
      </c>
      <c r="H269" s="5">
        <v>1.0382266666666669</v>
      </c>
    </row>
    <row r="270" spans="1:8" x14ac:dyDescent="0.2">
      <c r="A270" s="4">
        <v>1.0388033333333333</v>
      </c>
      <c r="B270" s="5">
        <v>1</v>
      </c>
      <c r="C270" s="5">
        <v>0.66</v>
      </c>
      <c r="D270" s="5">
        <v>0.52</v>
      </c>
      <c r="E270" s="5">
        <v>0.19</v>
      </c>
      <c r="F270" s="5">
        <v>1.5580000000000001</v>
      </c>
      <c r="G270" s="5">
        <v>0.755</v>
      </c>
      <c r="H270" s="5">
        <v>1.0388033333333333</v>
      </c>
    </row>
    <row r="271" spans="1:8" x14ac:dyDescent="0.2">
      <c r="A271" s="4">
        <v>1.0388991666666667</v>
      </c>
      <c r="B271" s="5">
        <v>1</v>
      </c>
      <c r="C271" s="5">
        <v>0.64500000000000002</v>
      </c>
      <c r="D271" s="5">
        <v>0.51</v>
      </c>
      <c r="E271" s="5">
        <v>0.155</v>
      </c>
      <c r="F271" s="5">
        <v>1.129</v>
      </c>
      <c r="G271" s="5">
        <v>0.50149999999999995</v>
      </c>
      <c r="H271" s="5">
        <v>1.0388991666666667</v>
      </c>
    </row>
    <row r="272" spans="1:8" x14ac:dyDescent="0.2">
      <c r="A272" s="4">
        <v>1.0391216666666665</v>
      </c>
      <c r="B272" s="5">
        <v>1</v>
      </c>
      <c r="C272" s="5">
        <v>0.72499999999999998</v>
      </c>
      <c r="D272" s="5">
        <v>0.505</v>
      </c>
      <c r="E272" s="5">
        <v>0.185</v>
      </c>
      <c r="F272" s="5">
        <v>1.978</v>
      </c>
      <c r="G272" s="5">
        <v>1.026</v>
      </c>
      <c r="H272" s="5">
        <v>1.0391216666666665</v>
      </c>
    </row>
    <row r="273" spans="1:8" x14ac:dyDescent="0.2">
      <c r="A273" s="4">
        <v>1.0397516666666669</v>
      </c>
      <c r="B273" s="5">
        <v>1</v>
      </c>
      <c r="C273" s="5">
        <v>0.63</v>
      </c>
      <c r="D273" s="5">
        <v>0.53</v>
      </c>
      <c r="E273" s="5">
        <v>0.18</v>
      </c>
      <c r="F273" s="5">
        <v>1.2795000000000001</v>
      </c>
      <c r="G273" s="5">
        <v>0.61799999999999999</v>
      </c>
      <c r="H273" s="5">
        <v>1.0397516666666669</v>
      </c>
    </row>
    <row r="274" spans="1:8" x14ac:dyDescent="0.2">
      <c r="A274" s="4">
        <v>1.0401220833333336</v>
      </c>
      <c r="B274" s="5">
        <v>1</v>
      </c>
      <c r="C274" s="5">
        <v>0.63</v>
      </c>
      <c r="D274" s="5">
        <v>0.52500000000000002</v>
      </c>
      <c r="E274" s="5">
        <v>0.19500000000000001</v>
      </c>
      <c r="F274" s="5">
        <v>1.3134999999999999</v>
      </c>
      <c r="G274" s="5">
        <v>0.49349999999999999</v>
      </c>
      <c r="H274" s="5">
        <v>1.0401220833333336</v>
      </c>
    </row>
    <row r="275" spans="1:8" x14ac:dyDescent="0.2">
      <c r="A275" s="4">
        <v>1.0403175</v>
      </c>
      <c r="B275" s="5">
        <v>1</v>
      </c>
      <c r="C275" s="5">
        <v>0.67</v>
      </c>
      <c r="D275" s="5">
        <v>0.51500000000000001</v>
      </c>
      <c r="E275" s="5">
        <v>0.17</v>
      </c>
      <c r="F275" s="5">
        <v>1.4265000000000001</v>
      </c>
      <c r="G275" s="5">
        <v>0.66049999999999998</v>
      </c>
      <c r="H275" s="5">
        <v>1.0403175</v>
      </c>
    </row>
    <row r="276" spans="1:8" x14ac:dyDescent="0.2">
      <c r="A276" s="4">
        <v>1.0403420833333334</v>
      </c>
      <c r="B276" s="5">
        <v>1</v>
      </c>
      <c r="C276" s="5">
        <v>0.67500000000000004</v>
      </c>
      <c r="D276" s="5">
        <v>0.52</v>
      </c>
      <c r="E276" s="5">
        <v>0.14499999999999999</v>
      </c>
      <c r="F276" s="5">
        <v>1.3645</v>
      </c>
      <c r="G276" s="5">
        <v>0.55700000000000005</v>
      </c>
      <c r="H276" s="5">
        <v>1.0403420833333334</v>
      </c>
    </row>
    <row r="277" spans="1:8" x14ac:dyDescent="0.2">
      <c r="A277" s="4">
        <v>1.0411483333333333</v>
      </c>
      <c r="B277" s="5">
        <v>1</v>
      </c>
      <c r="C277" s="5">
        <v>0.67</v>
      </c>
      <c r="D277" s="5">
        <v>0.51</v>
      </c>
      <c r="E277" s="5">
        <v>0.155</v>
      </c>
      <c r="F277" s="5">
        <v>1.278</v>
      </c>
      <c r="G277" s="5">
        <v>0.5605</v>
      </c>
      <c r="H277" s="5">
        <v>1.0411483333333333</v>
      </c>
    </row>
    <row r="278" spans="1:8" x14ac:dyDescent="0.2">
      <c r="A278" s="4">
        <v>1.0412166666666667</v>
      </c>
      <c r="B278" s="5">
        <v>1</v>
      </c>
      <c r="C278" s="5">
        <v>0.64500000000000002</v>
      </c>
      <c r="D278" s="5">
        <v>0.52</v>
      </c>
      <c r="E278" s="5">
        <v>0.18</v>
      </c>
      <c r="F278" s="5">
        <v>1.2849999999999999</v>
      </c>
      <c r="G278" s="5">
        <v>0.57750000000000001</v>
      </c>
      <c r="H278" s="5">
        <v>1.0412166666666667</v>
      </c>
    </row>
    <row r="279" spans="1:8" x14ac:dyDescent="0.2">
      <c r="A279" s="4">
        <v>1.0412312500000001</v>
      </c>
      <c r="B279" s="5">
        <v>1</v>
      </c>
      <c r="C279" s="5">
        <v>0.69</v>
      </c>
      <c r="D279" s="5">
        <v>0.52500000000000002</v>
      </c>
      <c r="E279" s="5">
        <v>0.17499999999999999</v>
      </c>
      <c r="F279" s="5">
        <v>1.7004999999999999</v>
      </c>
      <c r="G279" s="5">
        <v>0.82550000000000001</v>
      </c>
      <c r="H279" s="5">
        <v>1.0412312500000001</v>
      </c>
    </row>
    <row r="280" spans="1:8" x14ac:dyDescent="0.2">
      <c r="A280" s="4">
        <v>1.0412354166666666</v>
      </c>
      <c r="B280" s="5">
        <v>1</v>
      </c>
      <c r="C280" s="5">
        <v>0.66500000000000004</v>
      </c>
      <c r="D280" s="5">
        <v>0.52500000000000002</v>
      </c>
      <c r="E280" s="5">
        <v>0.155</v>
      </c>
      <c r="F280" s="5">
        <v>1.3574999999999999</v>
      </c>
      <c r="G280" s="5">
        <v>0.53249999999999997</v>
      </c>
      <c r="H280" s="5">
        <v>1.0412354166666666</v>
      </c>
    </row>
    <row r="281" spans="1:8" x14ac:dyDescent="0.2">
      <c r="A281" s="4">
        <v>1.0413354166666666</v>
      </c>
      <c r="B281" s="5">
        <v>1</v>
      </c>
      <c r="C281" s="5">
        <v>0.67</v>
      </c>
      <c r="D281" s="5">
        <v>0.52</v>
      </c>
      <c r="E281" s="5">
        <v>0.17499999999999999</v>
      </c>
      <c r="F281" s="5">
        <v>1.4755</v>
      </c>
      <c r="G281" s="5">
        <v>0.62749999999999995</v>
      </c>
      <c r="H281" s="5">
        <v>1.0413354166666666</v>
      </c>
    </row>
    <row r="282" spans="1:8" x14ac:dyDescent="0.2">
      <c r="A282" s="4">
        <v>1.0414049999999999</v>
      </c>
      <c r="B282" s="5">
        <v>1</v>
      </c>
      <c r="C282" s="5">
        <v>0.63500000000000001</v>
      </c>
      <c r="D282" s="5">
        <v>0.51</v>
      </c>
      <c r="E282" s="5">
        <v>0.155</v>
      </c>
      <c r="F282" s="5">
        <v>0.98599999999999999</v>
      </c>
      <c r="G282" s="5">
        <v>0.40500000000000003</v>
      </c>
      <c r="H282" s="5">
        <v>1.0414049999999999</v>
      </c>
    </row>
    <row r="283" spans="1:8" x14ac:dyDescent="0.2">
      <c r="A283" s="4">
        <v>1.0419266666666669</v>
      </c>
      <c r="B283" s="5">
        <v>1</v>
      </c>
      <c r="C283" s="5">
        <v>0.65500000000000003</v>
      </c>
      <c r="D283" s="5">
        <v>0.52500000000000002</v>
      </c>
      <c r="E283" s="5">
        <v>0.18</v>
      </c>
      <c r="F283" s="5">
        <v>1.4019999999999999</v>
      </c>
      <c r="G283" s="5">
        <v>0.624</v>
      </c>
      <c r="H283" s="5">
        <v>1.0419266666666669</v>
      </c>
    </row>
    <row r="284" spans="1:8" x14ac:dyDescent="0.2">
      <c r="A284" s="4">
        <v>1.0422175</v>
      </c>
      <c r="B284" s="5">
        <v>1</v>
      </c>
      <c r="C284" s="5">
        <v>0.67500000000000004</v>
      </c>
      <c r="D284" s="5">
        <v>0.51</v>
      </c>
      <c r="E284" s="5">
        <v>0.185</v>
      </c>
      <c r="F284" s="5">
        <v>1.4730000000000001</v>
      </c>
      <c r="G284" s="5">
        <v>0.62949999999999995</v>
      </c>
      <c r="H284" s="5">
        <v>1.0422175</v>
      </c>
    </row>
    <row r="285" spans="1:8" x14ac:dyDescent="0.2">
      <c r="A285" s="4">
        <v>1.0423895833333334</v>
      </c>
      <c r="B285" s="5">
        <v>1</v>
      </c>
      <c r="C285" s="5">
        <v>0.7</v>
      </c>
      <c r="D285" s="5">
        <v>0.52500000000000002</v>
      </c>
      <c r="E285" s="5">
        <v>0.17499999999999999</v>
      </c>
      <c r="F285" s="5">
        <v>1.7585</v>
      </c>
      <c r="G285" s="5">
        <v>0.87450000000000006</v>
      </c>
      <c r="H285" s="5">
        <v>1.0423895833333334</v>
      </c>
    </row>
    <row r="286" spans="1:8" x14ac:dyDescent="0.2">
      <c r="A286" s="4">
        <v>1.0431116666666667</v>
      </c>
      <c r="B286" s="5">
        <v>1</v>
      </c>
      <c r="C286" s="5">
        <v>0.64500000000000002</v>
      </c>
      <c r="D286" s="5">
        <v>0.51</v>
      </c>
      <c r="E286" s="5">
        <v>0.19500000000000001</v>
      </c>
      <c r="F286" s="5">
        <v>1.226</v>
      </c>
      <c r="G286" s="5">
        <v>0.58850000000000002</v>
      </c>
      <c r="H286" s="5">
        <v>1.0431116666666667</v>
      </c>
    </row>
    <row r="287" spans="1:8" x14ac:dyDescent="0.2">
      <c r="A287" s="4">
        <v>1.0433641666666666</v>
      </c>
      <c r="B287" s="5">
        <v>1</v>
      </c>
      <c r="C287" s="5">
        <v>0.66</v>
      </c>
      <c r="D287" s="5">
        <v>0.53</v>
      </c>
      <c r="E287" s="5">
        <v>0.17</v>
      </c>
      <c r="F287" s="5">
        <v>1.3905000000000001</v>
      </c>
      <c r="G287" s="5">
        <v>0.59050000000000002</v>
      </c>
      <c r="H287" s="5">
        <v>1.0433641666666666</v>
      </c>
    </row>
    <row r="288" spans="1:8" x14ac:dyDescent="0.2">
      <c r="A288" s="4">
        <v>1.0435274999999999</v>
      </c>
      <c r="B288" s="5">
        <v>1</v>
      </c>
      <c r="C288" s="5">
        <v>0.66500000000000004</v>
      </c>
      <c r="D288" s="5">
        <v>0.53500000000000003</v>
      </c>
      <c r="E288" s="5">
        <v>0.155</v>
      </c>
      <c r="F288" s="5">
        <v>1.383</v>
      </c>
      <c r="G288" s="5">
        <v>0.59599999999999997</v>
      </c>
      <c r="H288" s="5">
        <v>1.0435274999999999</v>
      </c>
    </row>
    <row r="289" spans="1:8" x14ac:dyDescent="0.2">
      <c r="A289" s="4">
        <v>1.04353125</v>
      </c>
      <c r="B289" s="5">
        <v>1</v>
      </c>
      <c r="C289" s="5">
        <v>0.66500000000000004</v>
      </c>
      <c r="D289" s="5">
        <v>0.52</v>
      </c>
      <c r="E289" s="5">
        <v>0.17499999999999999</v>
      </c>
      <c r="F289" s="5">
        <v>1.3725000000000001</v>
      </c>
      <c r="G289" s="5">
        <v>0.60599999999999998</v>
      </c>
      <c r="H289" s="5">
        <v>1.04353125</v>
      </c>
    </row>
    <row r="290" spans="1:8" x14ac:dyDescent="0.2">
      <c r="A290" s="4">
        <v>1.0440283333333333</v>
      </c>
      <c r="B290" s="5">
        <v>1</v>
      </c>
      <c r="C290" s="5">
        <v>0.68</v>
      </c>
      <c r="D290" s="5">
        <v>0.54</v>
      </c>
      <c r="E290" s="5">
        <v>0.155</v>
      </c>
      <c r="F290" s="5">
        <v>1.534</v>
      </c>
      <c r="G290" s="5">
        <v>0.67100000000000004</v>
      </c>
      <c r="H290" s="5">
        <v>1.0440283333333333</v>
      </c>
    </row>
    <row r="291" spans="1:8" x14ac:dyDescent="0.2">
      <c r="A291" s="4">
        <v>1.0443862500000001</v>
      </c>
      <c r="B291" s="5">
        <v>1</v>
      </c>
      <c r="C291" s="5">
        <v>0.65</v>
      </c>
      <c r="D291" s="5">
        <v>0.54500000000000004</v>
      </c>
      <c r="E291" s="5">
        <v>0.185</v>
      </c>
      <c r="F291" s="5">
        <v>1.5055000000000001</v>
      </c>
      <c r="G291" s="5">
        <v>0.65649999999999997</v>
      </c>
      <c r="H291" s="5">
        <v>1.0443862500000001</v>
      </c>
    </row>
    <row r="292" spans="1:8" x14ac:dyDescent="0.2">
      <c r="A292" s="4">
        <v>1.04440625</v>
      </c>
      <c r="B292" s="5">
        <v>1</v>
      </c>
      <c r="C292" s="5">
        <v>0.67500000000000004</v>
      </c>
      <c r="D292" s="5">
        <v>0.54500000000000004</v>
      </c>
      <c r="E292" s="5">
        <v>0.185</v>
      </c>
      <c r="F292" s="5">
        <v>1.7375</v>
      </c>
      <c r="G292" s="5">
        <v>0.876</v>
      </c>
      <c r="H292" s="5">
        <v>1.04440625</v>
      </c>
    </row>
    <row r="293" spans="1:8" x14ac:dyDescent="0.2">
      <c r="A293" s="4">
        <v>1.0445245833333332</v>
      </c>
      <c r="B293" s="5">
        <v>1</v>
      </c>
      <c r="C293" s="5">
        <v>0.67</v>
      </c>
      <c r="D293" s="5">
        <v>0.54</v>
      </c>
      <c r="E293" s="5">
        <v>0.16500000000000001</v>
      </c>
      <c r="F293" s="5">
        <v>1.5015000000000001</v>
      </c>
      <c r="G293" s="5">
        <v>0.51800000000000002</v>
      </c>
      <c r="H293" s="5">
        <v>1.0445245833333332</v>
      </c>
    </row>
    <row r="294" spans="1:8" x14ac:dyDescent="0.2">
      <c r="A294" s="4">
        <v>1.0447295833333334</v>
      </c>
      <c r="B294" s="5">
        <v>1</v>
      </c>
      <c r="C294" s="5">
        <v>0.65500000000000003</v>
      </c>
      <c r="D294" s="5">
        <v>0.53</v>
      </c>
      <c r="E294" s="5">
        <v>0.16500000000000001</v>
      </c>
      <c r="F294" s="5">
        <v>1.2835000000000001</v>
      </c>
      <c r="G294" s="5">
        <v>0.58299999999999996</v>
      </c>
      <c r="H294" s="5">
        <v>1.0447295833333334</v>
      </c>
    </row>
    <row r="295" spans="1:8" x14ac:dyDescent="0.2">
      <c r="A295" s="4">
        <v>1.0450016666666668</v>
      </c>
      <c r="B295" s="5">
        <v>1</v>
      </c>
      <c r="C295" s="5">
        <v>0.68500000000000005</v>
      </c>
      <c r="D295" s="5">
        <v>0.51</v>
      </c>
      <c r="E295" s="5">
        <v>0.18</v>
      </c>
      <c r="F295" s="5">
        <v>1.4544999999999999</v>
      </c>
      <c r="G295" s="5">
        <v>0.63149999999999995</v>
      </c>
      <c r="H295" s="5">
        <v>1.0450016666666668</v>
      </c>
    </row>
    <row r="296" spans="1:8" x14ac:dyDescent="0.2">
      <c r="A296" s="4">
        <v>1.045445</v>
      </c>
      <c r="B296" s="5">
        <v>1</v>
      </c>
      <c r="C296" s="5">
        <v>0.7</v>
      </c>
      <c r="D296" s="5">
        <v>0.57499999999999996</v>
      </c>
      <c r="E296" s="5">
        <v>0.19</v>
      </c>
      <c r="F296" s="5">
        <v>2.2730000000000001</v>
      </c>
      <c r="G296" s="5">
        <v>1.095</v>
      </c>
      <c r="H296" s="5">
        <v>1.045445</v>
      </c>
    </row>
    <row r="297" spans="1:8" x14ac:dyDescent="0.2">
      <c r="A297" s="4">
        <v>1.0456916666666669</v>
      </c>
      <c r="B297" s="5">
        <v>1</v>
      </c>
      <c r="C297" s="5">
        <v>0.68500000000000005</v>
      </c>
      <c r="D297" s="5">
        <v>0.55000000000000004</v>
      </c>
      <c r="E297" s="5">
        <v>0.19</v>
      </c>
      <c r="F297" s="5">
        <v>1.885</v>
      </c>
      <c r="G297" s="5">
        <v>0.89</v>
      </c>
      <c r="H297" s="5">
        <v>1.0456916666666669</v>
      </c>
    </row>
    <row r="298" spans="1:8" x14ac:dyDescent="0.2">
      <c r="A298" s="4">
        <v>1.0457645833333333</v>
      </c>
      <c r="B298" s="5">
        <v>1</v>
      </c>
      <c r="C298" s="5">
        <v>0.68</v>
      </c>
      <c r="D298" s="5">
        <v>0.54</v>
      </c>
      <c r="E298" s="5">
        <v>0.19500000000000001</v>
      </c>
      <c r="F298" s="5">
        <v>1.7825</v>
      </c>
      <c r="G298" s="5">
        <v>0.55649999999999999</v>
      </c>
      <c r="H298" s="5">
        <v>1.0457645833333333</v>
      </c>
    </row>
    <row r="299" spans="1:8" x14ac:dyDescent="0.2">
      <c r="A299" s="4">
        <v>1.0467916666666668</v>
      </c>
      <c r="B299" s="5">
        <v>1</v>
      </c>
      <c r="C299" s="5">
        <v>0.69499999999999995</v>
      </c>
      <c r="D299" s="5">
        <v>0.53</v>
      </c>
      <c r="E299" s="5">
        <v>0.15</v>
      </c>
      <c r="F299" s="5">
        <v>1.4770000000000001</v>
      </c>
      <c r="G299" s="5">
        <v>0.63749999999999996</v>
      </c>
      <c r="H299" s="5">
        <v>1.0467916666666668</v>
      </c>
    </row>
    <row r="300" spans="1:8" x14ac:dyDescent="0.2">
      <c r="A300" s="4">
        <v>1.0468208333333333</v>
      </c>
      <c r="B300" s="5">
        <v>1</v>
      </c>
      <c r="C300" s="5">
        <v>0.71</v>
      </c>
      <c r="D300" s="5">
        <v>0.54500000000000004</v>
      </c>
      <c r="E300" s="5">
        <v>0.17499999999999999</v>
      </c>
      <c r="F300" s="5">
        <v>1.907</v>
      </c>
      <c r="G300" s="5">
        <v>0.87250000000000005</v>
      </c>
      <c r="H300" s="5">
        <v>1.0468208333333333</v>
      </c>
    </row>
    <row r="301" spans="1:8" x14ac:dyDescent="0.2">
      <c r="A301" s="4">
        <v>1.0472700000000001</v>
      </c>
      <c r="B301" s="5">
        <v>1</v>
      </c>
      <c r="C301" s="5">
        <v>0.68</v>
      </c>
      <c r="D301" s="5">
        <v>0.53</v>
      </c>
      <c r="E301" s="5">
        <v>0.18</v>
      </c>
      <c r="F301" s="5">
        <v>1.5289999999999999</v>
      </c>
      <c r="G301" s="5">
        <v>0.76349999999999996</v>
      </c>
      <c r="H301" s="5">
        <v>1.0472700000000001</v>
      </c>
    </row>
    <row r="302" spans="1:8" x14ac:dyDescent="0.2">
      <c r="A302" s="4">
        <v>1.0474158333333332</v>
      </c>
      <c r="B302" s="5">
        <v>1</v>
      </c>
      <c r="C302" s="5">
        <v>0.68</v>
      </c>
      <c r="D302" s="5">
        <v>0.53500000000000003</v>
      </c>
      <c r="E302" s="5">
        <v>0.185</v>
      </c>
      <c r="F302" s="5">
        <v>1.607</v>
      </c>
      <c r="G302" s="5">
        <v>0.72450000000000003</v>
      </c>
      <c r="H302" s="5">
        <v>1.0474158333333332</v>
      </c>
    </row>
    <row r="303" spans="1:8" x14ac:dyDescent="0.2">
      <c r="A303" s="4">
        <v>1.0474229166666666</v>
      </c>
      <c r="B303" s="5">
        <v>1</v>
      </c>
      <c r="C303" s="5">
        <v>0.67500000000000004</v>
      </c>
      <c r="D303" s="5">
        <v>0.53</v>
      </c>
      <c r="E303" s="5">
        <v>0.17499999999999999</v>
      </c>
      <c r="F303" s="5">
        <v>1.4464999999999999</v>
      </c>
      <c r="G303" s="5">
        <v>0.67749999999999999</v>
      </c>
      <c r="H303" s="5">
        <v>1.0474229166666666</v>
      </c>
    </row>
    <row r="304" spans="1:8" x14ac:dyDescent="0.2">
      <c r="A304" s="4">
        <v>1.0475229166666666</v>
      </c>
      <c r="B304" s="5">
        <v>1</v>
      </c>
      <c r="C304" s="5">
        <v>0.67500000000000004</v>
      </c>
      <c r="D304" s="5">
        <v>0.53500000000000003</v>
      </c>
      <c r="E304" s="5">
        <v>0.185</v>
      </c>
      <c r="F304" s="5">
        <v>1.5575000000000001</v>
      </c>
      <c r="G304" s="5">
        <v>0.70350000000000001</v>
      </c>
      <c r="H304" s="5">
        <v>1.0475229166666666</v>
      </c>
    </row>
    <row r="305" spans="1:8" x14ac:dyDescent="0.2">
      <c r="A305" s="4">
        <v>1.0475766666666668</v>
      </c>
      <c r="B305" s="5">
        <v>1</v>
      </c>
      <c r="C305" s="5">
        <v>0.65500000000000003</v>
      </c>
      <c r="D305" s="5">
        <v>0.53</v>
      </c>
      <c r="E305" s="5">
        <v>0.19500000000000001</v>
      </c>
      <c r="F305" s="5">
        <v>1.3879999999999999</v>
      </c>
      <c r="G305" s="5">
        <v>0.56699999999999995</v>
      </c>
      <c r="H305" s="5">
        <v>1.0475766666666668</v>
      </c>
    </row>
    <row r="306" spans="1:8" x14ac:dyDescent="0.2">
      <c r="A306" s="4">
        <v>1.0476999999999999</v>
      </c>
      <c r="B306" s="5">
        <v>1</v>
      </c>
      <c r="C306" s="5">
        <v>0.67</v>
      </c>
      <c r="D306" s="5">
        <v>0.5</v>
      </c>
      <c r="E306" s="5">
        <v>0.2</v>
      </c>
      <c r="F306" s="5">
        <v>1.2689999999999999</v>
      </c>
      <c r="G306" s="5">
        <v>0.57599999999999996</v>
      </c>
      <c r="H306" s="5">
        <v>1.0476999999999999</v>
      </c>
    </row>
    <row r="307" spans="1:8" x14ac:dyDescent="0.2">
      <c r="A307" s="4">
        <v>1.0481829166666665</v>
      </c>
      <c r="B307" s="5">
        <v>1</v>
      </c>
      <c r="C307" s="5">
        <v>0.66</v>
      </c>
      <c r="D307" s="5">
        <v>0.56499999999999995</v>
      </c>
      <c r="E307" s="5">
        <v>0.19500000000000001</v>
      </c>
      <c r="F307" s="5">
        <v>1.7605</v>
      </c>
      <c r="G307" s="5">
        <v>0.69199999999999995</v>
      </c>
      <c r="H307" s="5">
        <v>1.0481829166666665</v>
      </c>
    </row>
    <row r="308" spans="1:8" x14ac:dyDescent="0.2">
      <c r="A308" s="4">
        <v>1.0486600000000001</v>
      </c>
      <c r="B308" s="5">
        <v>1</v>
      </c>
      <c r="C308" s="5">
        <v>0.67500000000000004</v>
      </c>
      <c r="D308" s="5">
        <v>0.52500000000000002</v>
      </c>
      <c r="E308" s="5">
        <v>0.16</v>
      </c>
      <c r="F308" s="5">
        <v>1.2835000000000001</v>
      </c>
      <c r="G308" s="5">
        <v>0.57199999999999995</v>
      </c>
      <c r="H308" s="5">
        <v>1.0486600000000001</v>
      </c>
    </row>
    <row r="309" spans="1:8" x14ac:dyDescent="0.2">
      <c r="A309" s="4">
        <v>1.0490379166666666</v>
      </c>
      <c r="B309" s="5">
        <v>1</v>
      </c>
      <c r="C309" s="5">
        <v>0.67</v>
      </c>
      <c r="D309" s="5">
        <v>0.51500000000000001</v>
      </c>
      <c r="E309" s="5">
        <v>0.16500000000000001</v>
      </c>
      <c r="F309" s="5">
        <v>1.1735</v>
      </c>
      <c r="G309" s="5">
        <v>0.52600000000000002</v>
      </c>
      <c r="H309" s="5">
        <v>1.0490379166666666</v>
      </c>
    </row>
    <row r="310" spans="1:8" x14ac:dyDescent="0.2">
      <c r="A310" s="4">
        <v>1.0492879166666667</v>
      </c>
      <c r="B310" s="5">
        <v>1</v>
      </c>
      <c r="C310" s="5">
        <v>0.71</v>
      </c>
      <c r="D310" s="5">
        <v>0.53</v>
      </c>
      <c r="E310" s="5">
        <v>0.19500000000000001</v>
      </c>
      <c r="F310" s="5">
        <v>1.8745000000000001</v>
      </c>
      <c r="G310" s="5">
        <v>0.67549999999999999</v>
      </c>
      <c r="H310" s="5">
        <v>1.0492879166666667</v>
      </c>
    </row>
    <row r="311" spans="1:8" x14ac:dyDescent="0.2">
      <c r="A311" s="4">
        <v>1.0495166666666667</v>
      </c>
      <c r="B311" s="5">
        <v>1</v>
      </c>
      <c r="C311" s="5">
        <v>0.65</v>
      </c>
      <c r="D311" s="5">
        <v>0.56499999999999995</v>
      </c>
      <c r="E311" s="5">
        <v>0.2</v>
      </c>
      <c r="F311" s="5">
        <v>1.6645000000000001</v>
      </c>
      <c r="G311" s="5">
        <v>0.753</v>
      </c>
      <c r="H311" s="5">
        <v>1.0495166666666667</v>
      </c>
    </row>
    <row r="312" spans="1:8" x14ac:dyDescent="0.2">
      <c r="A312" s="4">
        <v>1.0499020833333335</v>
      </c>
      <c r="B312" s="5">
        <v>1</v>
      </c>
      <c r="C312" s="5">
        <v>0.64500000000000002</v>
      </c>
      <c r="D312" s="5">
        <v>0.55000000000000004</v>
      </c>
      <c r="E312" s="5">
        <v>0.17499999999999999</v>
      </c>
      <c r="F312" s="5">
        <v>1.2915000000000001</v>
      </c>
      <c r="G312" s="5">
        <v>0.56999999999999995</v>
      </c>
      <c r="H312" s="5">
        <v>1.0499020833333335</v>
      </c>
    </row>
    <row r="313" spans="1:8" x14ac:dyDescent="0.2">
      <c r="A313" s="4">
        <v>1.0501329166666666</v>
      </c>
      <c r="B313" s="5">
        <v>1</v>
      </c>
      <c r="C313" s="5">
        <v>0.68500000000000005</v>
      </c>
      <c r="D313" s="5">
        <v>0.53500000000000003</v>
      </c>
      <c r="E313" s="5">
        <v>0.155</v>
      </c>
      <c r="F313" s="5">
        <v>1.3845000000000001</v>
      </c>
      <c r="G313" s="5">
        <v>0.66149999999999998</v>
      </c>
      <c r="H313" s="5">
        <v>1.0501329166666666</v>
      </c>
    </row>
    <row r="314" spans="1:8" x14ac:dyDescent="0.2">
      <c r="A314" s="4">
        <v>1.05030625</v>
      </c>
      <c r="B314" s="5">
        <v>1</v>
      </c>
      <c r="C314" s="5">
        <v>0.64</v>
      </c>
      <c r="D314" s="5">
        <v>0.57499999999999996</v>
      </c>
      <c r="E314" s="5">
        <v>0.17499999999999999</v>
      </c>
      <c r="F314" s="5">
        <v>1.4584999999999999</v>
      </c>
      <c r="G314" s="5">
        <v>0.625</v>
      </c>
      <c r="H314" s="5">
        <v>1.05030625</v>
      </c>
    </row>
    <row r="315" spans="1:8" x14ac:dyDescent="0.2">
      <c r="A315" s="4">
        <v>1.0503333333333336</v>
      </c>
      <c r="B315" s="5">
        <v>1</v>
      </c>
      <c r="C315" s="5">
        <v>0.71499999999999997</v>
      </c>
      <c r="D315" s="5">
        <v>0.52500000000000002</v>
      </c>
      <c r="E315" s="5">
        <v>0.2</v>
      </c>
      <c r="F315" s="5">
        <v>1.89</v>
      </c>
      <c r="G315" s="5">
        <v>0.95</v>
      </c>
      <c r="H315" s="5">
        <v>1.0503333333333336</v>
      </c>
    </row>
    <row r="316" spans="1:8" x14ac:dyDescent="0.2">
      <c r="A316" s="4">
        <v>1.05058875</v>
      </c>
      <c r="B316" s="5">
        <v>1</v>
      </c>
      <c r="C316" s="5">
        <v>0.66</v>
      </c>
      <c r="D316" s="5">
        <v>0.52500000000000002</v>
      </c>
      <c r="E316" s="5">
        <v>0.20499999999999999</v>
      </c>
      <c r="F316" s="5">
        <v>1.3665</v>
      </c>
      <c r="G316" s="5">
        <v>0.50049999999999994</v>
      </c>
      <c r="H316" s="5">
        <v>1.05058875</v>
      </c>
    </row>
    <row r="317" spans="1:8" x14ac:dyDescent="0.2">
      <c r="A317" s="4">
        <v>1.0514845833333331</v>
      </c>
      <c r="B317" s="5">
        <v>1</v>
      </c>
      <c r="C317" s="5">
        <v>0.66</v>
      </c>
      <c r="D317" s="5">
        <v>0.53500000000000003</v>
      </c>
      <c r="E317" s="5">
        <v>0.20499999999999999</v>
      </c>
      <c r="F317" s="5">
        <v>1.4415</v>
      </c>
      <c r="G317" s="5">
        <v>0.59250000000000003</v>
      </c>
      <c r="H317" s="5">
        <v>1.0514845833333331</v>
      </c>
    </row>
    <row r="318" spans="1:8" x14ac:dyDescent="0.2">
      <c r="A318" s="4">
        <v>1.051525</v>
      </c>
      <c r="B318" s="5">
        <v>1</v>
      </c>
      <c r="C318" s="5">
        <v>0.67</v>
      </c>
      <c r="D318" s="5">
        <v>0.52500000000000002</v>
      </c>
      <c r="E318" s="5">
        <v>0.19500000000000001</v>
      </c>
      <c r="F318" s="5">
        <v>1.37</v>
      </c>
      <c r="G318" s="5">
        <v>0.60650000000000004</v>
      </c>
      <c r="H318" s="5">
        <v>1.051525</v>
      </c>
    </row>
    <row r="319" spans="1:8" x14ac:dyDescent="0.2">
      <c r="A319" s="4">
        <v>1.0517133333333335</v>
      </c>
      <c r="B319" s="5">
        <v>1</v>
      </c>
      <c r="C319" s="5">
        <v>0.70499999999999996</v>
      </c>
      <c r="D319" s="5">
        <v>0.53</v>
      </c>
      <c r="E319" s="5">
        <v>0.17</v>
      </c>
      <c r="F319" s="5">
        <v>1.5640000000000001</v>
      </c>
      <c r="G319" s="5">
        <v>0.61199999999999999</v>
      </c>
      <c r="H319" s="5">
        <v>1.0517133333333335</v>
      </c>
    </row>
    <row r="320" spans="1:8" x14ac:dyDescent="0.2">
      <c r="A320" s="4">
        <v>1.0517437500000002</v>
      </c>
      <c r="B320" s="5">
        <v>1</v>
      </c>
      <c r="C320" s="5">
        <v>0.68500000000000005</v>
      </c>
      <c r="D320" s="5">
        <v>0.54500000000000004</v>
      </c>
      <c r="E320" s="5">
        <v>0.20499999999999999</v>
      </c>
      <c r="F320" s="5">
        <v>1.7925</v>
      </c>
      <c r="G320" s="5">
        <v>0.8145</v>
      </c>
      <c r="H320" s="5">
        <v>1.0517437500000002</v>
      </c>
    </row>
    <row r="321" spans="1:8" x14ac:dyDescent="0.2">
      <c r="A321" s="4">
        <v>1.0521133333333335</v>
      </c>
      <c r="B321" s="5">
        <v>1</v>
      </c>
      <c r="C321" s="5">
        <v>0.7</v>
      </c>
      <c r="D321" s="5">
        <v>0.55000000000000004</v>
      </c>
      <c r="E321" s="5">
        <v>0.17</v>
      </c>
      <c r="F321" s="5">
        <v>1.6839999999999999</v>
      </c>
      <c r="G321" s="5">
        <v>0.75349999999999995</v>
      </c>
      <c r="H321" s="5">
        <v>1.0521133333333335</v>
      </c>
    </row>
    <row r="322" spans="1:8" x14ac:dyDescent="0.2">
      <c r="A322" s="4">
        <v>1.0522808333333333</v>
      </c>
      <c r="B322" s="5">
        <v>1</v>
      </c>
      <c r="C322" s="5">
        <v>0.7</v>
      </c>
      <c r="D322" s="5">
        <v>0.52500000000000002</v>
      </c>
      <c r="E322" s="5">
        <v>0.19</v>
      </c>
      <c r="F322" s="5">
        <v>1.6014999999999999</v>
      </c>
      <c r="G322" s="5">
        <v>0.70699999999999996</v>
      </c>
      <c r="H322" s="5">
        <v>1.0522808333333333</v>
      </c>
    </row>
    <row r="323" spans="1:8" x14ac:dyDescent="0.2">
      <c r="A323" s="4">
        <v>1.05278</v>
      </c>
      <c r="B323" s="5">
        <v>1</v>
      </c>
      <c r="C323" s="5">
        <v>0.69</v>
      </c>
      <c r="D323" s="5">
        <v>0.52500000000000002</v>
      </c>
      <c r="E323" s="5">
        <v>0.19</v>
      </c>
      <c r="F323" s="5">
        <v>1.492</v>
      </c>
      <c r="G323" s="5">
        <v>0.64249999999999996</v>
      </c>
      <c r="H323" s="5">
        <v>1.05278</v>
      </c>
    </row>
    <row r="324" spans="1:8" x14ac:dyDescent="0.2">
      <c r="A324" s="4">
        <v>1.0540483333333335</v>
      </c>
      <c r="B324" s="5">
        <v>1</v>
      </c>
      <c r="C324" s="5">
        <v>0.67500000000000004</v>
      </c>
      <c r="D324" s="5">
        <v>0.55000000000000004</v>
      </c>
      <c r="E324" s="5">
        <v>0.19</v>
      </c>
      <c r="F324" s="5">
        <v>1.5509999999999999</v>
      </c>
      <c r="G324" s="5">
        <v>0.71050000000000002</v>
      </c>
      <c r="H324" s="5">
        <v>1.0540483333333335</v>
      </c>
    </row>
    <row r="325" spans="1:8" x14ac:dyDescent="0.2">
      <c r="A325" s="4">
        <v>1.0547133333333334</v>
      </c>
      <c r="B325" s="5">
        <v>1</v>
      </c>
      <c r="C325" s="5">
        <v>0.68</v>
      </c>
      <c r="D325" s="5">
        <v>0.53</v>
      </c>
      <c r="E325" s="5">
        <v>0.20499999999999999</v>
      </c>
      <c r="F325" s="5">
        <v>1.496</v>
      </c>
      <c r="G325" s="5">
        <v>0.58250000000000002</v>
      </c>
      <c r="H325" s="5">
        <v>1.0547133333333334</v>
      </c>
    </row>
    <row r="326" spans="1:8" x14ac:dyDescent="0.2">
      <c r="A326" s="4">
        <v>1.0547575</v>
      </c>
      <c r="B326" s="5">
        <v>1</v>
      </c>
      <c r="C326" s="5">
        <v>0.68</v>
      </c>
      <c r="D326" s="5">
        <v>0.55000000000000004</v>
      </c>
      <c r="E326" s="5">
        <v>0.21</v>
      </c>
      <c r="F326" s="5">
        <v>1.7444999999999999</v>
      </c>
      <c r="G326" s="5">
        <v>0.59750000000000003</v>
      </c>
      <c r="H326" s="5">
        <v>1.0547575</v>
      </c>
    </row>
    <row r="327" spans="1:8" x14ac:dyDescent="0.2">
      <c r="A327" s="4">
        <v>1.0549533333333334</v>
      </c>
      <c r="B327" s="5">
        <v>1</v>
      </c>
      <c r="C327" s="5">
        <v>0.65500000000000003</v>
      </c>
      <c r="D327" s="5">
        <v>0.55000000000000004</v>
      </c>
      <c r="E327" s="5">
        <v>0.18</v>
      </c>
      <c r="F327" s="5">
        <v>1.274</v>
      </c>
      <c r="G327" s="5">
        <v>0.58599999999999997</v>
      </c>
      <c r="H327" s="5">
        <v>1.0549533333333334</v>
      </c>
    </row>
    <row r="328" spans="1:8" x14ac:dyDescent="0.2">
      <c r="A328" s="4">
        <v>1.0550929166666667</v>
      </c>
      <c r="B328" s="5">
        <v>1</v>
      </c>
      <c r="C328" s="5">
        <v>0.71</v>
      </c>
      <c r="D328" s="5">
        <v>0.55500000000000005</v>
      </c>
      <c r="E328" s="5">
        <v>0.19500000000000001</v>
      </c>
      <c r="F328" s="5">
        <v>1.9484999999999999</v>
      </c>
      <c r="G328" s="5">
        <v>0.94550000000000001</v>
      </c>
      <c r="H328" s="5">
        <v>1.0550929166666667</v>
      </c>
    </row>
    <row r="329" spans="1:8" x14ac:dyDescent="0.2">
      <c r="A329" s="4">
        <v>1.0559833333333333</v>
      </c>
      <c r="B329" s="5">
        <v>1</v>
      </c>
      <c r="C329" s="5">
        <v>0.69499999999999995</v>
      </c>
      <c r="D329" s="5">
        <v>0.56000000000000005</v>
      </c>
      <c r="E329" s="5">
        <v>0.185</v>
      </c>
      <c r="F329" s="5">
        <v>1.74</v>
      </c>
      <c r="G329" s="5">
        <v>0.88500000000000001</v>
      </c>
      <c r="H329" s="5">
        <v>1.0559833333333333</v>
      </c>
    </row>
    <row r="330" spans="1:8" x14ac:dyDescent="0.2">
      <c r="A330" s="4">
        <v>1.0560624999999999</v>
      </c>
      <c r="B330" s="5">
        <v>1</v>
      </c>
      <c r="C330" s="5">
        <v>0.70499999999999996</v>
      </c>
      <c r="D330" s="5">
        <v>0.56000000000000005</v>
      </c>
      <c r="E330" s="5">
        <v>0.16500000000000001</v>
      </c>
      <c r="F330" s="5">
        <v>1.675</v>
      </c>
      <c r="G330" s="5">
        <v>0.79700000000000004</v>
      </c>
      <c r="H330" s="5">
        <v>1.0560624999999999</v>
      </c>
    </row>
    <row r="331" spans="1:8" x14ac:dyDescent="0.2">
      <c r="A331" s="4">
        <v>1.0565166666666668</v>
      </c>
      <c r="B331" s="5">
        <v>1</v>
      </c>
      <c r="C331" s="5">
        <v>0.71</v>
      </c>
      <c r="D331" s="5">
        <v>0.55000000000000004</v>
      </c>
      <c r="E331" s="5">
        <v>0.2</v>
      </c>
      <c r="F331" s="5">
        <v>1.9045000000000001</v>
      </c>
      <c r="G331" s="5">
        <v>0.88200000000000001</v>
      </c>
      <c r="H331" s="5">
        <v>1.0565166666666668</v>
      </c>
    </row>
    <row r="332" spans="1:8" x14ac:dyDescent="0.2">
      <c r="A332" s="4">
        <v>1.0571499999999998</v>
      </c>
      <c r="B332" s="5">
        <v>1</v>
      </c>
      <c r="C332" s="5">
        <v>0.69499999999999995</v>
      </c>
      <c r="D332" s="5">
        <v>0.53500000000000003</v>
      </c>
      <c r="E332" s="5">
        <v>0.2</v>
      </c>
      <c r="F332" s="5">
        <v>1.5854999999999999</v>
      </c>
      <c r="G332" s="5">
        <v>0.66700000000000004</v>
      </c>
      <c r="H332" s="5">
        <v>1.0571499999999998</v>
      </c>
    </row>
    <row r="333" spans="1:8" x14ac:dyDescent="0.2">
      <c r="A333" s="4">
        <v>1.0571829166666666</v>
      </c>
      <c r="B333" s="5">
        <v>1</v>
      </c>
      <c r="C333" s="5">
        <v>0.7</v>
      </c>
      <c r="D333" s="5">
        <v>0.54500000000000004</v>
      </c>
      <c r="E333" s="5">
        <v>0.185</v>
      </c>
      <c r="F333" s="5">
        <v>1.6134999999999999</v>
      </c>
      <c r="G333" s="5">
        <v>0.75</v>
      </c>
      <c r="H333" s="5">
        <v>1.0571829166666666</v>
      </c>
    </row>
    <row r="334" spans="1:8" x14ac:dyDescent="0.2">
      <c r="A334" s="4">
        <v>1.0573533333333334</v>
      </c>
      <c r="B334" s="5">
        <v>1</v>
      </c>
      <c r="C334" s="5">
        <v>0.70499999999999996</v>
      </c>
      <c r="D334" s="5">
        <v>0.53500000000000003</v>
      </c>
      <c r="E334" s="5">
        <v>0.22</v>
      </c>
      <c r="F334" s="5">
        <v>1.8660000000000001</v>
      </c>
      <c r="G334" s="5">
        <v>0.92900000000000005</v>
      </c>
      <c r="H334" s="5">
        <v>1.0573533333333334</v>
      </c>
    </row>
    <row r="335" spans="1:8" x14ac:dyDescent="0.2">
      <c r="A335" s="4">
        <v>1.0575179166666666</v>
      </c>
      <c r="B335" s="5">
        <v>1</v>
      </c>
      <c r="C335" s="5">
        <v>0.66500000000000004</v>
      </c>
      <c r="D335" s="5">
        <v>0.55500000000000005</v>
      </c>
      <c r="E335" s="5">
        <v>0.19500000000000001</v>
      </c>
      <c r="F335" s="5">
        <v>1.4384999999999999</v>
      </c>
      <c r="G335" s="5">
        <v>0.58099999999999996</v>
      </c>
      <c r="H335" s="5">
        <v>1.0575179166666666</v>
      </c>
    </row>
    <row r="336" spans="1:8" x14ac:dyDescent="0.2">
      <c r="A336" s="4">
        <v>1.0579991666666666</v>
      </c>
      <c r="B336" s="5">
        <v>1</v>
      </c>
      <c r="C336" s="5">
        <v>0.67</v>
      </c>
      <c r="D336" s="5">
        <v>0.55000000000000004</v>
      </c>
      <c r="E336" s="5">
        <v>0.19</v>
      </c>
      <c r="F336" s="5">
        <v>1.3905000000000001</v>
      </c>
      <c r="G336" s="5">
        <v>0.54249999999999998</v>
      </c>
      <c r="H336" s="5">
        <v>1.0579991666666666</v>
      </c>
    </row>
    <row r="337" spans="1:8" x14ac:dyDescent="0.2">
      <c r="A337" s="4">
        <v>1.0580241666666668</v>
      </c>
      <c r="B337" s="5">
        <v>1</v>
      </c>
      <c r="C337" s="5">
        <v>0.71499999999999997</v>
      </c>
      <c r="D337" s="5">
        <v>0.53500000000000003</v>
      </c>
      <c r="E337" s="5">
        <v>0.19</v>
      </c>
      <c r="F337" s="5">
        <v>1.6755</v>
      </c>
      <c r="G337" s="5">
        <v>0.88900000000000001</v>
      </c>
      <c r="H337" s="5">
        <v>1.0580241666666668</v>
      </c>
    </row>
    <row r="338" spans="1:8" x14ac:dyDescent="0.2">
      <c r="A338" s="4">
        <v>1.0581295833333333</v>
      </c>
      <c r="B338" s="5">
        <v>1</v>
      </c>
      <c r="C338" s="5">
        <v>0.69499999999999995</v>
      </c>
      <c r="D338" s="5">
        <v>0.55000000000000004</v>
      </c>
      <c r="E338" s="5">
        <v>0.19500000000000001</v>
      </c>
      <c r="F338" s="5">
        <v>1.6645000000000001</v>
      </c>
      <c r="G338" s="5">
        <v>0.72699999999999998</v>
      </c>
      <c r="H338" s="5">
        <v>1.0581295833333333</v>
      </c>
    </row>
    <row r="339" spans="1:8" x14ac:dyDescent="0.2">
      <c r="A339" s="4">
        <v>1.05813</v>
      </c>
      <c r="B339" s="5">
        <v>1</v>
      </c>
      <c r="C339" s="5">
        <v>0.71</v>
      </c>
      <c r="D339" s="5">
        <v>0.55000000000000004</v>
      </c>
      <c r="E339" s="5">
        <v>0.17</v>
      </c>
      <c r="F339" s="5">
        <v>1.6140000000000001</v>
      </c>
      <c r="G339" s="5">
        <v>0.74299999999999999</v>
      </c>
      <c r="H339" s="5">
        <v>1.05813</v>
      </c>
    </row>
    <row r="340" spans="1:8" x14ac:dyDescent="0.2">
      <c r="A340" s="4">
        <v>1.0581499999999999</v>
      </c>
      <c r="B340" s="5">
        <v>1</v>
      </c>
      <c r="C340" s="5">
        <v>0.72</v>
      </c>
      <c r="D340" s="5">
        <v>0.56499999999999995</v>
      </c>
      <c r="E340" s="5">
        <v>0.2</v>
      </c>
      <c r="F340" s="5">
        <v>2.1055000000000001</v>
      </c>
      <c r="G340" s="5">
        <v>1.0169999999999999</v>
      </c>
      <c r="H340" s="5">
        <v>1.0581499999999999</v>
      </c>
    </row>
    <row r="341" spans="1:8" x14ac:dyDescent="0.2">
      <c r="A341" s="4">
        <v>1.0585716666666665</v>
      </c>
      <c r="B341" s="5">
        <v>1</v>
      </c>
      <c r="C341" s="5">
        <v>0.64</v>
      </c>
      <c r="D341" s="5">
        <v>0.56499999999999995</v>
      </c>
      <c r="E341" s="5">
        <v>0.23</v>
      </c>
      <c r="F341" s="5">
        <v>1.5209999999999999</v>
      </c>
      <c r="G341" s="5">
        <v>0.64400000000000002</v>
      </c>
      <c r="H341" s="5">
        <v>1.0585716666666665</v>
      </c>
    </row>
    <row r="342" spans="1:8" x14ac:dyDescent="0.2">
      <c r="A342" s="4">
        <v>1.0589995833333334</v>
      </c>
      <c r="B342" s="5">
        <v>1</v>
      </c>
      <c r="C342" s="5">
        <v>0.71</v>
      </c>
      <c r="D342" s="5">
        <v>0.56999999999999995</v>
      </c>
      <c r="E342" s="5">
        <v>0.19500000000000001</v>
      </c>
      <c r="F342" s="5">
        <v>1.9804999999999999</v>
      </c>
      <c r="G342" s="5">
        <v>0.99250000000000005</v>
      </c>
      <c r="H342" s="5">
        <v>1.0589995833333334</v>
      </c>
    </row>
    <row r="343" spans="1:8" x14ac:dyDescent="0.2">
      <c r="A343" s="4">
        <v>1.0600870833333333</v>
      </c>
      <c r="B343" s="5">
        <v>1</v>
      </c>
      <c r="C343" s="5">
        <v>0.72</v>
      </c>
      <c r="D343" s="5">
        <v>0.54500000000000004</v>
      </c>
      <c r="E343" s="5">
        <v>0.185</v>
      </c>
      <c r="F343" s="5">
        <v>1.7184999999999999</v>
      </c>
      <c r="G343" s="5">
        <v>0.79249999999999998</v>
      </c>
      <c r="H343" s="5">
        <v>1.0600870833333333</v>
      </c>
    </row>
    <row r="344" spans="1:8" x14ac:dyDescent="0.2">
      <c r="A344" s="4">
        <v>1.0611629166666667</v>
      </c>
      <c r="B344" s="5">
        <v>1</v>
      </c>
      <c r="C344" s="5">
        <v>0.7</v>
      </c>
      <c r="D344" s="5">
        <v>0.55000000000000004</v>
      </c>
      <c r="E344" s="5">
        <v>0.19500000000000001</v>
      </c>
      <c r="F344" s="5">
        <v>1.6245000000000001</v>
      </c>
      <c r="G344" s="5">
        <v>0.67500000000000004</v>
      </c>
      <c r="H344" s="5">
        <v>1.0611629166666667</v>
      </c>
    </row>
    <row r="345" spans="1:8" x14ac:dyDescent="0.2">
      <c r="A345" s="4">
        <v>1.0618974999999999</v>
      </c>
      <c r="B345" s="5">
        <v>1</v>
      </c>
      <c r="C345" s="5">
        <v>0.70499999999999996</v>
      </c>
      <c r="D345" s="5">
        <v>0.56999999999999995</v>
      </c>
      <c r="E345" s="5">
        <v>0.185</v>
      </c>
      <c r="F345" s="5">
        <v>1.7609999999999999</v>
      </c>
      <c r="G345" s="5">
        <v>0.747</v>
      </c>
      <c r="H345" s="5">
        <v>1.0618974999999999</v>
      </c>
    </row>
    <row r="346" spans="1:8" x14ac:dyDescent="0.2">
      <c r="A346" s="4">
        <v>1.0619229166666664</v>
      </c>
      <c r="B346" s="5">
        <v>1</v>
      </c>
      <c r="C346" s="5">
        <v>0.72</v>
      </c>
      <c r="D346" s="5">
        <v>0.56000000000000005</v>
      </c>
      <c r="E346" s="5">
        <v>0.17499999999999999</v>
      </c>
      <c r="F346" s="5">
        <v>1.7264999999999999</v>
      </c>
      <c r="G346" s="5">
        <v>0.63700000000000001</v>
      </c>
      <c r="H346" s="5">
        <v>1.0619229166666664</v>
      </c>
    </row>
    <row r="347" spans="1:8" x14ac:dyDescent="0.2">
      <c r="A347" s="4">
        <v>1.0620124999999998</v>
      </c>
      <c r="B347" s="5">
        <v>1</v>
      </c>
      <c r="C347" s="5">
        <v>0.73</v>
      </c>
      <c r="D347" s="5">
        <v>0.56000000000000005</v>
      </c>
      <c r="E347" s="5">
        <v>0.19</v>
      </c>
      <c r="F347" s="5">
        <v>1.9424999999999999</v>
      </c>
      <c r="G347" s="5">
        <v>0.79900000000000004</v>
      </c>
      <c r="H347" s="5">
        <v>1.0620124999999998</v>
      </c>
    </row>
    <row r="348" spans="1:8" x14ac:dyDescent="0.2">
      <c r="A348" s="4">
        <v>1.0620166666666666</v>
      </c>
      <c r="B348" s="5">
        <v>1</v>
      </c>
      <c r="C348" s="5">
        <v>0.72</v>
      </c>
      <c r="D348" s="5">
        <v>0.52500000000000002</v>
      </c>
      <c r="E348" s="5">
        <v>0.18</v>
      </c>
      <c r="F348" s="5">
        <v>1.4450000000000001</v>
      </c>
      <c r="G348" s="5">
        <v>0.63100000000000001</v>
      </c>
      <c r="H348" s="5">
        <v>1.0620166666666666</v>
      </c>
    </row>
    <row r="349" spans="1:8" x14ac:dyDescent="0.2">
      <c r="A349" s="4">
        <v>1.0629191666666666</v>
      </c>
      <c r="B349" s="5">
        <v>1</v>
      </c>
      <c r="C349" s="5">
        <v>0.71</v>
      </c>
      <c r="D349" s="5">
        <v>0.56499999999999995</v>
      </c>
      <c r="E349" s="5">
        <v>0.19500000000000001</v>
      </c>
      <c r="F349" s="5">
        <v>1.8169999999999999</v>
      </c>
      <c r="G349" s="5">
        <v>0.78500000000000003</v>
      </c>
      <c r="H349" s="5">
        <v>1.0629191666666666</v>
      </c>
    </row>
    <row r="350" spans="1:8" x14ac:dyDescent="0.2">
      <c r="A350" s="4">
        <v>1.0634833333333333</v>
      </c>
      <c r="B350" s="5">
        <v>1</v>
      </c>
      <c r="C350" s="5">
        <v>0.65500000000000003</v>
      </c>
      <c r="D350" s="5">
        <v>0.59</v>
      </c>
      <c r="E350" s="5">
        <v>0.2</v>
      </c>
      <c r="F350" s="5">
        <v>1.5455000000000001</v>
      </c>
      <c r="G350" s="5">
        <v>0.65400000000000003</v>
      </c>
      <c r="H350" s="5">
        <v>1.0634833333333333</v>
      </c>
    </row>
    <row r="351" spans="1:8" x14ac:dyDescent="0.2">
      <c r="A351" s="4">
        <v>1.06412</v>
      </c>
      <c r="B351" s="5">
        <v>1</v>
      </c>
      <c r="C351" s="5">
        <v>0.72499999999999998</v>
      </c>
      <c r="D351" s="5">
        <v>0.56000000000000005</v>
      </c>
      <c r="E351" s="5">
        <v>0.185</v>
      </c>
      <c r="F351" s="5">
        <v>1.792</v>
      </c>
      <c r="G351" s="5">
        <v>0.873</v>
      </c>
      <c r="H351" s="5">
        <v>1.06412</v>
      </c>
    </row>
    <row r="352" spans="1:8" x14ac:dyDescent="0.2">
      <c r="A352" s="4">
        <v>1.0642091666666667</v>
      </c>
      <c r="B352" s="5">
        <v>1</v>
      </c>
      <c r="C352" s="5">
        <v>0.73499999999999999</v>
      </c>
      <c r="D352" s="5">
        <v>0.56999999999999995</v>
      </c>
      <c r="E352" s="5">
        <v>0.21</v>
      </c>
      <c r="F352" s="5">
        <v>2.2355</v>
      </c>
      <c r="G352" s="5">
        <v>1.1705000000000001</v>
      </c>
      <c r="H352" s="5">
        <v>1.0642091666666667</v>
      </c>
    </row>
    <row r="353" spans="1:8" x14ac:dyDescent="0.2">
      <c r="A353" s="4">
        <v>1.0657958333333333</v>
      </c>
      <c r="B353" s="5">
        <v>1</v>
      </c>
      <c r="C353" s="5">
        <v>0.70499999999999996</v>
      </c>
      <c r="D353" s="5">
        <v>0.56000000000000005</v>
      </c>
      <c r="E353" s="5">
        <v>0.17</v>
      </c>
      <c r="F353" s="5">
        <v>1.4575</v>
      </c>
      <c r="G353" s="5">
        <v>0.60699999999999998</v>
      </c>
      <c r="H353" s="5">
        <v>1.0657958333333333</v>
      </c>
    </row>
    <row r="354" spans="1:8" x14ac:dyDescent="0.2">
      <c r="A354" s="4">
        <v>1.0659000000000001</v>
      </c>
      <c r="B354" s="5">
        <v>1</v>
      </c>
      <c r="C354" s="5">
        <v>0.7</v>
      </c>
      <c r="D354" s="5">
        <v>0.55000000000000004</v>
      </c>
      <c r="E354" s="5">
        <v>0.2</v>
      </c>
      <c r="F354" s="5">
        <v>1.5229999999999999</v>
      </c>
      <c r="G354" s="5">
        <v>0.69299999999999995</v>
      </c>
      <c r="H354" s="5">
        <v>1.0659000000000001</v>
      </c>
    </row>
    <row r="355" spans="1:8" x14ac:dyDescent="0.2">
      <c r="A355" s="4">
        <v>1.0660433333333332</v>
      </c>
      <c r="B355" s="5">
        <v>1</v>
      </c>
      <c r="C355" s="5">
        <v>0.69499999999999995</v>
      </c>
      <c r="D355" s="5">
        <v>0.56000000000000005</v>
      </c>
      <c r="E355" s="5">
        <v>0.19</v>
      </c>
      <c r="F355" s="5">
        <v>1.494</v>
      </c>
      <c r="G355" s="5">
        <v>0.58799999999999997</v>
      </c>
      <c r="H355" s="5">
        <v>1.0660433333333332</v>
      </c>
    </row>
    <row r="356" spans="1:8" x14ac:dyDescent="0.2">
      <c r="A356" s="4">
        <v>1.0671166666666667</v>
      </c>
      <c r="B356" s="5">
        <v>1</v>
      </c>
      <c r="C356" s="5">
        <v>0.7</v>
      </c>
      <c r="D356" s="5">
        <v>0.57499999999999996</v>
      </c>
      <c r="E356" s="5">
        <v>0.2</v>
      </c>
      <c r="F356" s="5">
        <v>1.7364999999999999</v>
      </c>
      <c r="G356" s="5">
        <v>0.77549999999999997</v>
      </c>
      <c r="H356" s="5">
        <v>1.0671166666666667</v>
      </c>
    </row>
    <row r="357" spans="1:8" x14ac:dyDescent="0.2">
      <c r="A357" s="4">
        <v>1.0676512499999999</v>
      </c>
      <c r="B357" s="5">
        <v>1</v>
      </c>
      <c r="C357" s="5">
        <v>0.73</v>
      </c>
      <c r="D357" s="5">
        <v>0.57499999999999996</v>
      </c>
      <c r="E357" s="5">
        <v>0.185</v>
      </c>
      <c r="F357" s="5">
        <v>1.8794999999999999</v>
      </c>
      <c r="G357" s="5">
        <v>0.93100000000000005</v>
      </c>
      <c r="H357" s="5">
        <v>1.0676512499999999</v>
      </c>
    </row>
    <row r="358" spans="1:8" x14ac:dyDescent="0.2">
      <c r="A358" s="4">
        <v>1.0687125</v>
      </c>
      <c r="B358" s="5">
        <v>1</v>
      </c>
      <c r="C358" s="5">
        <v>0.67500000000000004</v>
      </c>
      <c r="D358" s="5">
        <v>0.56999999999999995</v>
      </c>
      <c r="E358" s="5">
        <v>0.22500000000000001</v>
      </c>
      <c r="F358" s="5">
        <v>1.587</v>
      </c>
      <c r="G358" s="5">
        <v>0.73899999999999999</v>
      </c>
      <c r="H358" s="5">
        <v>1.0687125</v>
      </c>
    </row>
    <row r="359" spans="1:8" x14ac:dyDescent="0.2">
      <c r="A359" s="4">
        <v>1.0691933333333332</v>
      </c>
      <c r="B359" s="5">
        <v>1</v>
      </c>
      <c r="C359" s="5">
        <v>0.75</v>
      </c>
      <c r="D359" s="5">
        <v>0.56999999999999995</v>
      </c>
      <c r="E359" s="5">
        <v>0.21</v>
      </c>
      <c r="F359" s="5">
        <v>2.2360000000000002</v>
      </c>
      <c r="G359" s="5">
        <v>1.109</v>
      </c>
      <c r="H359" s="5">
        <v>1.0691933333333332</v>
      </c>
    </row>
    <row r="360" spans="1:8" x14ac:dyDescent="0.2">
      <c r="A360" s="4">
        <v>1.0700208333333334</v>
      </c>
      <c r="B360" s="5">
        <v>1</v>
      </c>
      <c r="C360" s="5">
        <v>0.71</v>
      </c>
      <c r="D360" s="5">
        <v>0.57499999999999996</v>
      </c>
      <c r="E360" s="5">
        <v>0.17499999999999999</v>
      </c>
      <c r="F360" s="5">
        <v>1.5549999999999999</v>
      </c>
      <c r="G360" s="5">
        <v>0.64649999999999996</v>
      </c>
      <c r="H360" s="5">
        <v>1.0700208333333334</v>
      </c>
    </row>
    <row r="361" spans="1:8" x14ac:dyDescent="0.2">
      <c r="A361" s="4">
        <v>1.0704149999999999</v>
      </c>
      <c r="B361" s="5">
        <v>1</v>
      </c>
      <c r="C361" s="5">
        <v>0.72</v>
      </c>
      <c r="D361" s="5">
        <v>0.57499999999999996</v>
      </c>
      <c r="E361" s="5">
        <v>0.18</v>
      </c>
      <c r="F361" s="5">
        <v>1.6705000000000001</v>
      </c>
      <c r="G361" s="5">
        <v>0.73199999999999998</v>
      </c>
      <c r="H361" s="5">
        <v>1.0704149999999999</v>
      </c>
    </row>
    <row r="362" spans="1:8" x14ac:dyDescent="0.2">
      <c r="A362" s="4">
        <v>1.0738391666666667</v>
      </c>
      <c r="B362" s="5">
        <v>1</v>
      </c>
      <c r="C362" s="5">
        <v>0.73499999999999999</v>
      </c>
      <c r="D362" s="5">
        <v>0.59</v>
      </c>
      <c r="E362" s="5">
        <v>0.20499999999999999</v>
      </c>
      <c r="F362" s="5">
        <v>2.0870000000000002</v>
      </c>
      <c r="G362" s="5">
        <v>0.90900000000000003</v>
      </c>
      <c r="H362" s="5">
        <v>1.0738391666666667</v>
      </c>
    </row>
    <row r="363" spans="1:8" x14ac:dyDescent="0.2">
      <c r="A363" s="4">
        <v>1.0746125</v>
      </c>
      <c r="B363" s="5">
        <v>1</v>
      </c>
      <c r="C363" s="5">
        <v>0.71499999999999997</v>
      </c>
      <c r="D363" s="5">
        <v>0.58499999999999996</v>
      </c>
      <c r="E363" s="5">
        <v>0.23</v>
      </c>
      <c r="F363" s="5">
        <v>2.0724999999999998</v>
      </c>
      <c r="G363" s="5">
        <v>0.86550000000000005</v>
      </c>
      <c r="H363" s="5">
        <v>1.0746125</v>
      </c>
    </row>
    <row r="364" spans="1:8" x14ac:dyDescent="0.2">
      <c r="A364" s="4">
        <v>1.0746666666666667</v>
      </c>
      <c r="B364" s="5">
        <v>1</v>
      </c>
      <c r="C364" s="5">
        <v>0.72499999999999998</v>
      </c>
      <c r="D364" s="5">
        <v>0.55000000000000004</v>
      </c>
      <c r="E364" s="5">
        <v>0.2</v>
      </c>
      <c r="F364" s="5">
        <v>1.51</v>
      </c>
      <c r="G364" s="5">
        <v>0.87350000000000005</v>
      </c>
      <c r="H364" s="5">
        <v>1.0746666666666667</v>
      </c>
    </row>
    <row r="365" spans="1:8" x14ac:dyDescent="0.2">
      <c r="A365" s="4">
        <v>1.0761670833333332</v>
      </c>
      <c r="B365" s="5">
        <v>1</v>
      </c>
      <c r="C365" s="5">
        <v>0.75</v>
      </c>
      <c r="D365" s="5">
        <v>0.59499999999999997</v>
      </c>
      <c r="E365" s="5">
        <v>0.20499999999999999</v>
      </c>
      <c r="F365" s="5">
        <v>2.2204999999999999</v>
      </c>
      <c r="G365" s="5">
        <v>1.083</v>
      </c>
      <c r="H365" s="5">
        <v>1.0761670833333332</v>
      </c>
    </row>
    <row r="366" spans="1:8" x14ac:dyDescent="0.2">
      <c r="A366" s="4">
        <v>1.0771274999999998</v>
      </c>
      <c r="B366" s="5">
        <v>1</v>
      </c>
      <c r="C366" s="5">
        <v>0.745</v>
      </c>
      <c r="D366" s="5">
        <v>0.56499999999999995</v>
      </c>
      <c r="E366" s="5">
        <v>0.215</v>
      </c>
      <c r="F366" s="5">
        <v>1.931</v>
      </c>
      <c r="G366" s="5">
        <v>0.89600000000000002</v>
      </c>
      <c r="H366" s="5">
        <v>1.0771274999999998</v>
      </c>
    </row>
    <row r="367" spans="1:8" x14ac:dyDescent="0.2">
      <c r="A367" s="4">
        <v>1.0790329166666666</v>
      </c>
      <c r="B367" s="5">
        <v>1</v>
      </c>
      <c r="C367" s="5">
        <v>0.72499999999999998</v>
      </c>
      <c r="D367" s="5">
        <v>0.56999999999999995</v>
      </c>
      <c r="E367" s="5">
        <v>0.20499999999999999</v>
      </c>
      <c r="F367" s="5">
        <v>1.6194999999999999</v>
      </c>
      <c r="G367" s="5">
        <v>0.74399999999999999</v>
      </c>
      <c r="H367" s="5">
        <v>1.0790329166666666</v>
      </c>
    </row>
    <row r="368" spans="1:8" x14ac:dyDescent="0.2">
      <c r="A368" s="4">
        <v>1.0798079166666665</v>
      </c>
      <c r="B368" s="5">
        <v>1</v>
      </c>
      <c r="C368" s="5">
        <v>0.72</v>
      </c>
      <c r="D368" s="5">
        <v>0.59</v>
      </c>
      <c r="E368" s="5">
        <v>0.20499999999999999</v>
      </c>
      <c r="F368" s="5">
        <v>1.7495000000000001</v>
      </c>
      <c r="G368" s="5">
        <v>0.77549999999999997</v>
      </c>
      <c r="H368" s="5">
        <v>1.0798079166666665</v>
      </c>
    </row>
    <row r="369" spans="1:8" x14ac:dyDescent="0.2">
      <c r="A369" s="4">
        <v>1.0804258333333334</v>
      </c>
      <c r="B369" s="5">
        <v>1</v>
      </c>
      <c r="C369" s="5">
        <v>0.72499999999999998</v>
      </c>
      <c r="D369" s="5">
        <v>0.57999999999999996</v>
      </c>
      <c r="E369" s="5">
        <v>0.185</v>
      </c>
      <c r="F369" s="5">
        <v>1.5229999999999999</v>
      </c>
      <c r="G369" s="5">
        <v>0.80449999999999999</v>
      </c>
      <c r="H369" s="5">
        <v>1.0804258333333334</v>
      </c>
    </row>
    <row r="370" spans="1:8" x14ac:dyDescent="0.2">
      <c r="A370" s="4">
        <v>1.0837666666666665</v>
      </c>
      <c r="B370" s="5">
        <v>1</v>
      </c>
      <c r="C370" s="5">
        <v>0.72499999999999998</v>
      </c>
      <c r="D370" s="5">
        <v>0.6</v>
      </c>
      <c r="E370" s="5">
        <v>0.2</v>
      </c>
      <c r="F370" s="5">
        <v>1.7370000000000001</v>
      </c>
      <c r="G370" s="5">
        <v>0.69699999999999995</v>
      </c>
      <c r="H370" s="5">
        <v>1.0837666666666665</v>
      </c>
    </row>
    <row r="371" spans="1:8" x14ac:dyDescent="0.2">
      <c r="A371" s="4">
        <v>1.0878008333333333</v>
      </c>
      <c r="B371" s="5">
        <v>1</v>
      </c>
      <c r="C371" s="5">
        <v>0.73499999999999999</v>
      </c>
      <c r="D371" s="5">
        <v>0.59</v>
      </c>
      <c r="E371" s="5">
        <v>0.215</v>
      </c>
      <c r="F371" s="5">
        <v>1.7470000000000001</v>
      </c>
      <c r="G371" s="5">
        <v>0.72750000000000004</v>
      </c>
      <c r="H371" s="5">
        <v>1.0878008333333333</v>
      </c>
    </row>
    <row r="372" spans="1:8" x14ac:dyDescent="0.2">
      <c r="A372" s="4">
        <v>1.1319583333333332</v>
      </c>
      <c r="B372" s="5">
        <v>1</v>
      </c>
      <c r="C372" s="5">
        <v>0.81499999999999995</v>
      </c>
      <c r="D372" s="5">
        <v>0.65</v>
      </c>
      <c r="E372" s="5">
        <v>0.25</v>
      </c>
      <c r="F372" s="5">
        <v>2.2549999999999999</v>
      </c>
      <c r="G372" s="5">
        <v>0.89049999999999996</v>
      </c>
      <c r="H372" s="5">
        <v>1.1319583333333332</v>
      </c>
    </row>
    <row r="373" spans="1:8" x14ac:dyDescent="0.2">
      <c r="A373" s="4" t="s">
        <v>82</v>
      </c>
      <c r="B373" s="5">
        <v>357</v>
      </c>
      <c r="C373" s="5">
        <v>225.42500000000001</v>
      </c>
      <c r="D373" s="5">
        <v>177.39500000000001</v>
      </c>
      <c r="E373" s="5">
        <v>60.644999999999989</v>
      </c>
      <c r="F373" s="5">
        <v>460.43850000000026</v>
      </c>
      <c r="G373" s="5">
        <v>205.91649999999996</v>
      </c>
      <c r="H373" s="5">
        <v>366.77504333333326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EEF1-1CC3-7F4B-A6D7-F2DE5336EE71}">
  <dimension ref="A1:Z1001"/>
  <sheetViews>
    <sheetView topLeftCell="N1" zoomScale="89" workbookViewId="0">
      <selection activeCell="A2" sqref="A2:Z1001"/>
    </sheetView>
  </sheetViews>
  <sheetFormatPr baseColWidth="10" defaultRowHeight="15" x14ac:dyDescent="0.2"/>
  <cols>
    <col min="1" max="1" width="12.1640625" bestFit="1" customWidth="1"/>
    <col min="2" max="2" width="17" bestFit="1" customWidth="1"/>
    <col min="3" max="3" width="12" bestFit="1" customWidth="1"/>
    <col min="4" max="4" width="14" bestFit="1" customWidth="1"/>
    <col min="5" max="5" width="11.83203125" bestFit="1" customWidth="1"/>
    <col min="6" max="6" width="18.1640625" bestFit="1" customWidth="1"/>
    <col min="7" max="7" width="19.5" bestFit="1" customWidth="1"/>
    <col min="8" max="8" width="18.6640625" bestFit="1" customWidth="1"/>
    <col min="9" max="9" width="16.83203125" bestFit="1" customWidth="1"/>
    <col min="10" max="10" width="10.6640625" bestFit="1" customWidth="1"/>
    <col min="11" max="11" width="15.1640625" bestFit="1" customWidth="1"/>
    <col min="12" max="12" width="19.5" bestFit="1" customWidth="1"/>
    <col min="13" max="13" width="18.83203125" bestFit="1" customWidth="1"/>
    <col min="14" max="14" width="25.83203125" bestFit="1" customWidth="1"/>
    <col min="15" max="15" width="12.83203125" bestFit="1" customWidth="1"/>
    <col min="16" max="16" width="18.83203125" bestFit="1" customWidth="1"/>
    <col min="17" max="17" width="14.5" bestFit="1" customWidth="1"/>
    <col min="18" max="18" width="17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t="s">
        <v>90</v>
      </c>
      <c r="W1" t="s">
        <v>89</v>
      </c>
      <c r="X1" t="s">
        <v>86</v>
      </c>
      <c r="Y1" t="s">
        <v>87</v>
      </c>
      <c r="Z1" t="s">
        <v>88</v>
      </c>
    </row>
    <row r="2" spans="1:26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 s="3">
        <f>SUM(1,(1/3)*(Table13[[#This Row],[Length]]-0.5),(1/3)*(Table13[[#This Row],[Diameter]]-0.4),(1/3)*(Table13[[#This Row],[Height]]-0.4)*Table13[[#This Row],[Whole_weight]]*0.5)</f>
        <v>1.02825375</v>
      </c>
      <c r="W2" s="3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s="3" t="e">
        <f>IF(Table13[[#This Row],[Category All]]="Category 1",Table13[[#This Row],[Base Abalone Value]]*1.5,NA())</f>
        <v>#N/A</v>
      </c>
      <c r="Y2" s="3" t="e">
        <f>IF(Table13[[#This Row],[Category All]]="Category 2",Table13[[#This Row],[Base Abalone Value]]*0.8,NA())</f>
        <v>#N/A</v>
      </c>
      <c r="Z2" s="3">
        <f>IF(Table13[[#This Row],[Category All]]="Category 3",Table13[[#This Row],[Base Abalone Value]],NA())</f>
        <v>1.02825375</v>
      </c>
    </row>
    <row r="3" spans="1:26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 s="3">
        <f>SUM(1,(1/3)*(Table13[[#This Row],[Length]]-0.5),(1/3)*(Table13[[#This Row],[Diameter]]-0.4),(1/3)*(Table13[[#This Row],[Height]]-0.4)*Table13[[#This Row],[Whole_weight]]*0.5)</f>
        <v>0.95472499999999993</v>
      </c>
      <c r="W3" s="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s="3" t="e">
        <f>IF(Table13[[#This Row],[Category All]]="Category 1",Table13[[#This Row],[Base Abalone Value]]*1.5,NA())</f>
        <v>#N/A</v>
      </c>
      <c r="Y3" s="3">
        <f>IF(Table13[[#This Row],[Category All]]="Category 2",Table13[[#This Row],[Base Abalone Value]]*0.8,NA())</f>
        <v>0.76378000000000001</v>
      </c>
      <c r="Z3" s="3" t="e">
        <f>IF(Table13[[#This Row],[Category All]]="Category 3",Table13[[#This Row],[Base Abalone Value]],NA())</f>
        <v>#N/A</v>
      </c>
    </row>
    <row r="4" spans="1:26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 s="3">
        <f>SUM(1,(1/3)*(Table13[[#This Row],[Length]]-0.5),(1/3)*(Table13[[#This Row],[Diameter]]-0.4),(1/3)*(Table13[[#This Row],[Height]]-0.4)*Table13[[#This Row],[Whole_weight]]*0.5)</f>
        <v>1.0837666666666665</v>
      </c>
      <c r="W4" s="3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s="3" t="e">
        <f>IF(Table13[[#This Row],[Category All]]="Category 1",Table13[[#This Row],[Base Abalone Value]]*1.5,NA())</f>
        <v>#N/A</v>
      </c>
      <c r="Y4" s="3" t="e">
        <f>IF(Table13[[#This Row],[Category All]]="Category 2",Table13[[#This Row],[Base Abalone Value]]*0.8,NA())</f>
        <v>#N/A</v>
      </c>
      <c r="Z4" s="3">
        <f>IF(Table13[[#This Row],[Category All]]="Category 3",Table13[[#This Row],[Base Abalone Value]],NA())</f>
        <v>1.0837666666666665</v>
      </c>
    </row>
    <row r="5" spans="1:26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 s="3">
        <f>SUM(1,(1/3)*(Table13[[#This Row],[Length]]-0.5),(1/3)*(Table13[[#This Row],[Diameter]]-0.4),(1/3)*(Table13[[#This Row],[Height]]-0.4)*Table13[[#This Row],[Whole_weight]]*0.5)</f>
        <v>0.96305166666666664</v>
      </c>
      <c r="W5" s="3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s="3" t="e">
        <f>IF(Table13[[#This Row],[Category All]]="Category 1",Table13[[#This Row],[Base Abalone Value]]*1.5,NA())</f>
        <v>#N/A</v>
      </c>
      <c r="Y5" s="3">
        <f>IF(Table13[[#This Row],[Category All]]="Category 2",Table13[[#This Row],[Base Abalone Value]]*0.8,NA())</f>
        <v>0.77044133333333331</v>
      </c>
      <c r="Z5" s="3" t="e">
        <f>IF(Table13[[#This Row],[Category All]]="Category 3",Table13[[#This Row],[Base Abalone Value]],NA())</f>
        <v>#N/A</v>
      </c>
    </row>
    <row r="6" spans="1:26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 s="3">
        <f>SUM(1,(1/3)*(Table13[[#This Row],[Length]]-0.5),(1/3)*(Table13[[#This Row],[Diameter]]-0.4),(1/3)*(Table13[[#This Row],[Height]]-0.4)*Table13[[#This Row],[Whole_weight]]*0.5)</f>
        <v>1.0433641666666666</v>
      </c>
      <c r="W6" s="3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s="3" t="e">
        <f>IF(Table13[[#This Row],[Category All]]="Category 1",Table13[[#This Row],[Base Abalone Value]]*1.5,NA())</f>
        <v>#N/A</v>
      </c>
      <c r="Y6" s="3" t="e">
        <f>IF(Table13[[#This Row],[Category All]]="Category 2",Table13[[#This Row],[Base Abalone Value]]*0.8,NA())</f>
        <v>#N/A</v>
      </c>
      <c r="Z6" s="3">
        <f>IF(Table13[[#This Row],[Category All]]="Category 3",Table13[[#This Row],[Base Abalone Value]],NA())</f>
        <v>1.0433641666666666</v>
      </c>
    </row>
    <row r="7" spans="1:26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 s="3">
        <f>SUM(1,(1/3)*(Table13[[#This Row],[Length]]-0.5),(1/3)*(Table13[[#This Row],[Diameter]]-0.4),(1/3)*(Table13[[#This Row],[Height]]-0.4)*Table13[[#This Row],[Whole_weight]]*0.5)</f>
        <v>1.0401220833333336</v>
      </c>
      <c r="W7" s="3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s="3" t="e">
        <f>IF(Table13[[#This Row],[Category All]]="Category 1",Table13[[#This Row],[Base Abalone Value]]*1.5,NA())</f>
        <v>#N/A</v>
      </c>
      <c r="Y7" s="3" t="e">
        <f>IF(Table13[[#This Row],[Category All]]="Category 2",Table13[[#This Row],[Base Abalone Value]]*0.8,NA())</f>
        <v>#N/A</v>
      </c>
      <c r="Z7" s="3">
        <f>IF(Table13[[#This Row],[Category All]]="Category 3",Table13[[#This Row],[Base Abalone Value]],NA())</f>
        <v>1.0401220833333336</v>
      </c>
    </row>
    <row r="8" spans="1:26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 s="3">
        <f>SUM(1,(1/3)*(Table13[[#This Row],[Length]]-0.5),(1/3)*(Table13[[#This Row],[Diameter]]-0.4),(1/3)*(Table13[[#This Row],[Height]]-0.4)*Table13[[#This Row],[Whole_weight]]*0.5)</f>
        <v>0.87774166666666664</v>
      </c>
      <c r="W8" s="3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s="3" t="e">
        <f>IF(Table13[[#This Row],[Category All]]="Category 1",Table13[[#This Row],[Base Abalone Value]]*1.5,NA())</f>
        <v>#N/A</v>
      </c>
      <c r="Y8" s="3">
        <f>IF(Table13[[#This Row],[Category All]]="Category 2",Table13[[#This Row],[Base Abalone Value]]*0.8,NA())</f>
        <v>0.70219333333333334</v>
      </c>
      <c r="Z8" s="3" t="e">
        <f>IF(Table13[[#This Row],[Category All]]="Category 3",Table13[[#This Row],[Base Abalone Value]],NA())</f>
        <v>#N/A</v>
      </c>
    </row>
    <row r="9" spans="1:26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 s="3">
        <f>SUM(1,(1/3)*(Table13[[#This Row],[Length]]-0.5),(1/3)*(Table13[[#This Row],[Diameter]]-0.4),(1/3)*(Table13[[#This Row],[Height]]-0.4)*Table13[[#This Row],[Whole_weight]]*0.5)</f>
        <v>0.92914583333333345</v>
      </c>
      <c r="W9" s="3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s="3" t="e">
        <f>IF(Table13[[#This Row],[Category All]]="Category 1",Table13[[#This Row],[Base Abalone Value]]*1.5,NA())</f>
        <v>#N/A</v>
      </c>
      <c r="Y9" s="3">
        <f>IF(Table13[[#This Row],[Category All]]="Category 2",Table13[[#This Row],[Base Abalone Value]]*0.8,NA())</f>
        <v>0.74331666666666685</v>
      </c>
      <c r="Z9" s="3" t="e">
        <f>IF(Table13[[#This Row],[Category All]]="Category 3",Table13[[#This Row],[Base Abalone Value]],NA())</f>
        <v>#N/A</v>
      </c>
    </row>
    <row r="10" spans="1:26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 s="3">
        <f>SUM(1,(1/3)*(Table13[[#This Row],[Length]]-0.5),(1/3)*(Table13[[#This Row],[Diameter]]-0.4),(1/3)*(Table13[[#This Row],[Height]]-0.4)*Table13[[#This Row],[Whole_weight]]*0.5)</f>
        <v>1.0704149999999999</v>
      </c>
      <c r="W10" s="3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s="3" t="e">
        <f>IF(Table13[[#This Row],[Category All]]="Category 1",Table13[[#This Row],[Base Abalone Value]]*1.5,NA())</f>
        <v>#N/A</v>
      </c>
      <c r="Y10" s="3" t="e">
        <f>IF(Table13[[#This Row],[Category All]]="Category 2",Table13[[#This Row],[Base Abalone Value]]*0.8,NA())</f>
        <v>#N/A</v>
      </c>
      <c r="Z10" s="3">
        <f>IF(Table13[[#This Row],[Category All]]="Category 3",Table13[[#This Row],[Base Abalone Value]],NA())</f>
        <v>1.0704149999999999</v>
      </c>
    </row>
    <row r="11" spans="1:26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 s="3">
        <f>SUM(1,(1/3)*(Table13[[#This Row],[Length]]-0.5),(1/3)*(Table13[[#This Row],[Diameter]]-0.4),(1/3)*(Table13[[#This Row],[Height]]-0.4)*Table13[[#This Row],[Whole_weight]]*0.5)</f>
        <v>0.96637499999999998</v>
      </c>
      <c r="W11" s="3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s="3" t="e">
        <f>IF(Table13[[#This Row],[Category All]]="Category 1",Table13[[#This Row],[Base Abalone Value]]*1.5,NA())</f>
        <v>#N/A</v>
      </c>
      <c r="Y11" s="3">
        <f>IF(Table13[[#This Row],[Category All]]="Category 2",Table13[[#This Row],[Base Abalone Value]]*0.8,NA())</f>
        <v>0.77310000000000001</v>
      </c>
      <c r="Z11" s="3" t="e">
        <f>IF(Table13[[#This Row],[Category All]]="Category 3",Table13[[#This Row],[Base Abalone Value]],NA())</f>
        <v>#N/A</v>
      </c>
    </row>
    <row r="12" spans="1:26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 s="3">
        <f>SUM(1,(1/3)*(Table13[[#This Row],[Length]]-0.5),(1/3)*(Table13[[#This Row],[Diameter]]-0.4),(1/3)*(Table13[[#This Row],[Height]]-0.4)*Table13[[#This Row],[Whole_weight]]*0.5)</f>
        <v>0.93736000000000008</v>
      </c>
      <c r="W12" s="3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s="3" t="e">
        <f>IF(Table13[[#This Row],[Category All]]="Category 1",Table13[[#This Row],[Base Abalone Value]]*1.5,NA())</f>
        <v>#N/A</v>
      </c>
      <c r="Y12" s="3">
        <f>IF(Table13[[#This Row],[Category All]]="Category 2",Table13[[#This Row],[Base Abalone Value]]*0.8,NA())</f>
        <v>0.74988800000000011</v>
      </c>
      <c r="Z12" s="3" t="e">
        <f>IF(Table13[[#This Row],[Category All]]="Category 3",Table13[[#This Row],[Base Abalone Value]],NA())</f>
        <v>#N/A</v>
      </c>
    </row>
    <row r="13" spans="1:26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 s="3">
        <f>SUM(1,(1/3)*(Table13[[#This Row],[Length]]-0.5),(1/3)*(Table13[[#This Row],[Diameter]]-0.4),(1/3)*(Table13[[#This Row],[Height]]-0.4)*Table13[[#This Row],[Whole_weight]]*0.5)</f>
        <v>0.97342499999999998</v>
      </c>
      <c r="W13" s="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s="3" t="e">
        <f>IF(Table13[[#This Row],[Category All]]="Category 1",Table13[[#This Row],[Base Abalone Value]]*1.5,NA())</f>
        <v>#N/A</v>
      </c>
      <c r="Y13" s="3">
        <f>IF(Table13[[#This Row],[Category All]]="Category 2",Table13[[#This Row],[Base Abalone Value]]*0.8,NA())</f>
        <v>0.77873999999999999</v>
      </c>
      <c r="Z13" s="3" t="e">
        <f>IF(Table13[[#This Row],[Category All]]="Category 3",Table13[[#This Row],[Base Abalone Value]],NA())</f>
        <v>#N/A</v>
      </c>
    </row>
    <row r="14" spans="1:26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 s="3">
        <f>SUM(1,(1/3)*(Table13[[#This Row],[Length]]-0.5),(1/3)*(Table13[[#This Row],[Diameter]]-0.4),(1/3)*(Table13[[#This Row],[Height]]-0.4)*Table13[[#This Row],[Whole_weight]]*0.5)</f>
        <v>0.91534999999999989</v>
      </c>
      <c r="W14" s="3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s="3" t="e">
        <f>IF(Table13[[#This Row],[Category All]]="Category 1",Table13[[#This Row],[Base Abalone Value]]*1.5,NA())</f>
        <v>#N/A</v>
      </c>
      <c r="Y14" s="3">
        <f>IF(Table13[[#This Row],[Category All]]="Category 2",Table13[[#This Row],[Base Abalone Value]]*0.8,NA())</f>
        <v>0.73227999999999993</v>
      </c>
      <c r="Z14" s="3" t="e">
        <f>IF(Table13[[#This Row],[Category All]]="Category 3",Table13[[#This Row],[Base Abalone Value]],NA())</f>
        <v>#N/A</v>
      </c>
    </row>
    <row r="15" spans="1:26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 s="3">
        <f>SUM(1,(1/3)*(Table13[[#This Row],[Length]]-0.5),(1/3)*(Table13[[#This Row],[Diameter]]-0.4),(1/3)*(Table13[[#This Row],[Height]]-0.4)*Table13[[#This Row],[Whole_weight]]*0.5)</f>
        <v>1.0560624999999999</v>
      </c>
      <c r="W15" s="3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s="3" t="e">
        <f>IF(Table13[[#This Row],[Category All]]="Category 1",Table13[[#This Row],[Base Abalone Value]]*1.5,NA())</f>
        <v>#N/A</v>
      </c>
      <c r="Y15" s="3" t="e">
        <f>IF(Table13[[#This Row],[Category All]]="Category 2",Table13[[#This Row],[Base Abalone Value]]*0.8,NA())</f>
        <v>#N/A</v>
      </c>
      <c r="Z15" s="3">
        <f>IF(Table13[[#This Row],[Category All]]="Category 3",Table13[[#This Row],[Base Abalone Value]],NA())</f>
        <v>1.0560624999999999</v>
      </c>
    </row>
    <row r="16" spans="1:26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 s="3">
        <f>SUM(1,(1/3)*(Table13[[#This Row],[Length]]-0.5),(1/3)*(Table13[[#This Row],[Diameter]]-0.4),(1/3)*(Table13[[#This Row],[Height]]-0.4)*Table13[[#This Row],[Whole_weight]]*0.5)</f>
        <v>1.0174333333333332</v>
      </c>
      <c r="W16" s="3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s="3" t="e">
        <f>IF(Table13[[#This Row],[Category All]]="Category 1",Table13[[#This Row],[Base Abalone Value]]*1.5,NA())</f>
        <v>#N/A</v>
      </c>
      <c r="Y16" s="3" t="e">
        <f>IF(Table13[[#This Row],[Category All]]="Category 2",Table13[[#This Row],[Base Abalone Value]]*0.8,NA())</f>
        <v>#N/A</v>
      </c>
      <c r="Z16" s="3">
        <f>IF(Table13[[#This Row],[Category All]]="Category 3",Table13[[#This Row],[Base Abalone Value]],NA())</f>
        <v>1.0174333333333332</v>
      </c>
    </row>
    <row r="17" spans="1:26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 s="3">
        <f>SUM(1,(1/3)*(Table13[[#This Row],[Length]]-0.5),(1/3)*(Table13[[#This Row],[Diameter]]-0.4),(1/3)*(Table13[[#This Row],[Height]]-0.4)*Table13[[#This Row],[Whole_weight]]*0.5)</f>
        <v>0.95914250000000001</v>
      </c>
      <c r="W17" s="3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s="3" t="e">
        <f>IF(Table13[[#This Row],[Category All]]="Category 1",Table13[[#This Row],[Base Abalone Value]]*1.5,NA())</f>
        <v>#N/A</v>
      </c>
      <c r="Y17" s="3">
        <f>IF(Table13[[#This Row],[Category All]]="Category 2",Table13[[#This Row],[Base Abalone Value]]*0.8,NA())</f>
        <v>0.76731400000000005</v>
      </c>
      <c r="Z17" s="3" t="e">
        <f>IF(Table13[[#This Row],[Category All]]="Category 3",Table13[[#This Row],[Base Abalone Value]],NA())</f>
        <v>#N/A</v>
      </c>
    </row>
    <row r="18" spans="1:26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 s="3">
        <f>SUM(1,(1/3)*(Table13[[#This Row],[Length]]-0.5),(1/3)*(Table13[[#This Row],[Diameter]]-0.4),(1/3)*(Table13[[#This Row],[Height]]-0.4)*Table13[[#This Row],[Whole_weight]]*0.5)</f>
        <v>0.95569166666666661</v>
      </c>
      <c r="W18" s="3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s="3" t="e">
        <f>IF(Table13[[#This Row],[Category All]]="Category 1",Table13[[#This Row],[Base Abalone Value]]*1.5,NA())</f>
        <v>#N/A</v>
      </c>
      <c r="Y18" s="3">
        <f>IF(Table13[[#This Row],[Category All]]="Category 2",Table13[[#This Row],[Base Abalone Value]]*0.8,NA())</f>
        <v>0.76455333333333331</v>
      </c>
      <c r="Z18" s="3" t="e">
        <f>IF(Table13[[#This Row],[Category All]]="Category 3",Table13[[#This Row],[Base Abalone Value]],NA())</f>
        <v>#N/A</v>
      </c>
    </row>
    <row r="19" spans="1:26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 s="3">
        <f>SUM(1,(1/3)*(Table13[[#This Row],[Length]]-0.5),(1/3)*(Table13[[#This Row],[Diameter]]-0.4),(1/3)*(Table13[[#This Row],[Height]]-0.4)*Table13[[#This Row],[Whole_weight]]*0.5)</f>
        <v>1.0251004166666666</v>
      </c>
      <c r="W19" s="3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s="3" t="e">
        <f>IF(Table13[[#This Row],[Category All]]="Category 1",Table13[[#This Row],[Base Abalone Value]]*1.5,NA())</f>
        <v>#N/A</v>
      </c>
      <c r="Y19" s="3" t="e">
        <f>IF(Table13[[#This Row],[Category All]]="Category 2",Table13[[#This Row],[Base Abalone Value]]*0.8,NA())</f>
        <v>#N/A</v>
      </c>
      <c r="Z19" s="3">
        <f>IF(Table13[[#This Row],[Category All]]="Category 3",Table13[[#This Row],[Base Abalone Value]],NA())</f>
        <v>1.0251004166666666</v>
      </c>
    </row>
    <row r="20" spans="1:26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 s="3">
        <f>SUM(1,(1/3)*(Table13[[#This Row],[Length]]-0.5),(1/3)*(Table13[[#This Row],[Diameter]]-0.4),(1/3)*(Table13[[#This Row],[Height]]-0.4)*Table13[[#This Row],[Whole_weight]]*0.5)</f>
        <v>0.96856249999999999</v>
      </c>
      <c r="W20" s="3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s="3" t="e">
        <f>IF(Table13[[#This Row],[Category All]]="Category 1",Table13[[#This Row],[Base Abalone Value]]*1.5,NA())</f>
        <v>#N/A</v>
      </c>
      <c r="Y20" s="3">
        <f>IF(Table13[[#This Row],[Category All]]="Category 2",Table13[[#This Row],[Base Abalone Value]]*0.8,NA())</f>
        <v>0.77485000000000004</v>
      </c>
      <c r="Z20" s="3" t="e">
        <f>IF(Table13[[#This Row],[Category All]]="Category 3",Table13[[#This Row],[Base Abalone Value]],NA())</f>
        <v>#N/A</v>
      </c>
    </row>
    <row r="21" spans="1:26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 s="3">
        <f>SUM(1,(1/3)*(Table13[[#This Row],[Length]]-0.5),(1/3)*(Table13[[#This Row],[Diameter]]-0.4),(1/3)*(Table13[[#This Row],[Height]]-0.4)*Table13[[#This Row],[Whole_weight]]*0.5)</f>
        <v>0.97597708333333333</v>
      </c>
      <c r="W21" s="3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s="3" t="e">
        <f>IF(Table13[[#This Row],[Category All]]="Category 1",Table13[[#This Row],[Base Abalone Value]]*1.5,NA())</f>
        <v>#N/A</v>
      </c>
      <c r="Y21" s="3">
        <f>IF(Table13[[#This Row],[Category All]]="Category 2",Table13[[#This Row],[Base Abalone Value]]*0.8,NA())</f>
        <v>0.78078166666666671</v>
      </c>
      <c r="Z21" s="3" t="e">
        <f>IF(Table13[[#This Row],[Category All]]="Category 3",Table13[[#This Row],[Base Abalone Value]],NA())</f>
        <v>#N/A</v>
      </c>
    </row>
    <row r="22" spans="1:26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 s="3">
        <f>SUM(1,(1/3)*(Table13[[#This Row],[Length]]-0.5),(1/3)*(Table13[[#This Row],[Diameter]]-0.4),(1/3)*(Table13[[#This Row],[Height]]-0.4)*Table13[[#This Row],[Whole_weight]]*0.5)</f>
        <v>0.96960000000000002</v>
      </c>
      <c r="W22" s="3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s="3" t="e">
        <f>IF(Table13[[#This Row],[Category All]]="Category 1",Table13[[#This Row],[Base Abalone Value]]*1.5,NA())</f>
        <v>#N/A</v>
      </c>
      <c r="Y22" s="3">
        <f>IF(Table13[[#This Row],[Category All]]="Category 2",Table13[[#This Row],[Base Abalone Value]]*0.8,NA())</f>
        <v>0.77568000000000004</v>
      </c>
      <c r="Z22" s="3" t="e">
        <f>IF(Table13[[#This Row],[Category All]]="Category 3",Table13[[#This Row],[Base Abalone Value]],NA())</f>
        <v>#N/A</v>
      </c>
    </row>
    <row r="23" spans="1:26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 s="3">
        <f>SUM(1,(1/3)*(Table13[[#This Row],[Length]]-0.5),(1/3)*(Table13[[#This Row],[Diameter]]-0.4),(1/3)*(Table13[[#This Row],[Height]]-0.4)*Table13[[#This Row],[Whole_weight]]*0.5)</f>
        <v>0.95177</v>
      </c>
      <c r="W23" s="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s="3" t="e">
        <f>IF(Table13[[#This Row],[Category All]]="Category 1",Table13[[#This Row],[Base Abalone Value]]*1.5,NA())</f>
        <v>#N/A</v>
      </c>
      <c r="Y23" s="3">
        <f>IF(Table13[[#This Row],[Category All]]="Category 2",Table13[[#This Row],[Base Abalone Value]]*0.8,NA())</f>
        <v>0.76141600000000009</v>
      </c>
      <c r="Z23" s="3" t="e">
        <f>IF(Table13[[#This Row],[Category All]]="Category 3",Table13[[#This Row],[Base Abalone Value]],NA())</f>
        <v>#N/A</v>
      </c>
    </row>
    <row r="24" spans="1:26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 s="3">
        <f>SUM(1,(1/3)*(Table13[[#This Row],[Length]]-0.5),(1/3)*(Table13[[#This Row],[Diameter]]-0.4),(1/3)*(Table13[[#This Row],[Height]]-0.4)*Table13[[#This Row],[Whole_weight]]*0.5)</f>
        <v>0.98606833333333332</v>
      </c>
      <c r="W24" s="3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s="3" t="e">
        <f>IF(Table13[[#This Row],[Category All]]="Category 1",Table13[[#This Row],[Base Abalone Value]]*1.5,NA())</f>
        <v>#N/A</v>
      </c>
      <c r="Y24" s="3">
        <f>IF(Table13[[#This Row],[Category All]]="Category 2",Table13[[#This Row],[Base Abalone Value]]*0.8,NA())</f>
        <v>0.7888546666666667</v>
      </c>
      <c r="Z24" s="3" t="e">
        <f>IF(Table13[[#This Row],[Category All]]="Category 3",Table13[[#This Row],[Base Abalone Value]],NA())</f>
        <v>#N/A</v>
      </c>
    </row>
    <row r="25" spans="1:26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 s="3">
        <f>SUM(1,(1/3)*(Table13[[#This Row],[Length]]-0.5),(1/3)*(Table13[[#This Row],[Diameter]]-0.4),(1/3)*(Table13[[#This Row],[Height]]-0.4)*Table13[[#This Row],[Whole_weight]]*0.5)</f>
        <v>0.95690833333333336</v>
      </c>
      <c r="W25" s="3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s="3" t="e">
        <f>IF(Table13[[#This Row],[Category All]]="Category 1",Table13[[#This Row],[Base Abalone Value]]*1.5,NA())</f>
        <v>#N/A</v>
      </c>
      <c r="Y25" s="3">
        <f>IF(Table13[[#This Row],[Category All]]="Category 2",Table13[[#This Row],[Base Abalone Value]]*0.8,NA())</f>
        <v>0.76552666666666669</v>
      </c>
      <c r="Z25" s="3" t="e">
        <f>IF(Table13[[#This Row],[Category All]]="Category 3",Table13[[#This Row],[Base Abalone Value]],NA())</f>
        <v>#N/A</v>
      </c>
    </row>
    <row r="26" spans="1:26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 s="3">
        <f>SUM(1,(1/3)*(Table13[[#This Row],[Length]]-0.5),(1/3)*(Table13[[#This Row],[Diameter]]-0.4),(1/3)*(Table13[[#This Row],[Height]]-0.4)*Table13[[#This Row],[Whole_weight]]*0.5)</f>
        <v>1.0119066666666667</v>
      </c>
      <c r="W26" s="3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s="3" t="e">
        <f>IF(Table13[[#This Row],[Category All]]="Category 1",Table13[[#This Row],[Base Abalone Value]]*1.5,NA())</f>
        <v>#N/A</v>
      </c>
      <c r="Y26" s="3" t="e">
        <f>IF(Table13[[#This Row],[Category All]]="Category 2",Table13[[#This Row],[Base Abalone Value]]*0.8,NA())</f>
        <v>#N/A</v>
      </c>
      <c r="Z26" s="3">
        <f>IF(Table13[[#This Row],[Category All]]="Category 3",Table13[[#This Row],[Base Abalone Value]],NA())</f>
        <v>1.0119066666666667</v>
      </c>
    </row>
    <row r="27" spans="1:26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 s="3">
        <f>SUM(1,(1/3)*(Table13[[#This Row],[Length]]-0.5),(1/3)*(Table13[[#This Row],[Diameter]]-0.4),(1/3)*(Table13[[#This Row],[Height]]-0.4)*Table13[[#This Row],[Whole_weight]]*0.5)</f>
        <v>0.91244166666666671</v>
      </c>
      <c r="W27" s="3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s="3" t="e">
        <f>IF(Table13[[#This Row],[Category All]]="Category 1",Table13[[#This Row],[Base Abalone Value]]*1.5,NA())</f>
        <v>#N/A</v>
      </c>
      <c r="Y27" s="3">
        <f>IF(Table13[[#This Row],[Category All]]="Category 2",Table13[[#This Row],[Base Abalone Value]]*0.8,NA())</f>
        <v>0.72995333333333345</v>
      </c>
      <c r="Z27" s="3" t="e">
        <f>IF(Table13[[#This Row],[Category All]]="Category 3",Table13[[#This Row],[Base Abalone Value]],NA())</f>
        <v>#N/A</v>
      </c>
    </row>
    <row r="28" spans="1:26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 s="3">
        <f>SUM(1,(1/3)*(Table13[[#This Row],[Length]]-0.5),(1/3)*(Table13[[#This Row],[Diameter]]-0.4),(1/3)*(Table13[[#This Row],[Height]]-0.4)*Table13[[#This Row],[Whole_weight]]*0.5)</f>
        <v>0.87487083333333338</v>
      </c>
      <c r="W28" s="3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s="3" t="e">
        <f>IF(Table13[[#This Row],[Category All]]="Category 1",Table13[[#This Row],[Base Abalone Value]]*1.5,NA())</f>
        <v>#N/A</v>
      </c>
      <c r="Y28" s="3">
        <f>IF(Table13[[#This Row],[Category All]]="Category 2",Table13[[#This Row],[Base Abalone Value]]*0.8,NA())</f>
        <v>0.69989666666666672</v>
      </c>
      <c r="Z28" s="3" t="e">
        <f>IF(Table13[[#This Row],[Category All]]="Category 3",Table13[[#This Row],[Base Abalone Value]],NA())</f>
        <v>#N/A</v>
      </c>
    </row>
    <row r="29" spans="1:26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 s="3">
        <f>SUM(1,(1/3)*(Table13[[#This Row],[Length]]-0.5),(1/3)*(Table13[[#This Row],[Diameter]]-0.4),(1/3)*(Table13[[#This Row],[Height]]-0.4)*Table13[[#This Row],[Whole_weight]]*0.5)</f>
        <v>0.96441999999999994</v>
      </c>
      <c r="W29" s="3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s="3" t="e">
        <f>IF(Table13[[#This Row],[Category All]]="Category 1",Table13[[#This Row],[Base Abalone Value]]*1.5,NA())</f>
        <v>#N/A</v>
      </c>
      <c r="Y29" s="3">
        <f>IF(Table13[[#This Row],[Category All]]="Category 2",Table13[[#This Row],[Base Abalone Value]]*0.8,NA())</f>
        <v>0.771536</v>
      </c>
      <c r="Z29" s="3" t="e">
        <f>IF(Table13[[#This Row],[Category All]]="Category 3",Table13[[#This Row],[Base Abalone Value]],NA())</f>
        <v>#N/A</v>
      </c>
    </row>
    <row r="30" spans="1:26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 s="3">
        <f>SUM(1,(1/3)*(Table13[[#This Row],[Length]]-0.5),(1/3)*(Table13[[#This Row],[Diameter]]-0.4),(1/3)*(Table13[[#This Row],[Height]]-0.4)*Table13[[#This Row],[Whole_weight]]*0.5)</f>
        <v>0.95078541666666661</v>
      </c>
      <c r="W30" s="3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s="3" t="e">
        <f>IF(Table13[[#This Row],[Category All]]="Category 1",Table13[[#This Row],[Base Abalone Value]]*1.5,NA())</f>
        <v>#N/A</v>
      </c>
      <c r="Y30" s="3">
        <f>IF(Table13[[#This Row],[Category All]]="Category 2",Table13[[#This Row],[Base Abalone Value]]*0.8,NA())</f>
        <v>0.76062833333333335</v>
      </c>
      <c r="Z30" s="3" t="e">
        <f>IF(Table13[[#This Row],[Category All]]="Category 3",Table13[[#This Row],[Base Abalone Value]],NA())</f>
        <v>#N/A</v>
      </c>
    </row>
    <row r="31" spans="1:26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 s="3">
        <f>SUM(1,(1/3)*(Table13[[#This Row],[Length]]-0.5),(1/3)*(Table13[[#This Row],[Diameter]]-0.4),(1/3)*(Table13[[#This Row],[Height]]-0.4)*Table13[[#This Row],[Whole_weight]]*0.5)</f>
        <v>0.97804500000000016</v>
      </c>
      <c r="W31" s="3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s="3" t="e">
        <f>IF(Table13[[#This Row],[Category All]]="Category 1",Table13[[#This Row],[Base Abalone Value]]*1.5,NA())</f>
        <v>#N/A</v>
      </c>
      <c r="Y31" s="3">
        <f>IF(Table13[[#This Row],[Category All]]="Category 2",Table13[[#This Row],[Base Abalone Value]]*0.8,NA())</f>
        <v>0.78243600000000013</v>
      </c>
      <c r="Z31" s="3" t="e">
        <f>IF(Table13[[#This Row],[Category All]]="Category 3",Table13[[#This Row],[Base Abalone Value]],NA())</f>
        <v>#N/A</v>
      </c>
    </row>
    <row r="32" spans="1:26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 s="3">
        <f>SUM(1,(1/3)*(Table13[[#This Row],[Length]]-0.5),(1/3)*(Table13[[#This Row],[Diameter]]-0.4),(1/3)*(Table13[[#This Row],[Height]]-0.4)*Table13[[#This Row],[Whole_weight]]*0.5)</f>
        <v>0.87776791666666676</v>
      </c>
      <c r="W32" s="3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s="3" t="e">
        <f>IF(Table13[[#This Row],[Category All]]="Category 1",Table13[[#This Row],[Base Abalone Value]]*1.5,NA())</f>
        <v>#N/A</v>
      </c>
      <c r="Y32" s="3">
        <f>IF(Table13[[#This Row],[Category All]]="Category 2",Table13[[#This Row],[Base Abalone Value]]*0.8,NA())</f>
        <v>0.7022143333333335</v>
      </c>
      <c r="Z32" s="3" t="e">
        <f>IF(Table13[[#This Row],[Category All]]="Category 3",Table13[[#This Row],[Base Abalone Value]],NA())</f>
        <v>#N/A</v>
      </c>
    </row>
    <row r="33" spans="1:26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 s="3">
        <f>SUM(1,(1/3)*(Table13[[#This Row],[Length]]-0.5),(1/3)*(Table13[[#This Row],[Diameter]]-0.4),(1/3)*(Table13[[#This Row],[Height]]-0.4)*Table13[[#This Row],[Whole_weight]]*0.5)</f>
        <v>0.93072499999999991</v>
      </c>
      <c r="W33" s="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s="3" t="e">
        <f>IF(Table13[[#This Row],[Category All]]="Category 1",Table13[[#This Row],[Base Abalone Value]]*1.5,NA())</f>
        <v>#N/A</v>
      </c>
      <c r="Y33" s="3">
        <f>IF(Table13[[#This Row],[Category All]]="Category 2",Table13[[#This Row],[Base Abalone Value]]*0.8,NA())</f>
        <v>0.74458000000000002</v>
      </c>
      <c r="Z33" s="3" t="e">
        <f>IF(Table13[[#This Row],[Category All]]="Category 3",Table13[[#This Row],[Base Abalone Value]],NA())</f>
        <v>#N/A</v>
      </c>
    </row>
    <row r="34" spans="1:26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 s="3">
        <f>SUM(1,(1/3)*(Table13[[#This Row],[Length]]-0.5),(1/3)*(Table13[[#This Row],[Diameter]]-0.4),(1/3)*(Table13[[#This Row],[Height]]-0.4)*Table13[[#This Row],[Whole_weight]]*0.5)</f>
        <v>0.92256666666666665</v>
      </c>
      <c r="W34" s="3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s="3" t="e">
        <f>IF(Table13[[#This Row],[Category All]]="Category 1",Table13[[#This Row],[Base Abalone Value]]*1.5,NA())</f>
        <v>#N/A</v>
      </c>
      <c r="Y34" s="3">
        <f>IF(Table13[[#This Row],[Category All]]="Category 2",Table13[[#This Row],[Base Abalone Value]]*0.8,NA())</f>
        <v>0.73805333333333334</v>
      </c>
      <c r="Z34" s="3" t="e">
        <f>IF(Table13[[#This Row],[Category All]]="Category 3",Table13[[#This Row],[Base Abalone Value]],NA())</f>
        <v>#N/A</v>
      </c>
    </row>
    <row r="35" spans="1:26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 s="3">
        <f>SUM(1,(1/3)*(Table13[[#This Row],[Length]]-0.5),(1/3)*(Table13[[#This Row],[Diameter]]-0.4),(1/3)*(Table13[[#This Row],[Height]]-0.4)*Table13[[#This Row],[Whole_weight]]*0.5)</f>
        <v>1.0032833333333333</v>
      </c>
      <c r="W35" s="3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s="3" t="e">
        <f>IF(Table13[[#This Row],[Category All]]="Category 1",Table13[[#This Row],[Base Abalone Value]]*1.5,NA())</f>
        <v>#N/A</v>
      </c>
      <c r="Y35" s="3" t="e">
        <f>IF(Table13[[#This Row],[Category All]]="Category 2",Table13[[#This Row],[Base Abalone Value]]*0.8,NA())</f>
        <v>#N/A</v>
      </c>
      <c r="Z35" s="3">
        <f>IF(Table13[[#This Row],[Category All]]="Category 3",Table13[[#This Row],[Base Abalone Value]],NA())</f>
        <v>1.0032833333333333</v>
      </c>
    </row>
    <row r="36" spans="1:26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 s="3">
        <f>SUM(1,(1/3)*(Table13[[#This Row],[Length]]-0.5),(1/3)*(Table13[[#This Row],[Diameter]]-0.4),(1/3)*(Table13[[#This Row],[Height]]-0.4)*Table13[[#This Row],[Whole_weight]]*0.5)</f>
        <v>0.91748416666666666</v>
      </c>
      <c r="W36" s="3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s="3" t="e">
        <f>IF(Table13[[#This Row],[Category All]]="Category 1",Table13[[#This Row],[Base Abalone Value]]*1.5,NA())</f>
        <v>#N/A</v>
      </c>
      <c r="Y36" s="3">
        <f>IF(Table13[[#This Row],[Category All]]="Category 2",Table13[[#This Row],[Base Abalone Value]]*0.8,NA())</f>
        <v>0.73398733333333332</v>
      </c>
      <c r="Z36" s="3" t="e">
        <f>IF(Table13[[#This Row],[Category All]]="Category 3",Table13[[#This Row],[Base Abalone Value]],NA())</f>
        <v>#N/A</v>
      </c>
    </row>
    <row r="37" spans="1:26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 s="3">
        <f>SUM(1,(1/3)*(Table13[[#This Row],[Length]]-0.5),(1/3)*(Table13[[#This Row],[Diameter]]-0.4),(1/3)*(Table13[[#This Row],[Height]]-0.4)*Table13[[#This Row],[Whole_weight]]*0.5)</f>
        <v>1.0154800000000002</v>
      </c>
      <c r="W37" s="3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s="3" t="e">
        <f>IF(Table13[[#This Row],[Category All]]="Category 1",Table13[[#This Row],[Base Abalone Value]]*1.5,NA())</f>
        <v>#N/A</v>
      </c>
      <c r="Y37" s="3" t="e">
        <f>IF(Table13[[#This Row],[Category All]]="Category 2",Table13[[#This Row],[Base Abalone Value]]*0.8,NA())</f>
        <v>#N/A</v>
      </c>
      <c r="Z37" s="3">
        <f>IF(Table13[[#This Row],[Category All]]="Category 3",Table13[[#This Row],[Base Abalone Value]],NA())</f>
        <v>1.0154800000000002</v>
      </c>
    </row>
    <row r="38" spans="1:26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 s="3">
        <f>SUM(1,(1/3)*(Table13[[#This Row],[Length]]-0.5),(1/3)*(Table13[[#This Row],[Diameter]]-0.4),(1/3)*(Table13[[#This Row],[Height]]-0.4)*Table13[[#This Row],[Whole_weight]]*0.5)</f>
        <v>0.97231124999999996</v>
      </c>
      <c r="W38" s="3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s="3" t="e">
        <f>IF(Table13[[#This Row],[Category All]]="Category 1",Table13[[#This Row],[Base Abalone Value]]*1.5,NA())</f>
        <v>#N/A</v>
      </c>
      <c r="Y38" s="3">
        <f>IF(Table13[[#This Row],[Category All]]="Category 2",Table13[[#This Row],[Base Abalone Value]]*0.8,NA())</f>
        <v>0.77784900000000001</v>
      </c>
      <c r="Z38" s="3" t="e">
        <f>IF(Table13[[#This Row],[Category All]]="Category 3",Table13[[#This Row],[Base Abalone Value]],NA())</f>
        <v>#N/A</v>
      </c>
    </row>
    <row r="39" spans="1:26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 s="3">
        <f>SUM(1,(1/3)*(Table13[[#This Row],[Length]]-0.5),(1/3)*(Table13[[#This Row],[Diameter]]-0.4),(1/3)*(Table13[[#This Row],[Height]]-0.4)*Table13[[#This Row],[Whole_weight]]*0.5)</f>
        <v>0.95584083333333336</v>
      </c>
      <c r="W39" s="3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s="3" t="e">
        <f>IF(Table13[[#This Row],[Category All]]="Category 1",Table13[[#This Row],[Base Abalone Value]]*1.5,NA())</f>
        <v>#N/A</v>
      </c>
      <c r="Y39" s="3">
        <f>IF(Table13[[#This Row],[Category All]]="Category 2",Table13[[#This Row],[Base Abalone Value]]*0.8,NA())</f>
        <v>0.76467266666666678</v>
      </c>
      <c r="Z39" s="3" t="e">
        <f>IF(Table13[[#This Row],[Category All]]="Category 3",Table13[[#This Row],[Base Abalone Value]],NA())</f>
        <v>#N/A</v>
      </c>
    </row>
    <row r="40" spans="1:26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 s="3">
        <f>SUM(1,(1/3)*(Table13[[#This Row],[Length]]-0.5),(1/3)*(Table13[[#This Row],[Diameter]]-0.4),(1/3)*(Table13[[#This Row],[Height]]-0.4)*Table13[[#This Row],[Whole_weight]]*0.5)</f>
        <v>1.0288733333333335</v>
      </c>
      <c r="W40" s="3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s="3" t="e">
        <f>IF(Table13[[#This Row],[Category All]]="Category 1",Table13[[#This Row],[Base Abalone Value]]*1.5,NA())</f>
        <v>#N/A</v>
      </c>
      <c r="Y40" s="3" t="e">
        <f>IF(Table13[[#This Row],[Category All]]="Category 2",Table13[[#This Row],[Base Abalone Value]]*0.8,NA())</f>
        <v>#N/A</v>
      </c>
      <c r="Z40" s="3">
        <f>IF(Table13[[#This Row],[Category All]]="Category 3",Table13[[#This Row],[Base Abalone Value]],NA())</f>
        <v>1.0288733333333335</v>
      </c>
    </row>
    <row r="41" spans="1:26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 s="3">
        <f>SUM(1,(1/3)*(Table13[[#This Row],[Length]]-0.5),(1/3)*(Table13[[#This Row],[Diameter]]-0.4),(1/3)*(Table13[[#This Row],[Height]]-0.4)*Table13[[#This Row],[Whole_weight]]*0.5)</f>
        <v>0.97308499999999987</v>
      </c>
      <c r="W41" s="3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s="3" t="e">
        <f>IF(Table13[[#This Row],[Category All]]="Category 1",Table13[[#This Row],[Base Abalone Value]]*1.5,NA())</f>
        <v>#N/A</v>
      </c>
      <c r="Y41" s="3">
        <f>IF(Table13[[#This Row],[Category All]]="Category 2",Table13[[#This Row],[Base Abalone Value]]*0.8,NA())</f>
        <v>0.77846799999999994</v>
      </c>
      <c r="Z41" s="3" t="e">
        <f>IF(Table13[[#This Row],[Category All]]="Category 3",Table13[[#This Row],[Base Abalone Value]],NA())</f>
        <v>#N/A</v>
      </c>
    </row>
    <row r="42" spans="1:26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 s="3">
        <f>SUM(1,(1/3)*(Table13[[#This Row],[Length]]-0.5),(1/3)*(Table13[[#This Row],[Diameter]]-0.4),(1/3)*(Table13[[#This Row],[Height]]-0.4)*Table13[[#This Row],[Whole_weight]]*0.5)</f>
        <v>0.9614079166666667</v>
      </c>
      <c r="W42" s="3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s="3" t="e">
        <f>IF(Table13[[#This Row],[Category All]]="Category 1",Table13[[#This Row],[Base Abalone Value]]*1.5,NA())</f>
        <v>#N/A</v>
      </c>
      <c r="Y42" s="3">
        <f>IF(Table13[[#This Row],[Category All]]="Category 2",Table13[[#This Row],[Base Abalone Value]]*0.8,NA())</f>
        <v>0.76912633333333336</v>
      </c>
      <c r="Z42" s="3" t="e">
        <f>IF(Table13[[#This Row],[Category All]]="Category 3",Table13[[#This Row],[Base Abalone Value]],NA())</f>
        <v>#N/A</v>
      </c>
    </row>
    <row r="43" spans="1:26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 s="3">
        <f>SUM(1,(1/3)*(Table13[[#This Row],[Length]]-0.5),(1/3)*(Table13[[#This Row],[Diameter]]-0.4),(1/3)*(Table13[[#This Row],[Height]]-0.4)*Table13[[#This Row],[Whole_weight]]*0.5)</f>
        <v>0.96971333333333321</v>
      </c>
      <c r="W43" s="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s="3" t="e">
        <f>IF(Table13[[#This Row],[Category All]]="Category 1",Table13[[#This Row],[Base Abalone Value]]*1.5,NA())</f>
        <v>#N/A</v>
      </c>
      <c r="Y43" s="3" t="e">
        <f>IF(Table13[[#This Row],[Category All]]="Category 2",Table13[[#This Row],[Base Abalone Value]]*0.8,NA())</f>
        <v>#N/A</v>
      </c>
      <c r="Z43" s="3">
        <f>IF(Table13[[#This Row],[Category All]]="Category 3",Table13[[#This Row],[Base Abalone Value]],NA())</f>
        <v>0.96971333333333321</v>
      </c>
    </row>
    <row r="44" spans="1:26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 s="3">
        <f>SUM(1,(1/3)*(Table13[[#This Row],[Length]]-0.5),(1/3)*(Table13[[#This Row],[Diameter]]-0.4),(1/3)*(Table13[[#This Row],[Height]]-0.4)*Table13[[#This Row],[Whole_weight]]*0.5)</f>
        <v>0.90462833333333326</v>
      </c>
      <c r="W44" s="3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s="3" t="e">
        <f>IF(Table13[[#This Row],[Category All]]="Category 1",Table13[[#This Row],[Base Abalone Value]]*1.5,NA())</f>
        <v>#N/A</v>
      </c>
      <c r="Y44" s="3">
        <f>IF(Table13[[#This Row],[Category All]]="Category 2",Table13[[#This Row],[Base Abalone Value]]*0.8,NA())</f>
        <v>0.72370266666666661</v>
      </c>
      <c r="Z44" s="3" t="e">
        <f>IF(Table13[[#This Row],[Category All]]="Category 3",Table13[[#This Row],[Base Abalone Value]],NA())</f>
        <v>#N/A</v>
      </c>
    </row>
    <row r="45" spans="1:26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 s="3">
        <f>SUM(1,(1/3)*(Table13[[#This Row],[Length]]-0.5),(1/3)*(Table13[[#This Row],[Diameter]]-0.4),(1/3)*(Table13[[#This Row],[Height]]-0.4)*Table13[[#This Row],[Whole_weight]]*0.5)</f>
        <v>0.97839374999999984</v>
      </c>
      <c r="W45" s="3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s="3" t="e">
        <f>IF(Table13[[#This Row],[Category All]]="Category 1",Table13[[#This Row],[Base Abalone Value]]*1.5,NA())</f>
        <v>#N/A</v>
      </c>
      <c r="Y45" s="3">
        <f>IF(Table13[[#This Row],[Category All]]="Category 2",Table13[[#This Row],[Base Abalone Value]]*0.8,NA())</f>
        <v>0.78271499999999994</v>
      </c>
      <c r="Z45" s="3" t="e">
        <f>IF(Table13[[#This Row],[Category All]]="Category 3",Table13[[#This Row],[Base Abalone Value]],NA())</f>
        <v>#N/A</v>
      </c>
    </row>
    <row r="46" spans="1:26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 s="3">
        <f>SUM(1,(1/3)*(Table13[[#This Row],[Length]]-0.5),(1/3)*(Table13[[#This Row],[Diameter]]-0.4),(1/3)*(Table13[[#This Row],[Height]]-0.4)*Table13[[#This Row],[Whole_weight]]*0.5)</f>
        <v>1.0642091666666667</v>
      </c>
      <c r="W46" s="3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s="3" t="e">
        <f>IF(Table13[[#This Row],[Category All]]="Category 1",Table13[[#This Row],[Base Abalone Value]]*1.5,NA())</f>
        <v>#N/A</v>
      </c>
      <c r="Y46" s="3" t="e">
        <f>IF(Table13[[#This Row],[Category All]]="Category 2",Table13[[#This Row],[Base Abalone Value]]*0.8,NA())</f>
        <v>#N/A</v>
      </c>
      <c r="Z46" s="3">
        <f>IF(Table13[[#This Row],[Category All]]="Category 3",Table13[[#This Row],[Base Abalone Value]],NA())</f>
        <v>1.0642091666666667</v>
      </c>
    </row>
    <row r="47" spans="1:26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 s="3">
        <f>SUM(1,(1/3)*(Table13[[#This Row],[Length]]-0.5),(1/3)*(Table13[[#This Row],[Diameter]]-0.4),(1/3)*(Table13[[#This Row],[Height]]-0.4)*Table13[[#This Row],[Whole_weight]]*0.5)</f>
        <v>0.93589999999999995</v>
      </c>
      <c r="W47" s="3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s="3" t="e">
        <f>IF(Table13[[#This Row],[Category All]]="Category 1",Table13[[#This Row],[Base Abalone Value]]*1.5,NA())</f>
        <v>#N/A</v>
      </c>
      <c r="Y47" s="3">
        <f>IF(Table13[[#This Row],[Category All]]="Category 2",Table13[[#This Row],[Base Abalone Value]]*0.8,NA())</f>
        <v>0.74872000000000005</v>
      </c>
      <c r="Z47" s="3" t="e">
        <f>IF(Table13[[#This Row],[Category All]]="Category 3",Table13[[#This Row],[Base Abalone Value]],NA())</f>
        <v>#N/A</v>
      </c>
    </row>
    <row r="48" spans="1:26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 s="3">
        <f>SUM(1,(1/3)*(Table13[[#This Row],[Length]]-0.5),(1/3)*(Table13[[#This Row],[Diameter]]-0.4),(1/3)*(Table13[[#This Row],[Height]]-0.4)*Table13[[#This Row],[Whole_weight]]*0.5)</f>
        <v>1.0086333333333333</v>
      </c>
      <c r="W48" s="3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s="3" t="e">
        <f>IF(Table13[[#This Row],[Category All]]="Category 1",Table13[[#This Row],[Base Abalone Value]]*1.5,NA())</f>
        <v>#N/A</v>
      </c>
      <c r="Y48" s="3">
        <f>IF(Table13[[#This Row],[Category All]]="Category 2",Table13[[#This Row],[Base Abalone Value]]*0.8,NA())</f>
        <v>0.80690666666666666</v>
      </c>
      <c r="Z48" s="3" t="e">
        <f>IF(Table13[[#This Row],[Category All]]="Category 3",Table13[[#This Row],[Base Abalone Value]],NA())</f>
        <v>#N/A</v>
      </c>
    </row>
    <row r="49" spans="1:26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 s="3">
        <f>SUM(1,(1/3)*(Table13[[#This Row],[Length]]-0.5),(1/3)*(Table13[[#This Row],[Diameter]]-0.4),(1/3)*(Table13[[#This Row],[Height]]-0.4)*Table13[[#This Row],[Whole_weight]]*0.5)</f>
        <v>1.0297000000000001</v>
      </c>
      <c r="W49" s="3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s="3" t="e">
        <f>IF(Table13[[#This Row],[Category All]]="Category 1",Table13[[#This Row],[Base Abalone Value]]*1.5,NA())</f>
        <v>#N/A</v>
      </c>
      <c r="Y49" s="3" t="e">
        <f>IF(Table13[[#This Row],[Category All]]="Category 2",Table13[[#This Row],[Base Abalone Value]]*0.8,NA())</f>
        <v>#N/A</v>
      </c>
      <c r="Z49" s="3">
        <f>IF(Table13[[#This Row],[Category All]]="Category 3",Table13[[#This Row],[Base Abalone Value]],NA())</f>
        <v>1.0297000000000001</v>
      </c>
    </row>
    <row r="50" spans="1:26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 s="3">
        <f>SUM(1,(1/3)*(Table13[[#This Row],[Length]]-0.5),(1/3)*(Table13[[#This Row],[Diameter]]-0.4),(1/3)*(Table13[[#This Row],[Height]]-0.4)*Table13[[#This Row],[Whole_weight]]*0.5)</f>
        <v>0.99060000000000004</v>
      </c>
      <c r="W50" s="3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s="3" t="e">
        <f>IF(Table13[[#This Row],[Category All]]="Category 1",Table13[[#This Row],[Base Abalone Value]]*1.5,NA())</f>
        <v>#N/A</v>
      </c>
      <c r="Y50" s="3" t="e">
        <f>IF(Table13[[#This Row],[Category All]]="Category 2",Table13[[#This Row],[Base Abalone Value]]*0.8,NA())</f>
        <v>#N/A</v>
      </c>
      <c r="Z50" s="3">
        <f>IF(Table13[[#This Row],[Category All]]="Category 3",Table13[[#This Row],[Base Abalone Value]],NA())</f>
        <v>0.99060000000000004</v>
      </c>
    </row>
    <row r="51" spans="1:26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 s="3">
        <f>SUM(1,(1/3)*(Table13[[#This Row],[Length]]-0.5),(1/3)*(Table13[[#This Row],[Diameter]]-0.4),(1/3)*(Table13[[#This Row],[Height]]-0.4)*Table13[[#This Row],[Whole_weight]]*0.5)</f>
        <v>1.0085208333333331</v>
      </c>
      <c r="W51" s="3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s="3" t="e">
        <f>IF(Table13[[#This Row],[Category All]]="Category 1",Table13[[#This Row],[Base Abalone Value]]*1.5,NA())</f>
        <v>#N/A</v>
      </c>
      <c r="Y51" s="3">
        <f>IF(Table13[[#This Row],[Category All]]="Category 2",Table13[[#This Row],[Base Abalone Value]]*0.8,NA())</f>
        <v>0.80681666666666652</v>
      </c>
      <c r="Z51" s="3" t="e">
        <f>IF(Table13[[#This Row],[Category All]]="Category 3",Table13[[#This Row],[Base Abalone Value]],NA())</f>
        <v>#N/A</v>
      </c>
    </row>
    <row r="52" spans="1:26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 s="3">
        <f>SUM(1,(1/3)*(Table13[[#This Row],[Length]]-0.5),(1/3)*(Table13[[#This Row],[Diameter]]-0.4),(1/3)*(Table13[[#This Row],[Height]]-0.4)*Table13[[#This Row],[Whole_weight]]*0.5)</f>
        <v>1.0746666666666667</v>
      </c>
      <c r="W52" s="3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s="3" t="e">
        <f>IF(Table13[[#This Row],[Category All]]="Category 1",Table13[[#This Row],[Base Abalone Value]]*1.5,NA())</f>
        <v>#N/A</v>
      </c>
      <c r="Y52" s="3" t="e">
        <f>IF(Table13[[#This Row],[Category All]]="Category 2",Table13[[#This Row],[Base Abalone Value]]*0.8,NA())</f>
        <v>#N/A</v>
      </c>
      <c r="Z52" s="3">
        <f>IF(Table13[[#This Row],[Category All]]="Category 3",Table13[[#This Row],[Base Abalone Value]],NA())</f>
        <v>1.0746666666666667</v>
      </c>
    </row>
    <row r="53" spans="1:26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 s="3">
        <f>SUM(1,(1/3)*(Table13[[#This Row],[Length]]-0.5),(1/3)*(Table13[[#This Row],[Diameter]]-0.4),(1/3)*(Table13[[#This Row],[Height]]-0.4)*Table13[[#This Row],[Whole_weight]]*0.5)</f>
        <v>1.0303354166666667</v>
      </c>
      <c r="W53" s="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s="3" t="e">
        <f>IF(Table13[[#This Row],[Category All]]="Category 1",Table13[[#This Row],[Base Abalone Value]]*1.5,NA())</f>
        <v>#N/A</v>
      </c>
      <c r="Y53" s="3" t="e">
        <f>IF(Table13[[#This Row],[Category All]]="Category 2",Table13[[#This Row],[Base Abalone Value]]*0.8,NA())</f>
        <v>#N/A</v>
      </c>
      <c r="Z53" s="3">
        <f>IF(Table13[[#This Row],[Category All]]="Category 3",Table13[[#This Row],[Base Abalone Value]],NA())</f>
        <v>1.0303354166666667</v>
      </c>
    </row>
    <row r="54" spans="1:26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 s="3">
        <f>SUM(1,(1/3)*(Table13[[#This Row],[Length]]-0.5),(1/3)*(Table13[[#This Row],[Diameter]]-0.4),(1/3)*(Table13[[#This Row],[Height]]-0.4)*Table13[[#This Row],[Whole_weight]]*0.5)</f>
        <v>0.9893729166666666</v>
      </c>
      <c r="W54" s="3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s="3" t="e">
        <f>IF(Table13[[#This Row],[Category All]]="Category 1",Table13[[#This Row],[Base Abalone Value]]*1.5,NA())</f>
        <v>#N/A</v>
      </c>
      <c r="Y54" s="3" t="e">
        <f>IF(Table13[[#This Row],[Category All]]="Category 2",Table13[[#This Row],[Base Abalone Value]]*0.8,NA())</f>
        <v>#N/A</v>
      </c>
      <c r="Z54" s="3">
        <f>IF(Table13[[#This Row],[Category All]]="Category 3",Table13[[#This Row],[Base Abalone Value]],NA())</f>
        <v>0.9893729166666666</v>
      </c>
    </row>
    <row r="55" spans="1:26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 s="3">
        <f>SUM(1,(1/3)*(Table13[[#This Row],[Length]]-0.5),(1/3)*(Table13[[#This Row],[Diameter]]-0.4),(1/3)*(Table13[[#This Row],[Height]]-0.4)*Table13[[#This Row],[Whole_weight]]*0.5)</f>
        <v>1.0550929166666667</v>
      </c>
      <c r="W55" s="3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s="3" t="e">
        <f>IF(Table13[[#This Row],[Category All]]="Category 1",Table13[[#This Row],[Base Abalone Value]]*1.5,NA())</f>
        <v>#N/A</v>
      </c>
      <c r="Y55" s="3" t="e">
        <f>IF(Table13[[#This Row],[Category All]]="Category 2",Table13[[#This Row],[Base Abalone Value]]*0.8,NA())</f>
        <v>#N/A</v>
      </c>
      <c r="Z55" s="3">
        <f>IF(Table13[[#This Row],[Category All]]="Category 3",Table13[[#This Row],[Base Abalone Value]],NA())</f>
        <v>1.0550929166666667</v>
      </c>
    </row>
    <row r="56" spans="1:26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 s="3">
        <f>SUM(1,(1/3)*(Table13[[#This Row],[Length]]-0.5),(1/3)*(Table13[[#This Row],[Diameter]]-0.4),(1/3)*(Table13[[#This Row],[Height]]-0.4)*Table13[[#This Row],[Whole_weight]]*0.5)</f>
        <v>0.96693833333333346</v>
      </c>
      <c r="W56" s="3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s="3" t="e">
        <f>IF(Table13[[#This Row],[Category All]]="Category 1",Table13[[#This Row],[Base Abalone Value]]*1.5,NA())</f>
        <v>#N/A</v>
      </c>
      <c r="Y56" s="3" t="e">
        <f>IF(Table13[[#This Row],[Category All]]="Category 2",Table13[[#This Row],[Base Abalone Value]]*0.8,NA())</f>
        <v>#N/A</v>
      </c>
      <c r="Z56" s="3">
        <f>IF(Table13[[#This Row],[Category All]]="Category 3",Table13[[#This Row],[Base Abalone Value]],NA())</f>
        <v>0.96693833333333346</v>
      </c>
    </row>
    <row r="57" spans="1:26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 s="3">
        <f>SUM(1,(1/3)*(Table13[[#This Row],[Length]]-0.5),(1/3)*(Table13[[#This Row],[Diameter]]-0.4),(1/3)*(Table13[[#This Row],[Height]]-0.4)*Table13[[#This Row],[Whole_weight]]*0.5)</f>
        <v>0.88593333333333324</v>
      </c>
      <c r="W57" s="3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s="3" t="e">
        <f>IF(Table13[[#This Row],[Category All]]="Category 1",Table13[[#This Row],[Base Abalone Value]]*1.5,NA())</f>
        <v>#N/A</v>
      </c>
      <c r="Y57" s="3">
        <f>IF(Table13[[#This Row],[Category All]]="Category 2",Table13[[#This Row],[Base Abalone Value]]*0.8,NA())</f>
        <v>0.70874666666666664</v>
      </c>
      <c r="Z57" s="3" t="e">
        <f>IF(Table13[[#This Row],[Category All]]="Category 3",Table13[[#This Row],[Base Abalone Value]],NA())</f>
        <v>#N/A</v>
      </c>
    </row>
    <row r="58" spans="1:26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 s="3">
        <f>SUM(1,(1/3)*(Table13[[#This Row],[Length]]-0.5),(1/3)*(Table13[[#This Row],[Diameter]]-0.4),(1/3)*(Table13[[#This Row],[Height]]-0.4)*Table13[[#This Row],[Whole_weight]]*0.5)</f>
        <v>1.0034583333333333</v>
      </c>
      <c r="W58" s="3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s="3" t="e">
        <f>IF(Table13[[#This Row],[Category All]]="Category 1",Table13[[#This Row],[Base Abalone Value]]*1.5,NA())</f>
        <v>#N/A</v>
      </c>
      <c r="Y58" s="3" t="e">
        <f>IF(Table13[[#This Row],[Category All]]="Category 2",Table13[[#This Row],[Base Abalone Value]]*0.8,NA())</f>
        <v>#N/A</v>
      </c>
      <c r="Z58" s="3">
        <f>IF(Table13[[#This Row],[Category All]]="Category 3",Table13[[#This Row],[Base Abalone Value]],NA())</f>
        <v>1.0034583333333333</v>
      </c>
    </row>
    <row r="59" spans="1:26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 s="3">
        <f>SUM(1,(1/3)*(Table13[[#This Row],[Length]]-0.5),(1/3)*(Table13[[#This Row],[Diameter]]-0.4),(1/3)*(Table13[[#This Row],[Height]]-0.4)*Table13[[#This Row],[Whole_weight]]*0.5)</f>
        <v>1.0374833333333333</v>
      </c>
      <c r="W59" s="3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s="3" t="e">
        <f>IF(Table13[[#This Row],[Category All]]="Category 1",Table13[[#This Row],[Base Abalone Value]]*1.5,NA())</f>
        <v>#N/A</v>
      </c>
      <c r="Y59" s="3" t="e">
        <f>IF(Table13[[#This Row],[Category All]]="Category 2",Table13[[#This Row],[Base Abalone Value]]*0.8,NA())</f>
        <v>#N/A</v>
      </c>
      <c r="Z59" s="3">
        <f>IF(Table13[[#This Row],[Category All]]="Category 3",Table13[[#This Row],[Base Abalone Value]],NA())</f>
        <v>1.0374833333333333</v>
      </c>
    </row>
    <row r="60" spans="1:26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 s="3">
        <f>SUM(1,(1/3)*(Table13[[#This Row],[Length]]-0.5),(1/3)*(Table13[[#This Row],[Diameter]]-0.4),(1/3)*(Table13[[#This Row],[Height]]-0.4)*Table13[[#This Row],[Whole_weight]]*0.5)</f>
        <v>1.0275525000000001</v>
      </c>
      <c r="W60" s="3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s="3" t="e">
        <f>IF(Table13[[#This Row],[Category All]]="Category 1",Table13[[#This Row],[Base Abalone Value]]*1.5,NA())</f>
        <v>#N/A</v>
      </c>
      <c r="Y60" s="3">
        <f>IF(Table13[[#This Row],[Category All]]="Category 2",Table13[[#This Row],[Base Abalone Value]]*0.8,NA())</f>
        <v>0.82204200000000016</v>
      </c>
      <c r="Z60" s="3" t="e">
        <f>IF(Table13[[#This Row],[Category All]]="Category 3",Table13[[#This Row],[Base Abalone Value]],NA())</f>
        <v>#N/A</v>
      </c>
    </row>
    <row r="61" spans="1:26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 s="3">
        <f>SUM(1,(1/3)*(Table13[[#This Row],[Length]]-0.5),(1/3)*(Table13[[#This Row],[Diameter]]-0.4),(1/3)*(Table13[[#This Row],[Height]]-0.4)*Table13[[#This Row],[Whole_weight]]*0.5)</f>
        <v>0.91769000000000001</v>
      </c>
      <c r="W61" s="3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s="3" t="e">
        <f>IF(Table13[[#This Row],[Category All]]="Category 1",Table13[[#This Row],[Base Abalone Value]]*1.5,NA())</f>
        <v>#N/A</v>
      </c>
      <c r="Y61" s="3">
        <f>IF(Table13[[#This Row],[Category All]]="Category 2",Table13[[#This Row],[Base Abalone Value]]*0.8,NA())</f>
        <v>0.73415200000000003</v>
      </c>
      <c r="Z61" s="3" t="e">
        <f>IF(Table13[[#This Row],[Category All]]="Category 3",Table13[[#This Row],[Base Abalone Value]],NA())</f>
        <v>#N/A</v>
      </c>
    </row>
    <row r="62" spans="1:26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 s="3">
        <f>SUM(1,(1/3)*(Table13[[#This Row],[Length]]-0.5),(1/3)*(Table13[[#This Row],[Diameter]]-0.4),(1/3)*(Table13[[#This Row],[Height]]-0.4)*Table13[[#This Row],[Whole_weight]]*0.5)</f>
        <v>0.93620833333333331</v>
      </c>
      <c r="W62" s="3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s="3" t="e">
        <f>IF(Table13[[#This Row],[Category All]]="Category 1",Table13[[#This Row],[Base Abalone Value]]*1.5,NA())</f>
        <v>#N/A</v>
      </c>
      <c r="Y62" s="3">
        <f>IF(Table13[[#This Row],[Category All]]="Category 2",Table13[[#This Row],[Base Abalone Value]]*0.8,NA())</f>
        <v>0.74896666666666667</v>
      </c>
      <c r="Z62" s="3" t="e">
        <f>IF(Table13[[#This Row],[Category All]]="Category 3",Table13[[#This Row],[Base Abalone Value]],NA())</f>
        <v>#N/A</v>
      </c>
    </row>
    <row r="63" spans="1:26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 s="3">
        <f>SUM(1,(1/3)*(Table13[[#This Row],[Length]]-0.5),(1/3)*(Table13[[#This Row],[Diameter]]-0.4),(1/3)*(Table13[[#This Row],[Height]]-0.4)*Table13[[#This Row],[Whole_weight]]*0.5)</f>
        <v>0.97417666666666658</v>
      </c>
      <c r="W63" s="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s="3" t="e">
        <f>IF(Table13[[#This Row],[Category All]]="Category 1",Table13[[#This Row],[Base Abalone Value]]*1.5,NA())</f>
        <v>#N/A</v>
      </c>
      <c r="Y63" s="3">
        <f>IF(Table13[[#This Row],[Category All]]="Category 2",Table13[[#This Row],[Base Abalone Value]]*0.8,NA())</f>
        <v>0.77934133333333333</v>
      </c>
      <c r="Z63" s="3" t="e">
        <f>IF(Table13[[#This Row],[Category All]]="Category 3",Table13[[#This Row],[Base Abalone Value]],NA())</f>
        <v>#N/A</v>
      </c>
    </row>
    <row r="64" spans="1:26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 s="3">
        <f>SUM(1,(1/3)*(Table13[[#This Row],[Length]]-0.5),(1/3)*(Table13[[#This Row],[Diameter]]-0.4),(1/3)*(Table13[[#This Row],[Height]]-0.4)*Table13[[#This Row],[Whole_weight]]*0.5)</f>
        <v>0.80504666666666669</v>
      </c>
      <c r="W64" s="3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s="3" t="e">
        <f>IF(Table13[[#This Row],[Category All]]="Category 1",Table13[[#This Row],[Base Abalone Value]]*1.5,NA())</f>
        <v>#N/A</v>
      </c>
      <c r="Y64" s="3">
        <f>IF(Table13[[#This Row],[Category All]]="Category 2",Table13[[#This Row],[Base Abalone Value]]*0.8,NA())</f>
        <v>0.64403733333333335</v>
      </c>
      <c r="Z64" s="3" t="e">
        <f>IF(Table13[[#This Row],[Category All]]="Category 3",Table13[[#This Row],[Base Abalone Value]],NA())</f>
        <v>#N/A</v>
      </c>
    </row>
    <row r="65" spans="1:26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 s="3">
        <f>SUM(1,(1/3)*(Table13[[#This Row],[Length]]-0.5),(1/3)*(Table13[[#This Row],[Diameter]]-0.4),(1/3)*(Table13[[#This Row],[Height]]-0.4)*Table13[[#This Row],[Whole_weight]]*0.5)</f>
        <v>0.96610458333333338</v>
      </c>
      <c r="W65" s="3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s="3" t="e">
        <f>IF(Table13[[#This Row],[Category All]]="Category 1",Table13[[#This Row],[Base Abalone Value]]*1.5,NA())</f>
        <v>#N/A</v>
      </c>
      <c r="Y65" s="3">
        <f>IF(Table13[[#This Row],[Category All]]="Category 2",Table13[[#This Row],[Base Abalone Value]]*0.8,NA())</f>
        <v>0.77288366666666675</v>
      </c>
      <c r="Z65" s="3" t="e">
        <f>IF(Table13[[#This Row],[Category All]]="Category 3",Table13[[#This Row],[Base Abalone Value]],NA())</f>
        <v>#N/A</v>
      </c>
    </row>
    <row r="66" spans="1:26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 s="3">
        <f>SUM(1,(1/3)*(Table13[[#This Row],[Length]]-0.5),(1/3)*(Table13[[#This Row],[Diameter]]-0.4),(1/3)*(Table13[[#This Row],[Height]]-0.4)*Table13[[#This Row],[Whole_weight]]*0.5)</f>
        <v>1.0635645833333334</v>
      </c>
      <c r="W66" s="3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s="3" t="e">
        <f>IF(Table13[[#This Row],[Category All]]="Category 1",Table13[[#This Row],[Base Abalone Value]]*1.5,NA())</f>
        <v>#N/A</v>
      </c>
      <c r="Y66" s="3">
        <f>IF(Table13[[#This Row],[Category All]]="Category 2",Table13[[#This Row],[Base Abalone Value]]*0.8,NA())</f>
        <v>0.85085166666666678</v>
      </c>
      <c r="Z66" s="3" t="e">
        <f>IF(Table13[[#This Row],[Category All]]="Category 3",Table13[[#This Row],[Base Abalone Value]],NA())</f>
        <v>#N/A</v>
      </c>
    </row>
    <row r="67" spans="1:26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 s="3">
        <f>SUM(1,(1/3)*(Table13[[#This Row],[Length]]-0.5),(1/3)*(Table13[[#This Row],[Diameter]]-0.4),(1/3)*(Table13[[#This Row],[Height]]-0.4)*Table13[[#This Row],[Whole_weight]]*0.5)</f>
        <v>1.05278</v>
      </c>
      <c r="W67" s="3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s="3" t="e">
        <f>IF(Table13[[#This Row],[Category All]]="Category 1",Table13[[#This Row],[Base Abalone Value]]*1.5,NA())</f>
        <v>#N/A</v>
      </c>
      <c r="Y67" s="3" t="e">
        <f>IF(Table13[[#This Row],[Category All]]="Category 2",Table13[[#This Row],[Base Abalone Value]]*0.8,NA())</f>
        <v>#N/A</v>
      </c>
      <c r="Z67" s="3">
        <f>IF(Table13[[#This Row],[Category All]]="Category 3",Table13[[#This Row],[Base Abalone Value]],NA())</f>
        <v>1.05278</v>
      </c>
    </row>
    <row r="68" spans="1:26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 s="3">
        <f>SUM(1,(1/3)*(Table13[[#This Row],[Length]]-0.5),(1/3)*(Table13[[#This Row],[Diameter]]-0.4),(1/3)*(Table13[[#This Row],[Height]]-0.4)*Table13[[#This Row],[Whole_weight]]*0.5)</f>
        <v>1.0095400000000001</v>
      </c>
      <c r="W68" s="3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s="3" t="e">
        <f>IF(Table13[[#This Row],[Category All]]="Category 1",Table13[[#This Row],[Base Abalone Value]]*1.5,NA())</f>
        <v>#N/A</v>
      </c>
      <c r="Y68" s="3" t="e">
        <f>IF(Table13[[#This Row],[Category All]]="Category 2",Table13[[#This Row],[Base Abalone Value]]*0.8,NA())</f>
        <v>#N/A</v>
      </c>
      <c r="Z68" s="3">
        <f>IF(Table13[[#This Row],[Category All]]="Category 3",Table13[[#This Row],[Base Abalone Value]],NA())</f>
        <v>1.0095400000000001</v>
      </c>
    </row>
    <row r="69" spans="1:26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 s="3">
        <f>SUM(1,(1/3)*(Table13[[#This Row],[Length]]-0.5),(1/3)*(Table13[[#This Row],[Diameter]]-0.4),(1/3)*(Table13[[#This Row],[Height]]-0.4)*Table13[[#This Row],[Whole_weight]]*0.5)</f>
        <v>1.0105175</v>
      </c>
      <c r="W69" s="3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s="3" t="e">
        <f>IF(Table13[[#This Row],[Category All]]="Category 1",Table13[[#This Row],[Base Abalone Value]]*1.5,NA())</f>
        <v>#N/A</v>
      </c>
      <c r="Y69" s="3">
        <f>IF(Table13[[#This Row],[Category All]]="Category 2",Table13[[#This Row],[Base Abalone Value]]*0.8,NA())</f>
        <v>0.80841399999999997</v>
      </c>
      <c r="Z69" s="3" t="e">
        <f>IF(Table13[[#This Row],[Category All]]="Category 3",Table13[[#This Row],[Base Abalone Value]],NA())</f>
        <v>#N/A</v>
      </c>
    </row>
    <row r="70" spans="1:26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 s="3">
        <f>SUM(1,(1/3)*(Table13[[#This Row],[Length]]-0.5),(1/3)*(Table13[[#This Row],[Diameter]]-0.4),(1/3)*(Table13[[#This Row],[Height]]-0.4)*Table13[[#This Row],[Whole_weight]]*0.5)</f>
        <v>0.94814999999999994</v>
      </c>
      <c r="W70" s="3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s="3" t="e">
        <f>IF(Table13[[#This Row],[Category All]]="Category 1",Table13[[#This Row],[Base Abalone Value]]*1.5,NA())</f>
        <v>#N/A</v>
      </c>
      <c r="Y70" s="3">
        <f>IF(Table13[[#This Row],[Category All]]="Category 2",Table13[[#This Row],[Base Abalone Value]]*0.8,NA())</f>
        <v>0.75851999999999997</v>
      </c>
      <c r="Z70" s="3" t="e">
        <f>IF(Table13[[#This Row],[Category All]]="Category 3",Table13[[#This Row],[Base Abalone Value]],NA())</f>
        <v>#N/A</v>
      </c>
    </row>
    <row r="71" spans="1:26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 s="3">
        <f>SUM(1,(1/3)*(Table13[[#This Row],[Length]]-0.5),(1/3)*(Table13[[#This Row],[Diameter]]-0.4),(1/3)*(Table13[[#This Row],[Height]]-0.4)*Table13[[#This Row],[Whole_weight]]*0.5)</f>
        <v>1.0346900000000001</v>
      </c>
      <c r="W71" s="3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s="3" t="e">
        <f>IF(Table13[[#This Row],[Category All]]="Category 1",Table13[[#This Row],[Base Abalone Value]]*1.5,NA())</f>
        <v>#N/A</v>
      </c>
      <c r="Y71" s="3" t="e">
        <f>IF(Table13[[#This Row],[Category All]]="Category 2",Table13[[#This Row],[Base Abalone Value]]*0.8,NA())</f>
        <v>#N/A</v>
      </c>
      <c r="Z71" s="3">
        <f>IF(Table13[[#This Row],[Category All]]="Category 3",Table13[[#This Row],[Base Abalone Value]],NA())</f>
        <v>1.0346900000000001</v>
      </c>
    </row>
    <row r="72" spans="1:26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 s="3">
        <f>SUM(1,(1/3)*(Table13[[#This Row],[Length]]-0.5),(1/3)*(Table13[[#This Row],[Diameter]]-0.4),(1/3)*(Table13[[#This Row],[Height]]-0.4)*Table13[[#This Row],[Whole_weight]]*0.5)</f>
        <v>1.0549533333333334</v>
      </c>
      <c r="W72" s="3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s="3" t="e">
        <f>IF(Table13[[#This Row],[Category All]]="Category 1",Table13[[#This Row],[Base Abalone Value]]*1.5,NA())</f>
        <v>#N/A</v>
      </c>
      <c r="Y72" s="3" t="e">
        <f>IF(Table13[[#This Row],[Category All]]="Category 2",Table13[[#This Row],[Base Abalone Value]]*0.8,NA())</f>
        <v>#N/A</v>
      </c>
      <c r="Z72" s="3">
        <f>IF(Table13[[#This Row],[Category All]]="Category 3",Table13[[#This Row],[Base Abalone Value]],NA())</f>
        <v>1.0549533333333334</v>
      </c>
    </row>
    <row r="73" spans="1:26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 s="3">
        <f>SUM(1,(1/3)*(Table13[[#This Row],[Length]]-0.5),(1/3)*(Table13[[#This Row],[Diameter]]-0.4),(1/3)*(Table13[[#This Row],[Height]]-0.4)*Table13[[#This Row],[Whole_weight]]*0.5)</f>
        <v>0.92495499999999997</v>
      </c>
      <c r="W73" s="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s="3" t="e">
        <f>IF(Table13[[#This Row],[Category All]]="Category 1",Table13[[#This Row],[Base Abalone Value]]*1.5,NA())</f>
        <v>#N/A</v>
      </c>
      <c r="Y73" s="3">
        <f>IF(Table13[[#This Row],[Category All]]="Category 2",Table13[[#This Row],[Base Abalone Value]]*0.8,NA())</f>
        <v>0.73996400000000007</v>
      </c>
      <c r="Z73" s="3" t="e">
        <f>IF(Table13[[#This Row],[Category All]]="Category 3",Table13[[#This Row],[Base Abalone Value]],NA())</f>
        <v>#N/A</v>
      </c>
    </row>
    <row r="74" spans="1:26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 s="3">
        <f>SUM(1,(1/3)*(Table13[[#This Row],[Length]]-0.5),(1/3)*(Table13[[#This Row],[Diameter]]-0.4),(1/3)*(Table13[[#This Row],[Height]]-0.4)*Table13[[#This Row],[Whole_weight]]*0.5)</f>
        <v>0.96175916666666672</v>
      </c>
      <c r="W74" s="3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s="3" t="e">
        <f>IF(Table13[[#This Row],[Category All]]="Category 1",Table13[[#This Row],[Base Abalone Value]]*1.5,NA())</f>
        <v>#N/A</v>
      </c>
      <c r="Y74" s="3">
        <f>IF(Table13[[#This Row],[Category All]]="Category 2",Table13[[#This Row],[Base Abalone Value]]*0.8,NA())</f>
        <v>0.76940733333333344</v>
      </c>
      <c r="Z74" s="3" t="e">
        <f>IF(Table13[[#This Row],[Category All]]="Category 3",Table13[[#This Row],[Base Abalone Value]],NA())</f>
        <v>#N/A</v>
      </c>
    </row>
    <row r="75" spans="1:26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 s="3">
        <f>SUM(1,(1/3)*(Table13[[#This Row],[Length]]-0.5),(1/3)*(Table13[[#This Row],[Diameter]]-0.4),(1/3)*(Table13[[#This Row],[Height]]-0.4)*Table13[[#This Row],[Whole_weight]]*0.5)</f>
        <v>0.97437583333333344</v>
      </c>
      <c r="W75" s="3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s="3" t="e">
        <f>IF(Table13[[#This Row],[Category All]]="Category 1",Table13[[#This Row],[Base Abalone Value]]*1.5,NA())</f>
        <v>#N/A</v>
      </c>
      <c r="Y75" s="3">
        <f>IF(Table13[[#This Row],[Category All]]="Category 2",Table13[[#This Row],[Base Abalone Value]]*0.8,NA())</f>
        <v>0.77950066666666684</v>
      </c>
      <c r="Z75" s="3" t="e">
        <f>IF(Table13[[#This Row],[Category All]]="Category 3",Table13[[#This Row],[Base Abalone Value]],NA())</f>
        <v>#N/A</v>
      </c>
    </row>
    <row r="76" spans="1:26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 s="3">
        <f>SUM(1,(1/3)*(Table13[[#This Row],[Length]]-0.5),(1/3)*(Table13[[#This Row],[Diameter]]-0.4),(1/3)*(Table13[[#This Row],[Height]]-0.4)*Table13[[#This Row],[Whole_weight]]*0.5)</f>
        <v>0.90210291666666664</v>
      </c>
      <c r="W76" s="3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s="3" t="e">
        <f>IF(Table13[[#This Row],[Category All]]="Category 1",Table13[[#This Row],[Base Abalone Value]]*1.5,NA())</f>
        <v>#N/A</v>
      </c>
      <c r="Y76" s="3">
        <f>IF(Table13[[#This Row],[Category All]]="Category 2",Table13[[#This Row],[Base Abalone Value]]*0.8,NA())</f>
        <v>0.72168233333333331</v>
      </c>
      <c r="Z76" s="3" t="e">
        <f>IF(Table13[[#This Row],[Category All]]="Category 3",Table13[[#This Row],[Base Abalone Value]],NA())</f>
        <v>#N/A</v>
      </c>
    </row>
    <row r="77" spans="1:26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 s="3">
        <f>SUM(1,(1/3)*(Table13[[#This Row],[Length]]-0.5),(1/3)*(Table13[[#This Row],[Diameter]]-0.4),(1/3)*(Table13[[#This Row],[Height]]-0.4)*Table13[[#This Row],[Whole_weight]]*0.5)</f>
        <v>1.0126633333333332</v>
      </c>
      <c r="W77" s="3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s="3" t="e">
        <f>IF(Table13[[#This Row],[Category All]]="Category 1",Table13[[#This Row],[Base Abalone Value]]*1.5,NA())</f>
        <v>#N/A</v>
      </c>
      <c r="Y77" s="3" t="e">
        <f>IF(Table13[[#This Row],[Category All]]="Category 2",Table13[[#This Row],[Base Abalone Value]]*0.8,NA())</f>
        <v>#N/A</v>
      </c>
      <c r="Z77" s="3">
        <f>IF(Table13[[#This Row],[Category All]]="Category 3",Table13[[#This Row],[Base Abalone Value]],NA())</f>
        <v>1.0126633333333332</v>
      </c>
    </row>
    <row r="78" spans="1:26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 s="3">
        <f>SUM(1,(1/3)*(Table13[[#This Row],[Length]]-0.5),(1/3)*(Table13[[#This Row],[Diameter]]-0.4),(1/3)*(Table13[[#This Row],[Height]]-0.4)*Table13[[#This Row],[Whole_weight]]*0.5)</f>
        <v>0.87997333333333327</v>
      </c>
      <c r="W78" s="3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s="3" t="e">
        <f>IF(Table13[[#This Row],[Category All]]="Category 1",Table13[[#This Row],[Base Abalone Value]]*1.5,NA())</f>
        <v>#N/A</v>
      </c>
      <c r="Y78" s="3">
        <f>IF(Table13[[#This Row],[Category All]]="Category 2",Table13[[#This Row],[Base Abalone Value]]*0.8,NA())</f>
        <v>0.70397866666666664</v>
      </c>
      <c r="Z78" s="3" t="e">
        <f>IF(Table13[[#This Row],[Category All]]="Category 3",Table13[[#This Row],[Base Abalone Value]],NA())</f>
        <v>#N/A</v>
      </c>
    </row>
    <row r="79" spans="1:26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 s="3">
        <f>SUM(1,(1/3)*(Table13[[#This Row],[Length]]-0.5),(1/3)*(Table13[[#This Row],[Diameter]]-0.4),(1/3)*(Table13[[#This Row],[Height]]-0.4)*Table13[[#This Row],[Whole_weight]]*0.5)</f>
        <v>1.0388991666666667</v>
      </c>
      <c r="W79" s="3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s="3" t="e">
        <f>IF(Table13[[#This Row],[Category All]]="Category 1",Table13[[#This Row],[Base Abalone Value]]*1.5,NA())</f>
        <v>#N/A</v>
      </c>
      <c r="Y79" s="3" t="e">
        <f>IF(Table13[[#This Row],[Category All]]="Category 2",Table13[[#This Row],[Base Abalone Value]]*0.8,NA())</f>
        <v>#N/A</v>
      </c>
      <c r="Z79" s="3">
        <f>IF(Table13[[#This Row],[Category All]]="Category 3",Table13[[#This Row],[Base Abalone Value]],NA())</f>
        <v>1.0388991666666667</v>
      </c>
    </row>
    <row r="80" spans="1:26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 s="3">
        <f>SUM(1,(1/3)*(Table13[[#This Row],[Length]]-0.5),(1/3)*(Table13[[#This Row],[Diameter]]-0.4),(1/3)*(Table13[[#This Row],[Height]]-0.4)*Table13[[#This Row],[Whole_weight]]*0.5)</f>
        <v>1.0010366666666668</v>
      </c>
      <c r="W80" s="3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s="3" t="e">
        <f>IF(Table13[[#This Row],[Category All]]="Category 1",Table13[[#This Row],[Base Abalone Value]]*1.5,NA())</f>
        <v>#N/A</v>
      </c>
      <c r="Y80" s="3" t="e">
        <f>IF(Table13[[#This Row],[Category All]]="Category 2",Table13[[#This Row],[Base Abalone Value]]*0.8,NA())</f>
        <v>#N/A</v>
      </c>
      <c r="Z80" s="3">
        <f>IF(Table13[[#This Row],[Category All]]="Category 3",Table13[[#This Row],[Base Abalone Value]],NA())</f>
        <v>1.0010366666666668</v>
      </c>
    </row>
    <row r="81" spans="1:26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 s="3">
        <f>SUM(1,(1/3)*(Table13[[#This Row],[Length]]-0.5),(1/3)*(Table13[[#This Row],[Diameter]]-0.4),(1/3)*(Table13[[#This Row],[Height]]-0.4)*Table13[[#This Row],[Whole_weight]]*0.5)</f>
        <v>0.99217416666666658</v>
      </c>
      <c r="W81" s="3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s="3" t="e">
        <f>IF(Table13[[#This Row],[Category All]]="Category 1",Table13[[#This Row],[Base Abalone Value]]*1.5,NA())</f>
        <v>#N/A</v>
      </c>
      <c r="Y81" s="3">
        <f>IF(Table13[[#This Row],[Category All]]="Category 2",Table13[[#This Row],[Base Abalone Value]]*0.8,NA())</f>
        <v>0.79373933333333335</v>
      </c>
      <c r="Z81" s="3" t="e">
        <f>IF(Table13[[#This Row],[Category All]]="Category 3",Table13[[#This Row],[Base Abalone Value]],NA())</f>
        <v>#N/A</v>
      </c>
    </row>
    <row r="82" spans="1:26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 s="3">
        <f>SUM(1,(1/3)*(Table13[[#This Row],[Length]]-0.5),(1/3)*(Table13[[#This Row],[Diameter]]-0.4),(1/3)*(Table13[[#This Row],[Height]]-0.4)*Table13[[#This Row],[Whole_weight]]*0.5)</f>
        <v>1.02065625</v>
      </c>
      <c r="W82" s="3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s="3" t="e">
        <f>IF(Table13[[#This Row],[Category All]]="Category 1",Table13[[#This Row],[Base Abalone Value]]*1.5,NA())</f>
        <v>#N/A</v>
      </c>
      <c r="Y82" s="3" t="e">
        <f>IF(Table13[[#This Row],[Category All]]="Category 2",Table13[[#This Row],[Base Abalone Value]]*0.8,NA())</f>
        <v>#N/A</v>
      </c>
      <c r="Z82" s="3">
        <f>IF(Table13[[#This Row],[Category All]]="Category 3",Table13[[#This Row],[Base Abalone Value]],NA())</f>
        <v>1.02065625</v>
      </c>
    </row>
    <row r="83" spans="1:26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 s="3">
        <f>SUM(1,(1/3)*(Table13[[#This Row],[Length]]-0.5),(1/3)*(Table13[[#This Row],[Diameter]]-0.4),(1/3)*(Table13[[#This Row],[Height]]-0.4)*Table13[[#This Row],[Whole_weight]]*0.5)</f>
        <v>0.79847500000000005</v>
      </c>
      <c r="W83" s="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s="3" t="e">
        <f>IF(Table13[[#This Row],[Category All]]="Category 1",Table13[[#This Row],[Base Abalone Value]]*1.5,NA())</f>
        <v>#N/A</v>
      </c>
      <c r="Y83" s="3">
        <f>IF(Table13[[#This Row],[Category All]]="Category 2",Table13[[#This Row],[Base Abalone Value]]*0.8,NA())</f>
        <v>0.63878000000000013</v>
      </c>
      <c r="Z83" s="3" t="e">
        <f>IF(Table13[[#This Row],[Category All]]="Category 3",Table13[[#This Row],[Base Abalone Value]],NA())</f>
        <v>#N/A</v>
      </c>
    </row>
    <row r="84" spans="1:26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 s="3">
        <f>SUM(1,(1/3)*(Table13[[#This Row],[Length]]-0.5),(1/3)*(Table13[[#This Row],[Diameter]]-0.4),(1/3)*(Table13[[#This Row],[Height]]-0.4)*Table13[[#This Row],[Whole_weight]]*0.5)</f>
        <v>0.99047333333333343</v>
      </c>
      <c r="W84" s="3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s="3" t="e">
        <f>IF(Table13[[#This Row],[Category All]]="Category 1",Table13[[#This Row],[Base Abalone Value]]*1.5,NA())</f>
        <v>#N/A</v>
      </c>
      <c r="Y84" s="3">
        <f>IF(Table13[[#This Row],[Category All]]="Category 2",Table13[[#This Row],[Base Abalone Value]]*0.8,NA())</f>
        <v>0.79237866666666679</v>
      </c>
      <c r="Z84" s="3" t="e">
        <f>IF(Table13[[#This Row],[Category All]]="Category 3",Table13[[#This Row],[Base Abalone Value]],NA())</f>
        <v>#N/A</v>
      </c>
    </row>
    <row r="85" spans="1:26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 s="3">
        <f>SUM(1,(1/3)*(Table13[[#This Row],[Length]]-0.5),(1/3)*(Table13[[#This Row],[Diameter]]-0.4),(1/3)*(Table13[[#This Row],[Height]]-0.4)*Table13[[#This Row],[Whole_weight]]*0.5)</f>
        <v>0.97641583333333326</v>
      </c>
      <c r="W85" s="3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s="3" t="e">
        <f>IF(Table13[[#This Row],[Category All]]="Category 1",Table13[[#This Row],[Base Abalone Value]]*1.5,NA())</f>
        <v>#N/A</v>
      </c>
      <c r="Y85" s="3">
        <f>IF(Table13[[#This Row],[Category All]]="Category 2",Table13[[#This Row],[Base Abalone Value]]*0.8,NA())</f>
        <v>0.7811326666666667</v>
      </c>
      <c r="Z85" s="3" t="e">
        <f>IF(Table13[[#This Row],[Category All]]="Category 3",Table13[[#This Row],[Base Abalone Value]],NA())</f>
        <v>#N/A</v>
      </c>
    </row>
    <row r="86" spans="1:26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 s="3">
        <f>SUM(1,(1/3)*(Table13[[#This Row],[Length]]-0.5),(1/3)*(Table13[[#This Row],[Diameter]]-0.4),(1/3)*(Table13[[#This Row],[Height]]-0.4)*Table13[[#This Row],[Whole_weight]]*0.5)</f>
        <v>0.99935249999999987</v>
      </c>
      <c r="W86" s="3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s="3" t="e">
        <f>IF(Table13[[#This Row],[Category All]]="Category 1",Table13[[#This Row],[Base Abalone Value]]*1.5,NA())</f>
        <v>#N/A</v>
      </c>
      <c r="Y86" s="3">
        <f>IF(Table13[[#This Row],[Category All]]="Category 2",Table13[[#This Row],[Base Abalone Value]]*0.8,NA())</f>
        <v>0.79948199999999991</v>
      </c>
      <c r="Z86" s="3" t="e">
        <f>IF(Table13[[#This Row],[Category All]]="Category 3",Table13[[#This Row],[Base Abalone Value]],NA())</f>
        <v>#N/A</v>
      </c>
    </row>
    <row r="87" spans="1:26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 s="3">
        <f>SUM(1,(1/3)*(Table13[[#This Row],[Length]]-0.5),(1/3)*(Table13[[#This Row],[Diameter]]-0.4),(1/3)*(Table13[[#This Row],[Height]]-0.4)*Table13[[#This Row],[Whole_weight]]*0.5)</f>
        <v>1.0058333333333334</v>
      </c>
      <c r="W87" s="3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s="3" t="e">
        <f>IF(Table13[[#This Row],[Category All]]="Category 1",Table13[[#This Row],[Base Abalone Value]]*1.5,NA())</f>
        <v>#N/A</v>
      </c>
      <c r="Y87" s="3" t="e">
        <f>IF(Table13[[#This Row],[Category All]]="Category 2",Table13[[#This Row],[Base Abalone Value]]*0.8,NA())</f>
        <v>#N/A</v>
      </c>
      <c r="Z87" s="3">
        <f>IF(Table13[[#This Row],[Category All]]="Category 3",Table13[[#This Row],[Base Abalone Value]],NA())</f>
        <v>1.0058333333333334</v>
      </c>
    </row>
    <row r="88" spans="1:26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 s="3">
        <f>SUM(1,(1/3)*(Table13[[#This Row],[Length]]-0.5),(1/3)*(Table13[[#This Row],[Diameter]]-0.4),(1/3)*(Table13[[#This Row],[Height]]-0.4)*Table13[[#This Row],[Whole_weight]]*0.5)</f>
        <v>1.0249266666666668</v>
      </c>
      <c r="W88" s="3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s="3" t="e">
        <f>IF(Table13[[#This Row],[Category All]]="Category 1",Table13[[#This Row],[Base Abalone Value]]*1.5,NA())</f>
        <v>#N/A</v>
      </c>
      <c r="Y88" s="3" t="e">
        <f>IF(Table13[[#This Row],[Category All]]="Category 2",Table13[[#This Row],[Base Abalone Value]]*0.8,NA())</f>
        <v>#N/A</v>
      </c>
      <c r="Z88" s="3">
        <f>IF(Table13[[#This Row],[Category All]]="Category 3",Table13[[#This Row],[Base Abalone Value]],NA())</f>
        <v>1.0249266666666668</v>
      </c>
    </row>
    <row r="89" spans="1:26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 s="3">
        <f>SUM(1,(1/3)*(Table13[[#This Row],[Length]]-0.5),(1/3)*(Table13[[#This Row],[Diameter]]-0.4),(1/3)*(Table13[[#This Row],[Height]]-0.4)*Table13[[#This Row],[Whole_weight]]*0.5)</f>
        <v>1.0268262500000001</v>
      </c>
      <c r="W89" s="3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s="3" t="e">
        <f>IF(Table13[[#This Row],[Category All]]="Category 1",Table13[[#This Row],[Base Abalone Value]]*1.5,NA())</f>
        <v>#N/A</v>
      </c>
      <c r="Y89" s="3" t="e">
        <f>IF(Table13[[#This Row],[Category All]]="Category 2",Table13[[#This Row],[Base Abalone Value]]*0.8,NA())</f>
        <v>#N/A</v>
      </c>
      <c r="Z89" s="3">
        <f>IF(Table13[[#This Row],[Category All]]="Category 3",Table13[[#This Row],[Base Abalone Value]],NA())</f>
        <v>1.0268262500000001</v>
      </c>
    </row>
    <row r="90" spans="1:26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 s="3">
        <f>SUM(1,(1/3)*(Table13[[#This Row],[Length]]-0.5),(1/3)*(Table13[[#This Row],[Diameter]]-0.4),(1/3)*(Table13[[#This Row],[Height]]-0.4)*Table13[[#This Row],[Whole_weight]]*0.5)</f>
        <v>0.9247749999999999</v>
      </c>
      <c r="W90" s="3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s="3" t="e">
        <f>IF(Table13[[#This Row],[Category All]]="Category 1",Table13[[#This Row],[Base Abalone Value]]*1.5,NA())</f>
        <v>#N/A</v>
      </c>
      <c r="Y90" s="3">
        <f>IF(Table13[[#This Row],[Category All]]="Category 2",Table13[[#This Row],[Base Abalone Value]]*0.8,NA())</f>
        <v>0.73981999999999992</v>
      </c>
      <c r="Z90" s="3" t="e">
        <f>IF(Table13[[#This Row],[Category All]]="Category 3",Table13[[#This Row],[Base Abalone Value]],NA())</f>
        <v>#N/A</v>
      </c>
    </row>
    <row r="91" spans="1:26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 s="3">
        <f>SUM(1,(1/3)*(Table13[[#This Row],[Length]]-0.5),(1/3)*(Table13[[#This Row],[Diameter]]-0.4),(1/3)*(Table13[[#This Row],[Height]]-0.4)*Table13[[#This Row],[Whole_weight]]*0.5)</f>
        <v>0.96472374999999999</v>
      </c>
      <c r="W91" s="3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s="3" t="e">
        <f>IF(Table13[[#This Row],[Category All]]="Category 1",Table13[[#This Row],[Base Abalone Value]]*1.5,NA())</f>
        <v>#N/A</v>
      </c>
      <c r="Y91" s="3">
        <f>IF(Table13[[#This Row],[Category All]]="Category 2",Table13[[#This Row],[Base Abalone Value]]*0.8,NA())</f>
        <v>0.77177899999999999</v>
      </c>
      <c r="Z91" s="3" t="e">
        <f>IF(Table13[[#This Row],[Category All]]="Category 3",Table13[[#This Row],[Base Abalone Value]],NA())</f>
        <v>#N/A</v>
      </c>
    </row>
    <row r="92" spans="1:26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 s="3">
        <f>SUM(1,(1/3)*(Table13[[#This Row],[Length]]-0.5),(1/3)*(Table13[[#This Row],[Diameter]]-0.4),(1/3)*(Table13[[#This Row],[Height]]-0.4)*Table13[[#This Row],[Whole_weight]]*0.5)</f>
        <v>1.0167600000000001</v>
      </c>
      <c r="W92" s="3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s="3" t="e">
        <f>IF(Table13[[#This Row],[Category All]]="Category 1",Table13[[#This Row],[Base Abalone Value]]*1.5,NA())</f>
        <v>#N/A</v>
      </c>
      <c r="Y92" s="3" t="e">
        <f>IF(Table13[[#This Row],[Category All]]="Category 2",Table13[[#This Row],[Base Abalone Value]]*0.8,NA())</f>
        <v>#N/A</v>
      </c>
      <c r="Z92" s="3">
        <f>IF(Table13[[#This Row],[Category All]]="Category 3",Table13[[#This Row],[Base Abalone Value]],NA())</f>
        <v>1.0167600000000001</v>
      </c>
    </row>
    <row r="93" spans="1:26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 s="3">
        <f>SUM(1,(1/3)*(Table13[[#This Row],[Length]]-0.5),(1/3)*(Table13[[#This Row],[Diameter]]-0.4),(1/3)*(Table13[[#This Row],[Height]]-0.4)*Table13[[#This Row],[Whole_weight]]*0.5)</f>
        <v>1.0350229166666667</v>
      </c>
      <c r="W93" s="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s="3" t="e">
        <f>IF(Table13[[#This Row],[Category All]]="Category 1",Table13[[#This Row],[Base Abalone Value]]*1.5,NA())</f>
        <v>#N/A</v>
      </c>
      <c r="Y93" s="3" t="e">
        <f>IF(Table13[[#This Row],[Category All]]="Category 2",Table13[[#This Row],[Base Abalone Value]]*0.8,NA())</f>
        <v>#N/A</v>
      </c>
      <c r="Z93" s="3">
        <f>IF(Table13[[#This Row],[Category All]]="Category 3",Table13[[#This Row],[Base Abalone Value]],NA())</f>
        <v>1.0350229166666667</v>
      </c>
    </row>
    <row r="94" spans="1:26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 s="3">
        <f>SUM(1,(1/3)*(Table13[[#This Row],[Length]]-0.5),(1/3)*(Table13[[#This Row],[Diameter]]-0.4),(1/3)*(Table13[[#This Row],[Height]]-0.4)*Table13[[#This Row],[Whole_weight]]*0.5)</f>
        <v>0.95085458333333328</v>
      </c>
      <c r="W94" s="3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s="3" t="e">
        <f>IF(Table13[[#This Row],[Category All]]="Category 1",Table13[[#This Row],[Base Abalone Value]]*1.5,NA())</f>
        <v>#N/A</v>
      </c>
      <c r="Y94" s="3">
        <f>IF(Table13[[#This Row],[Category All]]="Category 2",Table13[[#This Row],[Base Abalone Value]]*0.8,NA())</f>
        <v>0.76068366666666665</v>
      </c>
      <c r="Z94" s="3" t="e">
        <f>IF(Table13[[#This Row],[Category All]]="Category 3",Table13[[#This Row],[Base Abalone Value]],NA())</f>
        <v>#N/A</v>
      </c>
    </row>
    <row r="95" spans="1:26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 s="3">
        <f>SUM(1,(1/3)*(Table13[[#This Row],[Length]]-0.5),(1/3)*(Table13[[#This Row],[Diameter]]-0.4),(1/3)*(Table13[[#This Row],[Height]]-0.4)*Table13[[#This Row],[Whole_weight]]*0.5)</f>
        <v>1.0481829166666665</v>
      </c>
      <c r="W95" s="3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s="3" t="e">
        <f>IF(Table13[[#This Row],[Category All]]="Category 1",Table13[[#This Row],[Base Abalone Value]]*1.5,NA())</f>
        <v>#N/A</v>
      </c>
      <c r="Y95" s="3" t="e">
        <f>IF(Table13[[#This Row],[Category All]]="Category 2",Table13[[#This Row],[Base Abalone Value]]*0.8,NA())</f>
        <v>#N/A</v>
      </c>
      <c r="Z95" s="3">
        <f>IF(Table13[[#This Row],[Category All]]="Category 3",Table13[[#This Row],[Base Abalone Value]],NA())</f>
        <v>1.0481829166666665</v>
      </c>
    </row>
    <row r="96" spans="1:26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 s="3">
        <f>SUM(1,(1/3)*(Table13[[#This Row],[Length]]-0.5),(1/3)*(Table13[[#This Row],[Diameter]]-0.4),(1/3)*(Table13[[#This Row],[Height]]-0.4)*Table13[[#This Row],[Whole_weight]]*0.5)</f>
        <v>0.95369625000000002</v>
      </c>
      <c r="W96" s="3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s="3" t="e">
        <f>IF(Table13[[#This Row],[Category All]]="Category 1",Table13[[#This Row],[Base Abalone Value]]*1.5,NA())</f>
        <v>#N/A</v>
      </c>
      <c r="Y96" s="3">
        <f>IF(Table13[[#This Row],[Category All]]="Category 2",Table13[[#This Row],[Base Abalone Value]]*0.8,NA())</f>
        <v>0.76295700000000011</v>
      </c>
      <c r="Z96" s="3" t="e">
        <f>IF(Table13[[#This Row],[Category All]]="Category 3",Table13[[#This Row],[Base Abalone Value]],NA())</f>
        <v>#N/A</v>
      </c>
    </row>
    <row r="97" spans="1:26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 s="3">
        <f>SUM(1,(1/3)*(Table13[[#This Row],[Length]]-0.5),(1/3)*(Table13[[#This Row],[Diameter]]-0.4),(1/3)*(Table13[[#This Row],[Height]]-0.4)*Table13[[#This Row],[Whole_weight]]*0.5)</f>
        <v>1.0333924999999999</v>
      </c>
      <c r="W97" s="3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s="3" t="e">
        <f>IF(Table13[[#This Row],[Category All]]="Category 1",Table13[[#This Row],[Base Abalone Value]]*1.5,NA())</f>
        <v>#N/A</v>
      </c>
      <c r="Y97" s="3" t="e">
        <f>IF(Table13[[#This Row],[Category All]]="Category 2",Table13[[#This Row],[Base Abalone Value]]*0.8,NA())</f>
        <v>#N/A</v>
      </c>
      <c r="Z97" s="3">
        <f>IF(Table13[[#This Row],[Category All]]="Category 3",Table13[[#This Row],[Base Abalone Value]],NA())</f>
        <v>1.0333924999999999</v>
      </c>
    </row>
    <row r="98" spans="1:26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 s="3">
        <f>SUM(1,(1/3)*(Table13[[#This Row],[Length]]-0.5),(1/3)*(Table13[[#This Row],[Diameter]]-0.4),(1/3)*(Table13[[#This Row],[Height]]-0.4)*Table13[[#This Row],[Whole_weight]]*0.5)</f>
        <v>1.0358233333333333</v>
      </c>
      <c r="W98" s="3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s="3" t="e">
        <f>IF(Table13[[#This Row],[Category All]]="Category 1",Table13[[#This Row],[Base Abalone Value]]*1.5,NA())</f>
        <v>#N/A</v>
      </c>
      <c r="Y98" s="3" t="e">
        <f>IF(Table13[[#This Row],[Category All]]="Category 2",Table13[[#This Row],[Base Abalone Value]]*0.8,NA())</f>
        <v>#N/A</v>
      </c>
      <c r="Z98" s="3">
        <f>IF(Table13[[#This Row],[Category All]]="Category 3",Table13[[#This Row],[Base Abalone Value]],NA())</f>
        <v>1.0358233333333333</v>
      </c>
    </row>
    <row r="99" spans="1:26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 s="3">
        <f>SUM(1,(1/3)*(Table13[[#This Row],[Length]]-0.5),(1/3)*(Table13[[#This Row],[Diameter]]-0.4),(1/3)*(Table13[[#This Row],[Height]]-0.4)*Table13[[#This Row],[Whole_weight]]*0.5)</f>
        <v>0.87001333333333342</v>
      </c>
      <c r="W99" s="3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s="3" t="e">
        <f>IF(Table13[[#This Row],[Category All]]="Category 1",Table13[[#This Row],[Base Abalone Value]]*1.5,NA())</f>
        <v>#N/A</v>
      </c>
      <c r="Y99" s="3">
        <f>IF(Table13[[#This Row],[Category All]]="Category 2",Table13[[#This Row],[Base Abalone Value]]*0.8,NA())</f>
        <v>0.69601066666666678</v>
      </c>
      <c r="Z99" s="3" t="e">
        <f>IF(Table13[[#This Row],[Category All]]="Category 3",Table13[[#This Row],[Base Abalone Value]],NA())</f>
        <v>#N/A</v>
      </c>
    </row>
    <row r="100" spans="1:26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 s="3">
        <f>SUM(1,(1/3)*(Table13[[#This Row],[Length]]-0.5),(1/3)*(Table13[[#This Row],[Diameter]]-0.4),(1/3)*(Table13[[#This Row],[Height]]-0.4)*Table13[[#This Row],[Whole_weight]]*0.5)</f>
        <v>0.93686249999999993</v>
      </c>
      <c r="W100" s="3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s="3" t="e">
        <f>IF(Table13[[#This Row],[Category All]]="Category 1",Table13[[#This Row],[Base Abalone Value]]*1.5,NA())</f>
        <v>#N/A</v>
      </c>
      <c r="Y100" s="3">
        <f>IF(Table13[[#This Row],[Category All]]="Category 2",Table13[[#This Row],[Base Abalone Value]]*0.8,NA())</f>
        <v>0.74948999999999999</v>
      </c>
      <c r="Z100" s="3" t="e">
        <f>IF(Table13[[#This Row],[Category All]]="Category 3",Table13[[#This Row],[Base Abalone Value]],NA())</f>
        <v>#N/A</v>
      </c>
    </row>
    <row r="101" spans="1:26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 s="3">
        <f>SUM(1,(1/3)*(Table13[[#This Row],[Length]]-0.5),(1/3)*(Table13[[#This Row],[Diameter]]-0.4),(1/3)*(Table13[[#This Row],[Height]]-0.4)*Table13[[#This Row],[Whole_weight]]*0.5)</f>
        <v>1.0565166666666668</v>
      </c>
      <c r="W101" s="3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s="3" t="e">
        <f>IF(Table13[[#This Row],[Category All]]="Category 1",Table13[[#This Row],[Base Abalone Value]]*1.5,NA())</f>
        <v>#N/A</v>
      </c>
      <c r="Y101" s="3" t="e">
        <f>IF(Table13[[#This Row],[Category All]]="Category 2",Table13[[#This Row],[Base Abalone Value]]*0.8,NA())</f>
        <v>#N/A</v>
      </c>
      <c r="Z101" s="3">
        <f>IF(Table13[[#This Row],[Category All]]="Category 3",Table13[[#This Row],[Base Abalone Value]],NA())</f>
        <v>1.0565166666666668</v>
      </c>
    </row>
    <row r="102" spans="1:26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 s="3">
        <f>SUM(1,(1/3)*(Table13[[#This Row],[Length]]-0.5),(1/3)*(Table13[[#This Row],[Diameter]]-0.4),(1/3)*(Table13[[#This Row],[Height]]-0.4)*Table13[[#This Row],[Whole_weight]]*0.5)</f>
        <v>0.98690833333333339</v>
      </c>
      <c r="W102" s="3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s="3" t="e">
        <f>IF(Table13[[#This Row],[Category All]]="Category 1",Table13[[#This Row],[Base Abalone Value]]*1.5,NA())</f>
        <v>#N/A</v>
      </c>
      <c r="Y102" s="3">
        <f>IF(Table13[[#This Row],[Category All]]="Category 2",Table13[[#This Row],[Base Abalone Value]]*0.8,NA())</f>
        <v>0.78952666666666671</v>
      </c>
      <c r="Z102" s="3" t="e">
        <f>IF(Table13[[#This Row],[Category All]]="Category 3",Table13[[#This Row],[Base Abalone Value]],NA())</f>
        <v>#N/A</v>
      </c>
    </row>
    <row r="103" spans="1:26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 s="3">
        <f>SUM(1,(1/3)*(Table13[[#This Row],[Length]]-0.5),(1/3)*(Table13[[#This Row],[Diameter]]-0.4),(1/3)*(Table13[[#This Row],[Height]]-0.4)*Table13[[#This Row],[Whole_weight]]*0.5)</f>
        <v>0.90374916666666671</v>
      </c>
      <c r="W103" s="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s="3" t="e">
        <f>IF(Table13[[#This Row],[Category All]]="Category 1",Table13[[#This Row],[Base Abalone Value]]*1.5,NA())</f>
        <v>#N/A</v>
      </c>
      <c r="Y103" s="3">
        <f>IF(Table13[[#This Row],[Category All]]="Category 2",Table13[[#This Row],[Base Abalone Value]]*0.8,NA())</f>
        <v>0.72299933333333344</v>
      </c>
      <c r="Z103" s="3" t="e">
        <f>IF(Table13[[#This Row],[Category All]]="Category 3",Table13[[#This Row],[Base Abalone Value]],NA())</f>
        <v>#N/A</v>
      </c>
    </row>
    <row r="104" spans="1:26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 s="3">
        <f>SUM(1,(1/3)*(Table13[[#This Row],[Length]]-0.5),(1/3)*(Table13[[#This Row],[Diameter]]-0.4),(1/3)*(Table13[[#This Row],[Height]]-0.4)*Table13[[#This Row],[Whole_weight]]*0.5)</f>
        <v>0.98619999999999997</v>
      </c>
      <c r="W104" s="3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s="3" t="e">
        <f>IF(Table13[[#This Row],[Category All]]="Category 1",Table13[[#This Row],[Base Abalone Value]]*1.5,NA())</f>
        <v>#N/A</v>
      </c>
      <c r="Y104" s="3">
        <f>IF(Table13[[#This Row],[Category All]]="Category 2",Table13[[#This Row],[Base Abalone Value]]*0.8,NA())</f>
        <v>0.78895999999999999</v>
      </c>
      <c r="Z104" s="3" t="e">
        <f>IF(Table13[[#This Row],[Category All]]="Category 3",Table13[[#This Row],[Base Abalone Value]],NA())</f>
        <v>#N/A</v>
      </c>
    </row>
    <row r="105" spans="1:26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 s="3">
        <f>SUM(1,(1/3)*(Table13[[#This Row],[Length]]-0.5),(1/3)*(Table13[[#This Row],[Diameter]]-0.4),(1/3)*(Table13[[#This Row],[Height]]-0.4)*Table13[[#This Row],[Whole_weight]]*0.5)</f>
        <v>1.0273700000000001</v>
      </c>
      <c r="W105" s="3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s="3" t="e">
        <f>IF(Table13[[#This Row],[Category All]]="Category 1",Table13[[#This Row],[Base Abalone Value]]*1.5,NA())</f>
        <v>#N/A</v>
      </c>
      <c r="Y105" s="3" t="e">
        <f>IF(Table13[[#This Row],[Category All]]="Category 2",Table13[[#This Row],[Base Abalone Value]]*0.8,NA())</f>
        <v>#N/A</v>
      </c>
      <c r="Z105" s="3">
        <f>IF(Table13[[#This Row],[Category All]]="Category 3",Table13[[#This Row],[Base Abalone Value]],NA())</f>
        <v>1.0273700000000001</v>
      </c>
    </row>
    <row r="106" spans="1:26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 s="3">
        <f>SUM(1,(1/3)*(Table13[[#This Row],[Length]]-0.5),(1/3)*(Table13[[#This Row],[Diameter]]-0.4),(1/3)*(Table13[[#This Row],[Height]]-0.4)*Table13[[#This Row],[Whole_weight]]*0.5)</f>
        <v>1.0281183333333332</v>
      </c>
      <c r="W106" s="3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s="3" t="e">
        <f>IF(Table13[[#This Row],[Category All]]="Category 1",Table13[[#This Row],[Base Abalone Value]]*1.5,NA())</f>
        <v>#N/A</v>
      </c>
      <c r="Y106" s="3" t="e">
        <f>IF(Table13[[#This Row],[Category All]]="Category 2",Table13[[#This Row],[Base Abalone Value]]*0.8,NA())</f>
        <v>#N/A</v>
      </c>
      <c r="Z106" s="3">
        <f>IF(Table13[[#This Row],[Category All]]="Category 3",Table13[[#This Row],[Base Abalone Value]],NA())</f>
        <v>1.0281183333333332</v>
      </c>
    </row>
    <row r="107" spans="1:26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 s="3">
        <f>SUM(1,(1/3)*(Table13[[#This Row],[Length]]-0.5),(1/3)*(Table13[[#This Row],[Diameter]]-0.4),(1/3)*(Table13[[#This Row],[Height]]-0.4)*Table13[[#This Row],[Whole_weight]]*0.5)</f>
        <v>1.0435274999999999</v>
      </c>
      <c r="W107" s="3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s="3" t="e">
        <f>IF(Table13[[#This Row],[Category All]]="Category 1",Table13[[#This Row],[Base Abalone Value]]*1.5,NA())</f>
        <v>#N/A</v>
      </c>
      <c r="Y107" s="3" t="e">
        <f>IF(Table13[[#This Row],[Category All]]="Category 2",Table13[[#This Row],[Base Abalone Value]]*0.8,NA())</f>
        <v>#N/A</v>
      </c>
      <c r="Z107" s="3">
        <f>IF(Table13[[#This Row],[Category All]]="Category 3",Table13[[#This Row],[Base Abalone Value]],NA())</f>
        <v>1.0435274999999999</v>
      </c>
    </row>
    <row r="108" spans="1:26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 s="3">
        <f>SUM(1,(1/3)*(Table13[[#This Row],[Length]]-0.5),(1/3)*(Table13[[#This Row],[Diameter]]-0.4),(1/3)*(Table13[[#This Row],[Height]]-0.4)*Table13[[#This Row],[Whole_weight]]*0.5)</f>
        <v>1.0043199999999999</v>
      </c>
      <c r="W108" s="3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s="3" t="e">
        <f>IF(Table13[[#This Row],[Category All]]="Category 1",Table13[[#This Row],[Base Abalone Value]]*1.5,NA())</f>
        <v>#N/A</v>
      </c>
      <c r="Y108" s="3" t="e">
        <f>IF(Table13[[#This Row],[Category All]]="Category 2",Table13[[#This Row],[Base Abalone Value]]*0.8,NA())</f>
        <v>#N/A</v>
      </c>
      <c r="Z108" s="3">
        <f>IF(Table13[[#This Row],[Category All]]="Category 3",Table13[[#This Row],[Base Abalone Value]],NA())</f>
        <v>1.0043199999999999</v>
      </c>
    </row>
    <row r="109" spans="1:26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 s="3">
        <f>SUM(1,(1/3)*(Table13[[#This Row],[Length]]-0.5),(1/3)*(Table13[[#This Row],[Diameter]]-0.4),(1/3)*(Table13[[#This Row],[Height]]-0.4)*Table13[[#This Row],[Whole_weight]]*0.5)</f>
        <v>0.97764583333333333</v>
      </c>
      <c r="W109" s="3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s="3" t="e">
        <f>IF(Table13[[#This Row],[Category All]]="Category 1",Table13[[#This Row],[Base Abalone Value]]*1.5,NA())</f>
        <v>#N/A</v>
      </c>
      <c r="Y109" s="3" t="e">
        <f>IF(Table13[[#This Row],[Category All]]="Category 2",Table13[[#This Row],[Base Abalone Value]]*0.8,NA())</f>
        <v>#N/A</v>
      </c>
      <c r="Z109" s="3">
        <f>IF(Table13[[#This Row],[Category All]]="Category 3",Table13[[#This Row],[Base Abalone Value]],NA())</f>
        <v>0.97764583333333333</v>
      </c>
    </row>
    <row r="110" spans="1:26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 s="3">
        <f>SUM(1,(1/3)*(Table13[[#This Row],[Length]]-0.5),(1/3)*(Table13[[#This Row],[Diameter]]-0.4),(1/3)*(Table13[[#This Row],[Height]]-0.4)*Table13[[#This Row],[Whole_weight]]*0.5)</f>
        <v>1.0252191666666666</v>
      </c>
      <c r="W110" s="3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s="3" t="e">
        <f>IF(Table13[[#This Row],[Category All]]="Category 1",Table13[[#This Row],[Base Abalone Value]]*1.5,NA())</f>
        <v>#N/A</v>
      </c>
      <c r="Y110" s="3" t="e">
        <f>IF(Table13[[#This Row],[Category All]]="Category 2",Table13[[#This Row],[Base Abalone Value]]*0.8,NA())</f>
        <v>#N/A</v>
      </c>
      <c r="Z110" s="3">
        <f>IF(Table13[[#This Row],[Category All]]="Category 3",Table13[[#This Row],[Base Abalone Value]],NA())</f>
        <v>1.0252191666666666</v>
      </c>
    </row>
    <row r="111" spans="1:26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 s="3">
        <f>SUM(1,(1/3)*(Table13[[#This Row],[Length]]-0.5),(1/3)*(Table13[[#This Row],[Diameter]]-0.4),(1/3)*(Table13[[#This Row],[Height]]-0.4)*Table13[[#This Row],[Whole_weight]]*0.5)</f>
        <v>0.99751666666666683</v>
      </c>
      <c r="W111" s="3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s="3" t="e">
        <f>IF(Table13[[#This Row],[Category All]]="Category 1",Table13[[#This Row],[Base Abalone Value]]*1.5,NA())</f>
        <v>#N/A</v>
      </c>
      <c r="Y111" s="3" t="e">
        <f>IF(Table13[[#This Row],[Category All]]="Category 2",Table13[[#This Row],[Base Abalone Value]]*0.8,NA())</f>
        <v>#N/A</v>
      </c>
      <c r="Z111" s="3">
        <f>IF(Table13[[#This Row],[Category All]]="Category 3",Table13[[#This Row],[Base Abalone Value]],NA())</f>
        <v>0.99751666666666683</v>
      </c>
    </row>
    <row r="112" spans="1:26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 s="3">
        <f>SUM(1,(1/3)*(Table13[[#This Row],[Length]]-0.5),(1/3)*(Table13[[#This Row],[Diameter]]-0.4),(1/3)*(Table13[[#This Row],[Height]]-0.4)*Table13[[#This Row],[Whole_weight]]*0.5)</f>
        <v>0.97326041666666674</v>
      </c>
      <c r="W112" s="3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s="3" t="e">
        <f>IF(Table13[[#This Row],[Category All]]="Category 1",Table13[[#This Row],[Base Abalone Value]]*1.5,NA())</f>
        <v>#N/A</v>
      </c>
      <c r="Y112" s="3">
        <f>IF(Table13[[#This Row],[Category All]]="Category 2",Table13[[#This Row],[Base Abalone Value]]*0.8,NA())</f>
        <v>0.77860833333333346</v>
      </c>
      <c r="Z112" s="3" t="e">
        <f>IF(Table13[[#This Row],[Category All]]="Category 3",Table13[[#This Row],[Base Abalone Value]],NA())</f>
        <v>#N/A</v>
      </c>
    </row>
    <row r="113" spans="1:26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 s="3">
        <f>SUM(1,(1/3)*(Table13[[#This Row],[Length]]-0.5),(1/3)*(Table13[[#This Row],[Diameter]]-0.4),(1/3)*(Table13[[#This Row],[Height]]-0.4)*Table13[[#This Row],[Whole_weight]]*0.5)</f>
        <v>0.8127812499999999</v>
      </c>
      <c r="W113" s="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s="3" t="e">
        <f>IF(Table13[[#This Row],[Category All]]="Category 1",Table13[[#This Row],[Base Abalone Value]]*1.5,NA())</f>
        <v>#N/A</v>
      </c>
      <c r="Y113" s="3">
        <f>IF(Table13[[#This Row],[Category All]]="Category 2",Table13[[#This Row],[Base Abalone Value]]*0.8,NA())</f>
        <v>0.65022499999999994</v>
      </c>
      <c r="Z113" s="3" t="e">
        <f>IF(Table13[[#This Row],[Category All]]="Category 3",Table13[[#This Row],[Base Abalone Value]],NA())</f>
        <v>#N/A</v>
      </c>
    </row>
    <row r="114" spans="1:26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 s="3">
        <f>SUM(1,(1/3)*(Table13[[#This Row],[Length]]-0.5),(1/3)*(Table13[[#This Row],[Diameter]]-0.4),(1/3)*(Table13[[#This Row],[Height]]-0.4)*Table13[[#This Row],[Whole_weight]]*0.5)</f>
        <v>0.97229166666666678</v>
      </c>
      <c r="W114" s="3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s="3" t="e">
        <f>IF(Table13[[#This Row],[Category All]]="Category 1",Table13[[#This Row],[Base Abalone Value]]*1.5,NA())</f>
        <v>#N/A</v>
      </c>
      <c r="Y114" s="3">
        <f>IF(Table13[[#This Row],[Category All]]="Category 2",Table13[[#This Row],[Base Abalone Value]]*0.8,NA())</f>
        <v>0.77783333333333349</v>
      </c>
      <c r="Z114" s="3" t="e">
        <f>IF(Table13[[#This Row],[Category All]]="Category 3",Table13[[#This Row],[Base Abalone Value]],NA())</f>
        <v>#N/A</v>
      </c>
    </row>
    <row r="115" spans="1:26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 s="3">
        <f>SUM(1,(1/3)*(Table13[[#This Row],[Length]]-0.5),(1/3)*(Table13[[#This Row],[Diameter]]-0.4),(1/3)*(Table13[[#This Row],[Height]]-0.4)*Table13[[#This Row],[Whole_weight]]*0.5)</f>
        <v>0.90866666666666662</v>
      </c>
      <c r="W115" s="3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s="3" t="e">
        <f>IF(Table13[[#This Row],[Category All]]="Category 1",Table13[[#This Row],[Base Abalone Value]]*1.5,NA())</f>
        <v>#N/A</v>
      </c>
      <c r="Y115" s="3">
        <f>IF(Table13[[#This Row],[Category All]]="Category 2",Table13[[#This Row],[Base Abalone Value]]*0.8,NA())</f>
        <v>0.72693333333333332</v>
      </c>
      <c r="Z115" s="3" t="e">
        <f>IF(Table13[[#This Row],[Category All]]="Category 3",Table13[[#This Row],[Base Abalone Value]],NA())</f>
        <v>#N/A</v>
      </c>
    </row>
    <row r="116" spans="1:26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 s="3">
        <f>SUM(1,(1/3)*(Table13[[#This Row],[Length]]-0.5),(1/3)*(Table13[[#This Row],[Diameter]]-0.4),(1/3)*(Table13[[#This Row],[Height]]-0.4)*Table13[[#This Row],[Whole_weight]]*0.5)</f>
        <v>0.95740000000000003</v>
      </c>
      <c r="W116" s="3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s="3" t="e">
        <f>IF(Table13[[#This Row],[Category All]]="Category 1",Table13[[#This Row],[Base Abalone Value]]*1.5,NA())</f>
        <v>#N/A</v>
      </c>
      <c r="Y116" s="3">
        <f>IF(Table13[[#This Row],[Category All]]="Category 2",Table13[[#This Row],[Base Abalone Value]]*0.8,NA())</f>
        <v>0.76592000000000005</v>
      </c>
      <c r="Z116" s="3" t="e">
        <f>IF(Table13[[#This Row],[Category All]]="Category 3",Table13[[#This Row],[Base Abalone Value]],NA())</f>
        <v>#N/A</v>
      </c>
    </row>
    <row r="117" spans="1:26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 s="3">
        <f>SUM(1,(1/3)*(Table13[[#This Row],[Length]]-0.5),(1/3)*(Table13[[#This Row],[Diameter]]-0.4),(1/3)*(Table13[[#This Row],[Height]]-0.4)*Table13[[#This Row],[Whole_weight]]*0.5)</f>
        <v>1.0025666666666666</v>
      </c>
      <c r="W117" s="3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s="3" t="e">
        <f>IF(Table13[[#This Row],[Category All]]="Category 1",Table13[[#This Row],[Base Abalone Value]]*1.5,NA())</f>
        <v>#N/A</v>
      </c>
      <c r="Y117" s="3">
        <f>IF(Table13[[#This Row],[Category All]]="Category 2",Table13[[#This Row],[Base Abalone Value]]*0.8,NA())</f>
        <v>0.80205333333333328</v>
      </c>
      <c r="Z117" s="3" t="e">
        <f>IF(Table13[[#This Row],[Category All]]="Category 3",Table13[[#This Row],[Base Abalone Value]],NA())</f>
        <v>#N/A</v>
      </c>
    </row>
    <row r="118" spans="1:26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 s="3">
        <f>SUM(1,(1/3)*(Table13[[#This Row],[Length]]-0.5),(1/3)*(Table13[[#This Row],[Diameter]]-0.4),(1/3)*(Table13[[#This Row],[Height]]-0.4)*Table13[[#This Row],[Whole_weight]]*0.5)</f>
        <v>1.0155624999999999</v>
      </c>
      <c r="W118" s="3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s="3" t="e">
        <f>IF(Table13[[#This Row],[Category All]]="Category 1",Table13[[#This Row],[Base Abalone Value]]*1.5,NA())</f>
        <v>#N/A</v>
      </c>
      <c r="Y118" s="3" t="e">
        <f>IF(Table13[[#This Row],[Category All]]="Category 2",Table13[[#This Row],[Base Abalone Value]]*0.8,NA())</f>
        <v>#N/A</v>
      </c>
      <c r="Z118" s="3">
        <f>IF(Table13[[#This Row],[Category All]]="Category 3",Table13[[#This Row],[Base Abalone Value]],NA())</f>
        <v>1.0155624999999999</v>
      </c>
    </row>
    <row r="119" spans="1:26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 s="3">
        <f>SUM(1,(1/3)*(Table13[[#This Row],[Length]]-0.5),(1/3)*(Table13[[#This Row],[Diameter]]-0.4),(1/3)*(Table13[[#This Row],[Height]]-0.4)*Table13[[#This Row],[Whole_weight]]*0.5)</f>
        <v>0.91859499999999994</v>
      </c>
      <c r="W119" s="3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s="3" t="e">
        <f>IF(Table13[[#This Row],[Category All]]="Category 1",Table13[[#This Row],[Base Abalone Value]]*1.5,NA())</f>
        <v>#N/A</v>
      </c>
      <c r="Y119" s="3">
        <f>IF(Table13[[#This Row],[Category All]]="Category 2",Table13[[#This Row],[Base Abalone Value]]*0.8,NA())</f>
        <v>0.73487599999999997</v>
      </c>
      <c r="Z119" s="3" t="e">
        <f>IF(Table13[[#This Row],[Category All]]="Category 3",Table13[[#This Row],[Base Abalone Value]],NA())</f>
        <v>#N/A</v>
      </c>
    </row>
    <row r="120" spans="1:26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 s="3">
        <f>SUM(1,(1/3)*(Table13[[#This Row],[Length]]-0.5),(1/3)*(Table13[[#This Row],[Diameter]]-0.4),(1/3)*(Table13[[#This Row],[Height]]-0.4)*Table13[[#This Row],[Whole_weight]]*0.5)</f>
        <v>1.05813</v>
      </c>
      <c r="W120" s="3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s="3" t="e">
        <f>IF(Table13[[#This Row],[Category All]]="Category 1",Table13[[#This Row],[Base Abalone Value]]*1.5,NA())</f>
        <v>#N/A</v>
      </c>
      <c r="Y120" s="3" t="e">
        <f>IF(Table13[[#This Row],[Category All]]="Category 2",Table13[[#This Row],[Base Abalone Value]]*0.8,NA())</f>
        <v>#N/A</v>
      </c>
      <c r="Z120" s="3">
        <f>IF(Table13[[#This Row],[Category All]]="Category 3",Table13[[#This Row],[Base Abalone Value]],NA())</f>
        <v>1.05813</v>
      </c>
    </row>
    <row r="121" spans="1:26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 s="3">
        <f>SUM(1,(1/3)*(Table13[[#This Row],[Length]]-0.5),(1/3)*(Table13[[#This Row],[Diameter]]-0.4),(1/3)*(Table13[[#This Row],[Height]]-0.4)*Table13[[#This Row],[Whole_weight]]*0.5)</f>
        <v>0.96388499999999999</v>
      </c>
      <c r="W121" s="3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s="3" t="e">
        <f>IF(Table13[[#This Row],[Category All]]="Category 1",Table13[[#This Row],[Base Abalone Value]]*1.5,NA())</f>
        <v>#N/A</v>
      </c>
      <c r="Y121" s="3">
        <f>IF(Table13[[#This Row],[Category All]]="Category 2",Table13[[#This Row],[Base Abalone Value]]*0.8,NA())</f>
        <v>0.77110800000000002</v>
      </c>
      <c r="Z121" s="3" t="e">
        <f>IF(Table13[[#This Row],[Category All]]="Category 3",Table13[[#This Row],[Base Abalone Value]],NA())</f>
        <v>#N/A</v>
      </c>
    </row>
    <row r="122" spans="1:26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 s="3">
        <f>SUM(1,(1/3)*(Table13[[#This Row],[Length]]-0.5),(1/3)*(Table13[[#This Row],[Diameter]]-0.4),(1/3)*(Table13[[#This Row],[Height]]-0.4)*Table13[[#This Row],[Whole_weight]]*0.5)</f>
        <v>1.0170416666666666</v>
      </c>
      <c r="W122" s="3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s="3" t="e">
        <f>IF(Table13[[#This Row],[Category All]]="Category 1",Table13[[#This Row],[Base Abalone Value]]*1.5,NA())</f>
        <v>#N/A</v>
      </c>
      <c r="Y122" s="3" t="e">
        <f>IF(Table13[[#This Row],[Category All]]="Category 2",Table13[[#This Row],[Base Abalone Value]]*0.8,NA())</f>
        <v>#N/A</v>
      </c>
      <c r="Z122" s="3">
        <f>IF(Table13[[#This Row],[Category All]]="Category 3",Table13[[#This Row],[Base Abalone Value]],NA())</f>
        <v>1.0170416666666666</v>
      </c>
    </row>
    <row r="123" spans="1:26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 s="3">
        <f>SUM(1,(1/3)*(Table13[[#This Row],[Length]]-0.5),(1/3)*(Table13[[#This Row],[Diameter]]-0.4),(1/3)*(Table13[[#This Row],[Height]]-0.4)*Table13[[#This Row],[Whole_weight]]*0.5)</f>
        <v>1.0230083333333333</v>
      </c>
      <c r="W123" s="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s="3" t="e">
        <f>IF(Table13[[#This Row],[Category All]]="Category 1",Table13[[#This Row],[Base Abalone Value]]*1.5,NA())</f>
        <v>#N/A</v>
      </c>
      <c r="Y123" s="3">
        <f>IF(Table13[[#This Row],[Category All]]="Category 2",Table13[[#This Row],[Base Abalone Value]]*0.8,NA())</f>
        <v>0.81840666666666673</v>
      </c>
      <c r="Z123" s="3" t="e">
        <f>IF(Table13[[#This Row],[Category All]]="Category 3",Table13[[#This Row],[Base Abalone Value]],NA())</f>
        <v>#N/A</v>
      </c>
    </row>
    <row r="124" spans="1:26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 s="3">
        <f>SUM(1,(1/3)*(Table13[[#This Row],[Length]]-0.5),(1/3)*(Table13[[#This Row],[Diameter]]-0.4),(1/3)*(Table13[[#This Row],[Height]]-0.4)*Table13[[#This Row],[Whole_weight]]*0.5)</f>
        <v>0.90317041666666664</v>
      </c>
      <c r="W124" s="3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s="3" t="e">
        <f>IF(Table13[[#This Row],[Category All]]="Category 1",Table13[[#This Row],[Base Abalone Value]]*1.5,NA())</f>
        <v>#N/A</v>
      </c>
      <c r="Y124" s="3">
        <f>IF(Table13[[#This Row],[Category All]]="Category 2",Table13[[#This Row],[Base Abalone Value]]*0.8,NA())</f>
        <v>0.72253633333333334</v>
      </c>
      <c r="Z124" s="3" t="e">
        <f>IF(Table13[[#This Row],[Category All]]="Category 3",Table13[[#This Row],[Base Abalone Value]],NA())</f>
        <v>#N/A</v>
      </c>
    </row>
    <row r="125" spans="1:26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 s="3">
        <f>SUM(1,(1/3)*(Table13[[#This Row],[Length]]-0.5),(1/3)*(Table13[[#This Row],[Diameter]]-0.4),(1/3)*(Table13[[#This Row],[Height]]-0.4)*Table13[[#This Row],[Whole_weight]]*0.5)</f>
        <v>0.9902291666666666</v>
      </c>
      <c r="W125" s="3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s="3" t="e">
        <f>IF(Table13[[#This Row],[Category All]]="Category 1",Table13[[#This Row],[Base Abalone Value]]*1.5,NA())</f>
        <v>#N/A</v>
      </c>
      <c r="Y125" s="3" t="e">
        <f>IF(Table13[[#This Row],[Category All]]="Category 2",Table13[[#This Row],[Base Abalone Value]]*0.8,NA())</f>
        <v>#N/A</v>
      </c>
      <c r="Z125" s="3">
        <f>IF(Table13[[#This Row],[Category All]]="Category 3",Table13[[#This Row],[Base Abalone Value]],NA())</f>
        <v>0.9902291666666666</v>
      </c>
    </row>
    <row r="126" spans="1:26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 s="3">
        <f>SUM(1,(1/3)*(Table13[[#This Row],[Length]]-0.5),(1/3)*(Table13[[#This Row],[Diameter]]-0.4),(1/3)*(Table13[[#This Row],[Height]]-0.4)*Table13[[#This Row],[Whole_weight]]*0.5)</f>
        <v>1.0223174999999998</v>
      </c>
      <c r="W126" s="3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s="3" t="e">
        <f>IF(Table13[[#This Row],[Category All]]="Category 1",Table13[[#This Row],[Base Abalone Value]]*1.5,NA())</f>
        <v>#N/A</v>
      </c>
      <c r="Y126" s="3" t="e">
        <f>IF(Table13[[#This Row],[Category All]]="Category 2",Table13[[#This Row],[Base Abalone Value]]*0.8,NA())</f>
        <v>#N/A</v>
      </c>
      <c r="Z126" s="3">
        <f>IF(Table13[[#This Row],[Category All]]="Category 3",Table13[[#This Row],[Base Abalone Value]],NA())</f>
        <v>1.0223174999999998</v>
      </c>
    </row>
    <row r="127" spans="1:26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 s="3">
        <f>SUM(1,(1/3)*(Table13[[#This Row],[Length]]-0.5),(1/3)*(Table13[[#This Row],[Diameter]]-0.4),(1/3)*(Table13[[#This Row],[Height]]-0.4)*Table13[[#This Row],[Whole_weight]]*0.5)</f>
        <v>0.97187500000000004</v>
      </c>
      <c r="W127" s="3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s="3" t="e">
        <f>IF(Table13[[#This Row],[Category All]]="Category 1",Table13[[#This Row],[Base Abalone Value]]*1.5,NA())</f>
        <v>#N/A</v>
      </c>
      <c r="Y127" s="3">
        <f>IF(Table13[[#This Row],[Category All]]="Category 2",Table13[[#This Row],[Base Abalone Value]]*0.8,NA())</f>
        <v>0.77750000000000008</v>
      </c>
      <c r="Z127" s="3" t="e">
        <f>IF(Table13[[#This Row],[Category All]]="Category 3",Table13[[#This Row],[Base Abalone Value]],NA())</f>
        <v>#N/A</v>
      </c>
    </row>
    <row r="128" spans="1:26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 s="3">
        <f>SUM(1,(1/3)*(Table13[[#This Row],[Length]]-0.5),(1/3)*(Table13[[#This Row],[Diameter]]-0.4),(1/3)*(Table13[[#This Row],[Height]]-0.4)*Table13[[#This Row],[Whole_weight]]*0.5)</f>
        <v>1.0318066666666665</v>
      </c>
      <c r="W128" s="3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s="3" t="e">
        <f>IF(Table13[[#This Row],[Category All]]="Category 1",Table13[[#This Row],[Base Abalone Value]]*1.5,NA())</f>
        <v>#N/A</v>
      </c>
      <c r="Y128" s="3" t="e">
        <f>IF(Table13[[#This Row],[Category All]]="Category 2",Table13[[#This Row],[Base Abalone Value]]*0.8,NA())</f>
        <v>#N/A</v>
      </c>
      <c r="Z128" s="3">
        <f>IF(Table13[[#This Row],[Category All]]="Category 3",Table13[[#This Row],[Base Abalone Value]],NA())</f>
        <v>1.0318066666666665</v>
      </c>
    </row>
    <row r="129" spans="1:26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 s="3">
        <f>SUM(1,(1/3)*(Table13[[#This Row],[Length]]-0.5),(1/3)*(Table13[[#This Row],[Diameter]]-0.4),(1/3)*(Table13[[#This Row],[Height]]-0.4)*Table13[[#This Row],[Whole_weight]]*0.5)</f>
        <v>0.98128666666666675</v>
      </c>
      <c r="W129" s="3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s="3" t="e">
        <f>IF(Table13[[#This Row],[Category All]]="Category 1",Table13[[#This Row],[Base Abalone Value]]*1.5,NA())</f>
        <v>#N/A</v>
      </c>
      <c r="Y129" s="3">
        <f>IF(Table13[[#This Row],[Category All]]="Category 2",Table13[[#This Row],[Base Abalone Value]]*0.8,NA())</f>
        <v>0.78502933333333347</v>
      </c>
      <c r="Z129" s="3" t="e">
        <f>IF(Table13[[#This Row],[Category All]]="Category 3",Table13[[#This Row],[Base Abalone Value]],NA())</f>
        <v>#N/A</v>
      </c>
    </row>
    <row r="130" spans="1:26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 s="3">
        <f>SUM(1,(1/3)*(Table13[[#This Row],[Length]]-0.5),(1/3)*(Table13[[#This Row],[Diameter]]-0.4),(1/3)*(Table13[[#This Row],[Height]]-0.4)*Table13[[#This Row],[Whole_weight]]*0.5)</f>
        <v>0.9340033333333333</v>
      </c>
      <c r="W130" s="3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s="3" t="e">
        <f>IF(Table13[[#This Row],[Category All]]="Category 1",Table13[[#This Row],[Base Abalone Value]]*1.5,NA())</f>
        <v>#N/A</v>
      </c>
      <c r="Y130" s="3">
        <f>IF(Table13[[#This Row],[Category All]]="Category 2",Table13[[#This Row],[Base Abalone Value]]*0.8,NA())</f>
        <v>0.74720266666666668</v>
      </c>
      <c r="Z130" s="3" t="e">
        <f>IF(Table13[[#This Row],[Category All]]="Category 3",Table13[[#This Row],[Base Abalone Value]],NA())</f>
        <v>#N/A</v>
      </c>
    </row>
    <row r="131" spans="1:26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 s="3">
        <f>SUM(1,(1/3)*(Table13[[#This Row],[Length]]-0.5),(1/3)*(Table13[[#This Row],[Diameter]]-0.4),(1/3)*(Table13[[#This Row],[Height]]-0.4)*Table13[[#This Row],[Whole_weight]]*0.5)</f>
        <v>1.02688125</v>
      </c>
      <c r="W131" s="3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s="3" t="e">
        <f>IF(Table13[[#This Row],[Category All]]="Category 1",Table13[[#This Row],[Base Abalone Value]]*1.5,NA())</f>
        <v>#N/A</v>
      </c>
      <c r="Y131" s="3" t="e">
        <f>IF(Table13[[#This Row],[Category All]]="Category 2",Table13[[#This Row],[Base Abalone Value]]*0.8,NA())</f>
        <v>#N/A</v>
      </c>
      <c r="Z131" s="3">
        <f>IF(Table13[[#This Row],[Category All]]="Category 3",Table13[[#This Row],[Base Abalone Value]],NA())</f>
        <v>1.02688125</v>
      </c>
    </row>
    <row r="132" spans="1:26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 s="3">
        <f>SUM(1,(1/3)*(Table13[[#This Row],[Length]]-0.5),(1/3)*(Table13[[#This Row],[Diameter]]-0.4),(1/3)*(Table13[[#This Row],[Height]]-0.4)*Table13[[#This Row],[Whole_weight]]*0.5)</f>
        <v>0.93756458333333326</v>
      </c>
      <c r="W132" s="3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s="3" t="e">
        <f>IF(Table13[[#This Row],[Category All]]="Category 1",Table13[[#This Row],[Base Abalone Value]]*1.5,NA())</f>
        <v>#N/A</v>
      </c>
      <c r="Y132" s="3">
        <f>IF(Table13[[#This Row],[Category All]]="Category 2",Table13[[#This Row],[Base Abalone Value]]*0.8,NA())</f>
        <v>0.75005166666666667</v>
      </c>
      <c r="Z132" s="3" t="e">
        <f>IF(Table13[[#This Row],[Category All]]="Category 3",Table13[[#This Row],[Base Abalone Value]],NA())</f>
        <v>#N/A</v>
      </c>
    </row>
    <row r="133" spans="1:26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 s="3">
        <f>SUM(1,(1/3)*(Table13[[#This Row],[Length]]-0.5),(1/3)*(Table13[[#This Row],[Diameter]]-0.4),(1/3)*(Table13[[#This Row],[Height]]-0.4)*Table13[[#This Row],[Whole_weight]]*0.5)</f>
        <v>0.97706208333333333</v>
      </c>
      <c r="W133" s="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s="3" t="e">
        <f>IF(Table13[[#This Row],[Category All]]="Category 1",Table13[[#This Row],[Base Abalone Value]]*1.5,NA())</f>
        <v>#N/A</v>
      </c>
      <c r="Y133" s="3" t="e">
        <f>IF(Table13[[#This Row],[Category All]]="Category 2",Table13[[#This Row],[Base Abalone Value]]*0.8,NA())</f>
        <v>#N/A</v>
      </c>
      <c r="Z133" s="3">
        <f>IF(Table13[[#This Row],[Category All]]="Category 3",Table13[[#This Row],[Base Abalone Value]],NA())</f>
        <v>0.97706208333333333</v>
      </c>
    </row>
    <row r="134" spans="1:26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 s="3">
        <f>SUM(1,(1/3)*(Table13[[#This Row],[Length]]-0.5),(1/3)*(Table13[[#This Row],[Diameter]]-0.4),(1/3)*(Table13[[#This Row],[Height]]-0.4)*Table13[[#This Row],[Whole_weight]]*0.5)</f>
        <v>0.97901833333333332</v>
      </c>
      <c r="W134" s="3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s="3" t="e">
        <f>IF(Table13[[#This Row],[Category All]]="Category 1",Table13[[#This Row],[Base Abalone Value]]*1.5,NA())</f>
        <v>#N/A</v>
      </c>
      <c r="Y134" s="3">
        <f>IF(Table13[[#This Row],[Category All]]="Category 2",Table13[[#This Row],[Base Abalone Value]]*0.8,NA())</f>
        <v>0.78321466666666673</v>
      </c>
      <c r="Z134" s="3" t="e">
        <f>IF(Table13[[#This Row],[Category All]]="Category 3",Table13[[#This Row],[Base Abalone Value]],NA())</f>
        <v>#N/A</v>
      </c>
    </row>
    <row r="135" spans="1:26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 s="3">
        <f>SUM(1,(1/3)*(Table13[[#This Row],[Length]]-0.5),(1/3)*(Table13[[#This Row],[Diameter]]-0.4),(1/3)*(Table13[[#This Row],[Height]]-0.4)*Table13[[#This Row],[Whole_weight]]*0.5)</f>
        <v>0.94378999999999991</v>
      </c>
      <c r="W135" s="3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s="3" t="e">
        <f>IF(Table13[[#This Row],[Category All]]="Category 1",Table13[[#This Row],[Base Abalone Value]]*1.5,NA())</f>
        <v>#N/A</v>
      </c>
      <c r="Y135" s="3">
        <f>IF(Table13[[#This Row],[Category All]]="Category 2",Table13[[#This Row],[Base Abalone Value]]*0.8,NA())</f>
        <v>0.75503199999999993</v>
      </c>
      <c r="Z135" s="3" t="e">
        <f>IF(Table13[[#This Row],[Category All]]="Category 3",Table13[[#This Row],[Base Abalone Value]],NA())</f>
        <v>#N/A</v>
      </c>
    </row>
    <row r="136" spans="1:26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 s="3">
        <f>SUM(1,(1/3)*(Table13[[#This Row],[Length]]-0.5),(1/3)*(Table13[[#This Row],[Diameter]]-0.4),(1/3)*(Table13[[#This Row],[Height]]-0.4)*Table13[[#This Row],[Whole_weight]]*0.5)</f>
        <v>1.0540483333333335</v>
      </c>
      <c r="W136" s="3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s="3" t="e">
        <f>IF(Table13[[#This Row],[Category All]]="Category 1",Table13[[#This Row],[Base Abalone Value]]*1.5,NA())</f>
        <v>#N/A</v>
      </c>
      <c r="Y136" s="3" t="e">
        <f>IF(Table13[[#This Row],[Category All]]="Category 2",Table13[[#This Row],[Base Abalone Value]]*0.8,NA())</f>
        <v>#N/A</v>
      </c>
      <c r="Z136" s="3">
        <f>IF(Table13[[#This Row],[Category All]]="Category 3",Table13[[#This Row],[Base Abalone Value]],NA())</f>
        <v>1.0540483333333335</v>
      </c>
    </row>
    <row r="137" spans="1:26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 s="3">
        <f>SUM(1,(1/3)*(Table13[[#This Row],[Length]]-0.5),(1/3)*(Table13[[#This Row],[Diameter]]-0.4),(1/3)*(Table13[[#This Row],[Height]]-0.4)*Table13[[#This Row],[Whole_weight]]*0.5)</f>
        <v>0.97700208333333338</v>
      </c>
      <c r="W137" s="3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s="3" t="e">
        <f>IF(Table13[[#This Row],[Category All]]="Category 1",Table13[[#This Row],[Base Abalone Value]]*1.5,NA())</f>
        <v>#N/A</v>
      </c>
      <c r="Y137" s="3">
        <f>IF(Table13[[#This Row],[Category All]]="Category 2",Table13[[#This Row],[Base Abalone Value]]*0.8,NA())</f>
        <v>0.78160166666666675</v>
      </c>
      <c r="Z137" s="3" t="e">
        <f>IF(Table13[[#This Row],[Category All]]="Category 3",Table13[[#This Row],[Base Abalone Value]],NA())</f>
        <v>#N/A</v>
      </c>
    </row>
    <row r="138" spans="1:26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 s="3">
        <f>SUM(1,(1/3)*(Table13[[#This Row],[Length]]-0.5),(1/3)*(Table13[[#This Row],[Diameter]]-0.4),(1/3)*(Table13[[#This Row],[Height]]-0.4)*Table13[[#This Row],[Whole_weight]]*0.5)</f>
        <v>1.0178541666666667</v>
      </c>
      <c r="W138" s="3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s="3" t="e">
        <f>IF(Table13[[#This Row],[Category All]]="Category 1",Table13[[#This Row],[Base Abalone Value]]*1.5,NA())</f>
        <v>#N/A</v>
      </c>
      <c r="Y138" s="3">
        <f>IF(Table13[[#This Row],[Category All]]="Category 2",Table13[[#This Row],[Base Abalone Value]]*0.8,NA())</f>
        <v>0.81428333333333347</v>
      </c>
      <c r="Z138" s="3" t="e">
        <f>IF(Table13[[#This Row],[Category All]]="Category 3",Table13[[#This Row],[Base Abalone Value]],NA())</f>
        <v>#N/A</v>
      </c>
    </row>
    <row r="139" spans="1:26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 s="3">
        <f>SUM(1,(1/3)*(Table13[[#This Row],[Length]]-0.5),(1/3)*(Table13[[#This Row],[Diameter]]-0.4),(1/3)*(Table13[[#This Row],[Height]]-0.4)*Table13[[#This Row],[Whole_weight]]*0.5)</f>
        <v>0.91414166666666663</v>
      </c>
      <c r="W139" s="3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s="3" t="e">
        <f>IF(Table13[[#This Row],[Category All]]="Category 1",Table13[[#This Row],[Base Abalone Value]]*1.5,NA())</f>
        <v>#N/A</v>
      </c>
      <c r="Y139" s="3">
        <f>IF(Table13[[#This Row],[Category All]]="Category 2",Table13[[#This Row],[Base Abalone Value]]*0.8,NA())</f>
        <v>0.73131333333333337</v>
      </c>
      <c r="Z139" s="3" t="e">
        <f>IF(Table13[[#This Row],[Category All]]="Category 3",Table13[[#This Row],[Base Abalone Value]],NA())</f>
        <v>#N/A</v>
      </c>
    </row>
    <row r="140" spans="1:26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 s="3">
        <f>SUM(1,(1/3)*(Table13[[#This Row],[Length]]-0.5),(1/3)*(Table13[[#This Row],[Diameter]]-0.4),(1/3)*(Table13[[#This Row],[Height]]-0.4)*Table13[[#This Row],[Whole_weight]]*0.5)</f>
        <v>1.0456916666666669</v>
      </c>
      <c r="W140" s="3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s="3" t="e">
        <f>IF(Table13[[#This Row],[Category All]]="Category 1",Table13[[#This Row],[Base Abalone Value]]*1.5,NA())</f>
        <v>#N/A</v>
      </c>
      <c r="Y140" s="3" t="e">
        <f>IF(Table13[[#This Row],[Category All]]="Category 2",Table13[[#This Row],[Base Abalone Value]]*0.8,NA())</f>
        <v>#N/A</v>
      </c>
      <c r="Z140" s="3">
        <f>IF(Table13[[#This Row],[Category All]]="Category 3",Table13[[#This Row],[Base Abalone Value]],NA())</f>
        <v>1.0456916666666669</v>
      </c>
    </row>
    <row r="141" spans="1:26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 s="3">
        <f>SUM(1,(1/3)*(Table13[[#This Row],[Length]]-0.5),(1/3)*(Table13[[#This Row],[Diameter]]-0.4),(1/3)*(Table13[[#This Row],[Height]]-0.4)*Table13[[#This Row],[Whole_weight]]*0.5)</f>
        <v>0.97847791666666661</v>
      </c>
      <c r="W141" s="3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s="3" t="e">
        <f>IF(Table13[[#This Row],[Category All]]="Category 1",Table13[[#This Row],[Base Abalone Value]]*1.5,NA())</f>
        <v>#N/A</v>
      </c>
      <c r="Y141" s="3">
        <f>IF(Table13[[#This Row],[Category All]]="Category 2",Table13[[#This Row],[Base Abalone Value]]*0.8,NA())</f>
        <v>0.78278233333333336</v>
      </c>
      <c r="Z141" s="3" t="e">
        <f>IF(Table13[[#This Row],[Category All]]="Category 3",Table13[[#This Row],[Base Abalone Value]],NA())</f>
        <v>#N/A</v>
      </c>
    </row>
    <row r="142" spans="1:26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 s="3">
        <f>SUM(1,(1/3)*(Table13[[#This Row],[Length]]-0.5),(1/3)*(Table13[[#This Row],[Diameter]]-0.4),(1/3)*(Table13[[#This Row],[Height]]-0.4)*Table13[[#This Row],[Whole_weight]]*0.5)</f>
        <v>1.0056591666666665</v>
      </c>
      <c r="W142" s="3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s="3" t="e">
        <f>IF(Table13[[#This Row],[Category All]]="Category 1",Table13[[#This Row],[Base Abalone Value]]*1.5,NA())</f>
        <v>#N/A</v>
      </c>
      <c r="Y142" s="3" t="e">
        <f>IF(Table13[[#This Row],[Category All]]="Category 2",Table13[[#This Row],[Base Abalone Value]]*0.8,NA())</f>
        <v>#N/A</v>
      </c>
      <c r="Z142" s="3">
        <f>IF(Table13[[#This Row],[Category All]]="Category 3",Table13[[#This Row],[Base Abalone Value]],NA())</f>
        <v>1.0056591666666665</v>
      </c>
    </row>
    <row r="143" spans="1:26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 s="3">
        <f>SUM(1,(1/3)*(Table13[[#This Row],[Length]]-0.5),(1/3)*(Table13[[#This Row],[Diameter]]-0.4),(1/3)*(Table13[[#This Row],[Height]]-0.4)*Table13[[#This Row],[Whole_weight]]*0.5)</f>
        <v>1.0175208333333332</v>
      </c>
      <c r="W143" s="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s="3" t="e">
        <f>IF(Table13[[#This Row],[Category All]]="Category 1",Table13[[#This Row],[Base Abalone Value]]*1.5,NA())</f>
        <v>#N/A</v>
      </c>
      <c r="Y143" s="3" t="e">
        <f>IF(Table13[[#This Row],[Category All]]="Category 2",Table13[[#This Row],[Base Abalone Value]]*0.8,NA())</f>
        <v>#N/A</v>
      </c>
      <c r="Z143" s="3">
        <f>IF(Table13[[#This Row],[Category All]]="Category 3",Table13[[#This Row],[Base Abalone Value]],NA())</f>
        <v>1.0175208333333332</v>
      </c>
    </row>
    <row r="144" spans="1:26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 s="3">
        <f>SUM(1,(1/3)*(Table13[[#This Row],[Length]]-0.5),(1/3)*(Table13[[#This Row],[Diameter]]-0.4),(1/3)*(Table13[[#This Row],[Height]]-0.4)*Table13[[#This Row],[Whole_weight]]*0.5)</f>
        <v>1.0297958333333335</v>
      </c>
      <c r="W144" s="3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s="3" t="e">
        <f>IF(Table13[[#This Row],[Category All]]="Category 1",Table13[[#This Row],[Base Abalone Value]]*1.5,NA())</f>
        <v>#N/A</v>
      </c>
      <c r="Y144" s="3" t="e">
        <f>IF(Table13[[#This Row],[Category All]]="Category 2",Table13[[#This Row],[Base Abalone Value]]*0.8,NA())</f>
        <v>#N/A</v>
      </c>
      <c r="Z144" s="3">
        <f>IF(Table13[[#This Row],[Category All]]="Category 3",Table13[[#This Row],[Base Abalone Value]],NA())</f>
        <v>1.0297958333333335</v>
      </c>
    </row>
    <row r="145" spans="1:26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 s="3">
        <f>SUM(1,(1/3)*(Table13[[#This Row],[Length]]-0.5),(1/3)*(Table13[[#This Row],[Diameter]]-0.4),(1/3)*(Table13[[#This Row],[Height]]-0.4)*Table13[[#This Row],[Whole_weight]]*0.5)</f>
        <v>1.0511541666666666</v>
      </c>
      <c r="W145" s="3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s="3" t="e">
        <f>IF(Table13[[#This Row],[Category All]]="Category 1",Table13[[#This Row],[Base Abalone Value]]*1.5,NA())</f>
        <v>#N/A</v>
      </c>
      <c r="Y145" s="3">
        <f>IF(Table13[[#This Row],[Category All]]="Category 2",Table13[[#This Row],[Base Abalone Value]]*0.8,NA())</f>
        <v>0.84092333333333336</v>
      </c>
      <c r="Z145" s="3" t="e">
        <f>IF(Table13[[#This Row],[Category All]]="Category 3",Table13[[#This Row],[Base Abalone Value]],NA())</f>
        <v>#N/A</v>
      </c>
    </row>
    <row r="146" spans="1:26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 s="3">
        <f>SUM(1,(1/3)*(Table13[[#This Row],[Length]]-0.5),(1/3)*(Table13[[#This Row],[Diameter]]-0.4),(1/3)*(Table13[[#This Row],[Height]]-0.4)*Table13[[#This Row],[Whole_weight]]*0.5)</f>
        <v>0.94672833333333328</v>
      </c>
      <c r="W146" s="3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s="3" t="e">
        <f>IF(Table13[[#This Row],[Category All]]="Category 1",Table13[[#This Row],[Base Abalone Value]]*1.5,NA())</f>
        <v>#N/A</v>
      </c>
      <c r="Y146" s="3">
        <f>IF(Table13[[#This Row],[Category All]]="Category 2",Table13[[#This Row],[Base Abalone Value]]*0.8,NA())</f>
        <v>0.75738266666666665</v>
      </c>
      <c r="Z146" s="3" t="e">
        <f>IF(Table13[[#This Row],[Category All]]="Category 3",Table13[[#This Row],[Base Abalone Value]],NA())</f>
        <v>#N/A</v>
      </c>
    </row>
    <row r="147" spans="1:26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 s="3">
        <f>SUM(1,(1/3)*(Table13[[#This Row],[Length]]-0.5),(1/3)*(Table13[[#This Row],[Diameter]]-0.4),(1/3)*(Table13[[#This Row],[Height]]-0.4)*Table13[[#This Row],[Whole_weight]]*0.5)</f>
        <v>1.0140845833333332</v>
      </c>
      <c r="W147" s="3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s="3" t="e">
        <f>IF(Table13[[#This Row],[Category All]]="Category 1",Table13[[#This Row],[Base Abalone Value]]*1.5,NA())</f>
        <v>#N/A</v>
      </c>
      <c r="Y147" s="3" t="e">
        <f>IF(Table13[[#This Row],[Category All]]="Category 2",Table13[[#This Row],[Base Abalone Value]]*0.8,NA())</f>
        <v>#N/A</v>
      </c>
      <c r="Z147" s="3">
        <f>IF(Table13[[#This Row],[Category All]]="Category 3",Table13[[#This Row],[Base Abalone Value]],NA())</f>
        <v>1.0140845833333332</v>
      </c>
    </row>
    <row r="148" spans="1:26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 s="3">
        <f>SUM(1,(1/3)*(Table13[[#This Row],[Length]]-0.5),(1/3)*(Table13[[#This Row],[Diameter]]-0.4),(1/3)*(Table13[[#This Row],[Height]]-0.4)*Table13[[#This Row],[Whole_weight]]*0.5)</f>
        <v>0.98111333333333339</v>
      </c>
      <c r="W148" s="3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s="3" t="e">
        <f>IF(Table13[[#This Row],[Category All]]="Category 1",Table13[[#This Row],[Base Abalone Value]]*1.5,NA())</f>
        <v>#N/A</v>
      </c>
      <c r="Y148" s="3">
        <f>IF(Table13[[#This Row],[Category All]]="Category 2",Table13[[#This Row],[Base Abalone Value]]*0.8,NA())</f>
        <v>0.78489066666666674</v>
      </c>
      <c r="Z148" s="3" t="e">
        <f>IF(Table13[[#This Row],[Category All]]="Category 3",Table13[[#This Row],[Base Abalone Value]],NA())</f>
        <v>#N/A</v>
      </c>
    </row>
    <row r="149" spans="1:26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 s="3">
        <f>SUM(1,(1/3)*(Table13[[#This Row],[Length]]-0.5),(1/3)*(Table13[[#This Row],[Diameter]]-0.4),(1/3)*(Table13[[#This Row],[Height]]-0.4)*Table13[[#This Row],[Whole_weight]]*0.5)</f>
        <v>1.0124458333333333</v>
      </c>
      <c r="W149" s="3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s="3" t="e">
        <f>IF(Table13[[#This Row],[Category All]]="Category 1",Table13[[#This Row],[Base Abalone Value]]*1.5,NA())</f>
        <v>#N/A</v>
      </c>
      <c r="Y149" s="3">
        <f>IF(Table13[[#This Row],[Category All]]="Category 2",Table13[[#This Row],[Base Abalone Value]]*0.8,NA())</f>
        <v>0.80995666666666666</v>
      </c>
      <c r="Z149" s="3" t="e">
        <f>IF(Table13[[#This Row],[Category All]]="Category 3",Table13[[#This Row],[Base Abalone Value]],NA())</f>
        <v>#N/A</v>
      </c>
    </row>
    <row r="150" spans="1:26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 s="3">
        <f>SUM(1,(1/3)*(Table13[[#This Row],[Length]]-0.5),(1/3)*(Table13[[#This Row],[Diameter]]-0.4),(1/3)*(Table13[[#This Row],[Height]]-0.4)*Table13[[#This Row],[Whole_weight]]*0.5)</f>
        <v>1.018</v>
      </c>
      <c r="W150" s="3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s="3" t="e">
        <f>IF(Table13[[#This Row],[Category All]]="Category 1",Table13[[#This Row],[Base Abalone Value]]*1.5,NA())</f>
        <v>#N/A</v>
      </c>
      <c r="Y150" s="3" t="e">
        <f>IF(Table13[[#This Row],[Category All]]="Category 2",Table13[[#This Row],[Base Abalone Value]]*0.8,NA())</f>
        <v>#N/A</v>
      </c>
      <c r="Z150" s="3">
        <f>IF(Table13[[#This Row],[Category All]]="Category 3",Table13[[#This Row],[Base Abalone Value]],NA())</f>
        <v>1.018</v>
      </c>
    </row>
    <row r="151" spans="1:26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 s="3">
        <f>SUM(1,(1/3)*(Table13[[#This Row],[Length]]-0.5),(1/3)*(Table13[[#This Row],[Diameter]]-0.4),(1/3)*(Table13[[#This Row],[Height]]-0.4)*Table13[[#This Row],[Whole_weight]]*0.5)</f>
        <v>1.0412312500000001</v>
      </c>
      <c r="W151" s="3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s="3" t="e">
        <f>IF(Table13[[#This Row],[Category All]]="Category 1",Table13[[#This Row],[Base Abalone Value]]*1.5,NA())</f>
        <v>#N/A</v>
      </c>
      <c r="Y151" s="3" t="e">
        <f>IF(Table13[[#This Row],[Category All]]="Category 2",Table13[[#This Row],[Base Abalone Value]]*0.8,NA())</f>
        <v>#N/A</v>
      </c>
      <c r="Z151" s="3">
        <f>IF(Table13[[#This Row],[Category All]]="Category 3",Table13[[#This Row],[Base Abalone Value]],NA())</f>
        <v>1.0412312500000001</v>
      </c>
    </row>
    <row r="152" spans="1:26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 s="3">
        <f>SUM(1,(1/3)*(Table13[[#This Row],[Length]]-0.5),(1/3)*(Table13[[#This Row],[Diameter]]-0.4),(1/3)*(Table13[[#This Row],[Height]]-0.4)*Table13[[#This Row],[Whole_weight]]*0.5)</f>
        <v>0.97568750000000015</v>
      </c>
      <c r="W152" s="3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s="3" t="e">
        <f>IF(Table13[[#This Row],[Category All]]="Category 1",Table13[[#This Row],[Base Abalone Value]]*1.5,NA())</f>
        <v>#N/A</v>
      </c>
      <c r="Y152" s="3">
        <f>IF(Table13[[#This Row],[Category All]]="Category 2",Table13[[#This Row],[Base Abalone Value]]*0.8,NA())</f>
        <v>0.78055000000000019</v>
      </c>
      <c r="Z152" s="3" t="e">
        <f>IF(Table13[[#This Row],[Category All]]="Category 3",Table13[[#This Row],[Base Abalone Value]],NA())</f>
        <v>#N/A</v>
      </c>
    </row>
    <row r="153" spans="1:26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 s="3">
        <f>SUM(1,(1/3)*(Table13[[#This Row],[Length]]-0.5),(1/3)*(Table13[[#This Row],[Diameter]]-0.4),(1/3)*(Table13[[#This Row],[Height]]-0.4)*Table13[[#This Row],[Whole_weight]]*0.5)</f>
        <v>0.96563499999999991</v>
      </c>
      <c r="W153" s="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s="3" t="e">
        <f>IF(Table13[[#This Row],[Category All]]="Category 1",Table13[[#This Row],[Base Abalone Value]]*1.5,NA())</f>
        <v>#N/A</v>
      </c>
      <c r="Y153" s="3" t="e">
        <f>IF(Table13[[#This Row],[Category All]]="Category 2",Table13[[#This Row],[Base Abalone Value]]*0.8,NA())</f>
        <v>#N/A</v>
      </c>
      <c r="Z153" s="3">
        <f>IF(Table13[[#This Row],[Category All]]="Category 3",Table13[[#This Row],[Base Abalone Value]],NA())</f>
        <v>0.96563499999999991</v>
      </c>
    </row>
    <row r="154" spans="1:26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 s="3">
        <f>SUM(1,(1/3)*(Table13[[#This Row],[Length]]-0.5),(1/3)*(Table13[[#This Row],[Diameter]]-0.4),(1/3)*(Table13[[#This Row],[Height]]-0.4)*Table13[[#This Row],[Whole_weight]]*0.5)</f>
        <v>1.0152475000000001</v>
      </c>
      <c r="W154" s="3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s="3" t="e">
        <f>IF(Table13[[#This Row],[Category All]]="Category 1",Table13[[#This Row],[Base Abalone Value]]*1.5,NA())</f>
        <v>#N/A</v>
      </c>
      <c r="Y154" s="3" t="e">
        <f>IF(Table13[[#This Row],[Category All]]="Category 2",Table13[[#This Row],[Base Abalone Value]]*0.8,NA())</f>
        <v>#N/A</v>
      </c>
      <c r="Z154" s="3">
        <f>IF(Table13[[#This Row],[Category All]]="Category 3",Table13[[#This Row],[Base Abalone Value]],NA())</f>
        <v>1.0152475000000001</v>
      </c>
    </row>
    <row r="155" spans="1:26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 s="3">
        <f>SUM(1,(1/3)*(Table13[[#This Row],[Length]]-0.5),(1/3)*(Table13[[#This Row],[Diameter]]-0.4),(1/3)*(Table13[[#This Row],[Height]]-0.4)*Table13[[#This Row],[Whole_weight]]*0.5)</f>
        <v>1.0431116666666667</v>
      </c>
      <c r="W155" s="3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s="3" t="e">
        <f>IF(Table13[[#This Row],[Category All]]="Category 1",Table13[[#This Row],[Base Abalone Value]]*1.5,NA())</f>
        <v>#N/A</v>
      </c>
      <c r="Y155" s="3" t="e">
        <f>IF(Table13[[#This Row],[Category All]]="Category 2",Table13[[#This Row],[Base Abalone Value]]*0.8,NA())</f>
        <v>#N/A</v>
      </c>
      <c r="Z155" s="3">
        <f>IF(Table13[[#This Row],[Category All]]="Category 3",Table13[[#This Row],[Base Abalone Value]],NA())</f>
        <v>1.0431116666666667</v>
      </c>
    </row>
    <row r="156" spans="1:26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 s="3">
        <f>SUM(1,(1/3)*(Table13[[#This Row],[Length]]-0.5),(1/3)*(Table13[[#This Row],[Diameter]]-0.4),(1/3)*(Table13[[#This Row],[Height]]-0.4)*Table13[[#This Row],[Whole_weight]]*0.5)</f>
        <v>0.99834166666666679</v>
      </c>
      <c r="W156" s="3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s="3" t="e">
        <f>IF(Table13[[#This Row],[Category All]]="Category 1",Table13[[#This Row],[Base Abalone Value]]*1.5,NA())</f>
        <v>#N/A</v>
      </c>
      <c r="Y156" s="3">
        <f>IF(Table13[[#This Row],[Category All]]="Category 2",Table13[[#This Row],[Base Abalone Value]]*0.8,NA())</f>
        <v>0.79867333333333346</v>
      </c>
      <c r="Z156" s="3" t="e">
        <f>IF(Table13[[#This Row],[Category All]]="Category 3",Table13[[#This Row],[Base Abalone Value]],NA())</f>
        <v>#N/A</v>
      </c>
    </row>
    <row r="157" spans="1:26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 s="3">
        <f>SUM(1,(1/3)*(Table13[[#This Row],[Length]]-0.5),(1/3)*(Table13[[#This Row],[Diameter]]-0.4),(1/3)*(Table13[[#This Row],[Height]]-0.4)*Table13[[#This Row],[Whole_weight]]*0.5)</f>
        <v>1.0172875000000001</v>
      </c>
      <c r="W157" s="3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s="3" t="e">
        <f>IF(Table13[[#This Row],[Category All]]="Category 1",Table13[[#This Row],[Base Abalone Value]]*1.5,NA())</f>
        <v>#N/A</v>
      </c>
      <c r="Y157" s="3" t="e">
        <f>IF(Table13[[#This Row],[Category All]]="Category 2",Table13[[#This Row],[Base Abalone Value]]*0.8,NA())</f>
        <v>#N/A</v>
      </c>
      <c r="Z157" s="3">
        <f>IF(Table13[[#This Row],[Category All]]="Category 3",Table13[[#This Row],[Base Abalone Value]],NA())</f>
        <v>1.0172875000000001</v>
      </c>
    </row>
    <row r="158" spans="1:26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 s="3">
        <f>SUM(1,(1/3)*(Table13[[#This Row],[Length]]-0.5),(1/3)*(Table13[[#This Row],[Diameter]]-0.4),(1/3)*(Table13[[#This Row],[Height]]-0.4)*Table13[[#This Row],[Whole_weight]]*0.5)</f>
        <v>1.0157500000000002</v>
      </c>
      <c r="W158" s="3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s="3" t="e">
        <f>IF(Table13[[#This Row],[Category All]]="Category 1",Table13[[#This Row],[Base Abalone Value]]*1.5,NA())</f>
        <v>#N/A</v>
      </c>
      <c r="Y158" s="3" t="e">
        <f>IF(Table13[[#This Row],[Category All]]="Category 2",Table13[[#This Row],[Base Abalone Value]]*0.8,NA())</f>
        <v>#N/A</v>
      </c>
      <c r="Z158" s="3">
        <f>IF(Table13[[#This Row],[Category All]]="Category 3",Table13[[#This Row],[Base Abalone Value]],NA())</f>
        <v>1.0157500000000002</v>
      </c>
    </row>
    <row r="159" spans="1:26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 s="3">
        <f>SUM(1,(1/3)*(Table13[[#This Row],[Length]]-0.5),(1/3)*(Table13[[#This Row],[Diameter]]-0.4),(1/3)*(Table13[[#This Row],[Height]]-0.4)*Table13[[#This Row],[Whole_weight]]*0.5)</f>
        <v>0.90559958333333335</v>
      </c>
      <c r="W159" s="3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s="3" t="e">
        <f>IF(Table13[[#This Row],[Category All]]="Category 1",Table13[[#This Row],[Base Abalone Value]]*1.5,NA())</f>
        <v>#N/A</v>
      </c>
      <c r="Y159" s="3">
        <f>IF(Table13[[#This Row],[Category All]]="Category 2",Table13[[#This Row],[Base Abalone Value]]*0.8,NA())</f>
        <v>0.72447966666666674</v>
      </c>
      <c r="Z159" s="3" t="e">
        <f>IF(Table13[[#This Row],[Category All]]="Category 3",Table13[[#This Row],[Base Abalone Value]],NA())</f>
        <v>#N/A</v>
      </c>
    </row>
    <row r="160" spans="1:26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 s="3">
        <f>SUM(1,(1/3)*(Table13[[#This Row],[Length]]-0.5),(1/3)*(Table13[[#This Row],[Diameter]]-0.4),(1/3)*(Table13[[#This Row],[Height]]-0.4)*Table13[[#This Row],[Whole_weight]]*0.5)</f>
        <v>0.98420833333333324</v>
      </c>
      <c r="W160" s="3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s="3" t="e">
        <f>IF(Table13[[#This Row],[Category All]]="Category 1",Table13[[#This Row],[Base Abalone Value]]*1.5,NA())</f>
        <v>#N/A</v>
      </c>
      <c r="Y160" s="3" t="e">
        <f>IF(Table13[[#This Row],[Category All]]="Category 2",Table13[[#This Row],[Base Abalone Value]]*0.8,NA())</f>
        <v>#N/A</v>
      </c>
      <c r="Z160" s="3">
        <f>IF(Table13[[#This Row],[Category All]]="Category 3",Table13[[#This Row],[Base Abalone Value]],NA())</f>
        <v>0.98420833333333324</v>
      </c>
    </row>
    <row r="161" spans="1:26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 s="3">
        <f>SUM(1,(1/3)*(Table13[[#This Row],[Length]]-0.5),(1/3)*(Table13[[#This Row],[Diameter]]-0.4),(1/3)*(Table13[[#This Row],[Height]]-0.4)*Table13[[#This Row],[Whole_weight]]*0.5)</f>
        <v>0.98133124999999999</v>
      </c>
      <c r="W161" s="3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s="3" t="e">
        <f>IF(Table13[[#This Row],[Category All]]="Category 1",Table13[[#This Row],[Base Abalone Value]]*1.5,NA())</f>
        <v>#N/A</v>
      </c>
      <c r="Y161" s="3">
        <f>IF(Table13[[#This Row],[Category All]]="Category 2",Table13[[#This Row],[Base Abalone Value]]*0.8,NA())</f>
        <v>0.78506500000000001</v>
      </c>
      <c r="Z161" s="3" t="e">
        <f>IF(Table13[[#This Row],[Category All]]="Category 3",Table13[[#This Row],[Base Abalone Value]],NA())</f>
        <v>#N/A</v>
      </c>
    </row>
    <row r="162" spans="1:26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 s="3">
        <f>SUM(1,(1/3)*(Table13[[#This Row],[Length]]-0.5),(1/3)*(Table13[[#This Row],[Diameter]]-0.4),(1/3)*(Table13[[#This Row],[Height]]-0.4)*Table13[[#This Row],[Whole_weight]]*0.5)</f>
        <v>1.0206458333333333</v>
      </c>
      <c r="W162" s="3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s="3" t="e">
        <f>IF(Table13[[#This Row],[Category All]]="Category 1",Table13[[#This Row],[Base Abalone Value]]*1.5,NA())</f>
        <v>#N/A</v>
      </c>
      <c r="Y162" s="3" t="e">
        <f>IF(Table13[[#This Row],[Category All]]="Category 2",Table13[[#This Row],[Base Abalone Value]]*0.8,NA())</f>
        <v>#N/A</v>
      </c>
      <c r="Z162" s="3">
        <f>IF(Table13[[#This Row],[Category All]]="Category 3",Table13[[#This Row],[Base Abalone Value]],NA())</f>
        <v>1.0206458333333333</v>
      </c>
    </row>
    <row r="163" spans="1:26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 s="3">
        <f>SUM(1,(1/3)*(Table13[[#This Row],[Length]]-0.5),(1/3)*(Table13[[#This Row],[Diameter]]-0.4),(1/3)*(Table13[[#This Row],[Height]]-0.4)*Table13[[#This Row],[Whole_weight]]*0.5)</f>
        <v>1.0367833333333332</v>
      </c>
      <c r="W163" s="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s="3" t="e">
        <f>IF(Table13[[#This Row],[Category All]]="Category 1",Table13[[#This Row],[Base Abalone Value]]*1.5,NA())</f>
        <v>#N/A</v>
      </c>
      <c r="Y163" s="3" t="e">
        <f>IF(Table13[[#This Row],[Category All]]="Category 2",Table13[[#This Row],[Base Abalone Value]]*0.8,NA())</f>
        <v>#N/A</v>
      </c>
      <c r="Z163" s="3">
        <f>IF(Table13[[#This Row],[Category All]]="Category 3",Table13[[#This Row],[Base Abalone Value]],NA())</f>
        <v>1.0367833333333332</v>
      </c>
    </row>
    <row r="164" spans="1:26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 s="3">
        <f>SUM(1,(1/3)*(Table13[[#This Row],[Length]]-0.5),(1/3)*(Table13[[#This Row],[Diameter]]-0.4),(1/3)*(Table13[[#This Row],[Height]]-0.4)*Table13[[#This Row],[Whole_weight]]*0.5)</f>
        <v>0.98641250000000003</v>
      </c>
      <c r="W164" s="3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s="3" t="e">
        <f>IF(Table13[[#This Row],[Category All]]="Category 1",Table13[[#This Row],[Base Abalone Value]]*1.5,NA())</f>
        <v>#N/A</v>
      </c>
      <c r="Y164" s="3">
        <f>IF(Table13[[#This Row],[Category All]]="Category 2",Table13[[#This Row],[Base Abalone Value]]*0.8,NA())</f>
        <v>0.78913000000000011</v>
      </c>
      <c r="Z164" s="3" t="e">
        <f>IF(Table13[[#This Row],[Category All]]="Category 3",Table13[[#This Row],[Base Abalone Value]],NA())</f>
        <v>#N/A</v>
      </c>
    </row>
    <row r="165" spans="1:26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 s="3">
        <f>SUM(1,(1/3)*(Table13[[#This Row],[Length]]-0.5),(1/3)*(Table13[[#This Row],[Diameter]]-0.4),(1/3)*(Table13[[#This Row],[Height]]-0.4)*Table13[[#This Row],[Whole_weight]]*0.5)</f>
        <v>1.0279891666666667</v>
      </c>
      <c r="W165" s="3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s="3" t="e">
        <f>IF(Table13[[#This Row],[Category All]]="Category 1",Table13[[#This Row],[Base Abalone Value]]*1.5,NA())</f>
        <v>#N/A</v>
      </c>
      <c r="Y165" s="3">
        <f>IF(Table13[[#This Row],[Category All]]="Category 2",Table13[[#This Row],[Base Abalone Value]]*0.8,NA())</f>
        <v>0.82239133333333347</v>
      </c>
      <c r="Z165" s="3" t="e">
        <f>IF(Table13[[#This Row],[Category All]]="Category 3",Table13[[#This Row],[Base Abalone Value]],NA())</f>
        <v>#N/A</v>
      </c>
    </row>
    <row r="166" spans="1:26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 s="3">
        <f>SUM(1,(1/3)*(Table13[[#This Row],[Length]]-0.5),(1/3)*(Table13[[#This Row],[Diameter]]-0.4),(1/3)*(Table13[[#This Row],[Height]]-0.4)*Table13[[#This Row],[Whole_weight]]*0.5)</f>
        <v>1.0571499999999998</v>
      </c>
      <c r="W166" s="3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s="3" t="e">
        <f>IF(Table13[[#This Row],[Category All]]="Category 1",Table13[[#This Row],[Base Abalone Value]]*1.5,NA())</f>
        <v>#N/A</v>
      </c>
      <c r="Y166" s="3" t="e">
        <f>IF(Table13[[#This Row],[Category All]]="Category 2",Table13[[#This Row],[Base Abalone Value]]*0.8,NA())</f>
        <v>#N/A</v>
      </c>
      <c r="Z166" s="3">
        <f>IF(Table13[[#This Row],[Category All]]="Category 3",Table13[[#This Row],[Base Abalone Value]],NA())</f>
        <v>1.0571499999999998</v>
      </c>
    </row>
    <row r="167" spans="1:26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 s="3">
        <f>SUM(1,(1/3)*(Table13[[#This Row],[Length]]-0.5),(1/3)*(Table13[[#This Row],[Diameter]]-0.4),(1/3)*(Table13[[#This Row],[Height]]-0.4)*Table13[[#This Row],[Whole_weight]]*0.5)</f>
        <v>0.99663708333333345</v>
      </c>
      <c r="W167" s="3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s="3" t="e">
        <f>IF(Table13[[#This Row],[Category All]]="Category 1",Table13[[#This Row],[Base Abalone Value]]*1.5,NA())</f>
        <v>#N/A</v>
      </c>
      <c r="Y167" s="3" t="e">
        <f>IF(Table13[[#This Row],[Category All]]="Category 2",Table13[[#This Row],[Base Abalone Value]]*0.8,NA())</f>
        <v>#N/A</v>
      </c>
      <c r="Z167" s="3">
        <f>IF(Table13[[#This Row],[Category All]]="Category 3",Table13[[#This Row],[Base Abalone Value]],NA())</f>
        <v>0.99663708333333345</v>
      </c>
    </row>
    <row r="168" spans="1:26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 s="3">
        <f>SUM(1,(1/3)*(Table13[[#This Row],[Length]]-0.5),(1/3)*(Table13[[#This Row],[Diameter]]-0.4),(1/3)*(Table13[[#This Row],[Height]]-0.4)*Table13[[#This Row],[Whole_weight]]*0.5)</f>
        <v>1.0340499999999999</v>
      </c>
      <c r="W168" s="3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s="3" t="e">
        <f>IF(Table13[[#This Row],[Category All]]="Category 1",Table13[[#This Row],[Base Abalone Value]]*1.5,NA())</f>
        <v>#N/A</v>
      </c>
      <c r="Y168" s="3" t="e">
        <f>IF(Table13[[#This Row],[Category All]]="Category 2",Table13[[#This Row],[Base Abalone Value]]*0.8,NA())</f>
        <v>#N/A</v>
      </c>
      <c r="Z168" s="3">
        <f>IF(Table13[[#This Row],[Category All]]="Category 3",Table13[[#This Row],[Base Abalone Value]],NA())</f>
        <v>1.0340499999999999</v>
      </c>
    </row>
    <row r="169" spans="1:26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 s="3">
        <f>SUM(1,(1/3)*(Table13[[#This Row],[Length]]-0.5),(1/3)*(Table13[[#This Row],[Diameter]]-0.4),(1/3)*(Table13[[#This Row],[Height]]-0.4)*Table13[[#This Row],[Whole_weight]]*0.5)</f>
        <v>0.99702083333333347</v>
      </c>
      <c r="W169" s="3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s="3" t="e">
        <f>IF(Table13[[#This Row],[Category All]]="Category 1",Table13[[#This Row],[Base Abalone Value]]*1.5,NA())</f>
        <v>#N/A</v>
      </c>
      <c r="Y169" s="3">
        <f>IF(Table13[[#This Row],[Category All]]="Category 2",Table13[[#This Row],[Base Abalone Value]]*0.8,NA())</f>
        <v>0.79761666666666686</v>
      </c>
      <c r="Z169" s="3" t="e">
        <f>IF(Table13[[#This Row],[Category All]]="Category 3",Table13[[#This Row],[Base Abalone Value]],NA())</f>
        <v>#N/A</v>
      </c>
    </row>
    <row r="170" spans="1:26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 s="3">
        <f>SUM(1,(1/3)*(Table13[[#This Row],[Length]]-0.5),(1/3)*(Table13[[#This Row],[Diameter]]-0.4),(1/3)*(Table13[[#This Row],[Height]]-0.4)*Table13[[#This Row],[Whole_weight]]*0.5)</f>
        <v>0.90553416666666664</v>
      </c>
      <c r="W170" s="3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s="3" t="e">
        <f>IF(Table13[[#This Row],[Category All]]="Category 1",Table13[[#This Row],[Base Abalone Value]]*1.5,NA())</f>
        <v>#N/A</v>
      </c>
      <c r="Y170" s="3">
        <f>IF(Table13[[#This Row],[Category All]]="Category 2",Table13[[#This Row],[Base Abalone Value]]*0.8,NA())</f>
        <v>0.72442733333333331</v>
      </c>
      <c r="Z170" s="3" t="e">
        <f>IF(Table13[[#This Row],[Category All]]="Category 3",Table13[[#This Row],[Base Abalone Value]],NA())</f>
        <v>#N/A</v>
      </c>
    </row>
    <row r="171" spans="1:26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 s="3">
        <f>SUM(1,(1/3)*(Table13[[#This Row],[Length]]-0.5),(1/3)*(Table13[[#This Row],[Diameter]]-0.4),(1/3)*(Table13[[#This Row],[Height]]-0.4)*Table13[[#This Row],[Whole_weight]]*0.5)</f>
        <v>1.0125000000000002</v>
      </c>
      <c r="W171" s="3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s="3" t="e">
        <f>IF(Table13[[#This Row],[Category All]]="Category 1",Table13[[#This Row],[Base Abalone Value]]*1.5,NA())</f>
        <v>#N/A</v>
      </c>
      <c r="Y171" s="3" t="e">
        <f>IF(Table13[[#This Row],[Category All]]="Category 2",Table13[[#This Row],[Base Abalone Value]]*0.8,NA())</f>
        <v>#N/A</v>
      </c>
      <c r="Z171" s="3">
        <f>IF(Table13[[#This Row],[Category All]]="Category 3",Table13[[#This Row],[Base Abalone Value]],NA())</f>
        <v>1.0125000000000002</v>
      </c>
    </row>
    <row r="172" spans="1:26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 s="3">
        <f>SUM(1,(1/3)*(Table13[[#This Row],[Length]]-0.5),(1/3)*(Table13[[#This Row],[Diameter]]-0.4),(1/3)*(Table13[[#This Row],[Height]]-0.4)*Table13[[#This Row],[Whole_weight]]*0.5)</f>
        <v>0.96806916666666676</v>
      </c>
      <c r="W172" s="3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s="3" t="e">
        <f>IF(Table13[[#This Row],[Category All]]="Category 1",Table13[[#This Row],[Base Abalone Value]]*1.5,NA())</f>
        <v>#N/A</v>
      </c>
      <c r="Y172" s="3">
        <f>IF(Table13[[#This Row],[Category All]]="Category 2",Table13[[#This Row],[Base Abalone Value]]*0.8,NA())</f>
        <v>0.7744553333333335</v>
      </c>
      <c r="Z172" s="3" t="e">
        <f>IF(Table13[[#This Row],[Category All]]="Category 3",Table13[[#This Row],[Base Abalone Value]],NA())</f>
        <v>#N/A</v>
      </c>
    </row>
    <row r="173" spans="1:26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 s="3">
        <f>SUM(1,(1/3)*(Table13[[#This Row],[Length]]-0.5),(1/3)*(Table13[[#This Row],[Diameter]]-0.4),(1/3)*(Table13[[#This Row],[Height]]-0.4)*Table13[[#This Row],[Whole_weight]]*0.5)</f>
        <v>0.98841499999999993</v>
      </c>
      <c r="W173" s="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s="3" t="e">
        <f>IF(Table13[[#This Row],[Category All]]="Category 1",Table13[[#This Row],[Base Abalone Value]]*1.5,NA())</f>
        <v>#N/A</v>
      </c>
      <c r="Y173" s="3">
        <f>IF(Table13[[#This Row],[Category All]]="Category 2",Table13[[#This Row],[Base Abalone Value]]*0.8,NA())</f>
        <v>0.79073199999999999</v>
      </c>
      <c r="Z173" s="3" t="e">
        <f>IF(Table13[[#This Row],[Category All]]="Category 3",Table13[[#This Row],[Base Abalone Value]],NA())</f>
        <v>#N/A</v>
      </c>
    </row>
    <row r="174" spans="1:26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 s="3">
        <f>SUM(1,(1/3)*(Table13[[#This Row],[Length]]-0.5),(1/3)*(Table13[[#This Row],[Diameter]]-0.4),(1/3)*(Table13[[#This Row],[Height]]-0.4)*Table13[[#This Row],[Whole_weight]]*0.5)</f>
        <v>1.0118949999999998</v>
      </c>
      <c r="W174" s="3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s="3" t="e">
        <f>IF(Table13[[#This Row],[Category All]]="Category 1",Table13[[#This Row],[Base Abalone Value]]*1.5,NA())</f>
        <v>#N/A</v>
      </c>
      <c r="Y174" s="3" t="e">
        <f>IF(Table13[[#This Row],[Category All]]="Category 2",Table13[[#This Row],[Base Abalone Value]]*0.8,NA())</f>
        <v>#N/A</v>
      </c>
      <c r="Z174" s="3">
        <f>IF(Table13[[#This Row],[Category All]]="Category 3",Table13[[#This Row],[Base Abalone Value]],NA())</f>
        <v>1.0118949999999998</v>
      </c>
    </row>
    <row r="175" spans="1:26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 s="3">
        <f>SUM(1,(1/3)*(Table13[[#This Row],[Length]]-0.5),(1/3)*(Table13[[#This Row],[Diameter]]-0.4),(1/3)*(Table13[[#This Row],[Height]]-0.4)*Table13[[#This Row],[Whole_weight]]*0.5)</f>
        <v>0.93901083333333324</v>
      </c>
      <c r="W175" s="3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s="3" t="e">
        <f>IF(Table13[[#This Row],[Category All]]="Category 1",Table13[[#This Row],[Base Abalone Value]]*1.5,NA())</f>
        <v>#N/A</v>
      </c>
      <c r="Y175" s="3">
        <f>IF(Table13[[#This Row],[Category All]]="Category 2",Table13[[#This Row],[Base Abalone Value]]*0.8,NA())</f>
        <v>0.75120866666666664</v>
      </c>
      <c r="Z175" s="3" t="e">
        <f>IF(Table13[[#This Row],[Category All]]="Category 3",Table13[[#This Row],[Base Abalone Value]],NA())</f>
        <v>#N/A</v>
      </c>
    </row>
    <row r="176" spans="1:26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 s="3">
        <f>SUM(1,(1/3)*(Table13[[#This Row],[Length]]-0.5),(1/3)*(Table13[[#This Row],[Diameter]]-0.4),(1/3)*(Table13[[#This Row],[Height]]-0.4)*Table13[[#This Row],[Whole_weight]]*0.5)</f>
        <v>1.0272625000000002</v>
      </c>
      <c r="W176" s="3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s="3" t="e">
        <f>IF(Table13[[#This Row],[Category All]]="Category 1",Table13[[#This Row],[Base Abalone Value]]*1.5,NA())</f>
        <v>#N/A</v>
      </c>
      <c r="Y176" s="3" t="e">
        <f>IF(Table13[[#This Row],[Category All]]="Category 2",Table13[[#This Row],[Base Abalone Value]]*0.8,NA())</f>
        <v>#N/A</v>
      </c>
      <c r="Z176" s="3">
        <f>IF(Table13[[#This Row],[Category All]]="Category 3",Table13[[#This Row],[Base Abalone Value]],NA())</f>
        <v>1.0272625000000002</v>
      </c>
    </row>
    <row r="177" spans="1:26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 s="3">
        <f>SUM(1,(1/3)*(Table13[[#This Row],[Length]]-0.5),(1/3)*(Table13[[#This Row],[Diameter]]-0.4),(1/3)*(Table13[[#This Row],[Height]]-0.4)*Table13[[#This Row],[Whole_weight]]*0.5)</f>
        <v>1.0342516666666668</v>
      </c>
      <c r="W177" s="3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s="3" t="e">
        <f>IF(Table13[[#This Row],[Category All]]="Category 1",Table13[[#This Row],[Base Abalone Value]]*1.5,NA())</f>
        <v>#N/A</v>
      </c>
      <c r="Y177" s="3" t="e">
        <f>IF(Table13[[#This Row],[Category All]]="Category 2",Table13[[#This Row],[Base Abalone Value]]*0.8,NA())</f>
        <v>#N/A</v>
      </c>
      <c r="Z177" s="3">
        <f>IF(Table13[[#This Row],[Category All]]="Category 3",Table13[[#This Row],[Base Abalone Value]],NA())</f>
        <v>1.0342516666666668</v>
      </c>
    </row>
    <row r="178" spans="1:26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 s="3">
        <f>SUM(1,(1/3)*(Table13[[#This Row],[Length]]-0.5),(1/3)*(Table13[[#This Row],[Diameter]]-0.4),(1/3)*(Table13[[#This Row],[Height]]-0.4)*Table13[[#This Row],[Whole_weight]]*0.5)</f>
        <v>0.98293750000000002</v>
      </c>
      <c r="W178" s="3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s="3" t="e">
        <f>IF(Table13[[#This Row],[Category All]]="Category 1",Table13[[#This Row],[Base Abalone Value]]*1.5,NA())</f>
        <v>#N/A</v>
      </c>
      <c r="Y178" s="3">
        <f>IF(Table13[[#This Row],[Category All]]="Category 2",Table13[[#This Row],[Base Abalone Value]]*0.8,NA())</f>
        <v>0.7863500000000001</v>
      </c>
      <c r="Z178" s="3" t="e">
        <f>IF(Table13[[#This Row],[Category All]]="Category 3",Table13[[#This Row],[Base Abalone Value]],NA())</f>
        <v>#N/A</v>
      </c>
    </row>
    <row r="179" spans="1:26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 s="3">
        <f>SUM(1,(1/3)*(Table13[[#This Row],[Length]]-0.5),(1/3)*(Table13[[#This Row],[Diameter]]-0.4),(1/3)*(Table13[[#This Row],[Height]]-0.4)*Table13[[#This Row],[Whole_weight]]*0.5)</f>
        <v>1.0029308333333333</v>
      </c>
      <c r="W179" s="3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s="3" t="e">
        <f>IF(Table13[[#This Row],[Category All]]="Category 1",Table13[[#This Row],[Base Abalone Value]]*1.5,NA())</f>
        <v>#N/A</v>
      </c>
      <c r="Y179" s="3">
        <f>IF(Table13[[#This Row],[Category All]]="Category 2",Table13[[#This Row],[Base Abalone Value]]*0.8,NA())</f>
        <v>0.80234466666666671</v>
      </c>
      <c r="Z179" s="3" t="e">
        <f>IF(Table13[[#This Row],[Category All]]="Category 3",Table13[[#This Row],[Base Abalone Value]],NA())</f>
        <v>#N/A</v>
      </c>
    </row>
    <row r="180" spans="1:26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 s="3">
        <f>SUM(1,(1/3)*(Table13[[#This Row],[Length]]-0.5),(1/3)*(Table13[[#This Row],[Diameter]]-0.4),(1/3)*(Table13[[#This Row],[Height]]-0.4)*Table13[[#This Row],[Whole_weight]]*0.5)</f>
        <v>1.0016041666666666</v>
      </c>
      <c r="W180" s="3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s="3" t="e">
        <f>IF(Table13[[#This Row],[Category All]]="Category 1",Table13[[#This Row],[Base Abalone Value]]*1.5,NA())</f>
        <v>#N/A</v>
      </c>
      <c r="Y180" s="3" t="e">
        <f>IF(Table13[[#This Row],[Category All]]="Category 2",Table13[[#This Row],[Base Abalone Value]]*0.8,NA())</f>
        <v>#N/A</v>
      </c>
      <c r="Z180" s="3">
        <f>IF(Table13[[#This Row],[Category All]]="Category 3",Table13[[#This Row],[Base Abalone Value]],NA())</f>
        <v>1.0016041666666666</v>
      </c>
    </row>
    <row r="181" spans="1:26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 s="3">
        <f>SUM(1,(1/3)*(Table13[[#This Row],[Length]]-0.5),(1/3)*(Table13[[#This Row],[Diameter]]-0.4),(1/3)*(Table13[[#This Row],[Height]]-0.4)*Table13[[#This Row],[Whole_weight]]*0.5)</f>
        <v>0.96940625000000002</v>
      </c>
      <c r="W181" s="3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s="3" t="e">
        <f>IF(Table13[[#This Row],[Category All]]="Category 1",Table13[[#This Row],[Base Abalone Value]]*1.5,NA())</f>
        <v>#N/A</v>
      </c>
      <c r="Y181" s="3">
        <f>IF(Table13[[#This Row],[Category All]]="Category 2",Table13[[#This Row],[Base Abalone Value]]*0.8,NA())</f>
        <v>0.77552500000000002</v>
      </c>
      <c r="Z181" s="3" t="e">
        <f>IF(Table13[[#This Row],[Category All]]="Category 3",Table13[[#This Row],[Base Abalone Value]],NA())</f>
        <v>#N/A</v>
      </c>
    </row>
    <row r="182" spans="1:26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 s="3">
        <f>SUM(1,(1/3)*(Table13[[#This Row],[Length]]-0.5),(1/3)*(Table13[[#This Row],[Diameter]]-0.4),(1/3)*(Table13[[#This Row],[Height]]-0.4)*Table13[[#This Row],[Whole_weight]]*0.5)</f>
        <v>1.0620500000000002</v>
      </c>
      <c r="W182" s="3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s="3" t="e">
        <f>IF(Table13[[#This Row],[Category All]]="Category 1",Table13[[#This Row],[Base Abalone Value]]*1.5,NA())</f>
        <v>#N/A</v>
      </c>
      <c r="Y182" s="3">
        <f>IF(Table13[[#This Row],[Category All]]="Category 2",Table13[[#This Row],[Base Abalone Value]]*0.8,NA())</f>
        <v>0.84964000000000017</v>
      </c>
      <c r="Z182" s="3" t="e">
        <f>IF(Table13[[#This Row],[Category All]]="Category 3",Table13[[#This Row],[Base Abalone Value]],NA())</f>
        <v>#N/A</v>
      </c>
    </row>
    <row r="183" spans="1:26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 s="3">
        <f>SUM(1,(1/3)*(Table13[[#This Row],[Length]]-0.5),(1/3)*(Table13[[#This Row],[Diameter]]-0.4),(1/3)*(Table13[[#This Row],[Height]]-0.4)*Table13[[#This Row],[Whole_weight]]*0.5)</f>
        <v>1.0446533333333334</v>
      </c>
      <c r="W183" s="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s="3" t="e">
        <f>IF(Table13[[#This Row],[Category All]]="Category 1",Table13[[#This Row],[Base Abalone Value]]*1.5,NA())</f>
        <v>#N/A</v>
      </c>
      <c r="Y183" s="3">
        <f>IF(Table13[[#This Row],[Category All]]="Category 2",Table13[[#This Row],[Base Abalone Value]]*0.8,NA())</f>
        <v>0.83572266666666684</v>
      </c>
      <c r="Z183" s="3" t="e">
        <f>IF(Table13[[#This Row],[Category All]]="Category 3",Table13[[#This Row],[Base Abalone Value]],NA())</f>
        <v>#N/A</v>
      </c>
    </row>
    <row r="184" spans="1:26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 s="3">
        <f>SUM(1,(1/3)*(Table13[[#This Row],[Length]]-0.5),(1/3)*(Table13[[#This Row],[Diameter]]-0.4),(1/3)*(Table13[[#This Row],[Height]]-0.4)*Table13[[#This Row],[Whole_weight]]*0.5)</f>
        <v>0.9310166666666666</v>
      </c>
      <c r="W184" s="3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s="3" t="e">
        <f>IF(Table13[[#This Row],[Category All]]="Category 1",Table13[[#This Row],[Base Abalone Value]]*1.5,NA())</f>
        <v>#N/A</v>
      </c>
      <c r="Y184" s="3">
        <f>IF(Table13[[#This Row],[Category All]]="Category 2",Table13[[#This Row],[Base Abalone Value]]*0.8,NA())</f>
        <v>0.74481333333333333</v>
      </c>
      <c r="Z184" s="3" t="e">
        <f>IF(Table13[[#This Row],[Category All]]="Category 3",Table13[[#This Row],[Base Abalone Value]],NA())</f>
        <v>#N/A</v>
      </c>
    </row>
    <row r="185" spans="1:26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 s="3">
        <f>SUM(1,(1/3)*(Table13[[#This Row],[Length]]-0.5),(1/3)*(Table13[[#This Row],[Diameter]]-0.4),(1/3)*(Table13[[#This Row],[Height]]-0.4)*Table13[[#This Row],[Whole_weight]]*0.5)</f>
        <v>0.93151833333333334</v>
      </c>
      <c r="W185" s="3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s="3" t="e">
        <f>IF(Table13[[#This Row],[Category All]]="Category 1",Table13[[#This Row],[Base Abalone Value]]*1.5,NA())</f>
        <v>#N/A</v>
      </c>
      <c r="Y185" s="3">
        <f>IF(Table13[[#This Row],[Category All]]="Category 2",Table13[[#This Row],[Base Abalone Value]]*0.8,NA())</f>
        <v>0.74521466666666669</v>
      </c>
      <c r="Z185" s="3" t="e">
        <f>IF(Table13[[#This Row],[Category All]]="Category 3",Table13[[#This Row],[Base Abalone Value]],NA())</f>
        <v>#N/A</v>
      </c>
    </row>
    <row r="186" spans="1:26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 s="3">
        <f>SUM(1,(1/3)*(Table13[[#This Row],[Length]]-0.5),(1/3)*(Table13[[#This Row],[Diameter]]-0.4),(1/3)*(Table13[[#This Row],[Height]]-0.4)*Table13[[#This Row],[Whole_weight]]*0.5)</f>
        <v>1.0221666666666667</v>
      </c>
      <c r="W186" s="3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s="3" t="e">
        <f>IF(Table13[[#This Row],[Category All]]="Category 1",Table13[[#This Row],[Base Abalone Value]]*1.5,NA())</f>
        <v>#N/A</v>
      </c>
      <c r="Y186" s="3" t="e">
        <f>IF(Table13[[#This Row],[Category All]]="Category 2",Table13[[#This Row],[Base Abalone Value]]*0.8,NA())</f>
        <v>#N/A</v>
      </c>
      <c r="Z186" s="3">
        <f>IF(Table13[[#This Row],[Category All]]="Category 3",Table13[[#This Row],[Base Abalone Value]],NA())</f>
        <v>1.0221666666666667</v>
      </c>
    </row>
    <row r="187" spans="1:26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 s="3">
        <f>SUM(1,(1/3)*(Table13[[#This Row],[Length]]-0.5),(1/3)*(Table13[[#This Row],[Diameter]]-0.4),(1/3)*(Table13[[#This Row],[Height]]-0.4)*Table13[[#This Row],[Whole_weight]]*0.5)</f>
        <v>0.97946416666666669</v>
      </c>
      <c r="W187" s="3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s="3" t="e">
        <f>IF(Table13[[#This Row],[Category All]]="Category 1",Table13[[#This Row],[Base Abalone Value]]*1.5,NA())</f>
        <v>#N/A</v>
      </c>
      <c r="Y187" s="3">
        <f>IF(Table13[[#This Row],[Category All]]="Category 2",Table13[[#This Row],[Base Abalone Value]]*0.8,NA())</f>
        <v>0.7835713333333334</v>
      </c>
      <c r="Z187" s="3" t="e">
        <f>IF(Table13[[#This Row],[Category All]]="Category 3",Table13[[#This Row],[Base Abalone Value]],NA())</f>
        <v>#N/A</v>
      </c>
    </row>
    <row r="188" spans="1:26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 s="3">
        <f>SUM(1,(1/3)*(Table13[[#This Row],[Length]]-0.5),(1/3)*(Table13[[#This Row],[Diameter]]-0.4),(1/3)*(Table13[[#This Row],[Height]]-0.4)*Table13[[#This Row],[Whole_weight]]*0.5)</f>
        <v>1.0150916666666665</v>
      </c>
      <c r="W188" s="3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s="3" t="e">
        <f>IF(Table13[[#This Row],[Category All]]="Category 1",Table13[[#This Row],[Base Abalone Value]]*1.5,NA())</f>
        <v>#N/A</v>
      </c>
      <c r="Y188" s="3" t="e">
        <f>IF(Table13[[#This Row],[Category All]]="Category 2",Table13[[#This Row],[Base Abalone Value]]*0.8,NA())</f>
        <v>#N/A</v>
      </c>
      <c r="Z188" s="3">
        <f>IF(Table13[[#This Row],[Category All]]="Category 3",Table13[[#This Row],[Base Abalone Value]],NA())</f>
        <v>1.0150916666666665</v>
      </c>
    </row>
    <row r="189" spans="1:26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 s="3">
        <f>SUM(1,(1/3)*(Table13[[#This Row],[Length]]-0.5),(1/3)*(Table13[[#This Row],[Diameter]]-0.4),(1/3)*(Table13[[#This Row],[Height]]-0.4)*Table13[[#This Row],[Whole_weight]]*0.5)</f>
        <v>1.0209570833333332</v>
      </c>
      <c r="W189" s="3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s="3" t="e">
        <f>IF(Table13[[#This Row],[Category All]]="Category 1",Table13[[#This Row],[Base Abalone Value]]*1.5,NA())</f>
        <v>#N/A</v>
      </c>
      <c r="Y189" s="3" t="e">
        <f>IF(Table13[[#This Row],[Category All]]="Category 2",Table13[[#This Row],[Base Abalone Value]]*0.8,NA())</f>
        <v>#N/A</v>
      </c>
      <c r="Z189" s="3">
        <f>IF(Table13[[#This Row],[Category All]]="Category 3",Table13[[#This Row],[Base Abalone Value]],NA())</f>
        <v>1.0209570833333332</v>
      </c>
    </row>
    <row r="190" spans="1:26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 s="3">
        <f>SUM(1,(1/3)*(Table13[[#This Row],[Length]]-0.5),(1/3)*(Table13[[#This Row],[Diameter]]-0.4),(1/3)*(Table13[[#This Row],[Height]]-0.4)*Table13[[#This Row],[Whole_weight]]*0.5)</f>
        <v>0.77436125</v>
      </c>
      <c r="W190" s="3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s="3" t="e">
        <f>IF(Table13[[#This Row],[Category All]]="Category 1",Table13[[#This Row],[Base Abalone Value]]*1.5,NA())</f>
        <v>#N/A</v>
      </c>
      <c r="Y190" s="3">
        <f>IF(Table13[[#This Row],[Category All]]="Category 2",Table13[[#This Row],[Base Abalone Value]]*0.8,NA())</f>
        <v>0.61948900000000007</v>
      </c>
      <c r="Z190" s="3" t="e">
        <f>IF(Table13[[#This Row],[Category All]]="Category 3",Table13[[#This Row],[Base Abalone Value]],NA())</f>
        <v>#N/A</v>
      </c>
    </row>
    <row r="191" spans="1:26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 s="3">
        <f>SUM(1,(1/3)*(Table13[[#This Row],[Length]]-0.5),(1/3)*(Table13[[#This Row],[Diameter]]-0.4),(1/3)*(Table13[[#This Row],[Height]]-0.4)*Table13[[#This Row],[Whole_weight]]*0.5)</f>
        <v>1.0000870833333333</v>
      </c>
      <c r="W191" s="3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s="3" t="e">
        <f>IF(Table13[[#This Row],[Category All]]="Category 1",Table13[[#This Row],[Base Abalone Value]]*1.5,NA())</f>
        <v>#N/A</v>
      </c>
      <c r="Y191" s="3">
        <f>IF(Table13[[#This Row],[Category All]]="Category 2",Table13[[#This Row],[Base Abalone Value]]*0.8,NA())</f>
        <v>0.80006966666666668</v>
      </c>
      <c r="Z191" s="3" t="e">
        <f>IF(Table13[[#This Row],[Category All]]="Category 3",Table13[[#This Row],[Base Abalone Value]],NA())</f>
        <v>#N/A</v>
      </c>
    </row>
    <row r="192" spans="1:26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 s="3">
        <f>SUM(1,(1/3)*(Table13[[#This Row],[Length]]-0.5),(1/3)*(Table13[[#This Row],[Diameter]]-0.4),(1/3)*(Table13[[#This Row],[Height]]-0.4)*Table13[[#This Row],[Whole_weight]]*0.5)</f>
        <v>0.92615083333333337</v>
      </c>
      <c r="W192" s="3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s="3" t="e">
        <f>IF(Table13[[#This Row],[Category All]]="Category 1",Table13[[#This Row],[Base Abalone Value]]*1.5,NA())</f>
        <v>#N/A</v>
      </c>
      <c r="Y192" s="3">
        <f>IF(Table13[[#This Row],[Category All]]="Category 2",Table13[[#This Row],[Base Abalone Value]]*0.8,NA())</f>
        <v>0.74092066666666678</v>
      </c>
      <c r="Z192" s="3" t="e">
        <f>IF(Table13[[#This Row],[Category All]]="Category 3",Table13[[#This Row],[Base Abalone Value]],NA())</f>
        <v>#N/A</v>
      </c>
    </row>
    <row r="193" spans="1:26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 s="3">
        <f>SUM(1,(1/3)*(Table13[[#This Row],[Length]]-0.5),(1/3)*(Table13[[#This Row],[Diameter]]-0.4),(1/3)*(Table13[[#This Row],[Height]]-0.4)*Table13[[#This Row],[Whole_weight]]*0.5)</f>
        <v>1.0294266666666667</v>
      </c>
      <c r="W193" s="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s="3" t="e">
        <f>IF(Table13[[#This Row],[Category All]]="Category 1",Table13[[#This Row],[Base Abalone Value]]*1.5,NA())</f>
        <v>#N/A</v>
      </c>
      <c r="Y193" s="3" t="e">
        <f>IF(Table13[[#This Row],[Category All]]="Category 2",Table13[[#This Row],[Base Abalone Value]]*0.8,NA())</f>
        <v>#N/A</v>
      </c>
      <c r="Z193" s="3">
        <f>IF(Table13[[#This Row],[Category All]]="Category 3",Table13[[#This Row],[Base Abalone Value]],NA())</f>
        <v>1.0294266666666667</v>
      </c>
    </row>
    <row r="194" spans="1:26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 s="3">
        <f>SUM(1,(1/3)*(Table13[[#This Row],[Length]]-0.5),(1/3)*(Table13[[#This Row],[Diameter]]-0.4),(1/3)*(Table13[[#This Row],[Height]]-0.4)*Table13[[#This Row],[Whole_weight]]*0.5)</f>
        <v>0.92694750000000004</v>
      </c>
      <c r="W194" s="3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s="3" t="e">
        <f>IF(Table13[[#This Row],[Category All]]="Category 1",Table13[[#This Row],[Base Abalone Value]]*1.5,NA())</f>
        <v>#N/A</v>
      </c>
      <c r="Y194" s="3">
        <f>IF(Table13[[#This Row],[Category All]]="Category 2",Table13[[#This Row],[Base Abalone Value]]*0.8,NA())</f>
        <v>0.74155800000000005</v>
      </c>
      <c r="Z194" s="3" t="e">
        <f>IF(Table13[[#This Row],[Category All]]="Category 3",Table13[[#This Row],[Base Abalone Value]],NA())</f>
        <v>#N/A</v>
      </c>
    </row>
    <row r="195" spans="1:26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 s="3">
        <f>SUM(1,(1/3)*(Table13[[#This Row],[Length]]-0.5),(1/3)*(Table13[[#This Row],[Diameter]]-0.4),(1/3)*(Table13[[#This Row],[Height]]-0.4)*Table13[[#This Row],[Whole_weight]]*0.5)</f>
        <v>0.98729166666666668</v>
      </c>
      <c r="W195" s="3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s="3" t="e">
        <f>IF(Table13[[#This Row],[Category All]]="Category 1",Table13[[#This Row],[Base Abalone Value]]*1.5,NA())</f>
        <v>#N/A</v>
      </c>
      <c r="Y195" s="3">
        <f>IF(Table13[[#This Row],[Category All]]="Category 2",Table13[[#This Row],[Base Abalone Value]]*0.8,NA())</f>
        <v>0.78983333333333339</v>
      </c>
      <c r="Z195" s="3" t="e">
        <f>IF(Table13[[#This Row],[Category All]]="Category 3",Table13[[#This Row],[Base Abalone Value]],NA())</f>
        <v>#N/A</v>
      </c>
    </row>
    <row r="196" spans="1:26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 s="3">
        <f>SUM(1,(1/3)*(Table13[[#This Row],[Length]]-0.5),(1/3)*(Table13[[#This Row],[Diameter]]-0.4),(1/3)*(Table13[[#This Row],[Height]]-0.4)*Table13[[#This Row],[Whole_weight]]*0.5)</f>
        <v>0.99370458333333345</v>
      </c>
      <c r="W196" s="3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s="3" t="e">
        <f>IF(Table13[[#This Row],[Category All]]="Category 1",Table13[[#This Row],[Base Abalone Value]]*1.5,NA())</f>
        <v>#N/A</v>
      </c>
      <c r="Y196" s="3" t="e">
        <f>IF(Table13[[#This Row],[Category All]]="Category 2",Table13[[#This Row],[Base Abalone Value]]*0.8,NA())</f>
        <v>#N/A</v>
      </c>
      <c r="Z196" s="3">
        <f>IF(Table13[[#This Row],[Category All]]="Category 3",Table13[[#This Row],[Base Abalone Value]],NA())</f>
        <v>0.99370458333333345</v>
      </c>
    </row>
    <row r="197" spans="1:26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 s="3">
        <f>SUM(1,(1/3)*(Table13[[#This Row],[Length]]-0.5),(1/3)*(Table13[[#This Row],[Diameter]]-0.4),(1/3)*(Table13[[#This Row],[Height]]-0.4)*Table13[[#This Row],[Whole_weight]]*0.5)</f>
        <v>0.91940750000000004</v>
      </c>
      <c r="W197" s="3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s="3" t="e">
        <f>IF(Table13[[#This Row],[Category All]]="Category 1",Table13[[#This Row],[Base Abalone Value]]*1.5,NA())</f>
        <v>#N/A</v>
      </c>
      <c r="Y197" s="3">
        <f>IF(Table13[[#This Row],[Category All]]="Category 2",Table13[[#This Row],[Base Abalone Value]]*0.8,NA())</f>
        <v>0.73552600000000012</v>
      </c>
      <c r="Z197" s="3" t="e">
        <f>IF(Table13[[#This Row],[Category All]]="Category 3",Table13[[#This Row],[Base Abalone Value]],NA())</f>
        <v>#N/A</v>
      </c>
    </row>
    <row r="198" spans="1:26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 s="3">
        <f>SUM(1,(1/3)*(Table13[[#This Row],[Length]]-0.5),(1/3)*(Table13[[#This Row],[Diameter]]-0.4),(1/3)*(Table13[[#This Row],[Height]]-0.4)*Table13[[#This Row],[Whole_weight]]*0.5)</f>
        <v>0.94210333333333329</v>
      </c>
      <c r="W198" s="3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s="3" t="e">
        <f>IF(Table13[[#This Row],[Category All]]="Category 1",Table13[[#This Row],[Base Abalone Value]]*1.5,NA())</f>
        <v>#N/A</v>
      </c>
      <c r="Y198" s="3">
        <f>IF(Table13[[#This Row],[Category All]]="Category 2",Table13[[#This Row],[Base Abalone Value]]*0.8,NA())</f>
        <v>0.75368266666666672</v>
      </c>
      <c r="Z198" s="3" t="e">
        <f>IF(Table13[[#This Row],[Category All]]="Category 3",Table13[[#This Row],[Base Abalone Value]],NA())</f>
        <v>#N/A</v>
      </c>
    </row>
    <row r="199" spans="1:26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 s="3">
        <f>SUM(1,(1/3)*(Table13[[#This Row],[Length]]-0.5),(1/3)*(Table13[[#This Row],[Diameter]]-0.4),(1/3)*(Table13[[#This Row],[Height]]-0.4)*Table13[[#This Row],[Whole_weight]]*0.5)</f>
        <v>1.0495166666666667</v>
      </c>
      <c r="W199" s="3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s="3" t="e">
        <f>IF(Table13[[#This Row],[Category All]]="Category 1",Table13[[#This Row],[Base Abalone Value]]*1.5,NA())</f>
        <v>#N/A</v>
      </c>
      <c r="Y199" s="3" t="e">
        <f>IF(Table13[[#This Row],[Category All]]="Category 2",Table13[[#This Row],[Base Abalone Value]]*0.8,NA())</f>
        <v>#N/A</v>
      </c>
      <c r="Z199" s="3">
        <f>IF(Table13[[#This Row],[Category All]]="Category 3",Table13[[#This Row],[Base Abalone Value]],NA())</f>
        <v>1.0495166666666667</v>
      </c>
    </row>
    <row r="200" spans="1:26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 s="3">
        <f>SUM(1,(1/3)*(Table13[[#This Row],[Length]]-0.5),(1/3)*(Table13[[#This Row],[Diameter]]-0.4),(1/3)*(Table13[[#This Row],[Height]]-0.4)*Table13[[#This Row],[Whole_weight]]*0.5)</f>
        <v>0.95160833333333339</v>
      </c>
      <c r="W200" s="3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s="3" t="e">
        <f>IF(Table13[[#This Row],[Category All]]="Category 1",Table13[[#This Row],[Base Abalone Value]]*1.5,NA())</f>
        <v>#N/A</v>
      </c>
      <c r="Y200" s="3">
        <f>IF(Table13[[#This Row],[Category All]]="Category 2",Table13[[#This Row],[Base Abalone Value]]*0.8,NA())</f>
        <v>0.76128666666666678</v>
      </c>
      <c r="Z200" s="3" t="e">
        <f>IF(Table13[[#This Row],[Category All]]="Category 3",Table13[[#This Row],[Base Abalone Value]],NA())</f>
        <v>#N/A</v>
      </c>
    </row>
    <row r="201" spans="1:26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 s="3">
        <f>SUM(1,(1/3)*(Table13[[#This Row],[Length]]-0.5),(1/3)*(Table13[[#This Row],[Diameter]]-0.4),(1/3)*(Table13[[#This Row],[Height]]-0.4)*Table13[[#This Row],[Whole_weight]]*0.5)</f>
        <v>0.99536041666666664</v>
      </c>
      <c r="W201" s="3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s="3" t="e">
        <f>IF(Table13[[#This Row],[Category All]]="Category 1",Table13[[#This Row],[Base Abalone Value]]*1.5,NA())</f>
        <v>#N/A</v>
      </c>
      <c r="Y201" s="3">
        <f>IF(Table13[[#This Row],[Category All]]="Category 2",Table13[[#This Row],[Base Abalone Value]]*0.8,NA())</f>
        <v>0.79628833333333338</v>
      </c>
      <c r="Z201" s="3" t="e">
        <f>IF(Table13[[#This Row],[Category All]]="Category 3",Table13[[#This Row],[Base Abalone Value]],NA())</f>
        <v>#N/A</v>
      </c>
    </row>
    <row r="202" spans="1:26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 s="3">
        <f>SUM(1,(1/3)*(Table13[[#This Row],[Length]]-0.5),(1/3)*(Table13[[#This Row],[Diameter]]-0.4),(1/3)*(Table13[[#This Row],[Height]]-0.4)*Table13[[#This Row],[Whole_weight]]*0.5)</f>
        <v>1.0660433333333332</v>
      </c>
      <c r="W202" s="3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s="3" t="e">
        <f>IF(Table13[[#This Row],[Category All]]="Category 1",Table13[[#This Row],[Base Abalone Value]]*1.5,NA())</f>
        <v>#N/A</v>
      </c>
      <c r="Y202" s="3" t="e">
        <f>IF(Table13[[#This Row],[Category All]]="Category 2",Table13[[#This Row],[Base Abalone Value]]*0.8,NA())</f>
        <v>#N/A</v>
      </c>
      <c r="Z202" s="3">
        <f>IF(Table13[[#This Row],[Category All]]="Category 3",Table13[[#This Row],[Base Abalone Value]],NA())</f>
        <v>1.0660433333333332</v>
      </c>
    </row>
    <row r="203" spans="1:26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 s="3">
        <f>SUM(1,(1/3)*(Table13[[#This Row],[Length]]-0.5),(1/3)*(Table13[[#This Row],[Diameter]]-0.4),(1/3)*(Table13[[#This Row],[Height]]-0.4)*Table13[[#This Row],[Whole_weight]]*0.5)</f>
        <v>0.98848000000000014</v>
      </c>
      <c r="W203" s="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s="3" t="e">
        <f>IF(Table13[[#This Row],[Category All]]="Category 1",Table13[[#This Row],[Base Abalone Value]]*1.5,NA())</f>
        <v>#N/A</v>
      </c>
      <c r="Y203" s="3">
        <f>IF(Table13[[#This Row],[Category All]]="Category 2",Table13[[#This Row],[Base Abalone Value]]*0.8,NA())</f>
        <v>0.79078400000000015</v>
      </c>
      <c r="Z203" s="3" t="e">
        <f>IF(Table13[[#This Row],[Category All]]="Category 3",Table13[[#This Row],[Base Abalone Value]],NA())</f>
        <v>#N/A</v>
      </c>
    </row>
    <row r="204" spans="1:26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 s="3">
        <f>SUM(1,(1/3)*(Table13[[#This Row],[Length]]-0.5),(1/3)*(Table13[[#This Row],[Diameter]]-0.4),(1/3)*(Table13[[#This Row],[Height]]-0.4)*Table13[[#This Row],[Whole_weight]]*0.5)</f>
        <v>0.83462041666666675</v>
      </c>
      <c r="W204" s="3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s="3" t="e">
        <f>IF(Table13[[#This Row],[Category All]]="Category 1",Table13[[#This Row],[Base Abalone Value]]*1.5,NA())</f>
        <v>#N/A</v>
      </c>
      <c r="Y204" s="3">
        <f>IF(Table13[[#This Row],[Category All]]="Category 2",Table13[[#This Row],[Base Abalone Value]]*0.8,NA())</f>
        <v>0.66769633333333345</v>
      </c>
      <c r="Z204" s="3" t="e">
        <f>IF(Table13[[#This Row],[Category All]]="Category 3",Table13[[#This Row],[Base Abalone Value]],NA())</f>
        <v>#N/A</v>
      </c>
    </row>
    <row r="205" spans="1:26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 s="3">
        <f>SUM(1,(1/3)*(Table13[[#This Row],[Length]]-0.5),(1/3)*(Table13[[#This Row],[Diameter]]-0.4),(1/3)*(Table13[[#This Row],[Height]]-0.4)*Table13[[#This Row],[Whole_weight]]*0.5)</f>
        <v>0.92877499999999991</v>
      </c>
      <c r="W205" s="3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s="3" t="e">
        <f>IF(Table13[[#This Row],[Category All]]="Category 1",Table13[[#This Row],[Base Abalone Value]]*1.5,NA())</f>
        <v>#N/A</v>
      </c>
      <c r="Y205" s="3">
        <f>IF(Table13[[#This Row],[Category All]]="Category 2",Table13[[#This Row],[Base Abalone Value]]*0.8,NA())</f>
        <v>0.74302000000000001</v>
      </c>
      <c r="Z205" s="3" t="e">
        <f>IF(Table13[[#This Row],[Category All]]="Category 3",Table13[[#This Row],[Base Abalone Value]],NA())</f>
        <v>#N/A</v>
      </c>
    </row>
    <row r="206" spans="1:26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 s="3">
        <f>SUM(1,(1/3)*(Table13[[#This Row],[Length]]-0.5),(1/3)*(Table13[[#This Row],[Diameter]]-0.4),(1/3)*(Table13[[#This Row],[Height]]-0.4)*Table13[[#This Row],[Whole_weight]]*0.5)</f>
        <v>1.0115208333333334</v>
      </c>
      <c r="W206" s="3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s="3" t="e">
        <f>IF(Table13[[#This Row],[Category All]]="Category 1",Table13[[#This Row],[Base Abalone Value]]*1.5,NA())</f>
        <v>#N/A</v>
      </c>
      <c r="Y206" s="3" t="e">
        <f>IF(Table13[[#This Row],[Category All]]="Category 2",Table13[[#This Row],[Base Abalone Value]]*0.8,NA())</f>
        <v>#N/A</v>
      </c>
      <c r="Z206" s="3">
        <f>IF(Table13[[#This Row],[Category All]]="Category 3",Table13[[#This Row],[Base Abalone Value]],NA())</f>
        <v>1.0115208333333334</v>
      </c>
    </row>
    <row r="207" spans="1:26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 s="3">
        <f>SUM(1,(1/3)*(Table13[[#This Row],[Length]]-0.5),(1/3)*(Table13[[#This Row],[Diameter]]-0.4),(1/3)*(Table13[[#This Row],[Height]]-0.4)*Table13[[#This Row],[Whole_weight]]*0.5)</f>
        <v>0.94117249999999997</v>
      </c>
      <c r="W207" s="3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s="3" t="e">
        <f>IF(Table13[[#This Row],[Category All]]="Category 1",Table13[[#This Row],[Base Abalone Value]]*1.5,NA())</f>
        <v>#N/A</v>
      </c>
      <c r="Y207" s="3">
        <f>IF(Table13[[#This Row],[Category All]]="Category 2",Table13[[#This Row],[Base Abalone Value]]*0.8,NA())</f>
        <v>0.752938</v>
      </c>
      <c r="Z207" s="3" t="e">
        <f>IF(Table13[[#This Row],[Category All]]="Category 3",Table13[[#This Row],[Base Abalone Value]],NA())</f>
        <v>#N/A</v>
      </c>
    </row>
    <row r="208" spans="1:26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 s="3">
        <f>SUM(1,(1/3)*(Table13[[#This Row],[Length]]-0.5),(1/3)*(Table13[[#This Row],[Diameter]]-0.4),(1/3)*(Table13[[#This Row],[Height]]-0.4)*Table13[[#This Row],[Whole_weight]]*0.5)</f>
        <v>1.0616108333333332</v>
      </c>
      <c r="W208" s="3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 s="3">
        <f>IF(Table13[[#This Row],[Category All]]="Category 1",Table13[[#This Row],[Base Abalone Value]]*1.5,NA())</f>
        <v>1.5924162499999999</v>
      </c>
      <c r="Y208" s="3" t="e">
        <f>IF(Table13[[#This Row],[Category All]]="Category 2",Table13[[#This Row],[Base Abalone Value]]*0.8,NA())</f>
        <v>#N/A</v>
      </c>
      <c r="Z208" s="3" t="e">
        <f>IF(Table13[[#This Row],[Category All]]="Category 3",Table13[[#This Row],[Base Abalone Value]],NA())</f>
        <v>#N/A</v>
      </c>
    </row>
    <row r="209" spans="1:26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 s="3">
        <f>SUM(1,(1/3)*(Table13[[#This Row],[Length]]-0.5),(1/3)*(Table13[[#This Row],[Diameter]]-0.4),(1/3)*(Table13[[#This Row],[Height]]-0.4)*Table13[[#This Row],[Whole_weight]]*0.5)</f>
        <v>1.0620733333333332</v>
      </c>
      <c r="W209" s="3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 s="3">
        <f>IF(Table13[[#This Row],[Category All]]="Category 1",Table13[[#This Row],[Base Abalone Value]]*1.5,NA())</f>
        <v>1.5931099999999998</v>
      </c>
      <c r="Y209" s="3" t="e">
        <f>IF(Table13[[#This Row],[Category All]]="Category 2",Table13[[#This Row],[Base Abalone Value]]*0.8,NA())</f>
        <v>#N/A</v>
      </c>
      <c r="Z209" s="3" t="e">
        <f>IF(Table13[[#This Row],[Category All]]="Category 3",Table13[[#This Row],[Base Abalone Value]],NA())</f>
        <v>#N/A</v>
      </c>
    </row>
    <row r="210" spans="1:26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 s="3">
        <f>SUM(1,(1/3)*(Table13[[#This Row],[Length]]-0.5),(1/3)*(Table13[[#This Row],[Diameter]]-0.4),(1/3)*(Table13[[#This Row],[Height]]-0.4)*Table13[[#This Row],[Whole_weight]]*0.5)</f>
        <v>1.0381158333333333</v>
      </c>
      <c r="W210" s="3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s="3" t="e">
        <f>IF(Table13[[#This Row],[Category All]]="Category 1",Table13[[#This Row],[Base Abalone Value]]*1.5,NA())</f>
        <v>#N/A</v>
      </c>
      <c r="Y210" s="3" t="e">
        <f>IF(Table13[[#This Row],[Category All]]="Category 2",Table13[[#This Row],[Base Abalone Value]]*0.8,NA())</f>
        <v>#N/A</v>
      </c>
      <c r="Z210" s="3">
        <f>IF(Table13[[#This Row],[Category All]]="Category 3",Table13[[#This Row],[Base Abalone Value]],NA())</f>
        <v>1.0381158333333333</v>
      </c>
    </row>
    <row r="211" spans="1:26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 s="3">
        <f>SUM(1,(1/3)*(Table13[[#This Row],[Length]]-0.5),(1/3)*(Table13[[#This Row],[Diameter]]-0.4),(1/3)*(Table13[[#This Row],[Height]]-0.4)*Table13[[#This Row],[Whole_weight]]*0.5)</f>
        <v>1.0274166666666666</v>
      </c>
      <c r="W211" s="3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s="3" t="e">
        <f>IF(Table13[[#This Row],[Category All]]="Category 1",Table13[[#This Row],[Base Abalone Value]]*1.5,NA())</f>
        <v>#N/A</v>
      </c>
      <c r="Y211" s="3" t="e">
        <f>IF(Table13[[#This Row],[Category All]]="Category 2",Table13[[#This Row],[Base Abalone Value]]*0.8,NA())</f>
        <v>#N/A</v>
      </c>
      <c r="Z211" s="3">
        <f>IF(Table13[[#This Row],[Category All]]="Category 3",Table13[[#This Row],[Base Abalone Value]],NA())</f>
        <v>1.0274166666666666</v>
      </c>
    </row>
    <row r="212" spans="1:26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 s="3">
        <f>SUM(1,(1/3)*(Table13[[#This Row],[Length]]-0.5),(1/3)*(Table13[[#This Row],[Diameter]]-0.4),(1/3)*(Table13[[#This Row],[Height]]-0.4)*Table13[[#This Row],[Whole_weight]]*0.5)</f>
        <v>1.0412354166666666</v>
      </c>
      <c r="W212" s="3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s="3" t="e">
        <f>IF(Table13[[#This Row],[Category All]]="Category 1",Table13[[#This Row],[Base Abalone Value]]*1.5,NA())</f>
        <v>#N/A</v>
      </c>
      <c r="Y212" s="3" t="e">
        <f>IF(Table13[[#This Row],[Category All]]="Category 2",Table13[[#This Row],[Base Abalone Value]]*0.8,NA())</f>
        <v>#N/A</v>
      </c>
      <c r="Z212" s="3">
        <f>IF(Table13[[#This Row],[Category All]]="Category 3",Table13[[#This Row],[Base Abalone Value]],NA())</f>
        <v>1.0412354166666666</v>
      </c>
    </row>
    <row r="213" spans="1:26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 s="3">
        <f>SUM(1,(1/3)*(Table13[[#This Row],[Length]]-0.5),(1/3)*(Table13[[#This Row],[Diameter]]-0.4),(1/3)*(Table13[[#This Row],[Height]]-0.4)*Table13[[#This Row],[Whole_weight]]*0.5)</f>
        <v>0.97819499999999993</v>
      </c>
      <c r="W213" s="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s="3" t="e">
        <f>IF(Table13[[#This Row],[Category All]]="Category 1",Table13[[#This Row],[Base Abalone Value]]*1.5,NA())</f>
        <v>#N/A</v>
      </c>
      <c r="Y213" s="3">
        <f>IF(Table13[[#This Row],[Category All]]="Category 2",Table13[[#This Row],[Base Abalone Value]]*0.8,NA())</f>
        <v>0.78255600000000003</v>
      </c>
      <c r="Z213" s="3" t="e">
        <f>IF(Table13[[#This Row],[Category All]]="Category 3",Table13[[#This Row],[Base Abalone Value]],NA())</f>
        <v>#N/A</v>
      </c>
    </row>
    <row r="214" spans="1:26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 s="3">
        <f>SUM(1,(1/3)*(Table13[[#This Row],[Length]]-0.5),(1/3)*(Table13[[#This Row],[Diameter]]-0.4),(1/3)*(Table13[[#This Row],[Height]]-0.4)*Table13[[#This Row],[Whole_weight]]*0.5)</f>
        <v>0.95922166666666675</v>
      </c>
      <c r="W214" s="3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s="3" t="e">
        <f>IF(Table13[[#This Row],[Category All]]="Category 1",Table13[[#This Row],[Base Abalone Value]]*1.5,NA())</f>
        <v>#N/A</v>
      </c>
      <c r="Y214" s="3">
        <f>IF(Table13[[#This Row],[Category All]]="Category 2",Table13[[#This Row],[Base Abalone Value]]*0.8,NA())</f>
        <v>0.76737733333333347</v>
      </c>
      <c r="Z214" s="3" t="e">
        <f>IF(Table13[[#This Row],[Category All]]="Category 3",Table13[[#This Row],[Base Abalone Value]],NA())</f>
        <v>#N/A</v>
      </c>
    </row>
    <row r="215" spans="1:26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 s="3">
        <f>SUM(1,(1/3)*(Table13[[#This Row],[Length]]-0.5),(1/3)*(Table13[[#This Row],[Diameter]]-0.4),(1/3)*(Table13[[#This Row],[Height]]-0.4)*Table13[[#This Row],[Whole_weight]]*0.5)</f>
        <v>0.85301458333333335</v>
      </c>
      <c r="W215" s="3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s="3" t="e">
        <f>IF(Table13[[#This Row],[Category All]]="Category 1",Table13[[#This Row],[Base Abalone Value]]*1.5,NA())</f>
        <v>#N/A</v>
      </c>
      <c r="Y215" s="3">
        <f>IF(Table13[[#This Row],[Category All]]="Category 2",Table13[[#This Row],[Base Abalone Value]]*0.8,NA())</f>
        <v>0.68241166666666675</v>
      </c>
      <c r="Z215" s="3" t="e">
        <f>IF(Table13[[#This Row],[Category All]]="Category 3",Table13[[#This Row],[Base Abalone Value]],NA())</f>
        <v>#N/A</v>
      </c>
    </row>
    <row r="216" spans="1:26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 s="3">
        <f>SUM(1,(1/3)*(Table13[[#This Row],[Length]]-0.5),(1/3)*(Table13[[#This Row],[Diameter]]-0.4),(1/3)*(Table13[[#This Row],[Height]]-0.4)*Table13[[#This Row],[Whole_weight]]*0.5)</f>
        <v>1.0328504166666665</v>
      </c>
      <c r="W216" s="3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s="3" t="e">
        <f>IF(Table13[[#This Row],[Category All]]="Category 1",Table13[[#This Row],[Base Abalone Value]]*1.5,NA())</f>
        <v>#N/A</v>
      </c>
      <c r="Y216" s="3" t="e">
        <f>IF(Table13[[#This Row],[Category All]]="Category 2",Table13[[#This Row],[Base Abalone Value]]*0.8,NA())</f>
        <v>#N/A</v>
      </c>
      <c r="Z216" s="3">
        <f>IF(Table13[[#This Row],[Category All]]="Category 3",Table13[[#This Row],[Base Abalone Value]],NA())</f>
        <v>1.0328504166666665</v>
      </c>
    </row>
    <row r="217" spans="1:26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 s="3">
        <f>SUM(1,(1/3)*(Table13[[#This Row],[Length]]-0.5),(1/3)*(Table13[[#This Row],[Diameter]]-0.4),(1/3)*(Table13[[#This Row],[Height]]-0.4)*Table13[[#This Row],[Whole_weight]]*0.5)</f>
        <v>0.98362666666666654</v>
      </c>
      <c r="W217" s="3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s="3" t="e">
        <f>IF(Table13[[#This Row],[Category All]]="Category 1",Table13[[#This Row],[Base Abalone Value]]*1.5,NA())</f>
        <v>#N/A</v>
      </c>
      <c r="Y217" s="3">
        <f>IF(Table13[[#This Row],[Category All]]="Category 2",Table13[[#This Row],[Base Abalone Value]]*0.8,NA())</f>
        <v>0.78690133333333323</v>
      </c>
      <c r="Z217" s="3" t="e">
        <f>IF(Table13[[#This Row],[Category All]]="Category 3",Table13[[#This Row],[Base Abalone Value]],NA())</f>
        <v>#N/A</v>
      </c>
    </row>
    <row r="218" spans="1:26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 s="3">
        <f>SUM(1,(1/3)*(Table13[[#This Row],[Length]]-0.5),(1/3)*(Table13[[#This Row],[Diameter]]-0.4),(1/3)*(Table13[[#This Row],[Height]]-0.4)*Table13[[#This Row],[Whole_weight]]*0.5)</f>
        <v>0.94131583333333324</v>
      </c>
      <c r="W218" s="3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s="3" t="e">
        <f>IF(Table13[[#This Row],[Category All]]="Category 1",Table13[[#This Row],[Base Abalone Value]]*1.5,NA())</f>
        <v>#N/A</v>
      </c>
      <c r="Y218" s="3" t="e">
        <f>IF(Table13[[#This Row],[Category All]]="Category 2",Table13[[#This Row],[Base Abalone Value]]*0.8,NA())</f>
        <v>#N/A</v>
      </c>
      <c r="Z218" s="3">
        <f>IF(Table13[[#This Row],[Category All]]="Category 3",Table13[[#This Row],[Base Abalone Value]],NA())</f>
        <v>0.94131583333333324</v>
      </c>
    </row>
    <row r="219" spans="1:26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 s="3">
        <f>SUM(1,(1/3)*(Table13[[#This Row],[Length]]-0.5),(1/3)*(Table13[[#This Row],[Diameter]]-0.4),(1/3)*(Table13[[#This Row],[Height]]-0.4)*Table13[[#This Row],[Whole_weight]]*0.5)</f>
        <v>0.99458333333333326</v>
      </c>
      <c r="W219" s="3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s="3" t="e">
        <f>IF(Table13[[#This Row],[Category All]]="Category 1",Table13[[#This Row],[Base Abalone Value]]*1.5,NA())</f>
        <v>#N/A</v>
      </c>
      <c r="Y219" s="3">
        <f>IF(Table13[[#This Row],[Category All]]="Category 2",Table13[[#This Row],[Base Abalone Value]]*0.8,NA())</f>
        <v>0.79566666666666663</v>
      </c>
      <c r="Z219" s="3" t="e">
        <f>IF(Table13[[#This Row],[Category All]]="Category 3",Table13[[#This Row],[Base Abalone Value]],NA())</f>
        <v>#N/A</v>
      </c>
    </row>
    <row r="220" spans="1:26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 s="3">
        <f>SUM(1,(1/3)*(Table13[[#This Row],[Length]]-0.5),(1/3)*(Table13[[#This Row],[Diameter]]-0.4),(1/3)*(Table13[[#This Row],[Height]]-0.4)*Table13[[#This Row],[Whole_weight]]*0.5)</f>
        <v>1.0128174999999999</v>
      </c>
      <c r="W220" s="3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s="3" t="e">
        <f>IF(Table13[[#This Row],[Category All]]="Category 1",Table13[[#This Row],[Base Abalone Value]]*1.5,NA())</f>
        <v>#N/A</v>
      </c>
      <c r="Y220" s="3" t="e">
        <f>IF(Table13[[#This Row],[Category All]]="Category 2",Table13[[#This Row],[Base Abalone Value]]*0.8,NA())</f>
        <v>#N/A</v>
      </c>
      <c r="Z220" s="3">
        <f>IF(Table13[[#This Row],[Category All]]="Category 3",Table13[[#This Row],[Base Abalone Value]],NA())</f>
        <v>1.0128174999999999</v>
      </c>
    </row>
    <row r="221" spans="1:26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 s="3">
        <f>SUM(1,(1/3)*(Table13[[#This Row],[Length]]-0.5),(1/3)*(Table13[[#This Row],[Diameter]]-0.4),(1/3)*(Table13[[#This Row],[Height]]-0.4)*Table13[[#This Row],[Whole_weight]]*0.5)</f>
        <v>1.0200549999999999</v>
      </c>
      <c r="W221" s="3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s="3" t="e">
        <f>IF(Table13[[#This Row],[Category All]]="Category 1",Table13[[#This Row],[Base Abalone Value]]*1.5,NA())</f>
        <v>#N/A</v>
      </c>
      <c r="Y221" s="3" t="e">
        <f>IF(Table13[[#This Row],[Category All]]="Category 2",Table13[[#This Row],[Base Abalone Value]]*0.8,NA())</f>
        <v>#N/A</v>
      </c>
      <c r="Z221" s="3">
        <f>IF(Table13[[#This Row],[Category All]]="Category 3",Table13[[#This Row],[Base Abalone Value]],NA())</f>
        <v>1.0200549999999999</v>
      </c>
    </row>
    <row r="222" spans="1:26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 s="3">
        <f>SUM(1,(1/3)*(Table13[[#This Row],[Length]]-0.5),(1/3)*(Table13[[#This Row],[Diameter]]-0.4),(1/3)*(Table13[[#This Row],[Height]]-0.4)*Table13[[#This Row],[Whole_weight]]*0.5)</f>
        <v>1.0325458333333333</v>
      </c>
      <c r="W222" s="3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s="3" t="e">
        <f>IF(Table13[[#This Row],[Category All]]="Category 1",Table13[[#This Row],[Base Abalone Value]]*1.5,NA())</f>
        <v>#N/A</v>
      </c>
      <c r="Y222" s="3" t="e">
        <f>IF(Table13[[#This Row],[Category All]]="Category 2",Table13[[#This Row],[Base Abalone Value]]*0.8,NA())</f>
        <v>#N/A</v>
      </c>
      <c r="Z222" s="3">
        <f>IF(Table13[[#This Row],[Category All]]="Category 3",Table13[[#This Row],[Base Abalone Value]],NA())</f>
        <v>1.0325458333333333</v>
      </c>
    </row>
    <row r="223" spans="1:26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 s="3">
        <f>SUM(1,(1/3)*(Table13[[#This Row],[Length]]-0.5),(1/3)*(Table13[[#This Row],[Diameter]]-0.4),(1/3)*(Table13[[#This Row],[Height]]-0.4)*Table13[[#This Row],[Whole_weight]]*0.5)</f>
        <v>0.86201499999999998</v>
      </c>
      <c r="W223" s="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s="3" t="e">
        <f>IF(Table13[[#This Row],[Category All]]="Category 1",Table13[[#This Row],[Base Abalone Value]]*1.5,NA())</f>
        <v>#N/A</v>
      </c>
      <c r="Y223" s="3">
        <f>IF(Table13[[#This Row],[Category All]]="Category 2",Table13[[#This Row],[Base Abalone Value]]*0.8,NA())</f>
        <v>0.689612</v>
      </c>
      <c r="Z223" s="3" t="e">
        <f>IF(Table13[[#This Row],[Category All]]="Category 3",Table13[[#This Row],[Base Abalone Value]],NA())</f>
        <v>#N/A</v>
      </c>
    </row>
    <row r="224" spans="1:26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 s="3">
        <f>SUM(1,(1/3)*(Table13[[#This Row],[Length]]-0.5),(1/3)*(Table13[[#This Row],[Diameter]]-0.4),(1/3)*(Table13[[#This Row],[Height]]-0.4)*Table13[[#This Row],[Whole_weight]]*0.5)</f>
        <v>1.0522808333333333</v>
      </c>
      <c r="W224" s="3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s="3" t="e">
        <f>IF(Table13[[#This Row],[Category All]]="Category 1",Table13[[#This Row],[Base Abalone Value]]*1.5,NA())</f>
        <v>#N/A</v>
      </c>
      <c r="Y224" s="3" t="e">
        <f>IF(Table13[[#This Row],[Category All]]="Category 2",Table13[[#This Row],[Base Abalone Value]]*0.8,NA())</f>
        <v>#N/A</v>
      </c>
      <c r="Z224" s="3">
        <f>IF(Table13[[#This Row],[Category All]]="Category 3",Table13[[#This Row],[Base Abalone Value]],NA())</f>
        <v>1.0522808333333333</v>
      </c>
    </row>
    <row r="225" spans="1:26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 s="3">
        <f>SUM(1,(1/3)*(Table13[[#This Row],[Length]]-0.5),(1/3)*(Table13[[#This Row],[Diameter]]-0.4),(1/3)*(Table13[[#This Row],[Height]]-0.4)*Table13[[#This Row],[Whole_weight]]*0.5)</f>
        <v>1.0289783333333333</v>
      </c>
      <c r="W225" s="3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s="3" t="e">
        <f>IF(Table13[[#This Row],[Category All]]="Category 1",Table13[[#This Row],[Base Abalone Value]]*1.5,NA())</f>
        <v>#N/A</v>
      </c>
      <c r="Y225" s="3" t="e">
        <f>IF(Table13[[#This Row],[Category All]]="Category 2",Table13[[#This Row],[Base Abalone Value]]*0.8,NA())</f>
        <v>#N/A</v>
      </c>
      <c r="Z225" s="3">
        <f>IF(Table13[[#This Row],[Category All]]="Category 3",Table13[[#This Row],[Base Abalone Value]],NA())</f>
        <v>1.0289783333333333</v>
      </c>
    </row>
    <row r="226" spans="1:26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 s="3">
        <f>SUM(1,(1/3)*(Table13[[#This Row],[Length]]-0.5),(1/3)*(Table13[[#This Row],[Diameter]]-0.4),(1/3)*(Table13[[#This Row],[Height]]-0.4)*Table13[[#This Row],[Whole_weight]]*0.5)</f>
        <v>0.95648749999999993</v>
      </c>
      <c r="W226" s="3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s="3" t="e">
        <f>IF(Table13[[#This Row],[Category All]]="Category 1",Table13[[#This Row],[Base Abalone Value]]*1.5,NA())</f>
        <v>#N/A</v>
      </c>
      <c r="Y226" s="3">
        <f>IF(Table13[[#This Row],[Category All]]="Category 2",Table13[[#This Row],[Base Abalone Value]]*0.8,NA())</f>
        <v>0.76519000000000004</v>
      </c>
      <c r="Z226" s="3" t="e">
        <f>IF(Table13[[#This Row],[Category All]]="Category 3",Table13[[#This Row],[Base Abalone Value]],NA())</f>
        <v>#N/A</v>
      </c>
    </row>
    <row r="227" spans="1:26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 s="3">
        <f>SUM(1,(1/3)*(Table13[[#This Row],[Length]]-0.5),(1/3)*(Table13[[#This Row],[Diameter]]-0.4),(1/3)*(Table13[[#This Row],[Height]]-0.4)*Table13[[#This Row],[Whole_weight]]*0.5)</f>
        <v>1.0659000000000001</v>
      </c>
      <c r="W227" s="3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s="3" t="e">
        <f>IF(Table13[[#This Row],[Category All]]="Category 1",Table13[[#This Row],[Base Abalone Value]]*1.5,NA())</f>
        <v>#N/A</v>
      </c>
      <c r="Y227" s="3" t="e">
        <f>IF(Table13[[#This Row],[Category All]]="Category 2",Table13[[#This Row],[Base Abalone Value]]*0.8,NA())</f>
        <v>#N/A</v>
      </c>
      <c r="Z227" s="3">
        <f>IF(Table13[[#This Row],[Category All]]="Category 3",Table13[[#This Row],[Base Abalone Value]],NA())</f>
        <v>1.0659000000000001</v>
      </c>
    </row>
    <row r="228" spans="1:26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 s="3">
        <f>SUM(1,(1/3)*(Table13[[#This Row],[Length]]-0.5),(1/3)*(Table13[[#This Row],[Diameter]]-0.4),(1/3)*(Table13[[#This Row],[Height]]-0.4)*Table13[[#This Row],[Whole_weight]]*0.5)</f>
        <v>1.0224849999999999</v>
      </c>
      <c r="W228" s="3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s="3" t="e">
        <f>IF(Table13[[#This Row],[Category All]]="Category 1",Table13[[#This Row],[Base Abalone Value]]*1.5,NA())</f>
        <v>#N/A</v>
      </c>
      <c r="Y228" s="3" t="e">
        <f>IF(Table13[[#This Row],[Category All]]="Category 2",Table13[[#This Row],[Base Abalone Value]]*0.8,NA())</f>
        <v>#N/A</v>
      </c>
      <c r="Z228" s="3">
        <f>IF(Table13[[#This Row],[Category All]]="Category 3",Table13[[#This Row],[Base Abalone Value]],NA())</f>
        <v>1.0224849999999999</v>
      </c>
    </row>
    <row r="229" spans="1:26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 s="3">
        <f>SUM(1,(1/3)*(Table13[[#This Row],[Length]]-0.5),(1/3)*(Table13[[#This Row],[Diameter]]-0.4),(1/3)*(Table13[[#This Row],[Height]]-0.4)*Table13[[#This Row],[Whole_weight]]*0.5)</f>
        <v>0.99955666666666676</v>
      </c>
      <c r="W229" s="3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s="3" t="e">
        <f>IF(Table13[[#This Row],[Category All]]="Category 1",Table13[[#This Row],[Base Abalone Value]]*1.5,NA())</f>
        <v>#N/A</v>
      </c>
      <c r="Y229" s="3">
        <f>IF(Table13[[#This Row],[Category All]]="Category 2",Table13[[#This Row],[Base Abalone Value]]*0.8,NA())</f>
        <v>0.79964533333333343</v>
      </c>
      <c r="Z229" s="3" t="e">
        <f>IF(Table13[[#This Row],[Category All]]="Category 3",Table13[[#This Row],[Base Abalone Value]],NA())</f>
        <v>#N/A</v>
      </c>
    </row>
    <row r="230" spans="1:26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 s="3">
        <f>SUM(1,(1/3)*(Table13[[#This Row],[Length]]-0.5),(1/3)*(Table13[[#This Row],[Diameter]]-0.4),(1/3)*(Table13[[#This Row],[Height]]-0.4)*Table13[[#This Row],[Whole_weight]]*0.5)</f>
        <v>0.87433333333333341</v>
      </c>
      <c r="W230" s="3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s="3" t="e">
        <f>IF(Table13[[#This Row],[Category All]]="Category 1",Table13[[#This Row],[Base Abalone Value]]*1.5,NA())</f>
        <v>#N/A</v>
      </c>
      <c r="Y230" s="3">
        <f>IF(Table13[[#This Row],[Category All]]="Category 2",Table13[[#This Row],[Base Abalone Value]]*0.8,NA())</f>
        <v>0.69946666666666679</v>
      </c>
      <c r="Z230" s="3" t="e">
        <f>IF(Table13[[#This Row],[Category All]]="Category 3",Table13[[#This Row],[Base Abalone Value]],NA())</f>
        <v>#N/A</v>
      </c>
    </row>
    <row r="231" spans="1:26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 s="3">
        <f>SUM(1,(1/3)*(Table13[[#This Row],[Length]]-0.5),(1/3)*(Table13[[#This Row],[Diameter]]-0.4),(1/3)*(Table13[[#This Row],[Height]]-0.4)*Table13[[#This Row],[Whole_weight]]*0.5)</f>
        <v>0.87465083333333327</v>
      </c>
      <c r="W231" s="3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s="3" t="e">
        <f>IF(Table13[[#This Row],[Category All]]="Category 1",Table13[[#This Row],[Base Abalone Value]]*1.5,NA())</f>
        <v>#N/A</v>
      </c>
      <c r="Y231" s="3">
        <f>IF(Table13[[#This Row],[Category All]]="Category 2",Table13[[#This Row],[Base Abalone Value]]*0.8,NA())</f>
        <v>0.69972066666666666</v>
      </c>
      <c r="Z231" s="3" t="e">
        <f>IF(Table13[[#This Row],[Category All]]="Category 3",Table13[[#This Row],[Base Abalone Value]],NA())</f>
        <v>#N/A</v>
      </c>
    </row>
    <row r="232" spans="1:26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 s="3">
        <f>SUM(1,(1/3)*(Table13[[#This Row],[Length]]-0.5),(1/3)*(Table13[[#This Row],[Diameter]]-0.4),(1/3)*(Table13[[#This Row],[Height]]-0.4)*Table13[[#This Row],[Whole_weight]]*0.5)</f>
        <v>0.89582916666666657</v>
      </c>
      <c r="W232" s="3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s="3" t="e">
        <f>IF(Table13[[#This Row],[Category All]]="Category 1",Table13[[#This Row],[Base Abalone Value]]*1.5,NA())</f>
        <v>#N/A</v>
      </c>
      <c r="Y232" s="3">
        <f>IF(Table13[[#This Row],[Category All]]="Category 2",Table13[[#This Row],[Base Abalone Value]]*0.8,NA())</f>
        <v>0.71666333333333332</v>
      </c>
      <c r="Z232" s="3" t="e">
        <f>IF(Table13[[#This Row],[Category All]]="Category 3",Table13[[#This Row],[Base Abalone Value]],NA())</f>
        <v>#N/A</v>
      </c>
    </row>
    <row r="233" spans="1:26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 s="3">
        <f>SUM(1,(1/3)*(Table13[[#This Row],[Length]]-0.5),(1/3)*(Table13[[#This Row],[Diameter]]-0.4),(1/3)*(Table13[[#This Row],[Height]]-0.4)*Table13[[#This Row],[Whole_weight]]*0.5)</f>
        <v>0.97248166666666669</v>
      </c>
      <c r="W233" s="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s="3" t="e">
        <f>IF(Table13[[#This Row],[Category All]]="Category 1",Table13[[#This Row],[Base Abalone Value]]*1.5,NA())</f>
        <v>#N/A</v>
      </c>
      <c r="Y233" s="3">
        <f>IF(Table13[[#This Row],[Category All]]="Category 2",Table13[[#This Row],[Base Abalone Value]]*0.8,NA())</f>
        <v>0.77798533333333342</v>
      </c>
      <c r="Z233" s="3" t="e">
        <f>IF(Table13[[#This Row],[Category All]]="Category 3",Table13[[#This Row],[Base Abalone Value]],NA())</f>
        <v>#N/A</v>
      </c>
    </row>
    <row r="234" spans="1:26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 s="3">
        <f>SUM(1,(1/3)*(Table13[[#This Row],[Length]]-0.5),(1/3)*(Table13[[#This Row],[Diameter]]-0.4),(1/3)*(Table13[[#This Row],[Height]]-0.4)*Table13[[#This Row],[Whole_weight]]*0.5)</f>
        <v>1.0000720833333334</v>
      </c>
      <c r="W234" s="3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s="3" t="e">
        <f>IF(Table13[[#This Row],[Category All]]="Category 1",Table13[[#This Row],[Base Abalone Value]]*1.5,NA())</f>
        <v>#N/A</v>
      </c>
      <c r="Y234" s="3">
        <f>IF(Table13[[#This Row],[Category All]]="Category 2",Table13[[#This Row],[Base Abalone Value]]*0.8,NA())</f>
        <v>0.80005766666666678</v>
      </c>
      <c r="Z234" s="3" t="e">
        <f>IF(Table13[[#This Row],[Category All]]="Category 3",Table13[[#This Row],[Base Abalone Value]],NA())</f>
        <v>#N/A</v>
      </c>
    </row>
    <row r="235" spans="1:26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 s="3">
        <f>SUM(1,(1/3)*(Table13[[#This Row],[Length]]-0.5),(1/3)*(Table13[[#This Row],[Diameter]]-0.4),(1/3)*(Table13[[#This Row],[Height]]-0.4)*Table13[[#This Row],[Whole_weight]]*0.5)</f>
        <v>1.0089166666666667</v>
      </c>
      <c r="W235" s="3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s="3" t="e">
        <f>IF(Table13[[#This Row],[Category All]]="Category 1",Table13[[#This Row],[Base Abalone Value]]*1.5,NA())</f>
        <v>#N/A</v>
      </c>
      <c r="Y235" s="3" t="e">
        <f>IF(Table13[[#This Row],[Category All]]="Category 2",Table13[[#This Row],[Base Abalone Value]]*0.8,NA())</f>
        <v>#N/A</v>
      </c>
      <c r="Z235" s="3">
        <f>IF(Table13[[#This Row],[Category All]]="Category 3",Table13[[#This Row],[Base Abalone Value]],NA())</f>
        <v>1.0089166666666667</v>
      </c>
    </row>
    <row r="236" spans="1:26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 s="3">
        <f>SUM(1,(1/3)*(Table13[[#This Row],[Length]]-0.5),(1/3)*(Table13[[#This Row],[Diameter]]-0.4),(1/3)*(Table13[[#This Row],[Height]]-0.4)*Table13[[#This Row],[Whole_weight]]*0.5)</f>
        <v>1.0620124999999998</v>
      </c>
      <c r="W236" s="3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s="3" t="e">
        <f>IF(Table13[[#This Row],[Category All]]="Category 1",Table13[[#This Row],[Base Abalone Value]]*1.5,NA())</f>
        <v>#N/A</v>
      </c>
      <c r="Y236" s="3" t="e">
        <f>IF(Table13[[#This Row],[Category All]]="Category 2",Table13[[#This Row],[Base Abalone Value]]*0.8,NA())</f>
        <v>#N/A</v>
      </c>
      <c r="Z236" s="3">
        <f>IF(Table13[[#This Row],[Category All]]="Category 3",Table13[[#This Row],[Base Abalone Value]],NA())</f>
        <v>1.0620124999999998</v>
      </c>
    </row>
    <row r="237" spans="1:26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 s="3">
        <f>SUM(1,(1/3)*(Table13[[#This Row],[Length]]-0.5),(1/3)*(Table13[[#This Row],[Diameter]]-0.4),(1/3)*(Table13[[#This Row],[Height]]-0.4)*Table13[[#This Row],[Whole_weight]]*0.5)</f>
        <v>0.94244374999999991</v>
      </c>
      <c r="W237" s="3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s="3" t="e">
        <f>IF(Table13[[#This Row],[Category All]]="Category 1",Table13[[#This Row],[Base Abalone Value]]*1.5,NA())</f>
        <v>#N/A</v>
      </c>
      <c r="Y237" s="3">
        <f>IF(Table13[[#This Row],[Category All]]="Category 2",Table13[[#This Row],[Base Abalone Value]]*0.8,NA())</f>
        <v>0.75395499999999993</v>
      </c>
      <c r="Z237" s="3" t="e">
        <f>IF(Table13[[#This Row],[Category All]]="Category 3",Table13[[#This Row],[Base Abalone Value]],NA())</f>
        <v>#N/A</v>
      </c>
    </row>
    <row r="238" spans="1:26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 s="3">
        <f>SUM(1,(1/3)*(Table13[[#This Row],[Length]]-0.5),(1/3)*(Table13[[#This Row],[Diameter]]-0.4),(1/3)*(Table13[[#This Row],[Height]]-0.4)*Table13[[#This Row],[Whole_weight]]*0.5)</f>
        <v>0.94544583333333321</v>
      </c>
      <c r="W238" s="3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s="3" t="e">
        <f>IF(Table13[[#This Row],[Category All]]="Category 1",Table13[[#This Row],[Base Abalone Value]]*1.5,NA())</f>
        <v>#N/A</v>
      </c>
      <c r="Y238" s="3">
        <f>IF(Table13[[#This Row],[Category All]]="Category 2",Table13[[#This Row],[Base Abalone Value]]*0.8,NA())</f>
        <v>0.75635666666666657</v>
      </c>
      <c r="Z238" s="3" t="e">
        <f>IF(Table13[[#This Row],[Category All]]="Category 3",Table13[[#This Row],[Base Abalone Value]],NA())</f>
        <v>#N/A</v>
      </c>
    </row>
    <row r="239" spans="1:26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 s="3">
        <f>SUM(1,(1/3)*(Table13[[#This Row],[Length]]-0.5),(1/3)*(Table13[[#This Row],[Diameter]]-0.4),(1/3)*(Table13[[#This Row],[Height]]-0.4)*Table13[[#This Row],[Whole_weight]]*0.5)</f>
        <v>0.9991000000000001</v>
      </c>
      <c r="W239" s="3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s="3" t="e">
        <f>IF(Table13[[#This Row],[Category All]]="Category 1",Table13[[#This Row],[Base Abalone Value]]*1.5,NA())</f>
        <v>#N/A</v>
      </c>
      <c r="Y239" s="3">
        <f>IF(Table13[[#This Row],[Category All]]="Category 2",Table13[[#This Row],[Base Abalone Value]]*0.8,NA())</f>
        <v>0.7992800000000001</v>
      </c>
      <c r="Z239" s="3" t="e">
        <f>IF(Table13[[#This Row],[Category All]]="Category 3",Table13[[#This Row],[Base Abalone Value]],NA())</f>
        <v>#N/A</v>
      </c>
    </row>
    <row r="240" spans="1:26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 s="3">
        <f>SUM(1,(1/3)*(Table13[[#This Row],[Length]]-0.5),(1/3)*(Table13[[#This Row],[Diameter]]-0.4),(1/3)*(Table13[[#This Row],[Height]]-0.4)*Table13[[#This Row],[Whole_weight]]*0.5)</f>
        <v>0.95608166666666672</v>
      </c>
      <c r="W240" s="3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s="3" t="e">
        <f>IF(Table13[[#This Row],[Category All]]="Category 1",Table13[[#This Row],[Base Abalone Value]]*1.5,NA())</f>
        <v>#N/A</v>
      </c>
      <c r="Y240" s="3">
        <f>IF(Table13[[#This Row],[Category All]]="Category 2",Table13[[#This Row],[Base Abalone Value]]*0.8,NA())</f>
        <v>0.7648653333333334</v>
      </c>
      <c r="Z240" s="3" t="e">
        <f>IF(Table13[[#This Row],[Category All]]="Category 3",Table13[[#This Row],[Base Abalone Value]],NA())</f>
        <v>#N/A</v>
      </c>
    </row>
    <row r="241" spans="1:26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 s="3">
        <f>SUM(1,(1/3)*(Table13[[#This Row],[Length]]-0.5),(1/3)*(Table13[[#This Row],[Diameter]]-0.4),(1/3)*(Table13[[#This Row],[Height]]-0.4)*Table13[[#This Row],[Whole_weight]]*0.5)</f>
        <v>0.85436083333333346</v>
      </c>
      <c r="W241" s="3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s="3" t="e">
        <f>IF(Table13[[#This Row],[Category All]]="Category 1",Table13[[#This Row],[Base Abalone Value]]*1.5,NA())</f>
        <v>#N/A</v>
      </c>
      <c r="Y241" s="3">
        <f>IF(Table13[[#This Row],[Category All]]="Category 2",Table13[[#This Row],[Base Abalone Value]]*0.8,NA())</f>
        <v>0.68348866666666686</v>
      </c>
      <c r="Z241" s="3" t="e">
        <f>IF(Table13[[#This Row],[Category All]]="Category 3",Table13[[#This Row],[Base Abalone Value]],NA())</f>
        <v>#N/A</v>
      </c>
    </row>
    <row r="242" spans="1:26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 s="3">
        <f>SUM(1,(1/3)*(Table13[[#This Row],[Length]]-0.5),(1/3)*(Table13[[#This Row],[Diameter]]-0.4),(1/3)*(Table13[[#This Row],[Height]]-0.4)*Table13[[#This Row],[Whole_weight]]*0.5)</f>
        <v>1.0119899999999999</v>
      </c>
      <c r="W242" s="3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s="3" t="e">
        <f>IF(Table13[[#This Row],[Category All]]="Category 1",Table13[[#This Row],[Base Abalone Value]]*1.5,NA())</f>
        <v>#N/A</v>
      </c>
      <c r="Y242" s="3">
        <f>IF(Table13[[#This Row],[Category All]]="Category 2",Table13[[#This Row],[Base Abalone Value]]*0.8,NA())</f>
        <v>0.80959199999999998</v>
      </c>
      <c r="Z242" s="3" t="e">
        <f>IF(Table13[[#This Row],[Category All]]="Category 3",Table13[[#This Row],[Base Abalone Value]],NA())</f>
        <v>#N/A</v>
      </c>
    </row>
    <row r="243" spans="1:26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 s="3">
        <f>SUM(1,(1/3)*(Table13[[#This Row],[Length]]-0.5),(1/3)*(Table13[[#This Row],[Diameter]]-0.4),(1/3)*(Table13[[#This Row],[Height]]-0.4)*Table13[[#This Row],[Whole_weight]]*0.5)</f>
        <v>1.0068620833333333</v>
      </c>
      <c r="W243" s="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s="3" t="e">
        <f>IF(Table13[[#This Row],[Category All]]="Category 1",Table13[[#This Row],[Base Abalone Value]]*1.5,NA())</f>
        <v>#N/A</v>
      </c>
      <c r="Y243" s="3">
        <f>IF(Table13[[#This Row],[Category All]]="Category 2",Table13[[#This Row],[Base Abalone Value]]*0.8,NA())</f>
        <v>0.80548966666666666</v>
      </c>
      <c r="Z243" s="3" t="e">
        <f>IF(Table13[[#This Row],[Category All]]="Category 3",Table13[[#This Row],[Base Abalone Value]],NA())</f>
        <v>#N/A</v>
      </c>
    </row>
    <row r="244" spans="1:26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 s="3">
        <f>SUM(1,(1/3)*(Table13[[#This Row],[Length]]-0.5),(1/3)*(Table13[[#This Row],[Diameter]]-0.4),(1/3)*(Table13[[#This Row],[Height]]-0.4)*Table13[[#This Row],[Whole_weight]]*0.5)</f>
        <v>1.0237708333333333</v>
      </c>
      <c r="W244" s="3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s="3" t="e">
        <f>IF(Table13[[#This Row],[Category All]]="Category 1",Table13[[#This Row],[Base Abalone Value]]*1.5,NA())</f>
        <v>#N/A</v>
      </c>
      <c r="Y244" s="3">
        <f>IF(Table13[[#This Row],[Category All]]="Category 2",Table13[[#This Row],[Base Abalone Value]]*0.8,NA())</f>
        <v>0.81901666666666673</v>
      </c>
      <c r="Z244" s="3" t="e">
        <f>IF(Table13[[#This Row],[Category All]]="Category 3",Table13[[#This Row],[Base Abalone Value]],NA())</f>
        <v>#N/A</v>
      </c>
    </row>
    <row r="245" spans="1:26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 s="3">
        <f>SUM(1,(1/3)*(Table13[[#This Row],[Length]]-0.5),(1/3)*(Table13[[#This Row],[Diameter]]-0.4),(1/3)*(Table13[[#This Row],[Height]]-0.4)*Table13[[#This Row],[Whole_weight]]*0.5)</f>
        <v>0.91174666666666671</v>
      </c>
      <c r="W245" s="3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s="3" t="e">
        <f>IF(Table13[[#This Row],[Category All]]="Category 1",Table13[[#This Row],[Base Abalone Value]]*1.5,NA())</f>
        <v>#N/A</v>
      </c>
      <c r="Y245" s="3">
        <f>IF(Table13[[#This Row],[Category All]]="Category 2",Table13[[#This Row],[Base Abalone Value]]*0.8,NA())</f>
        <v>0.72939733333333345</v>
      </c>
      <c r="Z245" s="3" t="e">
        <f>IF(Table13[[#This Row],[Category All]]="Category 3",Table13[[#This Row],[Base Abalone Value]],NA())</f>
        <v>#N/A</v>
      </c>
    </row>
    <row r="246" spans="1:26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 s="3">
        <f>SUM(1,(1/3)*(Table13[[#This Row],[Length]]-0.5),(1/3)*(Table13[[#This Row],[Diameter]]-0.4),(1/3)*(Table13[[#This Row],[Height]]-0.4)*Table13[[#This Row],[Whole_weight]]*0.5)</f>
        <v>0.96457916666666665</v>
      </c>
      <c r="W246" s="3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s="3" t="e">
        <f>IF(Table13[[#This Row],[Category All]]="Category 1",Table13[[#This Row],[Base Abalone Value]]*1.5,NA())</f>
        <v>#N/A</v>
      </c>
      <c r="Y246" s="3">
        <f>IF(Table13[[#This Row],[Category All]]="Category 2",Table13[[#This Row],[Base Abalone Value]]*0.8,NA())</f>
        <v>0.77166333333333337</v>
      </c>
      <c r="Z246" s="3" t="e">
        <f>IF(Table13[[#This Row],[Category All]]="Category 3",Table13[[#This Row],[Base Abalone Value]],NA())</f>
        <v>#N/A</v>
      </c>
    </row>
    <row r="247" spans="1:26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 s="3">
        <f>SUM(1,(1/3)*(Table13[[#This Row],[Length]]-0.5),(1/3)*(Table13[[#This Row],[Diameter]]-0.4),(1/3)*(Table13[[#This Row],[Height]]-0.4)*Table13[[#This Row],[Whole_weight]]*0.5)</f>
        <v>1.0246500000000001</v>
      </c>
      <c r="W247" s="3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s="3" t="e">
        <f>IF(Table13[[#This Row],[Category All]]="Category 1",Table13[[#This Row],[Base Abalone Value]]*1.5,NA())</f>
        <v>#N/A</v>
      </c>
      <c r="Y247" s="3">
        <f>IF(Table13[[#This Row],[Category All]]="Category 2",Table13[[#This Row],[Base Abalone Value]]*0.8,NA())</f>
        <v>0.81972000000000012</v>
      </c>
      <c r="Z247" s="3" t="e">
        <f>IF(Table13[[#This Row],[Category All]]="Category 3",Table13[[#This Row],[Base Abalone Value]],NA())</f>
        <v>#N/A</v>
      </c>
    </row>
    <row r="248" spans="1:26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 s="3">
        <f>SUM(1,(1/3)*(Table13[[#This Row],[Length]]-0.5),(1/3)*(Table13[[#This Row],[Diameter]]-0.4),(1/3)*(Table13[[#This Row],[Height]]-0.4)*Table13[[#This Row],[Whole_weight]]*0.5)</f>
        <v>0.94975166666666666</v>
      </c>
      <c r="W248" s="3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s="3" t="e">
        <f>IF(Table13[[#This Row],[Category All]]="Category 1",Table13[[#This Row],[Base Abalone Value]]*1.5,NA())</f>
        <v>#N/A</v>
      </c>
      <c r="Y248" s="3">
        <f>IF(Table13[[#This Row],[Category All]]="Category 2",Table13[[#This Row],[Base Abalone Value]]*0.8,NA())</f>
        <v>0.75980133333333333</v>
      </c>
      <c r="Z248" s="3" t="e">
        <f>IF(Table13[[#This Row],[Category All]]="Category 3",Table13[[#This Row],[Base Abalone Value]],NA())</f>
        <v>#N/A</v>
      </c>
    </row>
    <row r="249" spans="1:26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 s="3">
        <f>SUM(1,(1/3)*(Table13[[#This Row],[Length]]-0.5),(1/3)*(Table13[[#This Row],[Diameter]]-0.4),(1/3)*(Table13[[#This Row],[Height]]-0.4)*Table13[[#This Row],[Whole_weight]]*0.5)</f>
        <v>0.9155416666666667</v>
      </c>
      <c r="W249" s="3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s="3" t="e">
        <f>IF(Table13[[#This Row],[Category All]]="Category 1",Table13[[#This Row],[Base Abalone Value]]*1.5,NA())</f>
        <v>#N/A</v>
      </c>
      <c r="Y249" s="3">
        <f>IF(Table13[[#This Row],[Category All]]="Category 2",Table13[[#This Row],[Base Abalone Value]]*0.8,NA())</f>
        <v>0.73243333333333338</v>
      </c>
      <c r="Z249" s="3" t="e">
        <f>IF(Table13[[#This Row],[Category All]]="Category 3",Table13[[#This Row],[Base Abalone Value]],NA())</f>
        <v>#N/A</v>
      </c>
    </row>
    <row r="250" spans="1:26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 s="3">
        <f>SUM(1,(1/3)*(Table13[[#This Row],[Length]]-0.5),(1/3)*(Table13[[#This Row],[Diameter]]-0.4),(1/3)*(Table13[[#This Row],[Height]]-0.4)*Table13[[#This Row],[Whole_weight]]*0.5)</f>
        <v>0.94796249999999993</v>
      </c>
      <c r="W250" s="3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 s="3">
        <f>IF(Table13[[#This Row],[Category All]]="Category 1",Table13[[#This Row],[Base Abalone Value]]*1.5,NA())</f>
        <v>1.4219437499999998</v>
      </c>
      <c r="Y250" s="3" t="e">
        <f>IF(Table13[[#This Row],[Category All]]="Category 2",Table13[[#This Row],[Base Abalone Value]]*0.8,NA())</f>
        <v>#N/A</v>
      </c>
      <c r="Z250" s="3" t="e">
        <f>IF(Table13[[#This Row],[Category All]]="Category 3",Table13[[#This Row],[Base Abalone Value]],NA())</f>
        <v>#N/A</v>
      </c>
    </row>
    <row r="251" spans="1:26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 s="3">
        <f>SUM(1,(1/3)*(Table13[[#This Row],[Length]]-0.5),(1/3)*(Table13[[#This Row],[Diameter]]-0.4),(1/3)*(Table13[[#This Row],[Height]]-0.4)*Table13[[#This Row],[Whole_weight]]*0.5)</f>
        <v>0.9511008333333334</v>
      </c>
      <c r="W251" s="3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s="3" t="e">
        <f>IF(Table13[[#This Row],[Category All]]="Category 1",Table13[[#This Row],[Base Abalone Value]]*1.5,NA())</f>
        <v>#N/A</v>
      </c>
      <c r="Y251" s="3">
        <f>IF(Table13[[#This Row],[Category All]]="Category 2",Table13[[#This Row],[Base Abalone Value]]*0.8,NA())</f>
        <v>0.76088066666666676</v>
      </c>
      <c r="Z251" s="3" t="e">
        <f>IF(Table13[[#This Row],[Category All]]="Category 3",Table13[[#This Row],[Base Abalone Value]],NA())</f>
        <v>#N/A</v>
      </c>
    </row>
    <row r="252" spans="1:26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 s="3">
        <f>SUM(1,(1/3)*(Table13[[#This Row],[Length]]-0.5),(1/3)*(Table13[[#This Row],[Diameter]]-0.4),(1/3)*(Table13[[#This Row],[Height]]-0.4)*Table13[[#This Row],[Whole_weight]]*0.5)</f>
        <v>1.0373041666666667</v>
      </c>
      <c r="W252" s="3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s="3" t="e">
        <f>IF(Table13[[#This Row],[Category All]]="Category 1",Table13[[#This Row],[Base Abalone Value]]*1.5,NA())</f>
        <v>#N/A</v>
      </c>
      <c r="Y252" s="3" t="e">
        <f>IF(Table13[[#This Row],[Category All]]="Category 2",Table13[[#This Row],[Base Abalone Value]]*0.8,NA())</f>
        <v>#N/A</v>
      </c>
      <c r="Z252" s="3">
        <f>IF(Table13[[#This Row],[Category All]]="Category 3",Table13[[#This Row],[Base Abalone Value]],NA())</f>
        <v>1.0373041666666667</v>
      </c>
    </row>
    <row r="253" spans="1:26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 s="3">
        <f>SUM(1,(1/3)*(Table13[[#This Row],[Length]]-0.5),(1/3)*(Table13[[#This Row],[Diameter]]-0.4),(1/3)*(Table13[[#This Row],[Height]]-0.4)*Table13[[#This Row],[Whole_weight]]*0.5)</f>
        <v>1.0086866666666667</v>
      </c>
      <c r="W253" s="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s="3" t="e">
        <f>IF(Table13[[#This Row],[Category All]]="Category 1",Table13[[#This Row],[Base Abalone Value]]*1.5,NA())</f>
        <v>#N/A</v>
      </c>
      <c r="Y253" s="3">
        <f>IF(Table13[[#This Row],[Category All]]="Category 2",Table13[[#This Row],[Base Abalone Value]]*0.8,NA())</f>
        <v>0.80694933333333341</v>
      </c>
      <c r="Z253" s="3" t="e">
        <f>IF(Table13[[#This Row],[Category All]]="Category 3",Table13[[#This Row],[Base Abalone Value]],NA())</f>
        <v>#N/A</v>
      </c>
    </row>
    <row r="254" spans="1:26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 s="3">
        <f>SUM(1,(1/3)*(Table13[[#This Row],[Length]]-0.5),(1/3)*(Table13[[#This Row],[Diameter]]-0.4),(1/3)*(Table13[[#This Row],[Height]]-0.4)*Table13[[#This Row],[Whole_weight]]*0.5)</f>
        <v>1.0581295833333333</v>
      </c>
      <c r="W254" s="3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s="3" t="e">
        <f>IF(Table13[[#This Row],[Category All]]="Category 1",Table13[[#This Row],[Base Abalone Value]]*1.5,NA())</f>
        <v>#N/A</v>
      </c>
      <c r="Y254" s="3" t="e">
        <f>IF(Table13[[#This Row],[Category All]]="Category 2",Table13[[#This Row],[Base Abalone Value]]*0.8,NA())</f>
        <v>#N/A</v>
      </c>
      <c r="Z254" s="3">
        <f>IF(Table13[[#This Row],[Category All]]="Category 3",Table13[[#This Row],[Base Abalone Value]],NA())</f>
        <v>1.0581295833333333</v>
      </c>
    </row>
    <row r="255" spans="1:26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 s="3">
        <f>SUM(1,(1/3)*(Table13[[#This Row],[Length]]-0.5),(1/3)*(Table13[[#This Row],[Diameter]]-0.4),(1/3)*(Table13[[#This Row],[Height]]-0.4)*Table13[[#This Row],[Whole_weight]]*0.5)</f>
        <v>0.99959583333333335</v>
      </c>
      <c r="W255" s="3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s="3" t="e">
        <f>IF(Table13[[#This Row],[Category All]]="Category 1",Table13[[#This Row],[Base Abalone Value]]*1.5,NA())</f>
        <v>#N/A</v>
      </c>
      <c r="Y255" s="3">
        <f>IF(Table13[[#This Row],[Category All]]="Category 2",Table13[[#This Row],[Base Abalone Value]]*0.8,NA())</f>
        <v>0.7996766666666667</v>
      </c>
      <c r="Z255" s="3" t="e">
        <f>IF(Table13[[#This Row],[Category All]]="Category 3",Table13[[#This Row],[Base Abalone Value]],NA())</f>
        <v>#N/A</v>
      </c>
    </row>
    <row r="256" spans="1:26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 s="3">
        <f>SUM(1,(1/3)*(Table13[[#This Row],[Length]]-0.5),(1/3)*(Table13[[#This Row],[Diameter]]-0.4),(1/3)*(Table13[[#This Row],[Height]]-0.4)*Table13[[#This Row],[Whole_weight]]*0.5)</f>
        <v>1.0365491666666669</v>
      </c>
      <c r="W256" s="3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s="3" t="e">
        <f>IF(Table13[[#This Row],[Category All]]="Category 1",Table13[[#This Row],[Base Abalone Value]]*1.5,NA())</f>
        <v>#N/A</v>
      </c>
      <c r="Y256" s="3" t="e">
        <f>IF(Table13[[#This Row],[Category All]]="Category 2",Table13[[#This Row],[Base Abalone Value]]*0.8,NA())</f>
        <v>#N/A</v>
      </c>
      <c r="Z256" s="3">
        <f>IF(Table13[[#This Row],[Category All]]="Category 3",Table13[[#This Row],[Base Abalone Value]],NA())</f>
        <v>1.0365491666666669</v>
      </c>
    </row>
    <row r="257" spans="1:26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 s="3">
        <f>SUM(1,(1/3)*(Table13[[#This Row],[Length]]-0.5),(1/3)*(Table13[[#This Row],[Diameter]]-0.4),(1/3)*(Table13[[#This Row],[Height]]-0.4)*Table13[[#This Row],[Whole_weight]]*0.5)</f>
        <v>0.98829750000000005</v>
      </c>
      <c r="W257" s="3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s="3" t="e">
        <f>IF(Table13[[#This Row],[Category All]]="Category 1",Table13[[#This Row],[Base Abalone Value]]*1.5,NA())</f>
        <v>#N/A</v>
      </c>
      <c r="Y257" s="3">
        <f>IF(Table13[[#This Row],[Category All]]="Category 2",Table13[[#This Row],[Base Abalone Value]]*0.8,NA())</f>
        <v>0.79063800000000006</v>
      </c>
      <c r="Z257" s="3" t="e">
        <f>IF(Table13[[#This Row],[Category All]]="Category 3",Table13[[#This Row],[Base Abalone Value]],NA())</f>
        <v>#N/A</v>
      </c>
    </row>
    <row r="258" spans="1:26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 s="3">
        <f>SUM(1,(1/3)*(Table13[[#This Row],[Length]]-0.5),(1/3)*(Table13[[#This Row],[Diameter]]-0.4),(1/3)*(Table13[[#This Row],[Height]]-0.4)*Table13[[#This Row],[Whole_weight]]*0.5)</f>
        <v>1.0241037499999999</v>
      </c>
      <c r="W258" s="3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s="3" t="e">
        <f>IF(Table13[[#This Row],[Category All]]="Category 1",Table13[[#This Row],[Base Abalone Value]]*1.5,NA())</f>
        <v>#N/A</v>
      </c>
      <c r="Y258" s="3" t="e">
        <f>IF(Table13[[#This Row],[Category All]]="Category 2",Table13[[#This Row],[Base Abalone Value]]*0.8,NA())</f>
        <v>#N/A</v>
      </c>
      <c r="Z258" s="3">
        <f>IF(Table13[[#This Row],[Category All]]="Category 3",Table13[[#This Row],[Base Abalone Value]],NA())</f>
        <v>1.0241037499999999</v>
      </c>
    </row>
    <row r="259" spans="1:26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 s="3">
        <f>SUM(1,(1/3)*(Table13[[#This Row],[Length]]-0.5),(1/3)*(Table13[[#This Row],[Diameter]]-0.4),(1/3)*(Table13[[#This Row],[Height]]-0.4)*Table13[[#This Row],[Whole_weight]]*0.5)</f>
        <v>1.0282266666666668</v>
      </c>
      <c r="W259" s="3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s="3" t="e">
        <f>IF(Table13[[#This Row],[Category All]]="Category 1",Table13[[#This Row],[Base Abalone Value]]*1.5,NA())</f>
        <v>#N/A</v>
      </c>
      <c r="Y259" s="3" t="e">
        <f>IF(Table13[[#This Row],[Category All]]="Category 2",Table13[[#This Row],[Base Abalone Value]]*0.8,NA())</f>
        <v>#N/A</v>
      </c>
      <c r="Z259" s="3">
        <f>IF(Table13[[#This Row],[Category All]]="Category 3",Table13[[#This Row],[Base Abalone Value]],NA())</f>
        <v>1.0282266666666668</v>
      </c>
    </row>
    <row r="260" spans="1:26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 s="3">
        <f>SUM(1,(1/3)*(Table13[[#This Row],[Length]]-0.5),(1/3)*(Table13[[#This Row],[Diameter]]-0.4),(1/3)*(Table13[[#This Row],[Height]]-0.4)*Table13[[#This Row],[Whole_weight]]*0.5)</f>
        <v>1.0094449999999999</v>
      </c>
      <c r="W260" s="3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s="3" t="e">
        <f>IF(Table13[[#This Row],[Category All]]="Category 1",Table13[[#This Row],[Base Abalone Value]]*1.5,NA())</f>
        <v>#N/A</v>
      </c>
      <c r="Y260" s="3" t="e">
        <f>IF(Table13[[#This Row],[Category All]]="Category 2",Table13[[#This Row],[Base Abalone Value]]*0.8,NA())</f>
        <v>#N/A</v>
      </c>
      <c r="Z260" s="3">
        <f>IF(Table13[[#This Row],[Category All]]="Category 3",Table13[[#This Row],[Base Abalone Value]],NA())</f>
        <v>1.0094449999999999</v>
      </c>
    </row>
    <row r="261" spans="1:26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 s="3">
        <f>SUM(1,(1/3)*(Table13[[#This Row],[Length]]-0.5),(1/3)*(Table13[[#This Row],[Diameter]]-0.4),(1/3)*(Table13[[#This Row],[Height]]-0.4)*Table13[[#This Row],[Whole_weight]]*0.5)</f>
        <v>1.0457645833333333</v>
      </c>
      <c r="W261" s="3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s="3" t="e">
        <f>IF(Table13[[#This Row],[Category All]]="Category 1",Table13[[#This Row],[Base Abalone Value]]*1.5,NA())</f>
        <v>#N/A</v>
      </c>
      <c r="Y261" s="3" t="e">
        <f>IF(Table13[[#This Row],[Category All]]="Category 2",Table13[[#This Row],[Base Abalone Value]]*0.8,NA())</f>
        <v>#N/A</v>
      </c>
      <c r="Z261" s="3">
        <f>IF(Table13[[#This Row],[Category All]]="Category 3",Table13[[#This Row],[Base Abalone Value]],NA())</f>
        <v>1.0457645833333333</v>
      </c>
    </row>
    <row r="262" spans="1:26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 s="3">
        <f>SUM(1,(1/3)*(Table13[[#This Row],[Length]]-0.5),(1/3)*(Table13[[#This Row],[Diameter]]-0.4),(1/3)*(Table13[[#This Row],[Height]]-0.4)*Table13[[#This Row],[Whole_weight]]*0.5)</f>
        <v>0.81929249999999998</v>
      </c>
      <c r="W262" s="3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s="3" t="e">
        <f>IF(Table13[[#This Row],[Category All]]="Category 1",Table13[[#This Row],[Base Abalone Value]]*1.5,NA())</f>
        <v>#N/A</v>
      </c>
      <c r="Y262" s="3">
        <f>IF(Table13[[#This Row],[Category All]]="Category 2",Table13[[#This Row],[Base Abalone Value]]*0.8,NA())</f>
        <v>0.65543400000000007</v>
      </c>
      <c r="Z262" s="3" t="e">
        <f>IF(Table13[[#This Row],[Category All]]="Category 3",Table13[[#This Row],[Base Abalone Value]],NA())</f>
        <v>#N/A</v>
      </c>
    </row>
    <row r="263" spans="1:26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 s="3">
        <f>SUM(1,(1/3)*(Table13[[#This Row],[Length]]-0.5),(1/3)*(Table13[[#This Row],[Diameter]]-0.4),(1/3)*(Table13[[#This Row],[Height]]-0.4)*Table13[[#This Row],[Whole_weight]]*0.5)</f>
        <v>0.9313933333333333</v>
      </c>
      <c r="W263" s="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s="3" t="e">
        <f>IF(Table13[[#This Row],[Category All]]="Category 1",Table13[[#This Row],[Base Abalone Value]]*1.5,NA())</f>
        <v>#N/A</v>
      </c>
      <c r="Y263" s="3">
        <f>IF(Table13[[#This Row],[Category All]]="Category 2",Table13[[#This Row],[Base Abalone Value]]*0.8,NA())</f>
        <v>0.7451146666666667</v>
      </c>
      <c r="Z263" s="3" t="e">
        <f>IF(Table13[[#This Row],[Category All]]="Category 3",Table13[[#This Row],[Base Abalone Value]],NA())</f>
        <v>#N/A</v>
      </c>
    </row>
    <row r="264" spans="1:26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 s="3">
        <f>SUM(1,(1/3)*(Table13[[#This Row],[Length]]-0.5),(1/3)*(Table13[[#This Row],[Diameter]]-0.4),(1/3)*(Table13[[#This Row],[Height]]-0.4)*Table13[[#This Row],[Whole_weight]]*0.5)</f>
        <v>1.0141516666666666</v>
      </c>
      <c r="W264" s="3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s="3" t="e">
        <f>IF(Table13[[#This Row],[Category All]]="Category 1",Table13[[#This Row],[Base Abalone Value]]*1.5,NA())</f>
        <v>#N/A</v>
      </c>
      <c r="Y264" s="3" t="e">
        <f>IF(Table13[[#This Row],[Category All]]="Category 2",Table13[[#This Row],[Base Abalone Value]]*0.8,NA())</f>
        <v>#N/A</v>
      </c>
      <c r="Z264" s="3">
        <f>IF(Table13[[#This Row],[Category All]]="Category 3",Table13[[#This Row],[Base Abalone Value]],NA())</f>
        <v>1.0141516666666666</v>
      </c>
    </row>
    <row r="265" spans="1:26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 s="3">
        <f>SUM(1,(1/3)*(Table13[[#This Row],[Length]]-0.5),(1/3)*(Table13[[#This Row],[Diameter]]-0.4),(1/3)*(Table13[[#This Row],[Height]]-0.4)*Table13[[#This Row],[Whole_weight]]*0.5)</f>
        <v>0.9209229166666667</v>
      </c>
      <c r="W265" s="3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s="3" t="e">
        <f>IF(Table13[[#This Row],[Category All]]="Category 1",Table13[[#This Row],[Base Abalone Value]]*1.5,NA())</f>
        <v>#N/A</v>
      </c>
      <c r="Y265" s="3">
        <f>IF(Table13[[#This Row],[Category All]]="Category 2",Table13[[#This Row],[Base Abalone Value]]*0.8,NA())</f>
        <v>0.73673833333333338</v>
      </c>
      <c r="Z265" s="3" t="e">
        <f>IF(Table13[[#This Row],[Category All]]="Category 3",Table13[[#This Row],[Base Abalone Value]],NA())</f>
        <v>#N/A</v>
      </c>
    </row>
    <row r="266" spans="1:26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 s="3">
        <f>SUM(1,(1/3)*(Table13[[#This Row],[Length]]-0.5),(1/3)*(Table13[[#This Row],[Diameter]]-0.4),(1/3)*(Table13[[#This Row],[Height]]-0.4)*Table13[[#This Row],[Whole_weight]]*0.5)</f>
        <v>1.0331258333333333</v>
      </c>
      <c r="W266" s="3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s="3" t="e">
        <f>IF(Table13[[#This Row],[Category All]]="Category 1",Table13[[#This Row],[Base Abalone Value]]*1.5,NA())</f>
        <v>#N/A</v>
      </c>
      <c r="Y266" s="3" t="e">
        <f>IF(Table13[[#This Row],[Category All]]="Category 2",Table13[[#This Row],[Base Abalone Value]]*0.8,NA())</f>
        <v>#N/A</v>
      </c>
      <c r="Z266" s="3">
        <f>IF(Table13[[#This Row],[Category All]]="Category 3",Table13[[#This Row],[Base Abalone Value]],NA())</f>
        <v>1.0331258333333333</v>
      </c>
    </row>
    <row r="267" spans="1:26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 s="3">
        <f>SUM(1,(1/3)*(Table13[[#This Row],[Length]]-0.5),(1/3)*(Table13[[#This Row],[Diameter]]-0.4),(1/3)*(Table13[[#This Row],[Height]]-0.4)*Table13[[#This Row],[Whole_weight]]*0.5)</f>
        <v>1.0262183333333335</v>
      </c>
      <c r="W267" s="3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s="3" t="e">
        <f>IF(Table13[[#This Row],[Category All]]="Category 1",Table13[[#This Row],[Base Abalone Value]]*1.5,NA())</f>
        <v>#N/A</v>
      </c>
      <c r="Y267" s="3">
        <f>IF(Table13[[#This Row],[Category All]]="Category 2",Table13[[#This Row],[Base Abalone Value]]*0.8,NA())</f>
        <v>0.82097466666666685</v>
      </c>
      <c r="Z267" s="3" t="e">
        <f>IF(Table13[[#This Row],[Category All]]="Category 3",Table13[[#This Row],[Base Abalone Value]],NA())</f>
        <v>#N/A</v>
      </c>
    </row>
    <row r="268" spans="1:26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 s="3">
        <f>SUM(1,(1/3)*(Table13[[#This Row],[Length]]-0.5),(1/3)*(Table13[[#This Row],[Diameter]]-0.4),(1/3)*(Table13[[#This Row],[Height]]-0.4)*Table13[[#This Row],[Whole_weight]]*0.5)</f>
        <v>0.99196458333333337</v>
      </c>
      <c r="W268" s="3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s="3" t="e">
        <f>IF(Table13[[#This Row],[Category All]]="Category 1",Table13[[#This Row],[Base Abalone Value]]*1.5,NA())</f>
        <v>#N/A</v>
      </c>
      <c r="Y268" s="3" t="e">
        <f>IF(Table13[[#This Row],[Category All]]="Category 2",Table13[[#This Row],[Base Abalone Value]]*0.8,NA())</f>
        <v>#N/A</v>
      </c>
      <c r="Z268" s="3">
        <f>IF(Table13[[#This Row],[Category All]]="Category 3",Table13[[#This Row],[Base Abalone Value]],NA())</f>
        <v>0.99196458333333337</v>
      </c>
    </row>
    <row r="269" spans="1:26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 s="3">
        <f>SUM(1,(1/3)*(Table13[[#This Row],[Length]]-0.5),(1/3)*(Table13[[#This Row],[Diameter]]-0.4),(1/3)*(Table13[[#This Row],[Height]]-0.4)*Table13[[#This Row],[Whole_weight]]*0.5)</f>
        <v>1.0123433333333332</v>
      </c>
      <c r="W269" s="3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s="3" t="e">
        <f>IF(Table13[[#This Row],[Category All]]="Category 1",Table13[[#This Row],[Base Abalone Value]]*1.5,NA())</f>
        <v>#N/A</v>
      </c>
      <c r="Y269" s="3">
        <f>IF(Table13[[#This Row],[Category All]]="Category 2",Table13[[#This Row],[Base Abalone Value]]*0.8,NA())</f>
        <v>0.80987466666666652</v>
      </c>
      <c r="Z269" s="3" t="e">
        <f>IF(Table13[[#This Row],[Category All]]="Category 3",Table13[[#This Row],[Base Abalone Value]],NA())</f>
        <v>#N/A</v>
      </c>
    </row>
    <row r="270" spans="1:26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 s="3">
        <f>SUM(1,(1/3)*(Table13[[#This Row],[Length]]-0.5),(1/3)*(Table13[[#This Row],[Diameter]]-0.4),(1/3)*(Table13[[#This Row],[Height]]-0.4)*Table13[[#This Row],[Whole_weight]]*0.5)</f>
        <v>1.045445</v>
      </c>
      <c r="W270" s="3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s="3" t="e">
        <f>IF(Table13[[#This Row],[Category All]]="Category 1",Table13[[#This Row],[Base Abalone Value]]*1.5,NA())</f>
        <v>#N/A</v>
      </c>
      <c r="Y270" s="3" t="e">
        <f>IF(Table13[[#This Row],[Category All]]="Category 2",Table13[[#This Row],[Base Abalone Value]]*0.8,NA())</f>
        <v>#N/A</v>
      </c>
      <c r="Z270" s="3">
        <f>IF(Table13[[#This Row],[Category All]]="Category 3",Table13[[#This Row],[Base Abalone Value]],NA())</f>
        <v>1.045445</v>
      </c>
    </row>
    <row r="271" spans="1:26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 s="3">
        <f>SUM(1,(1/3)*(Table13[[#This Row],[Length]]-0.5),(1/3)*(Table13[[#This Row],[Diameter]]-0.4),(1/3)*(Table13[[#This Row],[Height]]-0.4)*Table13[[#This Row],[Whole_weight]]*0.5)</f>
        <v>0.99943666666666653</v>
      </c>
      <c r="W271" s="3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s="3" t="e">
        <f>IF(Table13[[#This Row],[Category All]]="Category 1",Table13[[#This Row],[Base Abalone Value]]*1.5,NA())</f>
        <v>#N/A</v>
      </c>
      <c r="Y271" s="3">
        <f>IF(Table13[[#This Row],[Category All]]="Category 2",Table13[[#This Row],[Base Abalone Value]]*0.8,NA())</f>
        <v>0.79954933333333322</v>
      </c>
      <c r="Z271" s="3" t="e">
        <f>IF(Table13[[#This Row],[Category All]]="Category 3",Table13[[#This Row],[Base Abalone Value]],NA())</f>
        <v>#N/A</v>
      </c>
    </row>
    <row r="272" spans="1:26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 s="3">
        <f>SUM(1,(1/3)*(Table13[[#This Row],[Length]]-0.5),(1/3)*(Table13[[#This Row],[Diameter]]-0.4),(1/3)*(Table13[[#This Row],[Height]]-0.4)*Table13[[#This Row],[Whole_weight]]*0.5)</f>
        <v>1.0235975000000002</v>
      </c>
      <c r="W272" s="3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s="3" t="e">
        <f>IF(Table13[[#This Row],[Category All]]="Category 1",Table13[[#This Row],[Base Abalone Value]]*1.5,NA())</f>
        <v>#N/A</v>
      </c>
      <c r="Y272" s="3" t="e">
        <f>IF(Table13[[#This Row],[Category All]]="Category 2",Table13[[#This Row],[Base Abalone Value]]*0.8,NA())</f>
        <v>#N/A</v>
      </c>
      <c r="Z272" s="3">
        <f>IF(Table13[[#This Row],[Category All]]="Category 3",Table13[[#This Row],[Base Abalone Value]],NA())</f>
        <v>1.0235975000000002</v>
      </c>
    </row>
    <row r="273" spans="1:26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 s="3">
        <f>SUM(1,(1/3)*(Table13[[#This Row],[Length]]-0.5),(1/3)*(Table13[[#This Row],[Diameter]]-0.4),(1/3)*(Table13[[#This Row],[Height]]-0.4)*Table13[[#This Row],[Whole_weight]]*0.5)</f>
        <v>1.0517133333333335</v>
      </c>
      <c r="W273" s="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s="3" t="e">
        <f>IF(Table13[[#This Row],[Category All]]="Category 1",Table13[[#This Row],[Base Abalone Value]]*1.5,NA())</f>
        <v>#N/A</v>
      </c>
      <c r="Y273" s="3" t="e">
        <f>IF(Table13[[#This Row],[Category All]]="Category 2",Table13[[#This Row],[Base Abalone Value]]*0.8,NA())</f>
        <v>#N/A</v>
      </c>
      <c r="Z273" s="3">
        <f>IF(Table13[[#This Row],[Category All]]="Category 3",Table13[[#This Row],[Base Abalone Value]],NA())</f>
        <v>1.0517133333333335</v>
      </c>
    </row>
    <row r="274" spans="1:26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 s="3">
        <f>SUM(1,(1/3)*(Table13[[#This Row],[Length]]-0.5),(1/3)*(Table13[[#This Row],[Diameter]]-0.4),(1/3)*(Table13[[#This Row],[Height]]-0.4)*Table13[[#This Row],[Whole_weight]]*0.5)</f>
        <v>0.87707999999999986</v>
      </c>
      <c r="W274" s="3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s="3" t="e">
        <f>IF(Table13[[#This Row],[Category All]]="Category 1",Table13[[#This Row],[Base Abalone Value]]*1.5,NA())</f>
        <v>#N/A</v>
      </c>
      <c r="Y274" s="3">
        <f>IF(Table13[[#This Row],[Category All]]="Category 2",Table13[[#This Row],[Base Abalone Value]]*0.8,NA())</f>
        <v>0.70166399999999995</v>
      </c>
      <c r="Z274" s="3" t="e">
        <f>IF(Table13[[#This Row],[Category All]]="Category 3",Table13[[#This Row],[Base Abalone Value]],NA())</f>
        <v>#N/A</v>
      </c>
    </row>
    <row r="275" spans="1:26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 s="3">
        <f>SUM(1,(1/3)*(Table13[[#This Row],[Length]]-0.5),(1/3)*(Table13[[#This Row],[Diameter]]-0.4),(1/3)*(Table13[[#This Row],[Height]]-0.4)*Table13[[#This Row],[Whole_weight]]*0.5)</f>
        <v>0.91052333333333335</v>
      </c>
      <c r="W275" s="3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s="3" t="e">
        <f>IF(Table13[[#This Row],[Category All]]="Category 1",Table13[[#This Row],[Base Abalone Value]]*1.5,NA())</f>
        <v>#N/A</v>
      </c>
      <c r="Y275" s="3">
        <f>IF(Table13[[#This Row],[Category All]]="Category 2",Table13[[#This Row],[Base Abalone Value]]*0.8,NA())</f>
        <v>0.72841866666666677</v>
      </c>
      <c r="Z275" s="3" t="e">
        <f>IF(Table13[[#This Row],[Category All]]="Category 3",Table13[[#This Row],[Base Abalone Value]],NA())</f>
        <v>#N/A</v>
      </c>
    </row>
    <row r="276" spans="1:26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 s="3">
        <f>SUM(1,(1/3)*(Table13[[#This Row],[Length]]-0.5),(1/3)*(Table13[[#This Row],[Diameter]]-0.4),(1/3)*(Table13[[#This Row],[Height]]-0.4)*Table13[[#This Row],[Whole_weight]]*0.5)</f>
        <v>0.98034333333333334</v>
      </c>
      <c r="W276" s="3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s="3" t="e">
        <f>IF(Table13[[#This Row],[Category All]]="Category 1",Table13[[#This Row],[Base Abalone Value]]*1.5,NA())</f>
        <v>#N/A</v>
      </c>
      <c r="Y276" s="3">
        <f>IF(Table13[[#This Row],[Category All]]="Category 2",Table13[[#This Row],[Base Abalone Value]]*0.8,NA())</f>
        <v>0.78427466666666668</v>
      </c>
      <c r="Z276" s="3" t="e">
        <f>IF(Table13[[#This Row],[Category All]]="Category 3",Table13[[#This Row],[Base Abalone Value]],NA())</f>
        <v>#N/A</v>
      </c>
    </row>
    <row r="277" spans="1:26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 s="3">
        <f>SUM(1,(1/3)*(Table13[[#This Row],[Length]]-0.5),(1/3)*(Table13[[#This Row],[Diameter]]-0.4),(1/3)*(Table13[[#This Row],[Height]]-0.4)*Table13[[#This Row],[Whole_weight]]*0.5)</f>
        <v>0.98496333333333341</v>
      </c>
      <c r="W277" s="3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s="3" t="e">
        <f>IF(Table13[[#This Row],[Category All]]="Category 1",Table13[[#This Row],[Base Abalone Value]]*1.5,NA())</f>
        <v>#N/A</v>
      </c>
      <c r="Y277" s="3" t="e">
        <f>IF(Table13[[#This Row],[Category All]]="Category 2",Table13[[#This Row],[Base Abalone Value]]*0.8,NA())</f>
        <v>#N/A</v>
      </c>
      <c r="Z277" s="3">
        <f>IF(Table13[[#This Row],[Category All]]="Category 3",Table13[[#This Row],[Base Abalone Value]],NA())</f>
        <v>0.98496333333333341</v>
      </c>
    </row>
    <row r="278" spans="1:26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 s="3">
        <f>SUM(1,(1/3)*(Table13[[#This Row],[Length]]-0.5),(1/3)*(Table13[[#This Row],[Diameter]]-0.4),(1/3)*(Table13[[#This Row],[Height]]-0.4)*Table13[[#This Row],[Whole_weight]]*0.5)</f>
        <v>1.0178566666666669</v>
      </c>
      <c r="W278" s="3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s="3" t="e">
        <f>IF(Table13[[#This Row],[Category All]]="Category 1",Table13[[#This Row],[Base Abalone Value]]*1.5,NA())</f>
        <v>#N/A</v>
      </c>
      <c r="Y278" s="3" t="e">
        <f>IF(Table13[[#This Row],[Category All]]="Category 2",Table13[[#This Row],[Base Abalone Value]]*0.8,NA())</f>
        <v>#N/A</v>
      </c>
      <c r="Z278" s="3">
        <f>IF(Table13[[#This Row],[Category All]]="Category 3",Table13[[#This Row],[Base Abalone Value]],NA())</f>
        <v>1.0178566666666669</v>
      </c>
    </row>
    <row r="279" spans="1:26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 s="3">
        <f>SUM(1,(1/3)*(Table13[[#This Row],[Length]]-0.5),(1/3)*(Table13[[#This Row],[Diameter]]-0.4),(1/3)*(Table13[[#This Row],[Height]]-0.4)*Table13[[#This Row],[Whole_weight]]*0.5)</f>
        <v>1.0150908333333331</v>
      </c>
      <c r="W279" s="3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s="3" t="e">
        <f>IF(Table13[[#This Row],[Category All]]="Category 1",Table13[[#This Row],[Base Abalone Value]]*1.5,NA())</f>
        <v>#N/A</v>
      </c>
      <c r="Y279" s="3" t="e">
        <f>IF(Table13[[#This Row],[Category All]]="Category 2",Table13[[#This Row],[Base Abalone Value]]*0.8,NA())</f>
        <v>#N/A</v>
      </c>
      <c r="Z279" s="3">
        <f>IF(Table13[[#This Row],[Category All]]="Category 3",Table13[[#This Row],[Base Abalone Value]],NA())</f>
        <v>1.0150908333333331</v>
      </c>
    </row>
    <row r="280" spans="1:26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 s="3">
        <f>SUM(1,(1/3)*(Table13[[#This Row],[Length]]-0.5),(1/3)*(Table13[[#This Row],[Diameter]]-0.4),(1/3)*(Table13[[#This Row],[Height]]-0.4)*Table13[[#This Row],[Whole_weight]]*0.5)</f>
        <v>1.0148266666666668</v>
      </c>
      <c r="W280" s="3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s="3" t="e">
        <f>IF(Table13[[#This Row],[Category All]]="Category 1",Table13[[#This Row],[Base Abalone Value]]*1.5,NA())</f>
        <v>#N/A</v>
      </c>
      <c r="Y280" s="3" t="e">
        <f>IF(Table13[[#This Row],[Category All]]="Category 2",Table13[[#This Row],[Base Abalone Value]]*0.8,NA())</f>
        <v>#N/A</v>
      </c>
      <c r="Z280" s="3">
        <f>IF(Table13[[#This Row],[Category All]]="Category 3",Table13[[#This Row],[Base Abalone Value]],NA())</f>
        <v>1.0148266666666668</v>
      </c>
    </row>
    <row r="281" spans="1:26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 s="3">
        <f>SUM(1,(1/3)*(Table13[[#This Row],[Length]]-0.5),(1/3)*(Table13[[#This Row],[Diameter]]-0.4),(1/3)*(Table13[[#This Row],[Height]]-0.4)*Table13[[#This Row],[Whole_weight]]*0.5)</f>
        <v>1.0501329166666666</v>
      </c>
      <c r="W281" s="3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s="3" t="e">
        <f>IF(Table13[[#This Row],[Category All]]="Category 1",Table13[[#This Row],[Base Abalone Value]]*1.5,NA())</f>
        <v>#N/A</v>
      </c>
      <c r="Y281" s="3" t="e">
        <f>IF(Table13[[#This Row],[Category All]]="Category 2",Table13[[#This Row],[Base Abalone Value]]*0.8,NA())</f>
        <v>#N/A</v>
      </c>
      <c r="Z281" s="3">
        <f>IF(Table13[[#This Row],[Category All]]="Category 3",Table13[[#This Row],[Base Abalone Value]],NA())</f>
        <v>1.0501329166666666</v>
      </c>
    </row>
    <row r="282" spans="1:26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 s="3">
        <f>SUM(1,(1/3)*(Table13[[#This Row],[Length]]-0.5),(1/3)*(Table13[[#This Row],[Diameter]]-0.4),(1/3)*(Table13[[#This Row],[Height]]-0.4)*Table13[[#This Row],[Whole_weight]]*0.5)</f>
        <v>0.96042291666666668</v>
      </c>
      <c r="W282" s="3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s="3" t="e">
        <f>IF(Table13[[#This Row],[Category All]]="Category 1",Table13[[#This Row],[Base Abalone Value]]*1.5,NA())</f>
        <v>#N/A</v>
      </c>
      <c r="Y282" s="3">
        <f>IF(Table13[[#This Row],[Category All]]="Category 2",Table13[[#This Row],[Base Abalone Value]]*0.8,NA())</f>
        <v>0.76833833333333335</v>
      </c>
      <c r="Z282" s="3" t="e">
        <f>IF(Table13[[#This Row],[Category All]]="Category 3",Table13[[#This Row],[Base Abalone Value]],NA())</f>
        <v>#N/A</v>
      </c>
    </row>
    <row r="283" spans="1:26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 s="3">
        <f>SUM(1,(1/3)*(Table13[[#This Row],[Length]]-0.5),(1/3)*(Table13[[#This Row],[Diameter]]-0.4),(1/3)*(Table13[[#This Row],[Height]]-0.4)*Table13[[#This Row],[Whole_weight]]*0.5)</f>
        <v>1.0904499999999999</v>
      </c>
      <c r="W283" s="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s="3" t="e">
        <f>IF(Table13[[#This Row],[Category All]]="Category 1",Table13[[#This Row],[Base Abalone Value]]*1.5,NA())</f>
        <v>#N/A</v>
      </c>
      <c r="Y283" s="3">
        <f>IF(Table13[[#This Row],[Category All]]="Category 2",Table13[[#This Row],[Base Abalone Value]]*0.8,NA())</f>
        <v>0.87236000000000002</v>
      </c>
      <c r="Z283" s="3" t="e">
        <f>IF(Table13[[#This Row],[Category All]]="Category 3",Table13[[#This Row],[Base Abalone Value]],NA())</f>
        <v>#N/A</v>
      </c>
    </row>
    <row r="284" spans="1:26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 s="3">
        <f>SUM(1,(1/3)*(Table13[[#This Row],[Length]]-0.5),(1/3)*(Table13[[#This Row],[Diameter]]-0.4),(1/3)*(Table13[[#This Row],[Height]]-0.4)*Table13[[#This Row],[Whole_weight]]*0.5)</f>
        <v>0.9632708333333333</v>
      </c>
      <c r="W284" s="3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s="3" t="e">
        <f>IF(Table13[[#This Row],[Category All]]="Category 1",Table13[[#This Row],[Base Abalone Value]]*1.5,NA())</f>
        <v>#N/A</v>
      </c>
      <c r="Y284" s="3">
        <f>IF(Table13[[#This Row],[Category All]]="Category 2",Table13[[#This Row],[Base Abalone Value]]*0.8,NA())</f>
        <v>0.77061666666666673</v>
      </c>
      <c r="Z284" s="3" t="e">
        <f>IF(Table13[[#This Row],[Category All]]="Category 3",Table13[[#This Row],[Base Abalone Value]],NA())</f>
        <v>#N/A</v>
      </c>
    </row>
    <row r="285" spans="1:26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 s="3">
        <f>SUM(1,(1/3)*(Table13[[#This Row],[Length]]-0.5),(1/3)*(Table13[[#This Row],[Diameter]]-0.4),(1/3)*(Table13[[#This Row],[Height]]-0.4)*Table13[[#This Row],[Whole_weight]]*0.5)</f>
        <v>0.96756208333333327</v>
      </c>
      <c r="W285" s="3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s="3" t="e">
        <f>IF(Table13[[#This Row],[Category All]]="Category 1",Table13[[#This Row],[Base Abalone Value]]*1.5,NA())</f>
        <v>#N/A</v>
      </c>
      <c r="Y285" s="3">
        <f>IF(Table13[[#This Row],[Category All]]="Category 2",Table13[[#This Row],[Base Abalone Value]]*0.8,NA())</f>
        <v>0.77404966666666664</v>
      </c>
      <c r="Z285" s="3" t="e">
        <f>IF(Table13[[#This Row],[Category All]]="Category 3",Table13[[#This Row],[Base Abalone Value]],NA())</f>
        <v>#N/A</v>
      </c>
    </row>
    <row r="286" spans="1:26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 s="3">
        <f>SUM(1,(1/3)*(Table13[[#This Row],[Length]]-0.5),(1/3)*(Table13[[#This Row],[Diameter]]-0.4),(1/3)*(Table13[[#This Row],[Height]]-0.4)*Table13[[#This Row],[Whole_weight]]*0.5)</f>
        <v>1.0414049999999999</v>
      </c>
      <c r="W286" s="3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s="3" t="e">
        <f>IF(Table13[[#This Row],[Category All]]="Category 1",Table13[[#This Row],[Base Abalone Value]]*1.5,NA())</f>
        <v>#N/A</v>
      </c>
      <c r="Y286" s="3" t="e">
        <f>IF(Table13[[#This Row],[Category All]]="Category 2",Table13[[#This Row],[Base Abalone Value]]*0.8,NA())</f>
        <v>#N/A</v>
      </c>
      <c r="Z286" s="3">
        <f>IF(Table13[[#This Row],[Category All]]="Category 3",Table13[[#This Row],[Base Abalone Value]],NA())</f>
        <v>1.0414049999999999</v>
      </c>
    </row>
    <row r="287" spans="1:26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 s="3">
        <f>SUM(1,(1/3)*(Table13[[#This Row],[Length]]-0.5),(1/3)*(Table13[[#This Row],[Diameter]]-0.4),(1/3)*(Table13[[#This Row],[Height]]-0.4)*Table13[[#This Row],[Whole_weight]]*0.5)</f>
        <v>0.92161666666666664</v>
      </c>
      <c r="W287" s="3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s="3" t="e">
        <f>IF(Table13[[#This Row],[Category All]]="Category 1",Table13[[#This Row],[Base Abalone Value]]*1.5,NA())</f>
        <v>#N/A</v>
      </c>
      <c r="Y287" s="3">
        <f>IF(Table13[[#This Row],[Category All]]="Category 2",Table13[[#This Row],[Base Abalone Value]]*0.8,NA())</f>
        <v>0.73729333333333336</v>
      </c>
      <c r="Z287" s="3" t="e">
        <f>IF(Table13[[#This Row],[Category All]]="Category 3",Table13[[#This Row],[Base Abalone Value]],NA())</f>
        <v>#N/A</v>
      </c>
    </row>
    <row r="288" spans="1:26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 s="3">
        <f>SUM(1,(1/3)*(Table13[[#This Row],[Length]]-0.5),(1/3)*(Table13[[#This Row],[Diameter]]-0.4),(1/3)*(Table13[[#This Row],[Height]]-0.4)*Table13[[#This Row],[Whole_weight]]*0.5)</f>
        <v>0.90561666666666663</v>
      </c>
      <c r="W288" s="3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s="3" t="e">
        <f>IF(Table13[[#This Row],[Category All]]="Category 1",Table13[[#This Row],[Base Abalone Value]]*1.5,NA())</f>
        <v>#N/A</v>
      </c>
      <c r="Y288" s="3">
        <f>IF(Table13[[#This Row],[Category All]]="Category 2",Table13[[#This Row],[Base Abalone Value]]*0.8,NA())</f>
        <v>0.72449333333333332</v>
      </c>
      <c r="Z288" s="3" t="e">
        <f>IF(Table13[[#This Row],[Category All]]="Category 3",Table13[[#This Row],[Base Abalone Value]],NA())</f>
        <v>#N/A</v>
      </c>
    </row>
    <row r="289" spans="1:26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 s="3">
        <f>SUM(1,(1/3)*(Table13[[#This Row],[Length]]-0.5),(1/3)*(Table13[[#This Row],[Diameter]]-0.4),(1/3)*(Table13[[#This Row],[Height]]-0.4)*Table13[[#This Row],[Whole_weight]]*0.5)</f>
        <v>0.99907000000000001</v>
      </c>
      <c r="W289" s="3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s="3" t="e">
        <f>IF(Table13[[#This Row],[Category All]]="Category 1",Table13[[#This Row],[Base Abalone Value]]*1.5,NA())</f>
        <v>#N/A</v>
      </c>
      <c r="Y289" s="3">
        <f>IF(Table13[[#This Row],[Category All]]="Category 2",Table13[[#This Row],[Base Abalone Value]]*0.8,NA())</f>
        <v>0.79925600000000008</v>
      </c>
      <c r="Z289" s="3" t="e">
        <f>IF(Table13[[#This Row],[Category All]]="Category 3",Table13[[#This Row],[Base Abalone Value]],NA())</f>
        <v>#N/A</v>
      </c>
    </row>
    <row r="290" spans="1:26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 s="3">
        <f>SUM(1,(1/3)*(Table13[[#This Row],[Length]]-0.5),(1/3)*(Table13[[#This Row],[Diameter]]-0.4),(1/3)*(Table13[[#This Row],[Height]]-0.4)*Table13[[#This Row],[Whole_weight]]*0.5)</f>
        <v>1.0771274999999998</v>
      </c>
      <c r="W290" s="3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s="3" t="e">
        <f>IF(Table13[[#This Row],[Category All]]="Category 1",Table13[[#This Row],[Base Abalone Value]]*1.5,NA())</f>
        <v>#N/A</v>
      </c>
      <c r="Y290" s="3" t="e">
        <f>IF(Table13[[#This Row],[Category All]]="Category 2",Table13[[#This Row],[Base Abalone Value]]*0.8,NA())</f>
        <v>#N/A</v>
      </c>
      <c r="Z290" s="3">
        <f>IF(Table13[[#This Row],[Category All]]="Category 3",Table13[[#This Row],[Base Abalone Value]],NA())</f>
        <v>1.0771274999999998</v>
      </c>
    </row>
    <row r="291" spans="1:26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 s="3">
        <f>SUM(1,(1/3)*(Table13[[#This Row],[Length]]-0.5),(1/3)*(Table13[[#This Row],[Diameter]]-0.4),(1/3)*(Table13[[#This Row],[Height]]-0.4)*Table13[[#This Row],[Whole_weight]]*0.5)</f>
        <v>1.0076779166666665</v>
      </c>
      <c r="W291" s="3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s="3" t="e">
        <f>IF(Table13[[#This Row],[Category All]]="Category 1",Table13[[#This Row],[Base Abalone Value]]*1.5,NA())</f>
        <v>#N/A</v>
      </c>
      <c r="Y291" s="3" t="e">
        <f>IF(Table13[[#This Row],[Category All]]="Category 2",Table13[[#This Row],[Base Abalone Value]]*0.8,NA())</f>
        <v>#N/A</v>
      </c>
      <c r="Z291" s="3">
        <f>IF(Table13[[#This Row],[Category All]]="Category 3",Table13[[#This Row],[Base Abalone Value]],NA())</f>
        <v>1.0076779166666665</v>
      </c>
    </row>
    <row r="292" spans="1:26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 s="3">
        <f>SUM(1,(1/3)*(Table13[[#This Row],[Length]]-0.5),(1/3)*(Table13[[#This Row],[Diameter]]-0.4),(1/3)*(Table13[[#This Row],[Height]]-0.4)*Table13[[#This Row],[Whole_weight]]*0.5)</f>
        <v>1.016</v>
      </c>
      <c r="W292" s="3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s="3" t="e">
        <f>IF(Table13[[#This Row],[Category All]]="Category 1",Table13[[#This Row],[Base Abalone Value]]*1.5,NA())</f>
        <v>#N/A</v>
      </c>
      <c r="Y292" s="3" t="e">
        <f>IF(Table13[[#This Row],[Category All]]="Category 2",Table13[[#This Row],[Base Abalone Value]]*0.8,NA())</f>
        <v>#N/A</v>
      </c>
      <c r="Z292" s="3">
        <f>IF(Table13[[#This Row],[Category All]]="Category 3",Table13[[#This Row],[Base Abalone Value]],NA())</f>
        <v>1.016</v>
      </c>
    </row>
    <row r="293" spans="1:26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 s="3">
        <f>SUM(1,(1/3)*(Table13[[#This Row],[Length]]-0.5),(1/3)*(Table13[[#This Row],[Diameter]]-0.4),(1/3)*(Table13[[#This Row],[Height]]-0.4)*Table13[[#This Row],[Whole_weight]]*0.5)</f>
        <v>1.0391216666666665</v>
      </c>
      <c r="W293" s="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s="3" t="e">
        <f>IF(Table13[[#This Row],[Category All]]="Category 1",Table13[[#This Row],[Base Abalone Value]]*1.5,NA())</f>
        <v>#N/A</v>
      </c>
      <c r="Y293" s="3" t="e">
        <f>IF(Table13[[#This Row],[Category All]]="Category 2",Table13[[#This Row],[Base Abalone Value]]*0.8,NA())</f>
        <v>#N/A</v>
      </c>
      <c r="Z293" s="3">
        <f>IF(Table13[[#This Row],[Category All]]="Category 3",Table13[[#This Row],[Base Abalone Value]],NA())</f>
        <v>1.0391216666666665</v>
      </c>
    </row>
    <row r="294" spans="1:26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 s="3">
        <f>SUM(1,(1/3)*(Table13[[#This Row],[Length]]-0.5),(1/3)*(Table13[[#This Row],[Diameter]]-0.4),(1/3)*(Table13[[#This Row],[Height]]-0.4)*Table13[[#This Row],[Whole_weight]]*0.5)</f>
        <v>0.86990416666666659</v>
      </c>
      <c r="W294" s="3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s="3" t="e">
        <f>IF(Table13[[#This Row],[Category All]]="Category 1",Table13[[#This Row],[Base Abalone Value]]*1.5,NA())</f>
        <v>#N/A</v>
      </c>
      <c r="Y294" s="3">
        <f>IF(Table13[[#This Row],[Category All]]="Category 2",Table13[[#This Row],[Base Abalone Value]]*0.8,NA())</f>
        <v>0.69592333333333334</v>
      </c>
      <c r="Z294" s="3" t="e">
        <f>IF(Table13[[#This Row],[Category All]]="Category 3",Table13[[#This Row],[Base Abalone Value]],NA())</f>
        <v>#N/A</v>
      </c>
    </row>
    <row r="295" spans="1:26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 s="3">
        <f>SUM(1,(1/3)*(Table13[[#This Row],[Length]]-0.5),(1/3)*(Table13[[#This Row],[Diameter]]-0.4),(1/3)*(Table13[[#This Row],[Height]]-0.4)*Table13[[#This Row],[Whole_weight]]*0.5)</f>
        <v>0.98518166666666673</v>
      </c>
      <c r="W295" s="3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s="3" t="e">
        <f>IF(Table13[[#This Row],[Category All]]="Category 1",Table13[[#This Row],[Base Abalone Value]]*1.5,NA())</f>
        <v>#N/A</v>
      </c>
      <c r="Y295" s="3">
        <f>IF(Table13[[#This Row],[Category All]]="Category 2",Table13[[#This Row],[Base Abalone Value]]*0.8,NA())</f>
        <v>0.78814533333333348</v>
      </c>
      <c r="Z295" s="3" t="e">
        <f>IF(Table13[[#This Row],[Category All]]="Category 3",Table13[[#This Row],[Base Abalone Value]],NA())</f>
        <v>#N/A</v>
      </c>
    </row>
    <row r="296" spans="1:26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 s="3">
        <f>SUM(1,(1/3)*(Table13[[#This Row],[Length]]-0.5),(1/3)*(Table13[[#This Row],[Diameter]]-0.4),(1/3)*(Table13[[#This Row],[Height]]-0.4)*Table13[[#This Row],[Whole_weight]]*0.5)</f>
        <v>0.96753875</v>
      </c>
      <c r="W296" s="3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s="3" t="e">
        <f>IF(Table13[[#This Row],[Category All]]="Category 1",Table13[[#This Row],[Base Abalone Value]]*1.5,NA())</f>
        <v>#N/A</v>
      </c>
      <c r="Y296" s="3">
        <f>IF(Table13[[#This Row],[Category All]]="Category 2",Table13[[#This Row],[Base Abalone Value]]*0.8,NA())</f>
        <v>0.77403100000000002</v>
      </c>
      <c r="Z296" s="3" t="e">
        <f>IF(Table13[[#This Row],[Category All]]="Category 3",Table13[[#This Row],[Base Abalone Value]],NA())</f>
        <v>#N/A</v>
      </c>
    </row>
    <row r="297" spans="1:26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 s="3">
        <f>SUM(1,(1/3)*(Table13[[#This Row],[Length]]-0.5),(1/3)*(Table13[[#This Row],[Diameter]]-0.4),(1/3)*(Table13[[#This Row],[Height]]-0.4)*Table13[[#This Row],[Whole_weight]]*0.5)</f>
        <v>0.96639833333333336</v>
      </c>
      <c r="W297" s="3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s="3" t="e">
        <f>IF(Table13[[#This Row],[Category All]]="Category 1",Table13[[#This Row],[Base Abalone Value]]*1.5,NA())</f>
        <v>#N/A</v>
      </c>
      <c r="Y297" s="3">
        <f>IF(Table13[[#This Row],[Category All]]="Category 2",Table13[[#This Row],[Base Abalone Value]]*0.8,NA())</f>
        <v>0.77311866666666673</v>
      </c>
      <c r="Z297" s="3" t="e">
        <f>IF(Table13[[#This Row],[Category All]]="Category 3",Table13[[#This Row],[Base Abalone Value]],NA())</f>
        <v>#N/A</v>
      </c>
    </row>
    <row r="298" spans="1:26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 s="3">
        <f>SUM(1,(1/3)*(Table13[[#This Row],[Length]]-0.5),(1/3)*(Table13[[#This Row],[Diameter]]-0.4),(1/3)*(Table13[[#This Row],[Height]]-0.4)*Table13[[#This Row],[Whole_weight]]*0.5)</f>
        <v>0.966055</v>
      </c>
      <c r="W298" s="3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s="3" t="e">
        <f>IF(Table13[[#This Row],[Category All]]="Category 1",Table13[[#This Row],[Base Abalone Value]]*1.5,NA())</f>
        <v>#N/A</v>
      </c>
      <c r="Y298" s="3">
        <f>IF(Table13[[#This Row],[Category All]]="Category 2",Table13[[#This Row],[Base Abalone Value]]*0.8,NA())</f>
        <v>0.77284400000000009</v>
      </c>
      <c r="Z298" s="3" t="e">
        <f>IF(Table13[[#This Row],[Category All]]="Category 3",Table13[[#This Row],[Base Abalone Value]],NA())</f>
        <v>#N/A</v>
      </c>
    </row>
    <row r="299" spans="1:26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 s="3">
        <f>SUM(1,(1/3)*(Table13[[#This Row],[Length]]-0.5),(1/3)*(Table13[[#This Row],[Diameter]]-0.4),(1/3)*(Table13[[#This Row],[Height]]-0.4)*Table13[[#This Row],[Whole_weight]]*0.5)</f>
        <v>1.0283108333333335</v>
      </c>
      <c r="W299" s="3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s="3" t="e">
        <f>IF(Table13[[#This Row],[Category All]]="Category 1",Table13[[#This Row],[Base Abalone Value]]*1.5,NA())</f>
        <v>#N/A</v>
      </c>
      <c r="Y299" s="3" t="e">
        <f>IF(Table13[[#This Row],[Category All]]="Category 2",Table13[[#This Row],[Base Abalone Value]]*0.8,NA())</f>
        <v>#N/A</v>
      </c>
      <c r="Z299" s="3">
        <f>IF(Table13[[#This Row],[Category All]]="Category 3",Table13[[#This Row],[Base Abalone Value]],NA())</f>
        <v>1.0283108333333335</v>
      </c>
    </row>
    <row r="300" spans="1:26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 s="3">
        <f>SUM(1,(1/3)*(Table13[[#This Row],[Length]]-0.5),(1/3)*(Table13[[#This Row],[Diameter]]-0.4),(1/3)*(Table13[[#This Row],[Height]]-0.4)*Table13[[#This Row],[Whole_weight]]*0.5)</f>
        <v>0.96535375000000001</v>
      </c>
      <c r="W300" s="3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s="3" t="e">
        <f>IF(Table13[[#This Row],[Category All]]="Category 1",Table13[[#This Row],[Base Abalone Value]]*1.5,NA())</f>
        <v>#N/A</v>
      </c>
      <c r="Y300" s="3">
        <f>IF(Table13[[#This Row],[Category All]]="Category 2",Table13[[#This Row],[Base Abalone Value]]*0.8,NA())</f>
        <v>0.77228300000000005</v>
      </c>
      <c r="Z300" s="3" t="e">
        <f>IF(Table13[[#This Row],[Category All]]="Category 3",Table13[[#This Row],[Base Abalone Value]],NA())</f>
        <v>#N/A</v>
      </c>
    </row>
    <row r="301" spans="1:26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 s="3">
        <f>SUM(1,(1/3)*(Table13[[#This Row],[Length]]-0.5),(1/3)*(Table13[[#This Row],[Diameter]]-0.4),(1/3)*(Table13[[#This Row],[Height]]-0.4)*Table13[[#This Row],[Whole_weight]]*0.5)</f>
        <v>0.9245916666666667</v>
      </c>
      <c r="W301" s="3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s="3" t="e">
        <f>IF(Table13[[#This Row],[Category All]]="Category 1",Table13[[#This Row],[Base Abalone Value]]*1.5,NA())</f>
        <v>#N/A</v>
      </c>
      <c r="Y301" s="3">
        <f>IF(Table13[[#This Row],[Category All]]="Category 2",Table13[[#This Row],[Base Abalone Value]]*0.8,NA())</f>
        <v>0.7396733333333334</v>
      </c>
      <c r="Z301" s="3" t="e">
        <f>IF(Table13[[#This Row],[Category All]]="Category 3",Table13[[#This Row],[Base Abalone Value]],NA())</f>
        <v>#N/A</v>
      </c>
    </row>
    <row r="302" spans="1:26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 s="3">
        <f>SUM(1,(1/3)*(Table13[[#This Row],[Length]]-0.5),(1/3)*(Table13[[#This Row],[Diameter]]-0.4),(1/3)*(Table13[[#This Row],[Height]]-0.4)*Table13[[#This Row],[Whole_weight]]*0.5)</f>
        <v>0.96811458333333333</v>
      </c>
      <c r="W302" s="3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s="3" t="e">
        <f>IF(Table13[[#This Row],[Category All]]="Category 1",Table13[[#This Row],[Base Abalone Value]]*1.5,NA())</f>
        <v>#N/A</v>
      </c>
      <c r="Y302" s="3">
        <f>IF(Table13[[#This Row],[Category All]]="Category 2",Table13[[#This Row],[Base Abalone Value]]*0.8,NA())</f>
        <v>0.77449166666666669</v>
      </c>
      <c r="Z302" s="3" t="e">
        <f>IF(Table13[[#This Row],[Category All]]="Category 3",Table13[[#This Row],[Base Abalone Value]],NA())</f>
        <v>#N/A</v>
      </c>
    </row>
    <row r="303" spans="1:26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 s="3">
        <f>SUM(1,(1/3)*(Table13[[#This Row],[Length]]-0.5),(1/3)*(Table13[[#This Row],[Diameter]]-0.4),(1/3)*(Table13[[#This Row],[Height]]-0.4)*Table13[[#This Row],[Whole_weight]]*0.5)</f>
        <v>0.99137166666666665</v>
      </c>
      <c r="W303" s="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s="3" t="e">
        <f>IF(Table13[[#This Row],[Category All]]="Category 1",Table13[[#This Row],[Base Abalone Value]]*1.5,NA())</f>
        <v>#N/A</v>
      </c>
      <c r="Y303" s="3">
        <f>IF(Table13[[#This Row],[Category All]]="Category 2",Table13[[#This Row],[Base Abalone Value]]*0.8,NA())</f>
        <v>0.79309733333333332</v>
      </c>
      <c r="Z303" s="3" t="e">
        <f>IF(Table13[[#This Row],[Category All]]="Category 3",Table13[[#This Row],[Base Abalone Value]],NA())</f>
        <v>#N/A</v>
      </c>
    </row>
    <row r="304" spans="1:26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 s="3">
        <f>SUM(1,(1/3)*(Table13[[#This Row],[Length]]-0.5),(1/3)*(Table13[[#This Row],[Diameter]]-0.4),(1/3)*(Table13[[#This Row],[Height]]-0.4)*Table13[[#This Row],[Whole_weight]]*0.5)</f>
        <v>1.0468208333333333</v>
      </c>
      <c r="W304" s="3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s="3" t="e">
        <f>IF(Table13[[#This Row],[Category All]]="Category 1",Table13[[#This Row],[Base Abalone Value]]*1.5,NA())</f>
        <v>#N/A</v>
      </c>
      <c r="Y304" s="3" t="e">
        <f>IF(Table13[[#This Row],[Category All]]="Category 2",Table13[[#This Row],[Base Abalone Value]]*0.8,NA())</f>
        <v>#N/A</v>
      </c>
      <c r="Z304" s="3">
        <f>IF(Table13[[#This Row],[Category All]]="Category 3",Table13[[#This Row],[Base Abalone Value]],NA())</f>
        <v>1.0468208333333333</v>
      </c>
    </row>
    <row r="305" spans="1:26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 s="3">
        <f>SUM(1,(1/3)*(Table13[[#This Row],[Length]]-0.5),(1/3)*(Table13[[#This Row],[Diameter]]-0.4),(1/3)*(Table13[[#This Row],[Height]]-0.4)*Table13[[#This Row],[Whole_weight]]*0.5)</f>
        <v>0.96935000000000004</v>
      </c>
      <c r="W305" s="3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s="3" t="e">
        <f>IF(Table13[[#This Row],[Category All]]="Category 1",Table13[[#This Row],[Base Abalone Value]]*1.5,NA())</f>
        <v>#N/A</v>
      </c>
      <c r="Y305" s="3">
        <f>IF(Table13[[#This Row],[Category All]]="Category 2",Table13[[#This Row],[Base Abalone Value]]*0.8,NA())</f>
        <v>0.77548000000000006</v>
      </c>
      <c r="Z305" s="3" t="e">
        <f>IF(Table13[[#This Row],[Category All]]="Category 3",Table13[[#This Row],[Base Abalone Value]],NA())</f>
        <v>#N/A</v>
      </c>
    </row>
    <row r="306" spans="1:26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 s="3">
        <f>SUM(1,(1/3)*(Table13[[#This Row],[Length]]-0.5),(1/3)*(Table13[[#This Row],[Diameter]]-0.4),(1/3)*(Table13[[#This Row],[Height]]-0.4)*Table13[[#This Row],[Whole_weight]]*0.5)</f>
        <v>0.86371666666666669</v>
      </c>
      <c r="W306" s="3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s="3" t="e">
        <f>IF(Table13[[#This Row],[Category All]]="Category 1",Table13[[#This Row],[Base Abalone Value]]*1.5,NA())</f>
        <v>#N/A</v>
      </c>
      <c r="Y306" s="3">
        <f>IF(Table13[[#This Row],[Category All]]="Category 2",Table13[[#This Row],[Base Abalone Value]]*0.8,NA())</f>
        <v>0.69097333333333344</v>
      </c>
      <c r="Z306" s="3" t="e">
        <f>IF(Table13[[#This Row],[Category All]]="Category 3",Table13[[#This Row],[Base Abalone Value]],NA())</f>
        <v>#N/A</v>
      </c>
    </row>
    <row r="307" spans="1:26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 s="3">
        <f>SUM(1,(1/3)*(Table13[[#This Row],[Length]]-0.5),(1/3)*(Table13[[#This Row],[Diameter]]-0.4),(1/3)*(Table13[[#This Row],[Height]]-0.4)*Table13[[#This Row],[Whole_weight]]*0.5)</f>
        <v>0.94826250000000001</v>
      </c>
      <c r="W307" s="3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s="3" t="e">
        <f>IF(Table13[[#This Row],[Category All]]="Category 1",Table13[[#This Row],[Base Abalone Value]]*1.5,NA())</f>
        <v>#N/A</v>
      </c>
      <c r="Y307" s="3">
        <f>IF(Table13[[#This Row],[Category All]]="Category 2",Table13[[#This Row],[Base Abalone Value]]*0.8,NA())</f>
        <v>0.75861000000000001</v>
      </c>
      <c r="Z307" s="3" t="e">
        <f>IF(Table13[[#This Row],[Category All]]="Category 3",Table13[[#This Row],[Base Abalone Value]],NA())</f>
        <v>#N/A</v>
      </c>
    </row>
    <row r="308" spans="1:26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 s="3">
        <f>SUM(1,(1/3)*(Table13[[#This Row],[Length]]-0.5),(1/3)*(Table13[[#This Row],[Diameter]]-0.4),(1/3)*(Table13[[#This Row],[Height]]-0.4)*Table13[[#This Row],[Whole_weight]]*0.5)</f>
        <v>0.96334666666666657</v>
      </c>
      <c r="W308" s="3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s="3" t="e">
        <f>IF(Table13[[#This Row],[Category All]]="Category 1",Table13[[#This Row],[Base Abalone Value]]*1.5,NA())</f>
        <v>#N/A</v>
      </c>
      <c r="Y308" s="3">
        <f>IF(Table13[[#This Row],[Category All]]="Category 2",Table13[[#This Row],[Base Abalone Value]]*0.8,NA())</f>
        <v>0.77067733333333333</v>
      </c>
      <c r="Z308" s="3" t="e">
        <f>IF(Table13[[#This Row],[Category All]]="Category 3",Table13[[#This Row],[Base Abalone Value]],NA())</f>
        <v>#N/A</v>
      </c>
    </row>
    <row r="309" spans="1:26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 s="3">
        <f>SUM(1,(1/3)*(Table13[[#This Row],[Length]]-0.5),(1/3)*(Table13[[#This Row],[Diameter]]-0.4),(1/3)*(Table13[[#This Row],[Height]]-0.4)*Table13[[#This Row],[Whole_weight]]*0.5)</f>
        <v>1.0336329166666667</v>
      </c>
      <c r="W309" s="3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s="3" t="e">
        <f>IF(Table13[[#This Row],[Category All]]="Category 1",Table13[[#This Row],[Base Abalone Value]]*1.5,NA())</f>
        <v>#N/A</v>
      </c>
      <c r="Y309" s="3" t="e">
        <f>IF(Table13[[#This Row],[Category All]]="Category 2",Table13[[#This Row],[Base Abalone Value]]*0.8,NA())</f>
        <v>#N/A</v>
      </c>
      <c r="Z309" s="3">
        <f>IF(Table13[[#This Row],[Category All]]="Category 3",Table13[[#This Row],[Base Abalone Value]],NA())</f>
        <v>1.0336329166666667</v>
      </c>
    </row>
    <row r="310" spans="1:26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 s="3">
        <f>SUM(1,(1/3)*(Table13[[#This Row],[Length]]-0.5),(1/3)*(Table13[[#This Row],[Diameter]]-0.4),(1/3)*(Table13[[#This Row],[Height]]-0.4)*Table13[[#This Row],[Whole_weight]]*0.5)</f>
        <v>1.0151891666666666</v>
      </c>
      <c r="W310" s="3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s="3" t="e">
        <f>IF(Table13[[#This Row],[Category All]]="Category 1",Table13[[#This Row],[Base Abalone Value]]*1.5,NA())</f>
        <v>#N/A</v>
      </c>
      <c r="Y310" s="3" t="e">
        <f>IF(Table13[[#This Row],[Category All]]="Category 2",Table13[[#This Row],[Base Abalone Value]]*0.8,NA())</f>
        <v>#N/A</v>
      </c>
      <c r="Z310" s="3">
        <f>IF(Table13[[#This Row],[Category All]]="Category 3",Table13[[#This Row],[Base Abalone Value]],NA())</f>
        <v>1.0151891666666666</v>
      </c>
    </row>
    <row r="311" spans="1:26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 s="3">
        <f>SUM(1,(1/3)*(Table13[[#This Row],[Length]]-0.5),(1/3)*(Table13[[#This Row],[Diameter]]-0.4),(1/3)*(Table13[[#This Row],[Height]]-0.4)*Table13[[#This Row],[Whole_weight]]*0.5)</f>
        <v>0.96847833333333322</v>
      </c>
      <c r="W311" s="3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s="3" t="e">
        <f>IF(Table13[[#This Row],[Category All]]="Category 1",Table13[[#This Row],[Base Abalone Value]]*1.5,NA())</f>
        <v>#N/A</v>
      </c>
      <c r="Y311" s="3">
        <f>IF(Table13[[#This Row],[Category All]]="Category 2",Table13[[#This Row],[Base Abalone Value]]*0.8,NA())</f>
        <v>0.77478266666666662</v>
      </c>
      <c r="Z311" s="3" t="e">
        <f>IF(Table13[[#This Row],[Category All]]="Category 3",Table13[[#This Row],[Base Abalone Value]],NA())</f>
        <v>#N/A</v>
      </c>
    </row>
    <row r="312" spans="1:26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 s="3">
        <f>SUM(1,(1/3)*(Table13[[#This Row],[Length]]-0.5),(1/3)*(Table13[[#This Row],[Diameter]]-0.4),(1/3)*(Table13[[#This Row],[Height]]-0.4)*Table13[[#This Row],[Whole_weight]]*0.5)</f>
        <v>0.92295833333333321</v>
      </c>
      <c r="W312" s="3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s="3" t="e">
        <f>IF(Table13[[#This Row],[Category All]]="Category 1",Table13[[#This Row],[Base Abalone Value]]*1.5,NA())</f>
        <v>#N/A</v>
      </c>
      <c r="Y312" s="3">
        <f>IF(Table13[[#This Row],[Category All]]="Category 2",Table13[[#This Row],[Base Abalone Value]]*0.8,NA())</f>
        <v>0.73836666666666662</v>
      </c>
      <c r="Z312" s="3" t="e">
        <f>IF(Table13[[#This Row],[Category All]]="Category 3",Table13[[#This Row],[Base Abalone Value]],NA())</f>
        <v>#N/A</v>
      </c>
    </row>
    <row r="313" spans="1:26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 s="3">
        <f>SUM(1,(1/3)*(Table13[[#This Row],[Length]]-0.5),(1/3)*(Table13[[#This Row],[Diameter]]-0.4),(1/3)*(Table13[[#This Row],[Height]]-0.4)*Table13[[#This Row],[Whole_weight]]*0.5)</f>
        <v>0.9222083333333333</v>
      </c>
      <c r="W313" s="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s="3" t="e">
        <f>IF(Table13[[#This Row],[Category All]]="Category 1",Table13[[#This Row],[Base Abalone Value]]*1.5,NA())</f>
        <v>#N/A</v>
      </c>
      <c r="Y313" s="3">
        <f>IF(Table13[[#This Row],[Category All]]="Category 2",Table13[[#This Row],[Base Abalone Value]]*0.8,NA())</f>
        <v>0.73776666666666668</v>
      </c>
      <c r="Z313" s="3" t="e">
        <f>IF(Table13[[#This Row],[Category All]]="Category 3",Table13[[#This Row],[Base Abalone Value]],NA())</f>
        <v>#N/A</v>
      </c>
    </row>
    <row r="314" spans="1:26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 s="3">
        <f>SUM(1,(1/3)*(Table13[[#This Row],[Length]]-0.5),(1/3)*(Table13[[#This Row],[Diameter]]-0.4),(1/3)*(Table13[[#This Row],[Height]]-0.4)*Table13[[#This Row],[Whole_weight]]*0.5)</f>
        <v>0.90707208333333333</v>
      </c>
      <c r="W314" s="3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s="3" t="e">
        <f>IF(Table13[[#This Row],[Category All]]="Category 1",Table13[[#This Row],[Base Abalone Value]]*1.5,NA())</f>
        <v>#N/A</v>
      </c>
      <c r="Y314" s="3">
        <f>IF(Table13[[#This Row],[Category All]]="Category 2",Table13[[#This Row],[Base Abalone Value]]*0.8,NA())</f>
        <v>0.72565766666666676</v>
      </c>
      <c r="Z314" s="3" t="e">
        <f>IF(Table13[[#This Row],[Category All]]="Category 3",Table13[[#This Row],[Base Abalone Value]],NA())</f>
        <v>#N/A</v>
      </c>
    </row>
    <row r="315" spans="1:26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 s="3">
        <f>SUM(1,(1/3)*(Table13[[#This Row],[Length]]-0.5),(1/3)*(Table13[[#This Row],[Diameter]]-0.4),(1/3)*(Table13[[#This Row],[Height]]-0.4)*Table13[[#This Row],[Whole_weight]]*0.5)</f>
        <v>0.98306916666666666</v>
      </c>
      <c r="W315" s="3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s="3" t="e">
        <f>IF(Table13[[#This Row],[Category All]]="Category 1",Table13[[#This Row],[Base Abalone Value]]*1.5,NA())</f>
        <v>#N/A</v>
      </c>
      <c r="Y315" s="3">
        <f>IF(Table13[[#This Row],[Category All]]="Category 2",Table13[[#This Row],[Base Abalone Value]]*0.8,NA())</f>
        <v>0.7864553333333334</v>
      </c>
      <c r="Z315" s="3" t="e">
        <f>IF(Table13[[#This Row],[Category All]]="Category 3",Table13[[#This Row],[Base Abalone Value]],NA())</f>
        <v>#N/A</v>
      </c>
    </row>
    <row r="316" spans="1:26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 s="3">
        <f>SUM(1,(1/3)*(Table13[[#This Row],[Length]]-0.5),(1/3)*(Table13[[#This Row],[Diameter]]-0.4),(1/3)*(Table13[[#This Row],[Height]]-0.4)*Table13[[#This Row],[Whole_weight]]*0.5)</f>
        <v>0.92944833333333332</v>
      </c>
      <c r="W316" s="3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s="3" t="e">
        <f>IF(Table13[[#This Row],[Category All]]="Category 1",Table13[[#This Row],[Base Abalone Value]]*1.5,NA())</f>
        <v>#N/A</v>
      </c>
      <c r="Y316" s="3">
        <f>IF(Table13[[#This Row],[Category All]]="Category 2",Table13[[#This Row],[Base Abalone Value]]*0.8,NA())</f>
        <v>0.7435586666666667</v>
      </c>
      <c r="Z316" s="3" t="e">
        <f>IF(Table13[[#This Row],[Category All]]="Category 3",Table13[[#This Row],[Base Abalone Value]],NA())</f>
        <v>#N/A</v>
      </c>
    </row>
    <row r="317" spans="1:26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 s="3">
        <f>SUM(1,(1/3)*(Table13[[#This Row],[Length]]-0.5),(1/3)*(Table13[[#This Row],[Diameter]]-0.4),(1/3)*(Table13[[#This Row],[Height]]-0.4)*Table13[[#This Row],[Whole_weight]]*0.5)</f>
        <v>0.99210500000000001</v>
      </c>
      <c r="W317" s="3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s="3" t="e">
        <f>IF(Table13[[#This Row],[Category All]]="Category 1",Table13[[#This Row],[Base Abalone Value]]*1.5,NA())</f>
        <v>#N/A</v>
      </c>
      <c r="Y317" s="3">
        <f>IF(Table13[[#This Row],[Category All]]="Category 2",Table13[[#This Row],[Base Abalone Value]]*0.8,NA())</f>
        <v>0.79368400000000006</v>
      </c>
      <c r="Z317" s="3" t="e">
        <f>IF(Table13[[#This Row],[Category All]]="Category 3",Table13[[#This Row],[Base Abalone Value]],NA())</f>
        <v>#N/A</v>
      </c>
    </row>
    <row r="318" spans="1:26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 s="3">
        <f>SUM(1,(1/3)*(Table13[[#This Row],[Length]]-0.5),(1/3)*(Table13[[#This Row],[Diameter]]-0.4),(1/3)*(Table13[[#This Row],[Height]]-0.4)*Table13[[#This Row],[Whole_weight]]*0.5)</f>
        <v>0.91457500000000003</v>
      </c>
      <c r="W318" s="3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s="3" t="e">
        <f>IF(Table13[[#This Row],[Category All]]="Category 1",Table13[[#This Row],[Base Abalone Value]]*1.5,NA())</f>
        <v>#N/A</v>
      </c>
      <c r="Y318" s="3">
        <f>IF(Table13[[#This Row],[Category All]]="Category 2",Table13[[#This Row],[Base Abalone Value]]*0.8,NA())</f>
        <v>0.73166000000000009</v>
      </c>
      <c r="Z318" s="3" t="e">
        <f>IF(Table13[[#This Row],[Category All]]="Category 3",Table13[[#This Row],[Base Abalone Value]],NA())</f>
        <v>#N/A</v>
      </c>
    </row>
    <row r="319" spans="1:26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 s="3">
        <f>SUM(1,(1/3)*(Table13[[#This Row],[Length]]-0.5),(1/3)*(Table13[[#This Row],[Diameter]]-0.4),(1/3)*(Table13[[#This Row],[Height]]-0.4)*Table13[[#This Row],[Whole_weight]]*0.5)</f>
        <v>0.97970999999999997</v>
      </c>
      <c r="W319" s="3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s="3" t="e">
        <f>IF(Table13[[#This Row],[Category All]]="Category 1",Table13[[#This Row],[Base Abalone Value]]*1.5,NA())</f>
        <v>#N/A</v>
      </c>
      <c r="Y319" s="3">
        <f>IF(Table13[[#This Row],[Category All]]="Category 2",Table13[[#This Row],[Base Abalone Value]]*0.8,NA())</f>
        <v>0.78376800000000002</v>
      </c>
      <c r="Z319" s="3" t="e">
        <f>IF(Table13[[#This Row],[Category All]]="Category 3",Table13[[#This Row],[Base Abalone Value]],NA())</f>
        <v>#N/A</v>
      </c>
    </row>
    <row r="320" spans="1:26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 s="3">
        <f>SUM(1,(1/3)*(Table13[[#This Row],[Length]]-0.5),(1/3)*(Table13[[#This Row],[Diameter]]-0.4),(1/3)*(Table13[[#This Row],[Height]]-0.4)*Table13[[#This Row],[Whole_weight]]*0.5)</f>
        <v>0.96901708333333325</v>
      </c>
      <c r="W320" s="3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s="3" t="e">
        <f>IF(Table13[[#This Row],[Category All]]="Category 1",Table13[[#This Row],[Base Abalone Value]]*1.5,NA())</f>
        <v>#N/A</v>
      </c>
      <c r="Y320" s="3">
        <f>IF(Table13[[#This Row],[Category All]]="Category 2",Table13[[#This Row],[Base Abalone Value]]*0.8,NA())</f>
        <v>0.77521366666666669</v>
      </c>
      <c r="Z320" s="3" t="e">
        <f>IF(Table13[[#This Row],[Category All]]="Category 3",Table13[[#This Row],[Base Abalone Value]],NA())</f>
        <v>#N/A</v>
      </c>
    </row>
    <row r="321" spans="1:26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 s="3">
        <f>SUM(1,(1/3)*(Table13[[#This Row],[Length]]-0.5),(1/3)*(Table13[[#This Row],[Diameter]]-0.4),(1/3)*(Table13[[#This Row],[Height]]-0.4)*Table13[[#This Row],[Whole_weight]]*0.5)</f>
        <v>0.80509875000000009</v>
      </c>
      <c r="W321" s="3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s="3" t="e">
        <f>IF(Table13[[#This Row],[Category All]]="Category 1",Table13[[#This Row],[Base Abalone Value]]*1.5,NA())</f>
        <v>#N/A</v>
      </c>
      <c r="Y321" s="3">
        <f>IF(Table13[[#This Row],[Category All]]="Category 2",Table13[[#This Row],[Base Abalone Value]]*0.8,NA())</f>
        <v>0.64407900000000007</v>
      </c>
      <c r="Z321" s="3" t="e">
        <f>IF(Table13[[#This Row],[Category All]]="Category 3",Table13[[#This Row],[Base Abalone Value]],NA())</f>
        <v>#N/A</v>
      </c>
    </row>
    <row r="322" spans="1:26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 s="3">
        <f>SUM(1,(1/3)*(Table13[[#This Row],[Length]]-0.5),(1/3)*(Table13[[#This Row],[Diameter]]-0.4),(1/3)*(Table13[[#This Row],[Height]]-0.4)*Table13[[#This Row],[Whole_weight]]*0.5)</f>
        <v>0.98475999999999986</v>
      </c>
      <c r="W322" s="3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s="3" t="e">
        <f>IF(Table13[[#This Row],[Category All]]="Category 1",Table13[[#This Row],[Base Abalone Value]]*1.5,NA())</f>
        <v>#N/A</v>
      </c>
      <c r="Y322" s="3">
        <f>IF(Table13[[#This Row],[Category All]]="Category 2",Table13[[#This Row],[Base Abalone Value]]*0.8,NA())</f>
        <v>0.78780799999999995</v>
      </c>
      <c r="Z322" s="3" t="e">
        <f>IF(Table13[[#This Row],[Category All]]="Category 3",Table13[[#This Row],[Base Abalone Value]],NA())</f>
        <v>#N/A</v>
      </c>
    </row>
    <row r="323" spans="1:26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 s="3">
        <f>SUM(1,(1/3)*(Table13[[#This Row],[Length]]-0.5),(1/3)*(Table13[[#This Row],[Diameter]]-0.4),(1/3)*(Table13[[#This Row],[Height]]-0.4)*Table13[[#This Row],[Whole_weight]]*0.5)</f>
        <v>1.0467916666666668</v>
      </c>
      <c r="W323" s="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s="3" t="e">
        <f>IF(Table13[[#This Row],[Category All]]="Category 1",Table13[[#This Row],[Base Abalone Value]]*1.5,NA())</f>
        <v>#N/A</v>
      </c>
      <c r="Y323" s="3" t="e">
        <f>IF(Table13[[#This Row],[Category All]]="Category 2",Table13[[#This Row],[Base Abalone Value]]*0.8,NA())</f>
        <v>#N/A</v>
      </c>
      <c r="Z323" s="3">
        <f>IF(Table13[[#This Row],[Category All]]="Category 3",Table13[[#This Row],[Base Abalone Value]],NA())</f>
        <v>1.0467916666666668</v>
      </c>
    </row>
    <row r="324" spans="1:26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 s="3">
        <f>SUM(1,(1/3)*(Table13[[#This Row],[Length]]-0.5),(1/3)*(Table13[[#This Row],[Diameter]]-0.4),(1/3)*(Table13[[#This Row],[Height]]-0.4)*Table13[[#This Row],[Whole_weight]]*0.5)</f>
        <v>0.87546458333333332</v>
      </c>
      <c r="W324" s="3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s="3" t="e">
        <f>IF(Table13[[#This Row],[Category All]]="Category 1",Table13[[#This Row],[Base Abalone Value]]*1.5,NA())</f>
        <v>#N/A</v>
      </c>
      <c r="Y324" s="3">
        <f>IF(Table13[[#This Row],[Category All]]="Category 2",Table13[[#This Row],[Base Abalone Value]]*0.8,NA())</f>
        <v>0.70037166666666673</v>
      </c>
      <c r="Z324" s="3" t="e">
        <f>IF(Table13[[#This Row],[Category All]]="Category 3",Table13[[#This Row],[Base Abalone Value]],NA())</f>
        <v>#N/A</v>
      </c>
    </row>
    <row r="325" spans="1:26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 s="3">
        <f>SUM(1,(1/3)*(Table13[[#This Row],[Length]]-0.5),(1/3)*(Table13[[#This Row],[Diameter]]-0.4),(1/3)*(Table13[[#This Row],[Height]]-0.4)*Table13[[#This Row],[Whole_weight]]*0.5)</f>
        <v>1.0010008333333331</v>
      </c>
      <c r="W325" s="3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s="3" t="e">
        <f>IF(Table13[[#This Row],[Category All]]="Category 1",Table13[[#This Row],[Base Abalone Value]]*1.5,NA())</f>
        <v>#N/A</v>
      </c>
      <c r="Y325" s="3">
        <f>IF(Table13[[#This Row],[Category All]]="Category 2",Table13[[#This Row],[Base Abalone Value]]*0.8,NA())</f>
        <v>0.80080066666666649</v>
      </c>
      <c r="Z325" s="3" t="e">
        <f>IF(Table13[[#This Row],[Category All]]="Category 3",Table13[[#This Row],[Base Abalone Value]],NA())</f>
        <v>#N/A</v>
      </c>
    </row>
    <row r="326" spans="1:26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 s="3">
        <f>SUM(1,(1/3)*(Table13[[#This Row],[Length]]-0.5),(1/3)*(Table13[[#This Row],[Diameter]]-0.4),(1/3)*(Table13[[#This Row],[Height]]-0.4)*Table13[[#This Row],[Whole_weight]]*0.5)</f>
        <v>0.96693958333333341</v>
      </c>
      <c r="W326" s="3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s="3" t="e">
        <f>IF(Table13[[#This Row],[Category All]]="Category 1",Table13[[#This Row],[Base Abalone Value]]*1.5,NA())</f>
        <v>#N/A</v>
      </c>
      <c r="Y326" s="3">
        <f>IF(Table13[[#This Row],[Category All]]="Category 2",Table13[[#This Row],[Base Abalone Value]]*0.8,NA())</f>
        <v>0.77355166666666675</v>
      </c>
      <c r="Z326" s="3" t="e">
        <f>IF(Table13[[#This Row],[Category All]]="Category 3",Table13[[#This Row],[Base Abalone Value]],NA())</f>
        <v>#N/A</v>
      </c>
    </row>
    <row r="327" spans="1:26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 s="3">
        <f>SUM(1,(1/3)*(Table13[[#This Row],[Length]]-0.5),(1/3)*(Table13[[#This Row],[Diameter]]-0.4),(1/3)*(Table13[[#This Row],[Height]]-0.4)*Table13[[#This Row],[Whole_weight]]*0.5)</f>
        <v>0.98087916666666664</v>
      </c>
      <c r="W327" s="3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s="3" t="e">
        <f>IF(Table13[[#This Row],[Category All]]="Category 1",Table13[[#This Row],[Base Abalone Value]]*1.5,NA())</f>
        <v>#N/A</v>
      </c>
      <c r="Y327" s="3">
        <f>IF(Table13[[#This Row],[Category All]]="Category 2",Table13[[#This Row],[Base Abalone Value]]*0.8,NA())</f>
        <v>0.78470333333333331</v>
      </c>
      <c r="Z327" s="3" t="e">
        <f>IF(Table13[[#This Row],[Category All]]="Category 3",Table13[[#This Row],[Base Abalone Value]],NA())</f>
        <v>#N/A</v>
      </c>
    </row>
    <row r="328" spans="1:26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 s="3">
        <f>SUM(1,(1/3)*(Table13[[#This Row],[Length]]-0.5),(1/3)*(Table13[[#This Row],[Diameter]]-0.4),(1/3)*(Table13[[#This Row],[Height]]-0.4)*Table13[[#This Row],[Whole_weight]]*0.5)</f>
        <v>0.93462958333333335</v>
      </c>
      <c r="W328" s="3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s="3" t="e">
        <f>IF(Table13[[#This Row],[Category All]]="Category 1",Table13[[#This Row],[Base Abalone Value]]*1.5,NA())</f>
        <v>#N/A</v>
      </c>
      <c r="Y328" s="3">
        <f>IF(Table13[[#This Row],[Category All]]="Category 2",Table13[[#This Row],[Base Abalone Value]]*0.8,NA())</f>
        <v>0.74770366666666677</v>
      </c>
      <c r="Z328" s="3" t="e">
        <f>IF(Table13[[#This Row],[Category All]]="Category 3",Table13[[#This Row],[Base Abalone Value]],NA())</f>
        <v>#N/A</v>
      </c>
    </row>
    <row r="329" spans="1:26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 s="3">
        <f>SUM(1,(1/3)*(Table13[[#This Row],[Length]]-0.5),(1/3)*(Table13[[#This Row],[Diameter]]-0.4),(1/3)*(Table13[[#This Row],[Height]]-0.4)*Table13[[#This Row],[Whole_weight]]*0.5)</f>
        <v>1.0109254166666666</v>
      </c>
      <c r="W329" s="3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s="3" t="e">
        <f>IF(Table13[[#This Row],[Category All]]="Category 1",Table13[[#This Row],[Base Abalone Value]]*1.5,NA())</f>
        <v>#N/A</v>
      </c>
      <c r="Y329" s="3">
        <f>IF(Table13[[#This Row],[Category All]]="Category 2",Table13[[#This Row],[Base Abalone Value]]*0.8,NA())</f>
        <v>0.80874033333333328</v>
      </c>
      <c r="Z329" s="3" t="e">
        <f>IF(Table13[[#This Row],[Category All]]="Category 3",Table13[[#This Row],[Base Abalone Value]],NA())</f>
        <v>#N/A</v>
      </c>
    </row>
    <row r="330" spans="1:26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 s="3">
        <f>SUM(1,(1/3)*(Table13[[#This Row],[Length]]-0.5),(1/3)*(Table13[[#This Row],[Diameter]]-0.4),(1/3)*(Table13[[#This Row],[Height]]-0.4)*Table13[[#This Row],[Whole_weight]]*0.5)</f>
        <v>1.0039416666666667</v>
      </c>
      <c r="W330" s="3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s="3" t="e">
        <f>IF(Table13[[#This Row],[Category All]]="Category 1",Table13[[#This Row],[Base Abalone Value]]*1.5,NA())</f>
        <v>#N/A</v>
      </c>
      <c r="Y330" s="3">
        <f>IF(Table13[[#This Row],[Category All]]="Category 2",Table13[[#This Row],[Base Abalone Value]]*0.8,NA())</f>
        <v>0.80315333333333339</v>
      </c>
      <c r="Z330" s="3" t="e">
        <f>IF(Table13[[#This Row],[Category All]]="Category 3",Table13[[#This Row],[Base Abalone Value]],NA())</f>
        <v>#N/A</v>
      </c>
    </row>
    <row r="331" spans="1:26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 s="3">
        <f>SUM(1,(1/3)*(Table13[[#This Row],[Length]]-0.5),(1/3)*(Table13[[#This Row],[Diameter]]-0.4),(1/3)*(Table13[[#This Row],[Height]]-0.4)*Table13[[#This Row],[Whole_weight]]*0.5)</f>
        <v>0.91720000000000002</v>
      </c>
      <c r="W331" s="3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s="3" t="e">
        <f>IF(Table13[[#This Row],[Category All]]="Category 1",Table13[[#This Row],[Base Abalone Value]]*1.5,NA())</f>
        <v>#N/A</v>
      </c>
      <c r="Y331" s="3">
        <f>IF(Table13[[#This Row],[Category All]]="Category 2",Table13[[#This Row],[Base Abalone Value]]*0.8,NA())</f>
        <v>0.73376000000000008</v>
      </c>
      <c r="Z331" s="3" t="e">
        <f>IF(Table13[[#This Row],[Category All]]="Category 3",Table13[[#This Row],[Base Abalone Value]],NA())</f>
        <v>#N/A</v>
      </c>
    </row>
    <row r="332" spans="1:26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 s="3">
        <f>SUM(1,(1/3)*(Table13[[#This Row],[Length]]-0.5),(1/3)*(Table13[[#This Row],[Diameter]]-0.4),(1/3)*(Table13[[#This Row],[Height]]-0.4)*Table13[[#This Row],[Whole_weight]]*0.5)</f>
        <v>0.93075958333333331</v>
      </c>
      <c r="W332" s="3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s="3" t="e">
        <f>IF(Table13[[#This Row],[Category All]]="Category 1",Table13[[#This Row],[Base Abalone Value]]*1.5,NA())</f>
        <v>#N/A</v>
      </c>
      <c r="Y332" s="3">
        <f>IF(Table13[[#This Row],[Category All]]="Category 2",Table13[[#This Row],[Base Abalone Value]]*0.8,NA())</f>
        <v>0.74460766666666667</v>
      </c>
      <c r="Z332" s="3" t="e">
        <f>IF(Table13[[#This Row],[Category All]]="Category 3",Table13[[#This Row],[Base Abalone Value]],NA())</f>
        <v>#N/A</v>
      </c>
    </row>
    <row r="333" spans="1:26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 s="3">
        <f>SUM(1,(1/3)*(Table13[[#This Row],[Length]]-0.5),(1/3)*(Table13[[#This Row],[Diameter]]-0.4),(1/3)*(Table13[[#This Row],[Height]]-0.4)*Table13[[#This Row],[Whole_weight]]*0.5)</f>
        <v>1.0023066666666665</v>
      </c>
      <c r="W333" s="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s="3" t="e">
        <f>IF(Table13[[#This Row],[Category All]]="Category 1",Table13[[#This Row],[Base Abalone Value]]*1.5,NA())</f>
        <v>#N/A</v>
      </c>
      <c r="Y333" s="3" t="e">
        <f>IF(Table13[[#This Row],[Category All]]="Category 2",Table13[[#This Row],[Base Abalone Value]]*0.8,NA())</f>
        <v>#N/A</v>
      </c>
      <c r="Z333" s="3">
        <f>IF(Table13[[#This Row],[Category All]]="Category 3",Table13[[#This Row],[Base Abalone Value]],NA())</f>
        <v>1.0023066666666665</v>
      </c>
    </row>
    <row r="334" spans="1:26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 s="3">
        <f>SUM(1,(1/3)*(Table13[[#This Row],[Length]]-0.5),(1/3)*(Table13[[#This Row],[Diameter]]-0.4),(1/3)*(Table13[[#This Row],[Height]]-0.4)*Table13[[#This Row],[Whole_weight]]*0.5)</f>
        <v>0.92666666666666664</v>
      </c>
      <c r="W334" s="3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s="3" t="e">
        <f>IF(Table13[[#This Row],[Category All]]="Category 1",Table13[[#This Row],[Base Abalone Value]]*1.5,NA())</f>
        <v>#N/A</v>
      </c>
      <c r="Y334" s="3">
        <f>IF(Table13[[#This Row],[Category All]]="Category 2",Table13[[#This Row],[Base Abalone Value]]*0.8,NA())</f>
        <v>0.7413333333333334</v>
      </c>
      <c r="Z334" s="3" t="e">
        <f>IF(Table13[[#This Row],[Category All]]="Category 3",Table13[[#This Row],[Base Abalone Value]],NA())</f>
        <v>#N/A</v>
      </c>
    </row>
    <row r="335" spans="1:26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 s="3">
        <f>SUM(1,(1/3)*(Table13[[#This Row],[Length]]-0.5),(1/3)*(Table13[[#This Row],[Diameter]]-0.4),(1/3)*(Table13[[#This Row],[Height]]-0.4)*Table13[[#This Row],[Whole_weight]]*0.5)</f>
        <v>1.0306358333333334</v>
      </c>
      <c r="W335" s="3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s="3" t="e">
        <f>IF(Table13[[#This Row],[Category All]]="Category 1",Table13[[#This Row],[Base Abalone Value]]*1.5,NA())</f>
        <v>#N/A</v>
      </c>
      <c r="Y335" s="3" t="e">
        <f>IF(Table13[[#This Row],[Category All]]="Category 2",Table13[[#This Row],[Base Abalone Value]]*0.8,NA())</f>
        <v>#N/A</v>
      </c>
      <c r="Z335" s="3">
        <f>IF(Table13[[#This Row],[Category All]]="Category 3",Table13[[#This Row],[Base Abalone Value]],NA())</f>
        <v>1.0306358333333334</v>
      </c>
    </row>
    <row r="336" spans="1:26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 s="3">
        <f>SUM(1,(1/3)*(Table13[[#This Row],[Length]]-0.5),(1/3)*(Table13[[#This Row],[Diameter]]-0.4),(1/3)*(Table13[[#This Row],[Height]]-0.4)*Table13[[#This Row],[Whole_weight]]*0.5)</f>
        <v>1.0490379166666666</v>
      </c>
      <c r="W336" s="3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s="3" t="e">
        <f>IF(Table13[[#This Row],[Category All]]="Category 1",Table13[[#This Row],[Base Abalone Value]]*1.5,NA())</f>
        <v>#N/A</v>
      </c>
      <c r="Y336" s="3" t="e">
        <f>IF(Table13[[#This Row],[Category All]]="Category 2",Table13[[#This Row],[Base Abalone Value]]*0.8,NA())</f>
        <v>#N/A</v>
      </c>
      <c r="Z336" s="3">
        <f>IF(Table13[[#This Row],[Category All]]="Category 3",Table13[[#This Row],[Base Abalone Value]],NA())</f>
        <v>1.0490379166666666</v>
      </c>
    </row>
    <row r="337" spans="1:26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 s="3">
        <f>SUM(1,(1/3)*(Table13[[#This Row],[Length]]-0.5),(1/3)*(Table13[[#This Row],[Diameter]]-0.4),(1/3)*(Table13[[#This Row],[Height]]-0.4)*Table13[[#This Row],[Whole_weight]]*0.5)</f>
        <v>0.97831999999999997</v>
      </c>
      <c r="W337" s="3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s="3" t="e">
        <f>IF(Table13[[#This Row],[Category All]]="Category 1",Table13[[#This Row],[Base Abalone Value]]*1.5,NA())</f>
        <v>#N/A</v>
      </c>
      <c r="Y337" s="3">
        <f>IF(Table13[[#This Row],[Category All]]="Category 2",Table13[[#This Row],[Base Abalone Value]]*0.8,NA())</f>
        <v>0.78265600000000002</v>
      </c>
      <c r="Z337" s="3" t="e">
        <f>IF(Table13[[#This Row],[Category All]]="Category 3",Table13[[#This Row],[Base Abalone Value]],NA())</f>
        <v>#N/A</v>
      </c>
    </row>
    <row r="338" spans="1:26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 s="3">
        <f>SUM(1,(1/3)*(Table13[[#This Row],[Length]]-0.5),(1/3)*(Table13[[#This Row],[Diameter]]-0.4),(1/3)*(Table13[[#This Row],[Height]]-0.4)*Table13[[#This Row],[Whole_weight]]*0.5)</f>
        <v>1.0200291666666668</v>
      </c>
      <c r="W338" s="3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s="3" t="e">
        <f>IF(Table13[[#This Row],[Category All]]="Category 1",Table13[[#This Row],[Base Abalone Value]]*1.5,NA())</f>
        <v>#N/A</v>
      </c>
      <c r="Y338" s="3" t="e">
        <f>IF(Table13[[#This Row],[Category All]]="Category 2",Table13[[#This Row],[Base Abalone Value]]*0.8,NA())</f>
        <v>#N/A</v>
      </c>
      <c r="Z338" s="3">
        <f>IF(Table13[[#This Row],[Category All]]="Category 3",Table13[[#This Row],[Base Abalone Value]],NA())</f>
        <v>1.0200291666666668</v>
      </c>
    </row>
    <row r="339" spans="1:26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 s="3">
        <f>SUM(1,(1/3)*(Table13[[#This Row],[Length]]-0.5),(1/3)*(Table13[[#This Row],[Diameter]]-0.4),(1/3)*(Table13[[#This Row],[Height]]-0.4)*Table13[[#This Row],[Whole_weight]]*0.5)</f>
        <v>0.78887499999999999</v>
      </c>
      <c r="W339" s="3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s="3" t="e">
        <f>IF(Table13[[#This Row],[Category All]]="Category 1",Table13[[#This Row],[Base Abalone Value]]*1.5,NA())</f>
        <v>#N/A</v>
      </c>
      <c r="Y339" s="3">
        <f>IF(Table13[[#This Row],[Category All]]="Category 2",Table13[[#This Row],[Base Abalone Value]]*0.8,NA())</f>
        <v>0.63109999999999999</v>
      </c>
      <c r="Z339" s="3" t="e">
        <f>IF(Table13[[#This Row],[Category All]]="Category 3",Table13[[#This Row],[Base Abalone Value]],NA())</f>
        <v>#N/A</v>
      </c>
    </row>
    <row r="340" spans="1:26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 s="3">
        <f>SUM(1,(1/3)*(Table13[[#This Row],[Length]]-0.5),(1/3)*(Table13[[#This Row],[Diameter]]-0.4),(1/3)*(Table13[[#This Row],[Height]]-0.4)*Table13[[#This Row],[Whole_weight]]*0.5)</f>
        <v>1.0307229166666667</v>
      </c>
      <c r="W340" s="3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s="3" t="e">
        <f>IF(Table13[[#This Row],[Category All]]="Category 1",Table13[[#This Row],[Base Abalone Value]]*1.5,NA())</f>
        <v>#N/A</v>
      </c>
      <c r="Y340" s="3" t="e">
        <f>IF(Table13[[#This Row],[Category All]]="Category 2",Table13[[#This Row],[Base Abalone Value]]*0.8,NA())</f>
        <v>#N/A</v>
      </c>
      <c r="Z340" s="3">
        <f>IF(Table13[[#This Row],[Category All]]="Category 3",Table13[[#This Row],[Base Abalone Value]],NA())</f>
        <v>1.0307229166666667</v>
      </c>
    </row>
    <row r="341" spans="1:26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 s="3">
        <f>SUM(1,(1/3)*(Table13[[#This Row],[Length]]-0.5),(1/3)*(Table13[[#This Row],[Diameter]]-0.4),(1/3)*(Table13[[#This Row],[Height]]-0.4)*Table13[[#This Row],[Whole_weight]]*0.5)</f>
        <v>0.93468999999999991</v>
      </c>
      <c r="W341" s="3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s="3" t="e">
        <f>IF(Table13[[#This Row],[Category All]]="Category 1",Table13[[#This Row],[Base Abalone Value]]*1.5,NA())</f>
        <v>#N/A</v>
      </c>
      <c r="Y341" s="3">
        <f>IF(Table13[[#This Row],[Category All]]="Category 2",Table13[[#This Row],[Base Abalone Value]]*0.8,NA())</f>
        <v>0.74775199999999997</v>
      </c>
      <c r="Z341" s="3" t="e">
        <f>IF(Table13[[#This Row],[Category All]]="Category 3",Table13[[#This Row],[Base Abalone Value]],NA())</f>
        <v>#N/A</v>
      </c>
    </row>
    <row r="342" spans="1:26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 s="3">
        <f>SUM(1,(1/3)*(Table13[[#This Row],[Length]]-0.5),(1/3)*(Table13[[#This Row],[Diameter]]-0.4),(1/3)*(Table13[[#This Row],[Height]]-0.4)*Table13[[#This Row],[Whole_weight]]*0.5)</f>
        <v>1.0273937500000001</v>
      </c>
      <c r="W342" s="3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s="3" t="e">
        <f>IF(Table13[[#This Row],[Category All]]="Category 1",Table13[[#This Row],[Base Abalone Value]]*1.5,NA())</f>
        <v>#N/A</v>
      </c>
      <c r="Y342" s="3" t="e">
        <f>IF(Table13[[#This Row],[Category All]]="Category 2",Table13[[#This Row],[Base Abalone Value]]*0.8,NA())</f>
        <v>#N/A</v>
      </c>
      <c r="Z342" s="3">
        <f>IF(Table13[[#This Row],[Category All]]="Category 3",Table13[[#This Row],[Base Abalone Value]],NA())</f>
        <v>1.0273937500000001</v>
      </c>
    </row>
    <row r="343" spans="1:26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 s="3">
        <f>SUM(1,(1/3)*(Table13[[#This Row],[Length]]-0.5),(1/3)*(Table13[[#This Row],[Diameter]]-0.4),(1/3)*(Table13[[#This Row],[Height]]-0.4)*Table13[[#This Row],[Whole_weight]]*0.5)</f>
        <v>0.96963916666666672</v>
      </c>
      <c r="W343" s="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s="3" t="e">
        <f>IF(Table13[[#This Row],[Category All]]="Category 1",Table13[[#This Row],[Base Abalone Value]]*1.5,NA())</f>
        <v>#N/A</v>
      </c>
      <c r="Y343" s="3">
        <f>IF(Table13[[#This Row],[Category All]]="Category 2",Table13[[#This Row],[Base Abalone Value]]*0.8,NA())</f>
        <v>0.77571133333333342</v>
      </c>
      <c r="Z343" s="3" t="e">
        <f>IF(Table13[[#This Row],[Category All]]="Category 3",Table13[[#This Row],[Base Abalone Value]],NA())</f>
        <v>#N/A</v>
      </c>
    </row>
    <row r="344" spans="1:26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 s="3">
        <f>SUM(1,(1/3)*(Table13[[#This Row],[Length]]-0.5),(1/3)*(Table13[[#This Row],[Diameter]]-0.4),(1/3)*(Table13[[#This Row],[Height]]-0.4)*Table13[[#This Row],[Whole_weight]]*0.5)</f>
        <v>1.0618974999999999</v>
      </c>
      <c r="W344" s="3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s="3" t="e">
        <f>IF(Table13[[#This Row],[Category All]]="Category 1",Table13[[#This Row],[Base Abalone Value]]*1.5,NA())</f>
        <v>#N/A</v>
      </c>
      <c r="Y344" s="3" t="e">
        <f>IF(Table13[[#This Row],[Category All]]="Category 2",Table13[[#This Row],[Base Abalone Value]]*0.8,NA())</f>
        <v>#N/A</v>
      </c>
      <c r="Z344" s="3">
        <f>IF(Table13[[#This Row],[Category All]]="Category 3",Table13[[#This Row],[Base Abalone Value]],NA())</f>
        <v>1.0618974999999999</v>
      </c>
    </row>
    <row r="345" spans="1:26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 s="3">
        <f>SUM(1,(1/3)*(Table13[[#This Row],[Length]]-0.5),(1/3)*(Table13[[#This Row],[Diameter]]-0.4),(1/3)*(Table13[[#This Row],[Height]]-0.4)*Table13[[#This Row],[Whole_weight]]*0.5)</f>
        <v>1.0150416666666668</v>
      </c>
      <c r="W345" s="3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s="3" t="e">
        <f>IF(Table13[[#This Row],[Category All]]="Category 1",Table13[[#This Row],[Base Abalone Value]]*1.5,NA())</f>
        <v>#N/A</v>
      </c>
      <c r="Y345" s="3" t="e">
        <f>IF(Table13[[#This Row],[Category All]]="Category 2",Table13[[#This Row],[Base Abalone Value]]*0.8,NA())</f>
        <v>#N/A</v>
      </c>
      <c r="Z345" s="3">
        <f>IF(Table13[[#This Row],[Category All]]="Category 3",Table13[[#This Row],[Base Abalone Value]],NA())</f>
        <v>1.0150416666666668</v>
      </c>
    </row>
    <row r="346" spans="1:26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 s="3">
        <f>SUM(1,(1/3)*(Table13[[#This Row],[Length]]-0.5),(1/3)*(Table13[[#This Row],[Diameter]]-0.4),(1/3)*(Table13[[#This Row],[Height]]-0.4)*Table13[[#This Row],[Whole_weight]]*0.5)</f>
        <v>0.95804333333333336</v>
      </c>
      <c r="W346" s="3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s="3" t="e">
        <f>IF(Table13[[#This Row],[Category All]]="Category 1",Table13[[#This Row],[Base Abalone Value]]*1.5,NA())</f>
        <v>#N/A</v>
      </c>
      <c r="Y346" s="3">
        <f>IF(Table13[[#This Row],[Category All]]="Category 2",Table13[[#This Row],[Base Abalone Value]]*0.8,NA())</f>
        <v>0.76643466666666671</v>
      </c>
      <c r="Z346" s="3" t="e">
        <f>IF(Table13[[#This Row],[Category All]]="Category 3",Table13[[#This Row],[Base Abalone Value]],NA())</f>
        <v>#N/A</v>
      </c>
    </row>
    <row r="347" spans="1:26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 s="3">
        <f>SUM(1,(1/3)*(Table13[[#This Row],[Length]]-0.5),(1/3)*(Table13[[#This Row],[Diameter]]-0.4),(1/3)*(Table13[[#This Row],[Height]]-0.4)*Table13[[#This Row],[Whole_weight]]*0.5)</f>
        <v>0.95439833333333324</v>
      </c>
      <c r="W347" s="3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s="3" t="e">
        <f>IF(Table13[[#This Row],[Category All]]="Category 1",Table13[[#This Row],[Base Abalone Value]]*1.5,NA())</f>
        <v>#N/A</v>
      </c>
      <c r="Y347" s="3">
        <f>IF(Table13[[#This Row],[Category All]]="Category 2",Table13[[#This Row],[Base Abalone Value]]*0.8,NA())</f>
        <v>0.76351866666666668</v>
      </c>
      <c r="Z347" s="3" t="e">
        <f>IF(Table13[[#This Row],[Category All]]="Category 3",Table13[[#This Row],[Base Abalone Value]],NA())</f>
        <v>#N/A</v>
      </c>
    </row>
    <row r="348" spans="1:26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 s="3">
        <f>SUM(1,(1/3)*(Table13[[#This Row],[Length]]-0.5),(1/3)*(Table13[[#This Row],[Diameter]]-0.4),(1/3)*(Table13[[#This Row],[Height]]-0.4)*Table13[[#This Row],[Whole_weight]]*0.5)</f>
        <v>0.94732000000000005</v>
      </c>
      <c r="W348" s="3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s="3" t="e">
        <f>IF(Table13[[#This Row],[Category All]]="Category 1",Table13[[#This Row],[Base Abalone Value]]*1.5,NA())</f>
        <v>#N/A</v>
      </c>
      <c r="Y348" s="3">
        <f>IF(Table13[[#This Row],[Category All]]="Category 2",Table13[[#This Row],[Base Abalone Value]]*0.8,NA())</f>
        <v>0.75785600000000009</v>
      </c>
      <c r="Z348" s="3" t="e">
        <f>IF(Table13[[#This Row],[Category All]]="Category 3",Table13[[#This Row],[Base Abalone Value]],NA())</f>
        <v>#N/A</v>
      </c>
    </row>
    <row r="349" spans="1:26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 s="3">
        <f>SUM(1,(1/3)*(Table13[[#This Row],[Length]]-0.5),(1/3)*(Table13[[#This Row],[Diameter]]-0.4),(1/3)*(Table13[[#This Row],[Height]]-0.4)*Table13[[#This Row],[Whole_weight]]*0.5)</f>
        <v>0.86724500000000004</v>
      </c>
      <c r="W349" s="3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s="3" t="e">
        <f>IF(Table13[[#This Row],[Category All]]="Category 1",Table13[[#This Row],[Base Abalone Value]]*1.5,NA())</f>
        <v>#N/A</v>
      </c>
      <c r="Y349" s="3">
        <f>IF(Table13[[#This Row],[Category All]]="Category 2",Table13[[#This Row],[Base Abalone Value]]*0.8,NA())</f>
        <v>0.69379600000000008</v>
      </c>
      <c r="Z349" s="3" t="e">
        <f>IF(Table13[[#This Row],[Category All]]="Category 3",Table13[[#This Row],[Base Abalone Value]],NA())</f>
        <v>#N/A</v>
      </c>
    </row>
    <row r="350" spans="1:26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 s="3">
        <f>SUM(1,(1/3)*(Table13[[#This Row],[Length]]-0.5),(1/3)*(Table13[[#This Row],[Diameter]]-0.4),(1/3)*(Table13[[#This Row],[Height]]-0.4)*Table13[[#This Row],[Whole_weight]]*0.5)</f>
        <v>0.91566249999999993</v>
      </c>
      <c r="W350" s="3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s="3" t="e">
        <f>IF(Table13[[#This Row],[Category All]]="Category 1",Table13[[#This Row],[Base Abalone Value]]*1.5,NA())</f>
        <v>#N/A</v>
      </c>
      <c r="Y350" s="3">
        <f>IF(Table13[[#This Row],[Category All]]="Category 2",Table13[[#This Row],[Base Abalone Value]]*0.8,NA())</f>
        <v>0.73253000000000001</v>
      </c>
      <c r="Z350" s="3" t="e">
        <f>IF(Table13[[#This Row],[Category All]]="Category 3",Table13[[#This Row],[Base Abalone Value]],NA())</f>
        <v>#N/A</v>
      </c>
    </row>
    <row r="351" spans="1:26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 s="3">
        <f>SUM(1,(1/3)*(Table13[[#This Row],[Length]]-0.5),(1/3)*(Table13[[#This Row],[Diameter]]-0.4),(1/3)*(Table13[[#This Row],[Height]]-0.4)*Table13[[#This Row],[Whole_weight]]*0.5)</f>
        <v>0.96211000000000002</v>
      </c>
      <c r="W351" s="3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s="3" t="e">
        <f>IF(Table13[[#This Row],[Category All]]="Category 1",Table13[[#This Row],[Base Abalone Value]]*1.5,NA())</f>
        <v>#N/A</v>
      </c>
      <c r="Y351" s="3">
        <f>IF(Table13[[#This Row],[Category All]]="Category 2",Table13[[#This Row],[Base Abalone Value]]*0.8,NA())</f>
        <v>0.76968800000000004</v>
      </c>
      <c r="Z351" s="3" t="e">
        <f>IF(Table13[[#This Row],[Category All]]="Category 3",Table13[[#This Row],[Base Abalone Value]],NA())</f>
        <v>#N/A</v>
      </c>
    </row>
    <row r="352" spans="1:26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 s="3">
        <f>SUM(1,(1/3)*(Table13[[#This Row],[Length]]-0.5),(1/3)*(Table13[[#This Row],[Diameter]]-0.4),(1/3)*(Table13[[#This Row],[Height]]-0.4)*Table13[[#This Row],[Whole_weight]]*0.5)</f>
        <v>1.0474045833333334</v>
      </c>
      <c r="W352" s="3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s="3" t="e">
        <f>IF(Table13[[#This Row],[Category All]]="Category 1",Table13[[#This Row],[Base Abalone Value]]*1.5,NA())</f>
        <v>#N/A</v>
      </c>
      <c r="Y352" s="3">
        <f>IF(Table13[[#This Row],[Category All]]="Category 2",Table13[[#This Row],[Base Abalone Value]]*0.8,NA())</f>
        <v>0.83792366666666673</v>
      </c>
      <c r="Z352" s="3" t="e">
        <f>IF(Table13[[#This Row],[Category All]]="Category 3",Table13[[#This Row],[Base Abalone Value]],NA())</f>
        <v>#N/A</v>
      </c>
    </row>
    <row r="353" spans="1:26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 s="3">
        <f>SUM(1,(1/3)*(Table13[[#This Row],[Length]]-0.5),(1/3)*(Table13[[#This Row],[Diameter]]-0.4),(1/3)*(Table13[[#This Row],[Height]]-0.4)*Table13[[#This Row],[Whole_weight]]*0.5)</f>
        <v>1.0790329166666666</v>
      </c>
      <c r="W353" s="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s="3" t="e">
        <f>IF(Table13[[#This Row],[Category All]]="Category 1",Table13[[#This Row],[Base Abalone Value]]*1.5,NA())</f>
        <v>#N/A</v>
      </c>
      <c r="Y353" s="3" t="e">
        <f>IF(Table13[[#This Row],[Category All]]="Category 2",Table13[[#This Row],[Base Abalone Value]]*0.8,NA())</f>
        <v>#N/A</v>
      </c>
      <c r="Z353" s="3">
        <f>IF(Table13[[#This Row],[Category All]]="Category 3",Table13[[#This Row],[Base Abalone Value]],NA())</f>
        <v>1.0790329166666666</v>
      </c>
    </row>
    <row r="354" spans="1:26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 s="3">
        <f>SUM(1,(1/3)*(Table13[[#This Row],[Length]]-0.5),(1/3)*(Table13[[#This Row],[Diameter]]-0.4),(1/3)*(Table13[[#This Row],[Height]]-0.4)*Table13[[#This Row],[Whole_weight]]*0.5)</f>
        <v>1.0118445833333332</v>
      </c>
      <c r="W354" s="3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s="3" t="e">
        <f>IF(Table13[[#This Row],[Category All]]="Category 1",Table13[[#This Row],[Base Abalone Value]]*1.5,NA())</f>
        <v>#N/A</v>
      </c>
      <c r="Y354" s="3" t="e">
        <f>IF(Table13[[#This Row],[Category All]]="Category 2",Table13[[#This Row],[Base Abalone Value]]*0.8,NA())</f>
        <v>#N/A</v>
      </c>
      <c r="Z354" s="3">
        <f>IF(Table13[[#This Row],[Category All]]="Category 3",Table13[[#This Row],[Base Abalone Value]],NA())</f>
        <v>1.0118445833333332</v>
      </c>
    </row>
    <row r="355" spans="1:26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 s="3">
        <f>SUM(1,(1/3)*(Table13[[#This Row],[Length]]-0.5),(1/3)*(Table13[[#This Row],[Diameter]]-0.4),(1/3)*(Table13[[#This Row],[Height]]-0.4)*Table13[[#This Row],[Whole_weight]]*0.5)</f>
        <v>1.0007033333333333</v>
      </c>
      <c r="W355" s="3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s="3" t="e">
        <f>IF(Table13[[#This Row],[Category All]]="Category 1",Table13[[#This Row],[Base Abalone Value]]*1.5,NA())</f>
        <v>#N/A</v>
      </c>
      <c r="Y355" s="3">
        <f>IF(Table13[[#This Row],[Category All]]="Category 2",Table13[[#This Row],[Base Abalone Value]]*0.8,NA())</f>
        <v>0.80056266666666664</v>
      </c>
      <c r="Z355" s="3" t="e">
        <f>IF(Table13[[#This Row],[Category All]]="Category 3",Table13[[#This Row],[Base Abalone Value]],NA())</f>
        <v>#N/A</v>
      </c>
    </row>
    <row r="356" spans="1:26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 s="3">
        <f>SUM(1,(1/3)*(Table13[[#This Row],[Length]]-0.5),(1/3)*(Table13[[#This Row],[Diameter]]-0.4),(1/3)*(Table13[[#This Row],[Height]]-0.4)*Table13[[#This Row],[Whole_weight]]*0.5)</f>
        <v>1.0319</v>
      </c>
      <c r="W356" s="3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s="3" t="e">
        <f>IF(Table13[[#This Row],[Category All]]="Category 1",Table13[[#This Row],[Base Abalone Value]]*1.5,NA())</f>
        <v>#N/A</v>
      </c>
      <c r="Y356" s="3" t="e">
        <f>IF(Table13[[#This Row],[Category All]]="Category 2",Table13[[#This Row],[Base Abalone Value]]*0.8,NA())</f>
        <v>#N/A</v>
      </c>
      <c r="Z356" s="3">
        <f>IF(Table13[[#This Row],[Category All]]="Category 3",Table13[[#This Row],[Base Abalone Value]],NA())</f>
        <v>1.0319</v>
      </c>
    </row>
    <row r="357" spans="1:26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 s="3">
        <f>SUM(1,(1/3)*(Table13[[#This Row],[Length]]-0.5),(1/3)*(Table13[[#This Row],[Diameter]]-0.4),(1/3)*(Table13[[#This Row],[Height]]-0.4)*Table13[[#This Row],[Whole_weight]]*0.5)</f>
        <v>0.99420291666666671</v>
      </c>
      <c r="W357" s="3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s="3" t="e">
        <f>IF(Table13[[#This Row],[Category All]]="Category 1",Table13[[#This Row],[Base Abalone Value]]*1.5,NA())</f>
        <v>#N/A</v>
      </c>
      <c r="Y357" s="3" t="e">
        <f>IF(Table13[[#This Row],[Category All]]="Category 2",Table13[[#This Row],[Base Abalone Value]]*0.8,NA())</f>
        <v>#N/A</v>
      </c>
      <c r="Z357" s="3">
        <f>IF(Table13[[#This Row],[Category All]]="Category 3",Table13[[#This Row],[Base Abalone Value]],NA())</f>
        <v>0.99420291666666671</v>
      </c>
    </row>
    <row r="358" spans="1:26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 s="3">
        <f>SUM(1,(1/3)*(Table13[[#This Row],[Length]]-0.5),(1/3)*(Table13[[#This Row],[Diameter]]-0.4),(1/3)*(Table13[[#This Row],[Height]]-0.4)*Table13[[#This Row],[Whole_weight]]*0.5)</f>
        <v>0.96694250000000015</v>
      </c>
      <c r="W358" s="3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s="3" t="e">
        <f>IF(Table13[[#This Row],[Category All]]="Category 1",Table13[[#This Row],[Base Abalone Value]]*1.5,NA())</f>
        <v>#N/A</v>
      </c>
      <c r="Y358" s="3">
        <f>IF(Table13[[#This Row],[Category All]]="Category 2",Table13[[#This Row],[Base Abalone Value]]*0.8,NA())</f>
        <v>0.77355400000000019</v>
      </c>
      <c r="Z358" s="3" t="e">
        <f>IF(Table13[[#This Row],[Category All]]="Category 3",Table13[[#This Row],[Base Abalone Value]],NA())</f>
        <v>#N/A</v>
      </c>
    </row>
    <row r="359" spans="1:26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 s="3">
        <f>SUM(1,(1/3)*(Table13[[#This Row],[Length]]-0.5),(1/3)*(Table13[[#This Row],[Diameter]]-0.4),(1/3)*(Table13[[#This Row],[Height]]-0.4)*Table13[[#This Row],[Whole_weight]]*0.5)</f>
        <v>1.0241512500000001</v>
      </c>
      <c r="W359" s="3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s="3" t="e">
        <f>IF(Table13[[#This Row],[Category All]]="Category 1",Table13[[#This Row],[Base Abalone Value]]*1.5,NA())</f>
        <v>#N/A</v>
      </c>
      <c r="Y359" s="3" t="e">
        <f>IF(Table13[[#This Row],[Category All]]="Category 2",Table13[[#This Row],[Base Abalone Value]]*0.8,NA())</f>
        <v>#N/A</v>
      </c>
      <c r="Z359" s="3">
        <f>IF(Table13[[#This Row],[Category All]]="Category 3",Table13[[#This Row],[Base Abalone Value]],NA())</f>
        <v>1.0241512500000001</v>
      </c>
    </row>
    <row r="360" spans="1:26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 s="3">
        <f>SUM(1,(1/3)*(Table13[[#This Row],[Length]]-0.5),(1/3)*(Table13[[#This Row],[Diameter]]-0.4),(1/3)*(Table13[[#This Row],[Height]]-0.4)*Table13[[#This Row],[Whole_weight]]*0.5)</f>
        <v>0.93793208333333333</v>
      </c>
      <c r="W360" s="3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s="3" t="e">
        <f>IF(Table13[[#This Row],[Category All]]="Category 1",Table13[[#This Row],[Base Abalone Value]]*1.5,NA())</f>
        <v>#N/A</v>
      </c>
      <c r="Y360" s="3">
        <f>IF(Table13[[#This Row],[Category All]]="Category 2",Table13[[#This Row],[Base Abalone Value]]*0.8,NA())</f>
        <v>0.75034566666666669</v>
      </c>
      <c r="Z360" s="3" t="e">
        <f>IF(Table13[[#This Row],[Category All]]="Category 3",Table13[[#This Row],[Base Abalone Value]],NA())</f>
        <v>#N/A</v>
      </c>
    </row>
    <row r="361" spans="1:26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 s="3">
        <f>SUM(1,(1/3)*(Table13[[#This Row],[Length]]-0.5),(1/3)*(Table13[[#This Row],[Diameter]]-0.4),(1/3)*(Table13[[#This Row],[Height]]-0.4)*Table13[[#This Row],[Whole_weight]]*0.5)</f>
        <v>0.9911941666666666</v>
      </c>
      <c r="W361" s="3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s="3" t="e">
        <f>IF(Table13[[#This Row],[Category All]]="Category 1",Table13[[#This Row],[Base Abalone Value]]*1.5,NA())</f>
        <v>#N/A</v>
      </c>
      <c r="Y361" s="3">
        <f>IF(Table13[[#This Row],[Category All]]="Category 2",Table13[[#This Row],[Base Abalone Value]]*0.8,NA())</f>
        <v>0.79295533333333335</v>
      </c>
      <c r="Z361" s="3" t="e">
        <f>IF(Table13[[#This Row],[Category All]]="Category 3",Table13[[#This Row],[Base Abalone Value]],NA())</f>
        <v>#N/A</v>
      </c>
    </row>
    <row r="362" spans="1:26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 s="3">
        <f>SUM(1,(1/3)*(Table13[[#This Row],[Length]]-0.5),(1/3)*(Table13[[#This Row],[Diameter]]-0.4),(1/3)*(Table13[[#This Row],[Height]]-0.4)*Table13[[#This Row],[Whole_weight]]*0.5)</f>
        <v>0.87820416666666667</v>
      </c>
      <c r="W362" s="3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s="3" t="e">
        <f>IF(Table13[[#This Row],[Category All]]="Category 1",Table13[[#This Row],[Base Abalone Value]]*1.5,NA())</f>
        <v>#N/A</v>
      </c>
      <c r="Y362" s="3">
        <f>IF(Table13[[#This Row],[Category All]]="Category 2",Table13[[#This Row],[Base Abalone Value]]*0.8,NA())</f>
        <v>0.70256333333333343</v>
      </c>
      <c r="Z362" s="3" t="e">
        <f>IF(Table13[[#This Row],[Category All]]="Category 3",Table13[[#This Row],[Base Abalone Value]],NA())</f>
        <v>#N/A</v>
      </c>
    </row>
    <row r="363" spans="1:26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 s="3">
        <f>SUM(1,(1/3)*(Table13[[#This Row],[Length]]-0.5),(1/3)*(Table13[[#This Row],[Diameter]]-0.4),(1/3)*(Table13[[#This Row],[Height]]-0.4)*Table13[[#This Row],[Whole_weight]]*0.5)</f>
        <v>0.9002608333333334</v>
      </c>
      <c r="W363" s="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s="3" t="e">
        <f>IF(Table13[[#This Row],[Category All]]="Category 1",Table13[[#This Row],[Base Abalone Value]]*1.5,NA())</f>
        <v>#N/A</v>
      </c>
      <c r="Y363" s="3">
        <f>IF(Table13[[#This Row],[Category All]]="Category 2",Table13[[#This Row],[Base Abalone Value]]*0.8,NA())</f>
        <v>0.72020866666666672</v>
      </c>
      <c r="Z363" s="3" t="e">
        <f>IF(Table13[[#This Row],[Category All]]="Category 3",Table13[[#This Row],[Base Abalone Value]],NA())</f>
        <v>#N/A</v>
      </c>
    </row>
    <row r="364" spans="1:26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 s="3">
        <f>SUM(1,(1/3)*(Table13[[#This Row],[Length]]-0.5),(1/3)*(Table13[[#This Row],[Diameter]]-0.4),(1/3)*(Table13[[#This Row],[Height]]-0.4)*Table13[[#This Row],[Whole_weight]]*0.5)</f>
        <v>0.9968125000000001</v>
      </c>
      <c r="W364" s="3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s="3" t="e">
        <f>IF(Table13[[#This Row],[Category All]]="Category 1",Table13[[#This Row],[Base Abalone Value]]*1.5,NA())</f>
        <v>#N/A</v>
      </c>
      <c r="Y364" s="3">
        <f>IF(Table13[[#This Row],[Category All]]="Category 2",Table13[[#This Row],[Base Abalone Value]]*0.8,NA())</f>
        <v>0.7974500000000001</v>
      </c>
      <c r="Z364" s="3" t="e">
        <f>IF(Table13[[#This Row],[Category All]]="Category 3",Table13[[#This Row],[Base Abalone Value]],NA())</f>
        <v>#N/A</v>
      </c>
    </row>
    <row r="365" spans="1:26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 s="3">
        <f>SUM(1,(1/3)*(Table13[[#This Row],[Length]]-0.5),(1/3)*(Table13[[#This Row],[Diameter]]-0.4),(1/3)*(Table13[[#This Row],[Height]]-0.4)*Table13[[#This Row],[Whole_weight]]*0.5)</f>
        <v>1.0096799999999999</v>
      </c>
      <c r="W365" s="3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s="3" t="e">
        <f>IF(Table13[[#This Row],[Category All]]="Category 1",Table13[[#This Row],[Base Abalone Value]]*1.5,NA())</f>
        <v>#N/A</v>
      </c>
      <c r="Y365" s="3" t="e">
        <f>IF(Table13[[#This Row],[Category All]]="Category 2",Table13[[#This Row],[Base Abalone Value]]*0.8,NA())</f>
        <v>#N/A</v>
      </c>
      <c r="Z365" s="3">
        <f>IF(Table13[[#This Row],[Category All]]="Category 3",Table13[[#This Row],[Base Abalone Value]],NA())</f>
        <v>1.0096799999999999</v>
      </c>
    </row>
    <row r="366" spans="1:26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 s="3">
        <f>SUM(1,(1/3)*(Table13[[#This Row],[Length]]-0.5),(1/3)*(Table13[[#This Row],[Diameter]]-0.4),(1/3)*(Table13[[#This Row],[Height]]-0.4)*Table13[[#This Row],[Whole_weight]]*0.5)</f>
        <v>0.99356250000000002</v>
      </c>
      <c r="W366" s="3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s="3" t="e">
        <f>IF(Table13[[#This Row],[Category All]]="Category 1",Table13[[#This Row],[Base Abalone Value]]*1.5,NA())</f>
        <v>#N/A</v>
      </c>
      <c r="Y366" s="3" t="e">
        <f>IF(Table13[[#This Row],[Category All]]="Category 2",Table13[[#This Row],[Base Abalone Value]]*0.8,NA())</f>
        <v>#N/A</v>
      </c>
      <c r="Z366" s="3">
        <f>IF(Table13[[#This Row],[Category All]]="Category 3",Table13[[#This Row],[Base Abalone Value]],NA())</f>
        <v>0.99356250000000002</v>
      </c>
    </row>
    <row r="367" spans="1:26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 s="3">
        <f>SUM(1,(1/3)*(Table13[[#This Row],[Length]]-0.5),(1/3)*(Table13[[#This Row],[Diameter]]-0.4),(1/3)*(Table13[[#This Row],[Height]]-0.4)*Table13[[#This Row],[Whole_weight]]*0.5)</f>
        <v>0.99246999999999996</v>
      </c>
      <c r="W367" s="3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s="3" t="e">
        <f>IF(Table13[[#This Row],[Category All]]="Category 1",Table13[[#This Row],[Base Abalone Value]]*1.5,NA())</f>
        <v>#N/A</v>
      </c>
      <c r="Y367" s="3" t="e">
        <f>IF(Table13[[#This Row],[Category All]]="Category 2",Table13[[#This Row],[Base Abalone Value]]*0.8,NA())</f>
        <v>#N/A</v>
      </c>
      <c r="Z367" s="3">
        <f>IF(Table13[[#This Row],[Category All]]="Category 3",Table13[[#This Row],[Base Abalone Value]],NA())</f>
        <v>0.99246999999999996</v>
      </c>
    </row>
    <row r="368" spans="1:26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 s="3">
        <f>SUM(1,(1/3)*(Table13[[#This Row],[Length]]-0.5),(1/3)*(Table13[[#This Row],[Diameter]]-0.4),(1/3)*(Table13[[#This Row],[Height]]-0.4)*Table13[[#This Row],[Whole_weight]]*0.5)</f>
        <v>1.051525</v>
      </c>
      <c r="W368" s="3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s="3" t="e">
        <f>IF(Table13[[#This Row],[Category All]]="Category 1",Table13[[#This Row],[Base Abalone Value]]*1.5,NA())</f>
        <v>#N/A</v>
      </c>
      <c r="Y368" s="3" t="e">
        <f>IF(Table13[[#This Row],[Category All]]="Category 2",Table13[[#This Row],[Base Abalone Value]]*0.8,NA())</f>
        <v>#N/A</v>
      </c>
      <c r="Z368" s="3">
        <f>IF(Table13[[#This Row],[Category All]]="Category 3",Table13[[#This Row],[Base Abalone Value]],NA())</f>
        <v>1.051525</v>
      </c>
    </row>
    <row r="369" spans="1:26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 s="3">
        <f>SUM(1,(1/3)*(Table13[[#This Row],[Length]]-0.5),(1/3)*(Table13[[#This Row],[Diameter]]-0.4),(1/3)*(Table13[[#This Row],[Height]]-0.4)*Table13[[#This Row],[Whole_weight]]*0.5)</f>
        <v>0.92227541666666657</v>
      </c>
      <c r="W369" s="3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s="3" t="e">
        <f>IF(Table13[[#This Row],[Category All]]="Category 1",Table13[[#This Row],[Base Abalone Value]]*1.5,NA())</f>
        <v>#N/A</v>
      </c>
      <c r="Y369" s="3">
        <f>IF(Table13[[#This Row],[Category All]]="Category 2",Table13[[#This Row],[Base Abalone Value]]*0.8,NA())</f>
        <v>0.7378203333333333</v>
      </c>
      <c r="Z369" s="3" t="e">
        <f>IF(Table13[[#This Row],[Category All]]="Category 3",Table13[[#This Row],[Base Abalone Value]],NA())</f>
        <v>#N/A</v>
      </c>
    </row>
    <row r="370" spans="1:26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 s="3">
        <f>SUM(1,(1/3)*(Table13[[#This Row],[Length]]-0.5),(1/3)*(Table13[[#This Row],[Diameter]]-0.4),(1/3)*(Table13[[#This Row],[Height]]-0.4)*Table13[[#This Row],[Whole_weight]]*0.5)</f>
        <v>0.84128333333333338</v>
      </c>
      <c r="W370" s="3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s="3" t="e">
        <f>IF(Table13[[#This Row],[Category All]]="Category 1",Table13[[#This Row],[Base Abalone Value]]*1.5,NA())</f>
        <v>#N/A</v>
      </c>
      <c r="Y370" s="3">
        <f>IF(Table13[[#This Row],[Category All]]="Category 2",Table13[[#This Row],[Base Abalone Value]]*0.8,NA())</f>
        <v>0.67302666666666677</v>
      </c>
      <c r="Z370" s="3" t="e">
        <f>IF(Table13[[#This Row],[Category All]]="Category 3",Table13[[#This Row],[Base Abalone Value]],NA())</f>
        <v>#N/A</v>
      </c>
    </row>
    <row r="371" spans="1:26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 s="3">
        <f>SUM(1,(1/3)*(Table13[[#This Row],[Length]]-0.5),(1/3)*(Table13[[#This Row],[Diameter]]-0.4),(1/3)*(Table13[[#This Row],[Height]]-0.4)*Table13[[#This Row],[Whole_weight]]*0.5)</f>
        <v>0.90582499999999999</v>
      </c>
      <c r="W371" s="3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s="3" t="e">
        <f>IF(Table13[[#This Row],[Category All]]="Category 1",Table13[[#This Row],[Base Abalone Value]]*1.5,NA())</f>
        <v>#N/A</v>
      </c>
      <c r="Y371" s="3">
        <f>IF(Table13[[#This Row],[Category All]]="Category 2",Table13[[#This Row],[Base Abalone Value]]*0.8,NA())</f>
        <v>0.72466000000000008</v>
      </c>
      <c r="Z371" s="3" t="e">
        <f>IF(Table13[[#This Row],[Category All]]="Category 3",Table13[[#This Row],[Base Abalone Value]],NA())</f>
        <v>#N/A</v>
      </c>
    </row>
    <row r="372" spans="1:26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 s="3">
        <f>SUM(1,(1/3)*(Table13[[#This Row],[Length]]-0.5),(1/3)*(Table13[[#This Row],[Diameter]]-0.4),(1/3)*(Table13[[#This Row],[Height]]-0.4)*Table13[[#This Row],[Whole_weight]]*0.5)</f>
        <v>0.97506041666666665</v>
      </c>
      <c r="W372" s="3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s="3" t="e">
        <f>IF(Table13[[#This Row],[Category All]]="Category 1",Table13[[#This Row],[Base Abalone Value]]*1.5,NA())</f>
        <v>#N/A</v>
      </c>
      <c r="Y372" s="3">
        <f>IF(Table13[[#This Row],[Category All]]="Category 2",Table13[[#This Row],[Base Abalone Value]]*0.8,NA())</f>
        <v>0.78004833333333334</v>
      </c>
      <c r="Z372" s="3" t="e">
        <f>IF(Table13[[#This Row],[Category All]]="Category 3",Table13[[#This Row],[Base Abalone Value]],NA())</f>
        <v>#N/A</v>
      </c>
    </row>
    <row r="373" spans="1:26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 s="3">
        <f>SUM(1,(1/3)*(Table13[[#This Row],[Length]]-0.5),(1/3)*(Table13[[#This Row],[Diameter]]-0.4),(1/3)*(Table13[[#This Row],[Height]]-0.4)*Table13[[#This Row],[Whole_weight]]*0.5)</f>
        <v>0.89419833333333332</v>
      </c>
      <c r="W373" s="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s="3" t="e">
        <f>IF(Table13[[#This Row],[Category All]]="Category 1",Table13[[#This Row],[Base Abalone Value]]*1.5,NA())</f>
        <v>#N/A</v>
      </c>
      <c r="Y373" s="3">
        <f>IF(Table13[[#This Row],[Category All]]="Category 2",Table13[[#This Row],[Base Abalone Value]]*0.8,NA())</f>
        <v>0.7153586666666667</v>
      </c>
      <c r="Z373" s="3" t="e">
        <f>IF(Table13[[#This Row],[Category All]]="Category 3",Table13[[#This Row],[Base Abalone Value]],NA())</f>
        <v>#N/A</v>
      </c>
    </row>
    <row r="374" spans="1:26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 s="3">
        <f>SUM(1,(1/3)*(Table13[[#This Row],[Length]]-0.5),(1/3)*(Table13[[#This Row],[Diameter]]-0.4),(1/3)*(Table13[[#This Row],[Height]]-0.4)*Table13[[#This Row],[Whole_weight]]*0.5)</f>
        <v>1.0209683333333333</v>
      </c>
      <c r="W374" s="3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s="3" t="e">
        <f>IF(Table13[[#This Row],[Category All]]="Category 1",Table13[[#This Row],[Base Abalone Value]]*1.5,NA())</f>
        <v>#N/A</v>
      </c>
      <c r="Y374" s="3" t="e">
        <f>IF(Table13[[#This Row],[Category All]]="Category 2",Table13[[#This Row],[Base Abalone Value]]*0.8,NA())</f>
        <v>#N/A</v>
      </c>
      <c r="Z374" s="3">
        <f>IF(Table13[[#This Row],[Category All]]="Category 3",Table13[[#This Row],[Base Abalone Value]],NA())</f>
        <v>1.0209683333333333</v>
      </c>
    </row>
    <row r="375" spans="1:26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 s="3">
        <f>SUM(1,(1/3)*(Table13[[#This Row],[Length]]-0.5),(1/3)*(Table13[[#This Row],[Diameter]]-0.4),(1/3)*(Table13[[#This Row],[Height]]-0.4)*Table13[[#This Row],[Whole_weight]]*0.5)</f>
        <v>1.0547575</v>
      </c>
      <c r="W375" s="3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s="3" t="e">
        <f>IF(Table13[[#This Row],[Category All]]="Category 1",Table13[[#This Row],[Base Abalone Value]]*1.5,NA())</f>
        <v>#N/A</v>
      </c>
      <c r="Y375" s="3" t="e">
        <f>IF(Table13[[#This Row],[Category All]]="Category 2",Table13[[#This Row],[Base Abalone Value]]*0.8,NA())</f>
        <v>#N/A</v>
      </c>
      <c r="Z375" s="3">
        <f>IF(Table13[[#This Row],[Category All]]="Category 3",Table13[[#This Row],[Base Abalone Value]],NA())</f>
        <v>1.0547575</v>
      </c>
    </row>
    <row r="376" spans="1:26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 s="3">
        <f>SUM(1,(1/3)*(Table13[[#This Row],[Length]]-0.5),(1/3)*(Table13[[#This Row],[Diameter]]-0.4),(1/3)*(Table13[[#This Row],[Height]]-0.4)*Table13[[#This Row],[Whole_weight]]*0.5)</f>
        <v>1.0136924999999999</v>
      </c>
      <c r="W376" s="3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s="3" t="e">
        <f>IF(Table13[[#This Row],[Category All]]="Category 1",Table13[[#This Row],[Base Abalone Value]]*1.5,NA())</f>
        <v>#N/A</v>
      </c>
      <c r="Y376" s="3">
        <f>IF(Table13[[#This Row],[Category All]]="Category 2",Table13[[#This Row],[Base Abalone Value]]*0.8,NA())</f>
        <v>0.81095399999999995</v>
      </c>
      <c r="Z376" s="3" t="e">
        <f>IF(Table13[[#This Row],[Category All]]="Category 3",Table13[[#This Row],[Base Abalone Value]],NA())</f>
        <v>#N/A</v>
      </c>
    </row>
    <row r="377" spans="1:26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 s="3">
        <f>SUM(1,(1/3)*(Table13[[#This Row],[Length]]-0.5),(1/3)*(Table13[[#This Row],[Diameter]]-0.4),(1/3)*(Table13[[#This Row],[Height]]-0.4)*Table13[[#This Row],[Whole_weight]]*0.5)</f>
        <v>0.92434041666666666</v>
      </c>
      <c r="W377" s="3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s="3" t="e">
        <f>IF(Table13[[#This Row],[Category All]]="Category 1",Table13[[#This Row],[Base Abalone Value]]*1.5,NA())</f>
        <v>#N/A</v>
      </c>
      <c r="Y377" s="3">
        <f>IF(Table13[[#This Row],[Category All]]="Category 2",Table13[[#This Row],[Base Abalone Value]]*0.8,NA())</f>
        <v>0.7394723333333334</v>
      </c>
      <c r="Z377" s="3" t="e">
        <f>IF(Table13[[#This Row],[Category All]]="Category 3",Table13[[#This Row],[Base Abalone Value]],NA())</f>
        <v>#N/A</v>
      </c>
    </row>
    <row r="378" spans="1:26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 s="3">
        <f>SUM(1,(1/3)*(Table13[[#This Row],[Length]]-0.5),(1/3)*(Table13[[#This Row],[Diameter]]-0.4),(1/3)*(Table13[[#This Row],[Height]]-0.4)*Table13[[#This Row],[Whole_weight]]*0.5)</f>
        <v>0.96354666666666666</v>
      </c>
      <c r="W378" s="3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s="3" t="e">
        <f>IF(Table13[[#This Row],[Category All]]="Category 1",Table13[[#This Row],[Base Abalone Value]]*1.5,NA())</f>
        <v>#N/A</v>
      </c>
      <c r="Y378" s="3">
        <f>IF(Table13[[#This Row],[Category All]]="Category 2",Table13[[#This Row],[Base Abalone Value]]*0.8,NA())</f>
        <v>0.77083733333333337</v>
      </c>
      <c r="Z378" s="3" t="e">
        <f>IF(Table13[[#This Row],[Category All]]="Category 3",Table13[[#This Row],[Base Abalone Value]],NA())</f>
        <v>#N/A</v>
      </c>
    </row>
    <row r="379" spans="1:26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 s="3">
        <f>SUM(1,(1/3)*(Table13[[#This Row],[Length]]-0.5),(1/3)*(Table13[[#This Row],[Diameter]]-0.4),(1/3)*(Table13[[#This Row],[Height]]-0.4)*Table13[[#This Row],[Whole_weight]]*0.5)</f>
        <v>0.95020083333333327</v>
      </c>
      <c r="W379" s="3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s="3" t="e">
        <f>IF(Table13[[#This Row],[Category All]]="Category 1",Table13[[#This Row],[Base Abalone Value]]*1.5,NA())</f>
        <v>#N/A</v>
      </c>
      <c r="Y379" s="3">
        <f>IF(Table13[[#This Row],[Category All]]="Category 2",Table13[[#This Row],[Base Abalone Value]]*0.8,NA())</f>
        <v>0.76016066666666671</v>
      </c>
      <c r="Z379" s="3" t="e">
        <f>IF(Table13[[#This Row],[Category All]]="Category 3",Table13[[#This Row],[Base Abalone Value]],NA())</f>
        <v>#N/A</v>
      </c>
    </row>
    <row r="380" spans="1:26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 s="3">
        <f>SUM(1,(1/3)*(Table13[[#This Row],[Length]]-0.5),(1/3)*(Table13[[#This Row],[Diameter]]-0.4),(1/3)*(Table13[[#This Row],[Height]]-0.4)*Table13[[#This Row],[Whole_weight]]*0.5)</f>
        <v>0.91709999999999992</v>
      </c>
      <c r="W380" s="3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s="3" t="e">
        <f>IF(Table13[[#This Row],[Category All]]="Category 1",Table13[[#This Row],[Base Abalone Value]]*1.5,NA())</f>
        <v>#N/A</v>
      </c>
      <c r="Y380" s="3">
        <f>IF(Table13[[#This Row],[Category All]]="Category 2",Table13[[#This Row],[Base Abalone Value]]*0.8,NA())</f>
        <v>0.73368</v>
      </c>
      <c r="Z380" s="3" t="e">
        <f>IF(Table13[[#This Row],[Category All]]="Category 3",Table13[[#This Row],[Base Abalone Value]],NA())</f>
        <v>#N/A</v>
      </c>
    </row>
    <row r="381" spans="1:26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 s="3">
        <f>SUM(1,(1/3)*(Table13[[#This Row],[Length]]-0.5),(1/3)*(Table13[[#This Row],[Diameter]]-0.4),(1/3)*(Table13[[#This Row],[Height]]-0.4)*Table13[[#This Row],[Whole_weight]]*0.5)</f>
        <v>1.0130050000000002</v>
      </c>
      <c r="W381" s="3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s="3" t="e">
        <f>IF(Table13[[#This Row],[Category All]]="Category 1",Table13[[#This Row],[Base Abalone Value]]*1.5,NA())</f>
        <v>#N/A</v>
      </c>
      <c r="Y381" s="3">
        <f>IF(Table13[[#This Row],[Category All]]="Category 2",Table13[[#This Row],[Base Abalone Value]]*0.8,NA())</f>
        <v>0.81040400000000012</v>
      </c>
      <c r="Z381" s="3" t="e">
        <f>IF(Table13[[#This Row],[Category All]]="Category 3",Table13[[#This Row],[Base Abalone Value]],NA())</f>
        <v>#N/A</v>
      </c>
    </row>
    <row r="382" spans="1:26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 s="3">
        <f>SUM(1,(1/3)*(Table13[[#This Row],[Length]]-0.5),(1/3)*(Table13[[#This Row],[Diameter]]-0.4),(1/3)*(Table13[[#This Row],[Height]]-0.4)*Table13[[#This Row],[Whole_weight]]*0.5)</f>
        <v>0.99647666666666668</v>
      </c>
      <c r="W382" s="3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s="3" t="e">
        <f>IF(Table13[[#This Row],[Category All]]="Category 1",Table13[[#This Row],[Base Abalone Value]]*1.5,NA())</f>
        <v>#N/A</v>
      </c>
      <c r="Y382" s="3">
        <f>IF(Table13[[#This Row],[Category All]]="Category 2",Table13[[#This Row],[Base Abalone Value]]*0.8,NA())</f>
        <v>0.79718133333333341</v>
      </c>
      <c r="Z382" s="3" t="e">
        <f>IF(Table13[[#This Row],[Category All]]="Category 3",Table13[[#This Row],[Base Abalone Value]],NA())</f>
        <v>#N/A</v>
      </c>
    </row>
    <row r="383" spans="1:26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 s="3">
        <f>SUM(1,(1/3)*(Table13[[#This Row],[Length]]-0.5),(1/3)*(Table13[[#This Row],[Diameter]]-0.4),(1/3)*(Table13[[#This Row],[Height]]-0.4)*Table13[[#This Row],[Whole_weight]]*0.5)</f>
        <v>1.0069791666666668</v>
      </c>
      <c r="W383" s="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s="3" t="e">
        <f>IF(Table13[[#This Row],[Category All]]="Category 1",Table13[[#This Row],[Base Abalone Value]]*1.5,NA())</f>
        <v>#N/A</v>
      </c>
      <c r="Y383" s="3">
        <f>IF(Table13[[#This Row],[Category All]]="Category 2",Table13[[#This Row],[Base Abalone Value]]*0.8,NA())</f>
        <v>0.80558333333333343</v>
      </c>
      <c r="Z383" s="3" t="e">
        <f>IF(Table13[[#This Row],[Category All]]="Category 3",Table13[[#This Row],[Base Abalone Value]],NA())</f>
        <v>#N/A</v>
      </c>
    </row>
    <row r="384" spans="1:26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 s="3">
        <f>SUM(1,(1/3)*(Table13[[#This Row],[Length]]-0.5),(1/3)*(Table13[[#This Row],[Diameter]]-0.4),(1/3)*(Table13[[#This Row],[Height]]-0.4)*Table13[[#This Row],[Whole_weight]]*0.5)</f>
        <v>0.98341541666666654</v>
      </c>
      <c r="W384" s="3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s="3" t="e">
        <f>IF(Table13[[#This Row],[Category All]]="Category 1",Table13[[#This Row],[Base Abalone Value]]*1.5,NA())</f>
        <v>#N/A</v>
      </c>
      <c r="Y384" s="3">
        <f>IF(Table13[[#This Row],[Category All]]="Category 2",Table13[[#This Row],[Base Abalone Value]]*0.8,NA())</f>
        <v>0.78673233333333326</v>
      </c>
      <c r="Z384" s="3" t="e">
        <f>IF(Table13[[#This Row],[Category All]]="Category 3",Table13[[#This Row],[Base Abalone Value]],NA())</f>
        <v>#N/A</v>
      </c>
    </row>
    <row r="385" spans="1:26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 s="3">
        <f>SUM(1,(1/3)*(Table13[[#This Row],[Length]]-0.5),(1/3)*(Table13[[#This Row],[Diameter]]-0.4),(1/3)*(Table13[[#This Row],[Height]]-0.4)*Table13[[#This Row],[Whole_weight]]*0.5)</f>
        <v>0.98616666666666675</v>
      </c>
      <c r="W385" s="3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s="3" t="e">
        <f>IF(Table13[[#This Row],[Category All]]="Category 1",Table13[[#This Row],[Base Abalone Value]]*1.5,NA())</f>
        <v>#N/A</v>
      </c>
      <c r="Y385" s="3" t="e">
        <f>IF(Table13[[#This Row],[Category All]]="Category 2",Table13[[#This Row],[Base Abalone Value]]*0.8,NA())</f>
        <v>#N/A</v>
      </c>
      <c r="Z385" s="3">
        <f>IF(Table13[[#This Row],[Category All]]="Category 3",Table13[[#This Row],[Base Abalone Value]],NA())</f>
        <v>0.98616666666666675</v>
      </c>
    </row>
    <row r="386" spans="1:26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 s="3">
        <f>SUM(1,(1/3)*(Table13[[#This Row],[Length]]-0.5),(1/3)*(Table13[[#This Row],[Diameter]]-0.4),(1/3)*(Table13[[#This Row],[Height]]-0.4)*Table13[[#This Row],[Whole_weight]]*0.5)</f>
        <v>1.0361979166666666</v>
      </c>
      <c r="W386" s="3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s="3" t="e">
        <f>IF(Table13[[#This Row],[Category All]]="Category 1",Table13[[#This Row],[Base Abalone Value]]*1.5,NA())</f>
        <v>#N/A</v>
      </c>
      <c r="Y386" s="3" t="e">
        <f>IF(Table13[[#This Row],[Category All]]="Category 2",Table13[[#This Row],[Base Abalone Value]]*0.8,NA())</f>
        <v>#N/A</v>
      </c>
      <c r="Z386" s="3">
        <f>IF(Table13[[#This Row],[Category All]]="Category 3",Table13[[#This Row],[Base Abalone Value]],NA())</f>
        <v>1.0361979166666666</v>
      </c>
    </row>
    <row r="387" spans="1:26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 s="3">
        <f>SUM(1,(1/3)*(Table13[[#This Row],[Length]]-0.5),(1/3)*(Table13[[#This Row],[Diameter]]-0.4),(1/3)*(Table13[[#This Row],[Height]]-0.4)*Table13[[#This Row],[Whole_weight]]*0.5)</f>
        <v>0.96129999999999993</v>
      </c>
      <c r="W387" s="3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s="3" t="e">
        <f>IF(Table13[[#This Row],[Category All]]="Category 1",Table13[[#This Row],[Base Abalone Value]]*1.5,NA())</f>
        <v>#N/A</v>
      </c>
      <c r="Y387" s="3">
        <f>IF(Table13[[#This Row],[Category All]]="Category 2",Table13[[#This Row],[Base Abalone Value]]*0.8,NA())</f>
        <v>0.76903999999999995</v>
      </c>
      <c r="Z387" s="3" t="e">
        <f>IF(Table13[[#This Row],[Category All]]="Category 3",Table13[[#This Row],[Base Abalone Value]],NA())</f>
        <v>#N/A</v>
      </c>
    </row>
    <row r="388" spans="1:26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 s="3">
        <f>SUM(1,(1/3)*(Table13[[#This Row],[Length]]-0.5),(1/3)*(Table13[[#This Row],[Diameter]]-0.4),(1/3)*(Table13[[#This Row],[Height]]-0.4)*Table13[[#This Row],[Whole_weight]]*0.5)</f>
        <v>0.92128333333333334</v>
      </c>
      <c r="W388" s="3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s="3" t="e">
        <f>IF(Table13[[#This Row],[Category All]]="Category 1",Table13[[#This Row],[Base Abalone Value]]*1.5,NA())</f>
        <v>#N/A</v>
      </c>
      <c r="Y388" s="3">
        <f>IF(Table13[[#This Row],[Category All]]="Category 2",Table13[[#This Row],[Base Abalone Value]]*0.8,NA())</f>
        <v>0.73702666666666672</v>
      </c>
      <c r="Z388" s="3" t="e">
        <f>IF(Table13[[#This Row],[Category All]]="Category 3",Table13[[#This Row],[Base Abalone Value]],NA())</f>
        <v>#N/A</v>
      </c>
    </row>
    <row r="389" spans="1:26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 s="3">
        <f>SUM(1,(1/3)*(Table13[[#This Row],[Length]]-0.5),(1/3)*(Table13[[#This Row],[Diameter]]-0.4),(1/3)*(Table13[[#This Row],[Height]]-0.4)*Table13[[#This Row],[Whole_weight]]*0.5)</f>
        <v>0.97681249999999986</v>
      </c>
      <c r="W389" s="3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s="3" t="e">
        <f>IF(Table13[[#This Row],[Category All]]="Category 1",Table13[[#This Row],[Base Abalone Value]]*1.5,NA())</f>
        <v>#N/A</v>
      </c>
      <c r="Y389" s="3">
        <f>IF(Table13[[#This Row],[Category All]]="Category 2",Table13[[#This Row],[Base Abalone Value]]*0.8,NA())</f>
        <v>0.78144999999999998</v>
      </c>
      <c r="Z389" s="3" t="e">
        <f>IF(Table13[[#This Row],[Category All]]="Category 3",Table13[[#This Row],[Base Abalone Value]],NA())</f>
        <v>#N/A</v>
      </c>
    </row>
    <row r="390" spans="1:26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 s="3">
        <f>SUM(1,(1/3)*(Table13[[#This Row],[Length]]-0.5),(1/3)*(Table13[[#This Row],[Diameter]]-0.4),(1/3)*(Table13[[#This Row],[Height]]-0.4)*Table13[[#This Row],[Whole_weight]]*0.5)</f>
        <v>1.0341850000000001</v>
      </c>
      <c r="W390" s="3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s="3" t="e">
        <f>IF(Table13[[#This Row],[Category All]]="Category 1",Table13[[#This Row],[Base Abalone Value]]*1.5,NA())</f>
        <v>#N/A</v>
      </c>
      <c r="Y390" s="3" t="e">
        <f>IF(Table13[[#This Row],[Category All]]="Category 2",Table13[[#This Row],[Base Abalone Value]]*0.8,NA())</f>
        <v>#N/A</v>
      </c>
      <c r="Z390" s="3">
        <f>IF(Table13[[#This Row],[Category All]]="Category 3",Table13[[#This Row],[Base Abalone Value]],NA())</f>
        <v>1.0341850000000001</v>
      </c>
    </row>
    <row r="391" spans="1:26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 s="3">
        <f>SUM(1,(1/3)*(Table13[[#This Row],[Length]]-0.5),(1/3)*(Table13[[#This Row],[Diameter]]-0.4),(1/3)*(Table13[[#This Row],[Height]]-0.4)*Table13[[#This Row],[Whole_weight]]*0.5)</f>
        <v>0.86534666666666671</v>
      </c>
      <c r="W391" s="3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s="3" t="e">
        <f>IF(Table13[[#This Row],[Category All]]="Category 1",Table13[[#This Row],[Base Abalone Value]]*1.5,NA())</f>
        <v>#N/A</v>
      </c>
      <c r="Y391" s="3">
        <f>IF(Table13[[#This Row],[Category All]]="Category 2",Table13[[#This Row],[Base Abalone Value]]*0.8,NA())</f>
        <v>0.69227733333333341</v>
      </c>
      <c r="Z391" s="3" t="e">
        <f>IF(Table13[[#This Row],[Category All]]="Category 3",Table13[[#This Row],[Base Abalone Value]],NA())</f>
        <v>#N/A</v>
      </c>
    </row>
    <row r="392" spans="1:26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 s="3">
        <f>SUM(1,(1/3)*(Table13[[#This Row],[Length]]-0.5),(1/3)*(Table13[[#This Row],[Diameter]]-0.4),(1/3)*(Table13[[#This Row],[Height]]-0.4)*Table13[[#This Row],[Whole_weight]]*0.5)</f>
        <v>0.82857833333333331</v>
      </c>
      <c r="W392" s="3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s="3" t="e">
        <f>IF(Table13[[#This Row],[Category All]]="Category 1",Table13[[#This Row],[Base Abalone Value]]*1.5,NA())</f>
        <v>#N/A</v>
      </c>
      <c r="Y392" s="3">
        <f>IF(Table13[[#This Row],[Category All]]="Category 2",Table13[[#This Row],[Base Abalone Value]]*0.8,NA())</f>
        <v>0.66286266666666671</v>
      </c>
      <c r="Z392" s="3" t="e">
        <f>IF(Table13[[#This Row],[Category All]]="Category 3",Table13[[#This Row],[Base Abalone Value]],NA())</f>
        <v>#N/A</v>
      </c>
    </row>
    <row r="393" spans="1:26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 s="3">
        <f>SUM(1,(1/3)*(Table13[[#This Row],[Length]]-0.5),(1/3)*(Table13[[#This Row],[Diameter]]-0.4),(1/3)*(Table13[[#This Row],[Height]]-0.4)*Table13[[#This Row],[Whole_weight]]*0.5)</f>
        <v>1.0020150000000001</v>
      </c>
      <c r="W393" s="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s="3" t="e">
        <f>IF(Table13[[#This Row],[Category All]]="Category 1",Table13[[#This Row],[Base Abalone Value]]*1.5,NA())</f>
        <v>#N/A</v>
      </c>
      <c r="Y393" s="3" t="e">
        <f>IF(Table13[[#This Row],[Category All]]="Category 2",Table13[[#This Row],[Base Abalone Value]]*0.8,NA())</f>
        <v>#N/A</v>
      </c>
      <c r="Z393" s="3">
        <f>IF(Table13[[#This Row],[Category All]]="Category 3",Table13[[#This Row],[Base Abalone Value]],NA())</f>
        <v>1.0020150000000001</v>
      </c>
    </row>
    <row r="394" spans="1:26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 s="3">
        <f>SUM(1,(1/3)*(Table13[[#This Row],[Length]]-0.5),(1/3)*(Table13[[#This Row],[Diameter]]-0.4),(1/3)*(Table13[[#This Row],[Height]]-0.4)*Table13[[#This Row],[Whole_weight]]*0.5)</f>
        <v>0.94829166666666664</v>
      </c>
      <c r="W394" s="3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s="3" t="e">
        <f>IF(Table13[[#This Row],[Category All]]="Category 1",Table13[[#This Row],[Base Abalone Value]]*1.5,NA())</f>
        <v>#N/A</v>
      </c>
      <c r="Y394" s="3">
        <f>IF(Table13[[#This Row],[Category All]]="Category 2",Table13[[#This Row],[Base Abalone Value]]*0.8,NA())</f>
        <v>0.75863333333333338</v>
      </c>
      <c r="Z394" s="3" t="e">
        <f>IF(Table13[[#This Row],[Category All]]="Category 3",Table13[[#This Row],[Base Abalone Value]],NA())</f>
        <v>#N/A</v>
      </c>
    </row>
    <row r="395" spans="1:26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 s="3">
        <f>SUM(1,(1/3)*(Table13[[#This Row],[Length]]-0.5),(1/3)*(Table13[[#This Row],[Diameter]]-0.4),(1/3)*(Table13[[#This Row],[Height]]-0.4)*Table13[[#This Row],[Whole_weight]]*0.5)</f>
        <v>1.0310633333333332</v>
      </c>
      <c r="W395" s="3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s="3" t="e">
        <f>IF(Table13[[#This Row],[Category All]]="Category 1",Table13[[#This Row],[Base Abalone Value]]*1.5,NA())</f>
        <v>#N/A</v>
      </c>
      <c r="Y395" s="3" t="e">
        <f>IF(Table13[[#This Row],[Category All]]="Category 2",Table13[[#This Row],[Base Abalone Value]]*0.8,NA())</f>
        <v>#N/A</v>
      </c>
      <c r="Z395" s="3">
        <f>IF(Table13[[#This Row],[Category All]]="Category 3",Table13[[#This Row],[Base Abalone Value]],NA())</f>
        <v>1.0310633333333332</v>
      </c>
    </row>
    <row r="396" spans="1:26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 s="3">
        <f>SUM(1,(1/3)*(Table13[[#This Row],[Length]]-0.5),(1/3)*(Table13[[#This Row],[Diameter]]-0.4),(1/3)*(Table13[[#This Row],[Height]]-0.4)*Table13[[#This Row],[Whole_weight]]*0.5)</f>
        <v>0.93278125000000001</v>
      </c>
      <c r="W396" s="3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s="3" t="e">
        <f>IF(Table13[[#This Row],[Category All]]="Category 1",Table13[[#This Row],[Base Abalone Value]]*1.5,NA())</f>
        <v>#N/A</v>
      </c>
      <c r="Y396" s="3">
        <f>IF(Table13[[#This Row],[Category All]]="Category 2",Table13[[#This Row],[Base Abalone Value]]*0.8,NA())</f>
        <v>0.74622500000000003</v>
      </c>
      <c r="Z396" s="3" t="e">
        <f>IF(Table13[[#This Row],[Category All]]="Category 3",Table13[[#This Row],[Base Abalone Value]],NA())</f>
        <v>#N/A</v>
      </c>
    </row>
    <row r="397" spans="1:26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 s="3">
        <f>SUM(1,(1/3)*(Table13[[#This Row],[Length]]-0.5),(1/3)*(Table13[[#This Row],[Diameter]]-0.4),(1/3)*(Table13[[#This Row],[Height]]-0.4)*Table13[[#This Row],[Whole_weight]]*0.5)</f>
        <v>1.0013583333333334</v>
      </c>
      <c r="W397" s="3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s="3" t="e">
        <f>IF(Table13[[#This Row],[Category All]]="Category 1",Table13[[#This Row],[Base Abalone Value]]*1.5,NA())</f>
        <v>#N/A</v>
      </c>
      <c r="Y397" s="3">
        <f>IF(Table13[[#This Row],[Category All]]="Category 2",Table13[[#This Row],[Base Abalone Value]]*0.8,NA())</f>
        <v>0.80108666666666672</v>
      </c>
      <c r="Z397" s="3" t="e">
        <f>IF(Table13[[#This Row],[Category All]]="Category 3",Table13[[#This Row],[Base Abalone Value]],NA())</f>
        <v>#N/A</v>
      </c>
    </row>
    <row r="398" spans="1:26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 s="3">
        <f>SUM(1,(1/3)*(Table13[[#This Row],[Length]]-0.5),(1/3)*(Table13[[#This Row],[Diameter]]-0.4),(1/3)*(Table13[[#This Row],[Height]]-0.4)*Table13[[#This Row],[Whole_weight]]*0.5)</f>
        <v>1.04353125</v>
      </c>
      <c r="W398" s="3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s="3" t="e">
        <f>IF(Table13[[#This Row],[Category All]]="Category 1",Table13[[#This Row],[Base Abalone Value]]*1.5,NA())</f>
        <v>#N/A</v>
      </c>
      <c r="Y398" s="3" t="e">
        <f>IF(Table13[[#This Row],[Category All]]="Category 2",Table13[[#This Row],[Base Abalone Value]]*0.8,NA())</f>
        <v>#N/A</v>
      </c>
      <c r="Z398" s="3">
        <f>IF(Table13[[#This Row],[Category All]]="Category 3",Table13[[#This Row],[Base Abalone Value]],NA())</f>
        <v>1.04353125</v>
      </c>
    </row>
    <row r="399" spans="1:26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 s="3">
        <f>SUM(1,(1/3)*(Table13[[#This Row],[Length]]-0.5),(1/3)*(Table13[[#This Row],[Diameter]]-0.4),(1/3)*(Table13[[#This Row],[Height]]-0.4)*Table13[[#This Row],[Whole_weight]]*0.5)</f>
        <v>1.0041687500000001</v>
      </c>
      <c r="W399" s="3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s="3" t="e">
        <f>IF(Table13[[#This Row],[Category All]]="Category 1",Table13[[#This Row],[Base Abalone Value]]*1.5,NA())</f>
        <v>#N/A</v>
      </c>
      <c r="Y399" s="3">
        <f>IF(Table13[[#This Row],[Category All]]="Category 2",Table13[[#This Row],[Base Abalone Value]]*0.8,NA())</f>
        <v>0.80333500000000013</v>
      </c>
      <c r="Z399" s="3" t="e">
        <f>IF(Table13[[#This Row],[Category All]]="Category 3",Table13[[#This Row],[Base Abalone Value]],NA())</f>
        <v>#N/A</v>
      </c>
    </row>
    <row r="400" spans="1:26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 s="3">
        <f>SUM(1,(1/3)*(Table13[[#This Row],[Length]]-0.5),(1/3)*(Table13[[#This Row],[Diameter]]-0.4),(1/3)*(Table13[[#This Row],[Height]]-0.4)*Table13[[#This Row],[Whole_weight]]*0.5)</f>
        <v>0.96549333333333331</v>
      </c>
      <c r="W400" s="3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s="3" t="e">
        <f>IF(Table13[[#This Row],[Category All]]="Category 1",Table13[[#This Row],[Base Abalone Value]]*1.5,NA())</f>
        <v>#N/A</v>
      </c>
      <c r="Y400" s="3">
        <f>IF(Table13[[#This Row],[Category All]]="Category 2",Table13[[#This Row],[Base Abalone Value]]*0.8,NA())</f>
        <v>0.77239466666666667</v>
      </c>
      <c r="Z400" s="3" t="e">
        <f>IF(Table13[[#This Row],[Category All]]="Category 3",Table13[[#This Row],[Base Abalone Value]],NA())</f>
        <v>#N/A</v>
      </c>
    </row>
    <row r="401" spans="1:26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 s="3">
        <f>SUM(1,(1/3)*(Table13[[#This Row],[Length]]-0.5),(1/3)*(Table13[[#This Row],[Diameter]]-0.4),(1/3)*(Table13[[#This Row],[Height]]-0.4)*Table13[[#This Row],[Whole_weight]]*0.5)</f>
        <v>1.0242441666666668</v>
      </c>
      <c r="W401" s="3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s="3" t="e">
        <f>IF(Table13[[#This Row],[Category All]]="Category 1",Table13[[#This Row],[Base Abalone Value]]*1.5,NA())</f>
        <v>#N/A</v>
      </c>
      <c r="Y401" s="3" t="e">
        <f>IF(Table13[[#This Row],[Category All]]="Category 2",Table13[[#This Row],[Base Abalone Value]]*0.8,NA())</f>
        <v>#N/A</v>
      </c>
      <c r="Z401" s="3">
        <f>IF(Table13[[#This Row],[Category All]]="Category 3",Table13[[#This Row],[Base Abalone Value]],NA())</f>
        <v>1.0242441666666668</v>
      </c>
    </row>
    <row r="402" spans="1:26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 s="3">
        <f>SUM(1,(1/3)*(Table13[[#This Row],[Length]]-0.5),(1/3)*(Table13[[#This Row],[Diameter]]-0.4),(1/3)*(Table13[[#This Row],[Height]]-0.4)*Table13[[#This Row],[Whole_weight]]*0.5)</f>
        <v>0.9731008333333333</v>
      </c>
      <c r="W402" s="3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s="3" t="e">
        <f>IF(Table13[[#This Row],[Category All]]="Category 1",Table13[[#This Row],[Base Abalone Value]]*1.5,NA())</f>
        <v>#N/A</v>
      </c>
      <c r="Y402" s="3">
        <f>IF(Table13[[#This Row],[Category All]]="Category 2",Table13[[#This Row],[Base Abalone Value]]*0.8,NA())</f>
        <v>0.77848066666666671</v>
      </c>
      <c r="Z402" s="3" t="e">
        <f>IF(Table13[[#This Row],[Category All]]="Category 3",Table13[[#This Row],[Base Abalone Value]],NA())</f>
        <v>#N/A</v>
      </c>
    </row>
    <row r="403" spans="1:26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 s="3">
        <f>SUM(1,(1/3)*(Table13[[#This Row],[Length]]-0.5),(1/3)*(Table13[[#This Row],[Diameter]]-0.4),(1/3)*(Table13[[#This Row],[Height]]-0.4)*Table13[[#This Row],[Whole_weight]]*0.5)</f>
        <v>1.0559833333333333</v>
      </c>
      <c r="W403" s="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s="3" t="e">
        <f>IF(Table13[[#This Row],[Category All]]="Category 1",Table13[[#This Row],[Base Abalone Value]]*1.5,NA())</f>
        <v>#N/A</v>
      </c>
      <c r="Y403" s="3" t="e">
        <f>IF(Table13[[#This Row],[Category All]]="Category 2",Table13[[#This Row],[Base Abalone Value]]*0.8,NA())</f>
        <v>#N/A</v>
      </c>
      <c r="Z403" s="3">
        <f>IF(Table13[[#This Row],[Category All]]="Category 3",Table13[[#This Row],[Base Abalone Value]],NA())</f>
        <v>1.0559833333333333</v>
      </c>
    </row>
    <row r="404" spans="1:26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 s="3">
        <f>SUM(1,(1/3)*(Table13[[#This Row],[Length]]-0.5),(1/3)*(Table13[[#This Row],[Diameter]]-0.4),(1/3)*(Table13[[#This Row],[Height]]-0.4)*Table13[[#This Row],[Whole_weight]]*0.5)</f>
        <v>1.0139083333333334</v>
      </c>
      <c r="W404" s="3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s="3" t="e">
        <f>IF(Table13[[#This Row],[Category All]]="Category 1",Table13[[#This Row],[Base Abalone Value]]*1.5,NA())</f>
        <v>#N/A</v>
      </c>
      <c r="Y404" s="3">
        <f>IF(Table13[[#This Row],[Category All]]="Category 2",Table13[[#This Row],[Base Abalone Value]]*0.8,NA())</f>
        <v>0.81112666666666677</v>
      </c>
      <c r="Z404" s="3" t="e">
        <f>IF(Table13[[#This Row],[Category All]]="Category 3",Table13[[#This Row],[Base Abalone Value]],NA())</f>
        <v>#N/A</v>
      </c>
    </row>
    <row r="405" spans="1:26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 s="3">
        <f>SUM(1,(1/3)*(Table13[[#This Row],[Length]]-0.5),(1/3)*(Table13[[#This Row],[Diameter]]-0.4),(1/3)*(Table13[[#This Row],[Height]]-0.4)*Table13[[#This Row],[Whole_weight]]*0.5)</f>
        <v>0.94476791666666671</v>
      </c>
      <c r="W405" s="3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s="3" t="e">
        <f>IF(Table13[[#This Row],[Category All]]="Category 1",Table13[[#This Row],[Base Abalone Value]]*1.5,NA())</f>
        <v>#N/A</v>
      </c>
      <c r="Y405" s="3">
        <f>IF(Table13[[#This Row],[Category All]]="Category 2",Table13[[#This Row],[Base Abalone Value]]*0.8,NA())</f>
        <v>0.75581433333333337</v>
      </c>
      <c r="Z405" s="3" t="e">
        <f>IF(Table13[[#This Row],[Category All]]="Category 3",Table13[[#This Row],[Base Abalone Value]],NA())</f>
        <v>#N/A</v>
      </c>
    </row>
    <row r="406" spans="1:26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 s="3">
        <f>SUM(1,(1/3)*(Table13[[#This Row],[Length]]-0.5),(1/3)*(Table13[[#This Row],[Diameter]]-0.4),(1/3)*(Table13[[#This Row],[Height]]-0.4)*Table13[[#This Row],[Whole_weight]]*0.5)</f>
        <v>0.90914541666666659</v>
      </c>
      <c r="W406" s="3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s="3" t="e">
        <f>IF(Table13[[#This Row],[Category All]]="Category 1",Table13[[#This Row],[Base Abalone Value]]*1.5,NA())</f>
        <v>#N/A</v>
      </c>
      <c r="Y406" s="3">
        <f>IF(Table13[[#This Row],[Category All]]="Category 2",Table13[[#This Row],[Base Abalone Value]]*0.8,NA())</f>
        <v>0.72731633333333334</v>
      </c>
      <c r="Z406" s="3" t="e">
        <f>IF(Table13[[#This Row],[Category All]]="Category 3",Table13[[#This Row],[Base Abalone Value]],NA())</f>
        <v>#N/A</v>
      </c>
    </row>
    <row r="407" spans="1:26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 s="3">
        <f>SUM(1,(1/3)*(Table13[[#This Row],[Length]]-0.5),(1/3)*(Table13[[#This Row],[Diameter]]-0.4),(1/3)*(Table13[[#This Row],[Height]]-0.4)*Table13[[#This Row],[Whole_weight]]*0.5)</f>
        <v>1.0040791666666666</v>
      </c>
      <c r="W407" s="3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s="3" t="e">
        <f>IF(Table13[[#This Row],[Category All]]="Category 1",Table13[[#This Row],[Base Abalone Value]]*1.5,NA())</f>
        <v>#N/A</v>
      </c>
      <c r="Y407" s="3">
        <f>IF(Table13[[#This Row],[Category All]]="Category 2",Table13[[#This Row],[Base Abalone Value]]*0.8,NA())</f>
        <v>0.80326333333333333</v>
      </c>
      <c r="Z407" s="3" t="e">
        <f>IF(Table13[[#This Row],[Category All]]="Category 3",Table13[[#This Row],[Base Abalone Value]],NA())</f>
        <v>#N/A</v>
      </c>
    </row>
    <row r="408" spans="1:26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 s="3">
        <f>SUM(1,(1/3)*(Table13[[#This Row],[Length]]-0.5),(1/3)*(Table13[[#This Row],[Diameter]]-0.4),(1/3)*(Table13[[#This Row],[Height]]-0.4)*Table13[[#This Row],[Whole_weight]]*0.5)</f>
        <v>0.98211166666666672</v>
      </c>
      <c r="W408" s="3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s="3" t="e">
        <f>IF(Table13[[#This Row],[Category All]]="Category 1",Table13[[#This Row],[Base Abalone Value]]*1.5,NA())</f>
        <v>#N/A</v>
      </c>
      <c r="Y408" s="3">
        <f>IF(Table13[[#This Row],[Category All]]="Category 2",Table13[[#This Row],[Base Abalone Value]]*0.8,NA())</f>
        <v>0.78568933333333346</v>
      </c>
      <c r="Z408" s="3" t="e">
        <f>IF(Table13[[#This Row],[Category All]]="Category 3",Table13[[#This Row],[Base Abalone Value]],NA())</f>
        <v>#N/A</v>
      </c>
    </row>
    <row r="409" spans="1:26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 s="3">
        <f>SUM(1,(1/3)*(Table13[[#This Row],[Length]]-0.5),(1/3)*(Table13[[#This Row],[Diameter]]-0.4),(1/3)*(Table13[[#This Row],[Height]]-0.4)*Table13[[#This Row],[Whole_weight]]*0.5)</f>
        <v>0.99766666666666659</v>
      </c>
      <c r="W409" s="3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s="3" t="e">
        <f>IF(Table13[[#This Row],[Category All]]="Category 1",Table13[[#This Row],[Base Abalone Value]]*1.5,NA())</f>
        <v>#N/A</v>
      </c>
      <c r="Y409" s="3" t="e">
        <f>IF(Table13[[#This Row],[Category All]]="Category 2",Table13[[#This Row],[Base Abalone Value]]*0.8,NA())</f>
        <v>#N/A</v>
      </c>
      <c r="Z409" s="3">
        <f>IF(Table13[[#This Row],[Category All]]="Category 3",Table13[[#This Row],[Base Abalone Value]],NA())</f>
        <v>0.99766666666666659</v>
      </c>
    </row>
    <row r="410" spans="1:26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 s="3">
        <f>SUM(1,(1/3)*(Table13[[#This Row],[Length]]-0.5),(1/3)*(Table13[[#This Row],[Diameter]]-0.4),(1/3)*(Table13[[#This Row],[Height]]-0.4)*Table13[[#This Row],[Whole_weight]]*0.5)</f>
        <v>1.0198954166666669</v>
      </c>
      <c r="W410" s="3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s="3" t="e">
        <f>IF(Table13[[#This Row],[Category All]]="Category 1",Table13[[#This Row],[Base Abalone Value]]*1.5,NA())</f>
        <v>#N/A</v>
      </c>
      <c r="Y410" s="3" t="e">
        <f>IF(Table13[[#This Row],[Category All]]="Category 2",Table13[[#This Row],[Base Abalone Value]]*0.8,NA())</f>
        <v>#N/A</v>
      </c>
      <c r="Z410" s="3">
        <f>IF(Table13[[#This Row],[Category All]]="Category 3",Table13[[#This Row],[Base Abalone Value]],NA())</f>
        <v>1.0198954166666669</v>
      </c>
    </row>
    <row r="411" spans="1:26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 s="3">
        <f>SUM(1,(1/3)*(Table13[[#This Row],[Length]]-0.5),(1/3)*(Table13[[#This Row],[Diameter]]-0.4),(1/3)*(Table13[[#This Row],[Height]]-0.4)*Table13[[#This Row],[Whole_weight]]*0.5)</f>
        <v>0.87637291666666661</v>
      </c>
      <c r="W411" s="3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s="3" t="e">
        <f>IF(Table13[[#This Row],[Category All]]="Category 1",Table13[[#This Row],[Base Abalone Value]]*1.5,NA())</f>
        <v>#N/A</v>
      </c>
      <c r="Y411" s="3">
        <f>IF(Table13[[#This Row],[Category All]]="Category 2",Table13[[#This Row],[Base Abalone Value]]*0.8,NA())</f>
        <v>0.70109833333333338</v>
      </c>
      <c r="Z411" s="3" t="e">
        <f>IF(Table13[[#This Row],[Category All]]="Category 3",Table13[[#This Row],[Base Abalone Value]],NA())</f>
        <v>#N/A</v>
      </c>
    </row>
    <row r="412" spans="1:26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 s="3">
        <f>SUM(1,(1/3)*(Table13[[#This Row],[Length]]-0.5),(1/3)*(Table13[[#This Row],[Diameter]]-0.4),(1/3)*(Table13[[#This Row],[Height]]-0.4)*Table13[[#This Row],[Whole_weight]]*0.5)</f>
        <v>0.95861666666666656</v>
      </c>
      <c r="W412" s="3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s="3" t="e">
        <f>IF(Table13[[#This Row],[Category All]]="Category 1",Table13[[#This Row],[Base Abalone Value]]*1.5,NA())</f>
        <v>#N/A</v>
      </c>
      <c r="Y412" s="3">
        <f>IF(Table13[[#This Row],[Category All]]="Category 2",Table13[[#This Row],[Base Abalone Value]]*0.8,NA())</f>
        <v>0.76689333333333332</v>
      </c>
      <c r="Z412" s="3" t="e">
        <f>IF(Table13[[#This Row],[Category All]]="Category 3",Table13[[#This Row],[Base Abalone Value]],NA())</f>
        <v>#N/A</v>
      </c>
    </row>
    <row r="413" spans="1:26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 s="3">
        <f>SUM(1,(1/3)*(Table13[[#This Row],[Length]]-0.5),(1/3)*(Table13[[#This Row],[Diameter]]-0.4),(1/3)*(Table13[[#This Row],[Height]]-0.4)*Table13[[#This Row],[Whole_weight]]*0.5)</f>
        <v>1.0523449999999999</v>
      </c>
      <c r="W413" s="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s="3" t="e">
        <f>IF(Table13[[#This Row],[Category All]]="Category 1",Table13[[#This Row],[Base Abalone Value]]*1.5,NA())</f>
        <v>#N/A</v>
      </c>
      <c r="Y413" s="3">
        <f>IF(Table13[[#This Row],[Category All]]="Category 2",Table13[[#This Row],[Base Abalone Value]]*0.8,NA())</f>
        <v>0.84187599999999996</v>
      </c>
      <c r="Z413" s="3" t="e">
        <f>IF(Table13[[#This Row],[Category All]]="Category 3",Table13[[#This Row],[Base Abalone Value]],NA())</f>
        <v>#N/A</v>
      </c>
    </row>
    <row r="414" spans="1:26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 s="3">
        <f>SUM(1,(1/3)*(Table13[[#This Row],[Length]]-0.5),(1/3)*(Table13[[#This Row],[Diameter]]-0.4),(1/3)*(Table13[[#This Row],[Height]]-0.4)*Table13[[#This Row],[Whole_weight]]*0.5)</f>
        <v>1.0309566666666667</v>
      </c>
      <c r="W414" s="3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s="3" t="e">
        <f>IF(Table13[[#This Row],[Category All]]="Category 1",Table13[[#This Row],[Base Abalone Value]]*1.5,NA())</f>
        <v>#N/A</v>
      </c>
      <c r="Y414" s="3">
        <f>IF(Table13[[#This Row],[Category All]]="Category 2",Table13[[#This Row],[Base Abalone Value]]*0.8,NA())</f>
        <v>0.82476533333333346</v>
      </c>
      <c r="Z414" s="3" t="e">
        <f>IF(Table13[[#This Row],[Category All]]="Category 3",Table13[[#This Row],[Base Abalone Value]],NA())</f>
        <v>#N/A</v>
      </c>
    </row>
    <row r="415" spans="1:26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 s="3">
        <f>SUM(1,(1/3)*(Table13[[#This Row],[Length]]-0.5),(1/3)*(Table13[[#This Row],[Diameter]]-0.4),(1/3)*(Table13[[#This Row],[Height]]-0.4)*Table13[[#This Row],[Whole_weight]]*0.5)</f>
        <v>1.0657958333333333</v>
      </c>
      <c r="W415" s="3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s="3" t="e">
        <f>IF(Table13[[#This Row],[Category All]]="Category 1",Table13[[#This Row],[Base Abalone Value]]*1.5,NA())</f>
        <v>#N/A</v>
      </c>
      <c r="Y415" s="3" t="e">
        <f>IF(Table13[[#This Row],[Category All]]="Category 2",Table13[[#This Row],[Base Abalone Value]]*0.8,NA())</f>
        <v>#N/A</v>
      </c>
      <c r="Z415" s="3">
        <f>IF(Table13[[#This Row],[Category All]]="Category 3",Table13[[#This Row],[Base Abalone Value]],NA())</f>
        <v>1.0657958333333333</v>
      </c>
    </row>
    <row r="416" spans="1:26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 s="3">
        <f>SUM(1,(1/3)*(Table13[[#This Row],[Length]]-0.5),(1/3)*(Table13[[#This Row],[Diameter]]-0.4),(1/3)*(Table13[[#This Row],[Height]]-0.4)*Table13[[#This Row],[Whole_weight]]*0.5)</f>
        <v>0.955515</v>
      </c>
      <c r="W416" s="3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s="3" t="e">
        <f>IF(Table13[[#This Row],[Category All]]="Category 1",Table13[[#This Row],[Base Abalone Value]]*1.5,NA())</f>
        <v>#N/A</v>
      </c>
      <c r="Y416" s="3">
        <f>IF(Table13[[#This Row],[Category All]]="Category 2",Table13[[#This Row],[Base Abalone Value]]*0.8,NA())</f>
        <v>0.76441200000000009</v>
      </c>
      <c r="Z416" s="3" t="e">
        <f>IF(Table13[[#This Row],[Category All]]="Category 3",Table13[[#This Row],[Base Abalone Value]],NA())</f>
        <v>#N/A</v>
      </c>
    </row>
    <row r="417" spans="1:26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 s="3">
        <f>SUM(1,(1/3)*(Table13[[#This Row],[Length]]-0.5),(1/3)*(Table13[[#This Row],[Diameter]]-0.4),(1/3)*(Table13[[#This Row],[Height]]-0.4)*Table13[[#This Row],[Whole_weight]]*0.5)</f>
        <v>1.05058875</v>
      </c>
      <c r="W417" s="3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s="3" t="e">
        <f>IF(Table13[[#This Row],[Category All]]="Category 1",Table13[[#This Row],[Base Abalone Value]]*1.5,NA())</f>
        <v>#N/A</v>
      </c>
      <c r="Y417" s="3" t="e">
        <f>IF(Table13[[#This Row],[Category All]]="Category 2",Table13[[#This Row],[Base Abalone Value]]*0.8,NA())</f>
        <v>#N/A</v>
      </c>
      <c r="Z417" s="3">
        <f>IF(Table13[[#This Row],[Category All]]="Category 3",Table13[[#This Row],[Base Abalone Value]],NA())</f>
        <v>1.05058875</v>
      </c>
    </row>
    <row r="418" spans="1:26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 s="3">
        <f>SUM(1,(1/3)*(Table13[[#This Row],[Length]]-0.5),(1/3)*(Table13[[#This Row],[Diameter]]-0.4),(1/3)*(Table13[[#This Row],[Height]]-0.4)*Table13[[#This Row],[Whole_weight]]*0.5)</f>
        <v>0.96698000000000006</v>
      </c>
      <c r="W418" s="3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s="3" t="e">
        <f>IF(Table13[[#This Row],[Category All]]="Category 1",Table13[[#This Row],[Base Abalone Value]]*1.5,NA())</f>
        <v>#N/A</v>
      </c>
      <c r="Y418" s="3">
        <f>IF(Table13[[#This Row],[Category All]]="Category 2",Table13[[#This Row],[Base Abalone Value]]*0.8,NA())</f>
        <v>0.77358400000000005</v>
      </c>
      <c r="Z418" s="3" t="e">
        <f>IF(Table13[[#This Row],[Category All]]="Category 3",Table13[[#This Row],[Base Abalone Value]],NA())</f>
        <v>#N/A</v>
      </c>
    </row>
    <row r="419" spans="1:26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 s="3">
        <f>SUM(1,(1/3)*(Table13[[#This Row],[Length]]-0.5),(1/3)*(Table13[[#This Row],[Diameter]]-0.4),(1/3)*(Table13[[#This Row],[Height]]-0.4)*Table13[[#This Row],[Whole_weight]]*0.5)</f>
        <v>0.98764583333333333</v>
      </c>
      <c r="W419" s="3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s="3" t="e">
        <f>IF(Table13[[#This Row],[Category All]]="Category 1",Table13[[#This Row],[Base Abalone Value]]*1.5,NA())</f>
        <v>#N/A</v>
      </c>
      <c r="Y419" s="3">
        <f>IF(Table13[[#This Row],[Category All]]="Category 2",Table13[[#This Row],[Base Abalone Value]]*0.8,NA())</f>
        <v>0.79011666666666669</v>
      </c>
      <c r="Z419" s="3" t="e">
        <f>IF(Table13[[#This Row],[Category All]]="Category 3",Table13[[#This Row],[Base Abalone Value]],NA())</f>
        <v>#N/A</v>
      </c>
    </row>
    <row r="420" spans="1:26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 s="3">
        <f>SUM(1,(1/3)*(Table13[[#This Row],[Length]]-0.5),(1/3)*(Table13[[#This Row],[Diameter]]-0.4),(1/3)*(Table13[[#This Row],[Height]]-0.4)*Table13[[#This Row],[Whole_weight]]*0.5)</f>
        <v>1.0600870833333333</v>
      </c>
      <c r="W420" s="3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s="3" t="e">
        <f>IF(Table13[[#This Row],[Category All]]="Category 1",Table13[[#This Row],[Base Abalone Value]]*1.5,NA())</f>
        <v>#N/A</v>
      </c>
      <c r="Y420" s="3" t="e">
        <f>IF(Table13[[#This Row],[Category All]]="Category 2",Table13[[#This Row],[Base Abalone Value]]*0.8,NA())</f>
        <v>#N/A</v>
      </c>
      <c r="Z420" s="3">
        <f>IF(Table13[[#This Row],[Category All]]="Category 3",Table13[[#This Row],[Base Abalone Value]],NA())</f>
        <v>1.0600870833333333</v>
      </c>
    </row>
    <row r="421" spans="1:26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 s="3">
        <f>SUM(1,(1/3)*(Table13[[#This Row],[Length]]-0.5),(1/3)*(Table13[[#This Row],[Diameter]]-0.4),(1/3)*(Table13[[#This Row],[Height]]-0.4)*Table13[[#This Row],[Whole_weight]]*0.5)</f>
        <v>0.94619666666666657</v>
      </c>
      <c r="W421" s="3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s="3" t="e">
        <f>IF(Table13[[#This Row],[Category All]]="Category 1",Table13[[#This Row],[Base Abalone Value]]*1.5,NA())</f>
        <v>#N/A</v>
      </c>
      <c r="Y421" s="3">
        <f>IF(Table13[[#This Row],[Category All]]="Category 2",Table13[[#This Row],[Base Abalone Value]]*0.8,NA())</f>
        <v>0.75695733333333326</v>
      </c>
      <c r="Z421" s="3" t="e">
        <f>IF(Table13[[#This Row],[Category All]]="Category 3",Table13[[#This Row],[Base Abalone Value]],NA())</f>
        <v>#N/A</v>
      </c>
    </row>
    <row r="422" spans="1:26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 s="3">
        <f>SUM(1,(1/3)*(Table13[[#This Row],[Length]]-0.5),(1/3)*(Table13[[#This Row],[Diameter]]-0.4),(1/3)*(Table13[[#This Row],[Height]]-0.4)*Table13[[#This Row],[Whole_weight]]*0.5)</f>
        <v>1.0152262500000002</v>
      </c>
      <c r="W422" s="3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s="3" t="e">
        <f>IF(Table13[[#This Row],[Category All]]="Category 1",Table13[[#This Row],[Base Abalone Value]]*1.5,NA())</f>
        <v>#N/A</v>
      </c>
      <c r="Y422" s="3" t="e">
        <f>IF(Table13[[#This Row],[Category All]]="Category 2",Table13[[#This Row],[Base Abalone Value]]*0.8,NA())</f>
        <v>#N/A</v>
      </c>
      <c r="Z422" s="3">
        <f>IF(Table13[[#This Row],[Category All]]="Category 3",Table13[[#This Row],[Base Abalone Value]],NA())</f>
        <v>1.0152262500000002</v>
      </c>
    </row>
    <row r="423" spans="1:26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 s="3">
        <f>SUM(1,(1/3)*(Table13[[#This Row],[Length]]-0.5),(1/3)*(Table13[[#This Row],[Diameter]]-0.4),(1/3)*(Table13[[#This Row],[Height]]-0.4)*Table13[[#This Row],[Whole_weight]]*0.5)</f>
        <v>0.85255458333333345</v>
      </c>
      <c r="W423" s="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s="3" t="e">
        <f>IF(Table13[[#This Row],[Category All]]="Category 1",Table13[[#This Row],[Base Abalone Value]]*1.5,NA())</f>
        <v>#N/A</v>
      </c>
      <c r="Y423" s="3">
        <f>IF(Table13[[#This Row],[Category All]]="Category 2",Table13[[#This Row],[Base Abalone Value]]*0.8,NA())</f>
        <v>0.68204366666666683</v>
      </c>
      <c r="Z423" s="3" t="e">
        <f>IF(Table13[[#This Row],[Category All]]="Category 3",Table13[[#This Row],[Base Abalone Value]],NA())</f>
        <v>#N/A</v>
      </c>
    </row>
    <row r="424" spans="1:26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 s="3">
        <f>SUM(1,(1/3)*(Table13[[#This Row],[Length]]-0.5),(1/3)*(Table13[[#This Row],[Diameter]]-0.4),(1/3)*(Table13[[#This Row],[Height]]-0.4)*Table13[[#This Row],[Whole_weight]]*0.5)</f>
        <v>0.99611249999999996</v>
      </c>
      <c r="W424" s="3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s="3" t="e">
        <f>IF(Table13[[#This Row],[Category All]]="Category 1",Table13[[#This Row],[Base Abalone Value]]*1.5,NA())</f>
        <v>#N/A</v>
      </c>
      <c r="Y424" s="3" t="e">
        <f>IF(Table13[[#This Row],[Category All]]="Category 2",Table13[[#This Row],[Base Abalone Value]]*0.8,NA())</f>
        <v>#N/A</v>
      </c>
      <c r="Z424" s="3">
        <f>IF(Table13[[#This Row],[Category All]]="Category 3",Table13[[#This Row],[Base Abalone Value]],NA())</f>
        <v>0.99611249999999996</v>
      </c>
    </row>
    <row r="425" spans="1:26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 s="3">
        <f>SUM(1,(1/3)*(Table13[[#This Row],[Length]]-0.5),(1/3)*(Table13[[#This Row],[Diameter]]-0.4),(1/3)*(Table13[[#This Row],[Height]]-0.4)*Table13[[#This Row],[Whole_weight]]*0.5)</f>
        <v>1.0039666666666667</v>
      </c>
      <c r="W425" s="3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s="3" t="e">
        <f>IF(Table13[[#This Row],[Category All]]="Category 1",Table13[[#This Row],[Base Abalone Value]]*1.5,NA())</f>
        <v>#N/A</v>
      </c>
      <c r="Y425" s="3">
        <f>IF(Table13[[#This Row],[Category All]]="Category 2",Table13[[#This Row],[Base Abalone Value]]*0.8,NA())</f>
        <v>0.80317333333333341</v>
      </c>
      <c r="Z425" s="3" t="e">
        <f>IF(Table13[[#This Row],[Category All]]="Category 3",Table13[[#This Row],[Base Abalone Value]],NA())</f>
        <v>#N/A</v>
      </c>
    </row>
    <row r="426" spans="1:26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 s="3">
        <f>SUM(1,(1/3)*(Table13[[#This Row],[Length]]-0.5),(1/3)*(Table13[[#This Row],[Diameter]]-0.4),(1/3)*(Table13[[#This Row],[Height]]-0.4)*Table13[[#This Row],[Whole_weight]]*0.5)</f>
        <v>1.0585716666666665</v>
      </c>
      <c r="W426" s="3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s="3" t="e">
        <f>IF(Table13[[#This Row],[Category All]]="Category 1",Table13[[#This Row],[Base Abalone Value]]*1.5,NA())</f>
        <v>#N/A</v>
      </c>
      <c r="Y426" s="3" t="e">
        <f>IF(Table13[[#This Row],[Category All]]="Category 2",Table13[[#This Row],[Base Abalone Value]]*0.8,NA())</f>
        <v>#N/A</v>
      </c>
      <c r="Z426" s="3">
        <f>IF(Table13[[#This Row],[Category All]]="Category 3",Table13[[#This Row],[Base Abalone Value]],NA())</f>
        <v>1.0585716666666665</v>
      </c>
    </row>
    <row r="427" spans="1:26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 s="3">
        <f>SUM(1,(1/3)*(Table13[[#This Row],[Length]]-0.5),(1/3)*(Table13[[#This Row],[Diameter]]-0.4),(1/3)*(Table13[[#This Row],[Height]]-0.4)*Table13[[#This Row],[Whole_weight]]*0.5)</f>
        <v>1.0210475000000001</v>
      </c>
      <c r="W427" s="3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s="3" t="e">
        <f>IF(Table13[[#This Row],[Category All]]="Category 1",Table13[[#This Row],[Base Abalone Value]]*1.5,NA())</f>
        <v>#N/A</v>
      </c>
      <c r="Y427" s="3" t="e">
        <f>IF(Table13[[#This Row],[Category All]]="Category 2",Table13[[#This Row],[Base Abalone Value]]*0.8,NA())</f>
        <v>#N/A</v>
      </c>
      <c r="Z427" s="3">
        <f>IF(Table13[[#This Row],[Category All]]="Category 3",Table13[[#This Row],[Base Abalone Value]],NA())</f>
        <v>1.0210475000000001</v>
      </c>
    </row>
    <row r="428" spans="1:26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 s="3">
        <f>SUM(1,(1/3)*(Table13[[#This Row],[Length]]-0.5),(1/3)*(Table13[[#This Row],[Diameter]]-0.4),(1/3)*(Table13[[#This Row],[Height]]-0.4)*Table13[[#This Row],[Whole_weight]]*0.5)</f>
        <v>0.99609583333333329</v>
      </c>
      <c r="W428" s="3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s="3" t="e">
        <f>IF(Table13[[#This Row],[Category All]]="Category 1",Table13[[#This Row],[Base Abalone Value]]*1.5,NA())</f>
        <v>#N/A</v>
      </c>
      <c r="Y428" s="3">
        <f>IF(Table13[[#This Row],[Category All]]="Category 2",Table13[[#This Row],[Base Abalone Value]]*0.8,NA())</f>
        <v>0.79687666666666668</v>
      </c>
      <c r="Z428" s="3" t="e">
        <f>IF(Table13[[#This Row],[Category All]]="Category 3",Table13[[#This Row],[Base Abalone Value]],NA())</f>
        <v>#N/A</v>
      </c>
    </row>
    <row r="429" spans="1:26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 s="3">
        <f>SUM(1,(1/3)*(Table13[[#This Row],[Length]]-0.5),(1/3)*(Table13[[#This Row],[Diameter]]-0.4),(1/3)*(Table13[[#This Row],[Height]]-0.4)*Table13[[#This Row],[Whole_weight]]*0.5)</f>
        <v>1.0180041666666666</v>
      </c>
      <c r="W429" s="3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s="3" t="e">
        <f>IF(Table13[[#This Row],[Category All]]="Category 1",Table13[[#This Row],[Base Abalone Value]]*1.5,NA())</f>
        <v>#N/A</v>
      </c>
      <c r="Y429" s="3" t="e">
        <f>IF(Table13[[#This Row],[Category All]]="Category 2",Table13[[#This Row],[Base Abalone Value]]*0.8,NA())</f>
        <v>#N/A</v>
      </c>
      <c r="Z429" s="3">
        <f>IF(Table13[[#This Row],[Category All]]="Category 3",Table13[[#This Row],[Base Abalone Value]],NA())</f>
        <v>1.0180041666666666</v>
      </c>
    </row>
    <row r="430" spans="1:26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 s="3">
        <f>SUM(1,(1/3)*(Table13[[#This Row],[Length]]-0.5),(1/3)*(Table13[[#This Row],[Diameter]]-0.4),(1/3)*(Table13[[#This Row],[Height]]-0.4)*Table13[[#This Row],[Whole_weight]]*0.5)</f>
        <v>1.0386516666666665</v>
      </c>
      <c r="W430" s="3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s="3" t="e">
        <f>IF(Table13[[#This Row],[Category All]]="Category 1",Table13[[#This Row],[Base Abalone Value]]*1.5,NA())</f>
        <v>#N/A</v>
      </c>
      <c r="Y430" s="3">
        <f>IF(Table13[[#This Row],[Category All]]="Category 2",Table13[[#This Row],[Base Abalone Value]]*0.8,NA())</f>
        <v>0.83092133333333329</v>
      </c>
      <c r="Z430" s="3" t="e">
        <f>IF(Table13[[#This Row],[Category All]]="Category 3",Table13[[#This Row],[Base Abalone Value]],NA())</f>
        <v>#N/A</v>
      </c>
    </row>
    <row r="431" spans="1:26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 s="3">
        <f>SUM(1,(1/3)*(Table13[[#This Row],[Length]]-0.5),(1/3)*(Table13[[#This Row],[Diameter]]-0.4),(1/3)*(Table13[[#This Row],[Height]]-0.4)*Table13[[#This Row],[Whole_weight]]*0.5)</f>
        <v>0.9012175</v>
      </c>
      <c r="W431" s="3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s="3" t="e">
        <f>IF(Table13[[#This Row],[Category All]]="Category 1",Table13[[#This Row],[Base Abalone Value]]*1.5,NA())</f>
        <v>#N/A</v>
      </c>
      <c r="Y431" s="3">
        <f>IF(Table13[[#This Row],[Category All]]="Category 2",Table13[[#This Row],[Base Abalone Value]]*0.8,NA())</f>
        <v>0.720974</v>
      </c>
      <c r="Z431" s="3" t="e">
        <f>IF(Table13[[#This Row],[Category All]]="Category 3",Table13[[#This Row],[Base Abalone Value]],NA())</f>
        <v>#N/A</v>
      </c>
    </row>
    <row r="432" spans="1:26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 s="3">
        <f>SUM(1,(1/3)*(Table13[[#This Row],[Length]]-0.5),(1/3)*(Table13[[#This Row],[Diameter]]-0.4),(1/3)*(Table13[[#This Row],[Height]]-0.4)*Table13[[#This Row],[Whole_weight]]*0.5)</f>
        <v>0.96574499999999996</v>
      </c>
      <c r="W432" s="3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s="3" t="e">
        <f>IF(Table13[[#This Row],[Category All]]="Category 1",Table13[[#This Row],[Base Abalone Value]]*1.5,NA())</f>
        <v>#N/A</v>
      </c>
      <c r="Y432" s="3">
        <f>IF(Table13[[#This Row],[Category All]]="Category 2",Table13[[#This Row],[Base Abalone Value]]*0.8,NA())</f>
        <v>0.77259600000000006</v>
      </c>
      <c r="Z432" s="3" t="e">
        <f>IF(Table13[[#This Row],[Category All]]="Category 3",Table13[[#This Row],[Base Abalone Value]],NA())</f>
        <v>#N/A</v>
      </c>
    </row>
    <row r="433" spans="1:26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 s="3">
        <f>SUM(1,(1/3)*(Table13[[#This Row],[Length]]-0.5),(1/3)*(Table13[[#This Row],[Diameter]]-0.4),(1/3)*(Table13[[#This Row],[Height]]-0.4)*Table13[[#This Row],[Whole_weight]]*0.5)</f>
        <v>0.95448416666666658</v>
      </c>
      <c r="W433" s="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s="3" t="e">
        <f>IF(Table13[[#This Row],[Category All]]="Category 1",Table13[[#This Row],[Base Abalone Value]]*1.5,NA())</f>
        <v>#N/A</v>
      </c>
      <c r="Y433" s="3">
        <f>IF(Table13[[#This Row],[Category All]]="Category 2",Table13[[#This Row],[Base Abalone Value]]*0.8,NA())</f>
        <v>0.76358733333333328</v>
      </c>
      <c r="Z433" s="3" t="e">
        <f>IF(Table13[[#This Row],[Category All]]="Category 3",Table13[[#This Row],[Base Abalone Value]],NA())</f>
        <v>#N/A</v>
      </c>
    </row>
    <row r="434" spans="1:26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 s="3">
        <f>SUM(1,(1/3)*(Table13[[#This Row],[Length]]-0.5),(1/3)*(Table13[[#This Row],[Diameter]]-0.4),(1/3)*(Table13[[#This Row],[Height]]-0.4)*Table13[[#This Row],[Whole_weight]]*0.5)</f>
        <v>0.99193333333333322</v>
      </c>
      <c r="W434" s="3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s="3" t="e">
        <f>IF(Table13[[#This Row],[Category All]]="Category 1",Table13[[#This Row],[Base Abalone Value]]*1.5,NA())</f>
        <v>#N/A</v>
      </c>
      <c r="Y434" s="3">
        <f>IF(Table13[[#This Row],[Category All]]="Category 2",Table13[[#This Row],[Base Abalone Value]]*0.8,NA())</f>
        <v>0.79354666666666662</v>
      </c>
      <c r="Z434" s="3" t="e">
        <f>IF(Table13[[#This Row],[Category All]]="Category 3",Table13[[#This Row],[Base Abalone Value]],NA())</f>
        <v>#N/A</v>
      </c>
    </row>
    <row r="435" spans="1:26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 s="3">
        <f>SUM(1,(1/3)*(Table13[[#This Row],[Length]]-0.5),(1/3)*(Table13[[#This Row],[Diameter]]-0.4),(1/3)*(Table13[[#This Row],[Height]]-0.4)*Table13[[#This Row],[Whole_weight]]*0.5)</f>
        <v>0.93503333333333327</v>
      </c>
      <c r="W435" s="3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s="3" t="e">
        <f>IF(Table13[[#This Row],[Category All]]="Category 1",Table13[[#This Row],[Base Abalone Value]]*1.5,NA())</f>
        <v>#N/A</v>
      </c>
      <c r="Y435" s="3">
        <f>IF(Table13[[#This Row],[Category All]]="Category 2",Table13[[#This Row],[Base Abalone Value]]*0.8,NA())</f>
        <v>0.74802666666666662</v>
      </c>
      <c r="Z435" s="3" t="e">
        <f>IF(Table13[[#This Row],[Category All]]="Category 3",Table13[[#This Row],[Base Abalone Value]],NA())</f>
        <v>#N/A</v>
      </c>
    </row>
    <row r="436" spans="1:26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 s="3">
        <f>SUM(1,(1/3)*(Table13[[#This Row],[Length]]-0.5),(1/3)*(Table13[[#This Row],[Diameter]]-0.4),(1/3)*(Table13[[#This Row],[Height]]-0.4)*Table13[[#This Row],[Whole_weight]]*0.5)</f>
        <v>0.95706374999999999</v>
      </c>
      <c r="W436" s="3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s="3" t="e">
        <f>IF(Table13[[#This Row],[Category All]]="Category 1",Table13[[#This Row],[Base Abalone Value]]*1.5,NA())</f>
        <v>#N/A</v>
      </c>
      <c r="Y436" s="3">
        <f>IF(Table13[[#This Row],[Category All]]="Category 2",Table13[[#This Row],[Base Abalone Value]]*0.8,NA())</f>
        <v>0.76565100000000008</v>
      </c>
      <c r="Z436" s="3" t="e">
        <f>IF(Table13[[#This Row],[Category All]]="Category 3",Table13[[#This Row],[Base Abalone Value]],NA())</f>
        <v>#N/A</v>
      </c>
    </row>
    <row r="437" spans="1:26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 s="3">
        <f>SUM(1,(1/3)*(Table13[[#This Row],[Length]]-0.5),(1/3)*(Table13[[#This Row],[Diameter]]-0.4),(1/3)*(Table13[[#This Row],[Height]]-0.4)*Table13[[#This Row],[Whole_weight]]*0.5)</f>
        <v>0.9743862499999999</v>
      </c>
      <c r="W437" s="3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s="3" t="e">
        <f>IF(Table13[[#This Row],[Category All]]="Category 1",Table13[[#This Row],[Base Abalone Value]]*1.5,NA())</f>
        <v>#N/A</v>
      </c>
      <c r="Y437" s="3">
        <f>IF(Table13[[#This Row],[Category All]]="Category 2",Table13[[#This Row],[Base Abalone Value]]*0.8,NA())</f>
        <v>0.77950900000000001</v>
      </c>
      <c r="Z437" s="3" t="e">
        <f>IF(Table13[[#This Row],[Category All]]="Category 3",Table13[[#This Row],[Base Abalone Value]],NA())</f>
        <v>#N/A</v>
      </c>
    </row>
    <row r="438" spans="1:26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 s="3">
        <f>SUM(1,(1/3)*(Table13[[#This Row],[Length]]-0.5),(1/3)*(Table13[[#This Row],[Diameter]]-0.4),(1/3)*(Table13[[#This Row],[Height]]-0.4)*Table13[[#This Row],[Whole_weight]]*0.5)</f>
        <v>0.90780833333333333</v>
      </c>
      <c r="W438" s="3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s="3" t="e">
        <f>IF(Table13[[#This Row],[Category All]]="Category 1",Table13[[#This Row],[Base Abalone Value]]*1.5,NA())</f>
        <v>#N/A</v>
      </c>
      <c r="Y438" s="3">
        <f>IF(Table13[[#This Row],[Category All]]="Category 2",Table13[[#This Row],[Base Abalone Value]]*0.8,NA())</f>
        <v>0.72624666666666671</v>
      </c>
      <c r="Z438" s="3" t="e">
        <f>IF(Table13[[#This Row],[Category All]]="Category 3",Table13[[#This Row],[Base Abalone Value]],NA())</f>
        <v>#N/A</v>
      </c>
    </row>
    <row r="439" spans="1:26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 s="3">
        <f>SUM(1,(1/3)*(Table13[[#This Row],[Length]]-0.5),(1/3)*(Table13[[#This Row],[Diameter]]-0.4),(1/3)*(Table13[[#This Row],[Height]]-0.4)*Table13[[#This Row],[Whole_weight]]*0.5)</f>
        <v>0.96122916666666658</v>
      </c>
      <c r="W439" s="3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s="3" t="e">
        <f>IF(Table13[[#This Row],[Category All]]="Category 1",Table13[[#This Row],[Base Abalone Value]]*1.5,NA())</f>
        <v>#N/A</v>
      </c>
      <c r="Y439" s="3">
        <f>IF(Table13[[#This Row],[Category All]]="Category 2",Table13[[#This Row],[Base Abalone Value]]*0.8,NA())</f>
        <v>0.76898333333333335</v>
      </c>
      <c r="Z439" s="3" t="e">
        <f>IF(Table13[[#This Row],[Category All]]="Category 3",Table13[[#This Row],[Base Abalone Value]],NA())</f>
        <v>#N/A</v>
      </c>
    </row>
    <row r="440" spans="1:26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 s="3">
        <f>SUM(1,(1/3)*(Table13[[#This Row],[Length]]-0.5),(1/3)*(Table13[[#This Row],[Diameter]]-0.4),(1/3)*(Table13[[#This Row],[Height]]-0.4)*Table13[[#This Row],[Whole_weight]]*0.5)</f>
        <v>0.94306666666666672</v>
      </c>
      <c r="W440" s="3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s="3" t="e">
        <f>IF(Table13[[#This Row],[Category All]]="Category 1",Table13[[#This Row],[Base Abalone Value]]*1.5,NA())</f>
        <v>#N/A</v>
      </c>
      <c r="Y440" s="3">
        <f>IF(Table13[[#This Row],[Category All]]="Category 2",Table13[[#This Row],[Base Abalone Value]]*0.8,NA())</f>
        <v>0.75445333333333342</v>
      </c>
      <c r="Z440" s="3" t="e">
        <f>IF(Table13[[#This Row],[Category All]]="Category 3",Table13[[#This Row],[Base Abalone Value]],NA())</f>
        <v>#N/A</v>
      </c>
    </row>
    <row r="441" spans="1:26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 s="3">
        <f>SUM(1,(1/3)*(Table13[[#This Row],[Length]]-0.5),(1/3)*(Table13[[#This Row],[Diameter]]-0.4),(1/3)*(Table13[[#This Row],[Height]]-0.4)*Table13[[#This Row],[Whole_weight]]*0.5)</f>
        <v>1.0215274999999999</v>
      </c>
      <c r="W441" s="3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s="3" t="e">
        <f>IF(Table13[[#This Row],[Category All]]="Category 1",Table13[[#This Row],[Base Abalone Value]]*1.5,NA())</f>
        <v>#N/A</v>
      </c>
      <c r="Y441" s="3" t="e">
        <f>IF(Table13[[#This Row],[Category All]]="Category 2",Table13[[#This Row],[Base Abalone Value]]*0.8,NA())</f>
        <v>#N/A</v>
      </c>
      <c r="Z441" s="3">
        <f>IF(Table13[[#This Row],[Category All]]="Category 3",Table13[[#This Row],[Base Abalone Value]],NA())</f>
        <v>1.0215274999999999</v>
      </c>
    </row>
    <row r="442" spans="1:26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 s="3">
        <f>SUM(1,(1/3)*(Table13[[#This Row],[Length]]-0.5),(1/3)*(Table13[[#This Row],[Diameter]]-0.4),(1/3)*(Table13[[#This Row],[Height]]-0.4)*Table13[[#This Row],[Whole_weight]]*0.5)</f>
        <v>0.99183500000000002</v>
      </c>
      <c r="W442" s="3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s="3" t="e">
        <f>IF(Table13[[#This Row],[Category All]]="Category 1",Table13[[#This Row],[Base Abalone Value]]*1.5,NA())</f>
        <v>#N/A</v>
      </c>
      <c r="Y442" s="3">
        <f>IF(Table13[[#This Row],[Category All]]="Category 2",Table13[[#This Row],[Base Abalone Value]]*0.8,NA())</f>
        <v>0.79346800000000006</v>
      </c>
      <c r="Z442" s="3" t="e">
        <f>IF(Table13[[#This Row],[Category All]]="Category 3",Table13[[#This Row],[Base Abalone Value]],NA())</f>
        <v>#N/A</v>
      </c>
    </row>
    <row r="443" spans="1:26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 s="3">
        <f>SUM(1,(1/3)*(Table13[[#This Row],[Length]]-0.5),(1/3)*(Table13[[#This Row],[Diameter]]-0.4),(1/3)*(Table13[[#This Row],[Height]]-0.4)*Table13[[#This Row],[Whole_weight]]*0.5)</f>
        <v>0.96916666666666651</v>
      </c>
      <c r="W443" s="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s="3" t="e">
        <f>IF(Table13[[#This Row],[Category All]]="Category 1",Table13[[#This Row],[Base Abalone Value]]*1.5,NA())</f>
        <v>#N/A</v>
      </c>
      <c r="Y443" s="3">
        <f>IF(Table13[[#This Row],[Category All]]="Category 2",Table13[[#This Row],[Base Abalone Value]]*0.8,NA())</f>
        <v>0.77533333333333321</v>
      </c>
      <c r="Z443" s="3" t="e">
        <f>IF(Table13[[#This Row],[Category All]]="Category 3",Table13[[#This Row],[Base Abalone Value]],NA())</f>
        <v>#N/A</v>
      </c>
    </row>
    <row r="444" spans="1:26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 s="3">
        <f>SUM(1,(1/3)*(Table13[[#This Row],[Length]]-0.5),(1/3)*(Table13[[#This Row],[Diameter]]-0.4),(1/3)*(Table13[[#This Row],[Height]]-0.4)*Table13[[#This Row],[Whole_weight]]*0.5)</f>
        <v>0.97133499999999995</v>
      </c>
      <c r="W444" s="3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s="3" t="e">
        <f>IF(Table13[[#This Row],[Category All]]="Category 1",Table13[[#This Row],[Base Abalone Value]]*1.5,NA())</f>
        <v>#N/A</v>
      </c>
      <c r="Y444" s="3">
        <f>IF(Table13[[#This Row],[Category All]]="Category 2",Table13[[#This Row],[Base Abalone Value]]*0.8,NA())</f>
        <v>0.77706799999999998</v>
      </c>
      <c r="Z444" s="3" t="e">
        <f>IF(Table13[[#This Row],[Category All]]="Category 3",Table13[[#This Row],[Base Abalone Value]],NA())</f>
        <v>#N/A</v>
      </c>
    </row>
    <row r="445" spans="1:26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 s="3">
        <f>SUM(1,(1/3)*(Table13[[#This Row],[Length]]-0.5),(1/3)*(Table13[[#This Row],[Diameter]]-0.4),(1/3)*(Table13[[#This Row],[Height]]-0.4)*Table13[[#This Row],[Whole_weight]]*0.5)</f>
        <v>0.97561999999999982</v>
      </c>
      <c r="W445" s="3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s="3" t="e">
        <f>IF(Table13[[#This Row],[Category All]]="Category 1",Table13[[#This Row],[Base Abalone Value]]*1.5,NA())</f>
        <v>#N/A</v>
      </c>
      <c r="Y445" s="3">
        <f>IF(Table13[[#This Row],[Category All]]="Category 2",Table13[[#This Row],[Base Abalone Value]]*0.8,NA())</f>
        <v>0.78049599999999986</v>
      </c>
      <c r="Z445" s="3" t="e">
        <f>IF(Table13[[#This Row],[Category All]]="Category 3",Table13[[#This Row],[Base Abalone Value]],NA())</f>
        <v>#N/A</v>
      </c>
    </row>
    <row r="446" spans="1:26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 s="3">
        <f>SUM(1,(1/3)*(Table13[[#This Row],[Length]]-0.5),(1/3)*(Table13[[#This Row],[Diameter]]-0.4),(1/3)*(Table13[[#This Row],[Height]]-0.4)*Table13[[#This Row],[Whole_weight]]*0.5)</f>
        <v>1.0004024999999999</v>
      </c>
      <c r="W446" s="3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s="3" t="e">
        <f>IF(Table13[[#This Row],[Category All]]="Category 1",Table13[[#This Row],[Base Abalone Value]]*1.5,NA())</f>
        <v>#N/A</v>
      </c>
      <c r="Y446" s="3" t="e">
        <f>IF(Table13[[#This Row],[Category All]]="Category 2",Table13[[#This Row],[Base Abalone Value]]*0.8,NA())</f>
        <v>#N/A</v>
      </c>
      <c r="Z446" s="3">
        <f>IF(Table13[[#This Row],[Category All]]="Category 3",Table13[[#This Row],[Base Abalone Value]],NA())</f>
        <v>1.0004024999999999</v>
      </c>
    </row>
    <row r="447" spans="1:26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 s="3">
        <f>SUM(1,(1/3)*(Table13[[#This Row],[Length]]-0.5),(1/3)*(Table13[[#This Row],[Diameter]]-0.4),(1/3)*(Table13[[#This Row],[Height]]-0.4)*Table13[[#This Row],[Whole_weight]]*0.5)</f>
        <v>0.8954158333333333</v>
      </c>
      <c r="W447" s="3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s="3" t="e">
        <f>IF(Table13[[#This Row],[Category All]]="Category 1",Table13[[#This Row],[Base Abalone Value]]*1.5,NA())</f>
        <v>#N/A</v>
      </c>
      <c r="Y447" s="3">
        <f>IF(Table13[[#This Row],[Category All]]="Category 2",Table13[[#This Row],[Base Abalone Value]]*0.8,NA())</f>
        <v>0.71633266666666673</v>
      </c>
      <c r="Z447" s="3" t="e">
        <f>IF(Table13[[#This Row],[Category All]]="Category 3",Table13[[#This Row],[Base Abalone Value]],NA())</f>
        <v>#N/A</v>
      </c>
    </row>
    <row r="448" spans="1:26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 s="3">
        <f>SUM(1,(1/3)*(Table13[[#This Row],[Length]]-0.5),(1/3)*(Table13[[#This Row],[Diameter]]-0.4),(1/3)*(Table13[[#This Row],[Height]]-0.4)*Table13[[#This Row],[Whole_weight]]*0.5)</f>
        <v>1.0037699999999998</v>
      </c>
      <c r="W448" s="3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s="3" t="e">
        <f>IF(Table13[[#This Row],[Category All]]="Category 1",Table13[[#This Row],[Base Abalone Value]]*1.5,NA())</f>
        <v>#N/A</v>
      </c>
      <c r="Y448" s="3" t="e">
        <f>IF(Table13[[#This Row],[Category All]]="Category 2",Table13[[#This Row],[Base Abalone Value]]*0.8,NA())</f>
        <v>#N/A</v>
      </c>
      <c r="Z448" s="3">
        <f>IF(Table13[[#This Row],[Category All]]="Category 3",Table13[[#This Row],[Base Abalone Value]],NA())</f>
        <v>1.0037699999999998</v>
      </c>
    </row>
    <row r="449" spans="1:26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 s="3">
        <f>SUM(1,(1/3)*(Table13[[#This Row],[Length]]-0.5),(1/3)*(Table13[[#This Row],[Diameter]]-0.4),(1/3)*(Table13[[#This Row],[Height]]-0.4)*Table13[[#This Row],[Whole_weight]]*0.5)</f>
        <v>0.94468333333333332</v>
      </c>
      <c r="W449" s="3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s="3" t="e">
        <f>IF(Table13[[#This Row],[Category All]]="Category 1",Table13[[#This Row],[Base Abalone Value]]*1.5,NA())</f>
        <v>#N/A</v>
      </c>
      <c r="Y449" s="3">
        <f>IF(Table13[[#This Row],[Category All]]="Category 2",Table13[[#This Row],[Base Abalone Value]]*0.8,NA())</f>
        <v>0.75574666666666668</v>
      </c>
      <c r="Z449" s="3" t="e">
        <f>IF(Table13[[#This Row],[Category All]]="Category 3",Table13[[#This Row],[Base Abalone Value]],NA())</f>
        <v>#N/A</v>
      </c>
    </row>
    <row r="450" spans="1:26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 s="3">
        <f>SUM(1,(1/3)*(Table13[[#This Row],[Length]]-0.5),(1/3)*(Table13[[#This Row],[Diameter]]-0.4),(1/3)*(Table13[[#This Row],[Height]]-0.4)*Table13[[#This Row],[Whole_weight]]*0.5)</f>
        <v>1.0232658333333333</v>
      </c>
      <c r="W450" s="3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s="3" t="e">
        <f>IF(Table13[[#This Row],[Category All]]="Category 1",Table13[[#This Row],[Base Abalone Value]]*1.5,NA())</f>
        <v>#N/A</v>
      </c>
      <c r="Y450" s="3" t="e">
        <f>IF(Table13[[#This Row],[Category All]]="Category 2",Table13[[#This Row],[Base Abalone Value]]*0.8,NA())</f>
        <v>#N/A</v>
      </c>
      <c r="Z450" s="3">
        <f>IF(Table13[[#This Row],[Category All]]="Category 3",Table13[[#This Row],[Base Abalone Value]],NA())</f>
        <v>1.0232658333333333</v>
      </c>
    </row>
    <row r="451" spans="1:26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 s="3">
        <f>SUM(1,(1/3)*(Table13[[#This Row],[Length]]-0.5),(1/3)*(Table13[[#This Row],[Diameter]]-0.4),(1/3)*(Table13[[#This Row],[Height]]-0.4)*Table13[[#This Row],[Whole_weight]]*0.5)</f>
        <v>1.0223541666666667</v>
      </c>
      <c r="W451" s="3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s="3" t="e">
        <f>IF(Table13[[#This Row],[Category All]]="Category 1",Table13[[#This Row],[Base Abalone Value]]*1.5,NA())</f>
        <v>#N/A</v>
      </c>
      <c r="Y451" s="3" t="e">
        <f>IF(Table13[[#This Row],[Category All]]="Category 2",Table13[[#This Row],[Base Abalone Value]]*0.8,NA())</f>
        <v>#N/A</v>
      </c>
      <c r="Z451" s="3">
        <f>IF(Table13[[#This Row],[Category All]]="Category 3",Table13[[#This Row],[Base Abalone Value]],NA())</f>
        <v>1.0223541666666667</v>
      </c>
    </row>
    <row r="452" spans="1:26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 s="3">
        <f>SUM(1,(1/3)*(Table13[[#This Row],[Length]]-0.5),(1/3)*(Table13[[#This Row],[Diameter]]-0.4),(1/3)*(Table13[[#This Row],[Height]]-0.4)*Table13[[#This Row],[Whole_weight]]*0.5)</f>
        <v>0.87565000000000004</v>
      </c>
      <c r="W452" s="3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s="3" t="e">
        <f>IF(Table13[[#This Row],[Category All]]="Category 1",Table13[[#This Row],[Base Abalone Value]]*1.5,NA())</f>
        <v>#N/A</v>
      </c>
      <c r="Y452" s="3">
        <f>IF(Table13[[#This Row],[Category All]]="Category 2",Table13[[#This Row],[Base Abalone Value]]*0.8,NA())</f>
        <v>0.70052000000000003</v>
      </c>
      <c r="Z452" s="3" t="e">
        <f>IF(Table13[[#This Row],[Category All]]="Category 3",Table13[[#This Row],[Base Abalone Value]],NA())</f>
        <v>#N/A</v>
      </c>
    </row>
    <row r="453" spans="1:26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 s="3">
        <f>SUM(1,(1/3)*(Table13[[#This Row],[Length]]-0.5),(1/3)*(Table13[[#This Row],[Diameter]]-0.4),(1/3)*(Table13[[#This Row],[Height]]-0.4)*Table13[[#This Row],[Whole_weight]]*0.5)</f>
        <v>0.95166833333333334</v>
      </c>
      <c r="W453" s="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s="3" t="e">
        <f>IF(Table13[[#This Row],[Category All]]="Category 1",Table13[[#This Row],[Base Abalone Value]]*1.5,NA())</f>
        <v>#N/A</v>
      </c>
      <c r="Y453" s="3">
        <f>IF(Table13[[#This Row],[Category All]]="Category 2",Table13[[#This Row],[Base Abalone Value]]*0.8,NA())</f>
        <v>0.76133466666666672</v>
      </c>
      <c r="Z453" s="3" t="e">
        <f>IF(Table13[[#This Row],[Category All]]="Category 3",Table13[[#This Row],[Base Abalone Value]],NA())</f>
        <v>#N/A</v>
      </c>
    </row>
    <row r="454" spans="1:26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 s="3">
        <f>SUM(1,(1/3)*(Table13[[#This Row],[Length]]-0.5),(1/3)*(Table13[[#This Row],[Diameter]]-0.4),(1/3)*(Table13[[#This Row],[Height]]-0.4)*Table13[[#This Row],[Whole_weight]]*0.5)</f>
        <v>1.03782</v>
      </c>
      <c r="W454" s="3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s="3" t="e">
        <f>IF(Table13[[#This Row],[Category All]]="Category 1",Table13[[#This Row],[Base Abalone Value]]*1.5,NA())</f>
        <v>#N/A</v>
      </c>
      <c r="Y454" s="3">
        <f>IF(Table13[[#This Row],[Category All]]="Category 2",Table13[[#This Row],[Base Abalone Value]]*0.8,NA())</f>
        <v>0.83025599999999999</v>
      </c>
      <c r="Z454" s="3" t="e">
        <f>IF(Table13[[#This Row],[Category All]]="Category 3",Table13[[#This Row],[Base Abalone Value]],NA())</f>
        <v>#N/A</v>
      </c>
    </row>
    <row r="455" spans="1:26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 s="3">
        <f>SUM(1,(1/3)*(Table13[[#This Row],[Length]]-0.5),(1/3)*(Table13[[#This Row],[Diameter]]-0.4),(1/3)*(Table13[[#This Row],[Height]]-0.4)*Table13[[#This Row],[Whole_weight]]*0.5)</f>
        <v>1.00926</v>
      </c>
      <c r="W455" s="3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s="3" t="e">
        <f>IF(Table13[[#This Row],[Category All]]="Category 1",Table13[[#This Row],[Base Abalone Value]]*1.5,NA())</f>
        <v>#N/A</v>
      </c>
      <c r="Y455" s="3">
        <f>IF(Table13[[#This Row],[Category All]]="Category 2",Table13[[#This Row],[Base Abalone Value]]*0.8,NA())</f>
        <v>0.80740800000000013</v>
      </c>
      <c r="Z455" s="3" t="e">
        <f>IF(Table13[[#This Row],[Category All]]="Category 3",Table13[[#This Row],[Base Abalone Value]],NA())</f>
        <v>#N/A</v>
      </c>
    </row>
    <row r="456" spans="1:26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 s="3">
        <f>SUM(1,(1/3)*(Table13[[#This Row],[Length]]-0.5),(1/3)*(Table13[[#This Row],[Diameter]]-0.4),(1/3)*(Table13[[#This Row],[Height]]-0.4)*Table13[[#This Row],[Whole_weight]]*0.5)</f>
        <v>1.0121083333333334</v>
      </c>
      <c r="W456" s="3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s="3" t="e">
        <f>IF(Table13[[#This Row],[Category All]]="Category 1",Table13[[#This Row],[Base Abalone Value]]*1.5,NA())</f>
        <v>#N/A</v>
      </c>
      <c r="Y456" s="3">
        <f>IF(Table13[[#This Row],[Category All]]="Category 2",Table13[[#This Row],[Base Abalone Value]]*0.8,NA())</f>
        <v>0.80968666666666678</v>
      </c>
      <c r="Z456" s="3" t="e">
        <f>IF(Table13[[#This Row],[Category All]]="Category 3",Table13[[#This Row],[Base Abalone Value]],NA())</f>
        <v>#N/A</v>
      </c>
    </row>
    <row r="457" spans="1:26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 s="3">
        <f>SUM(1,(1/3)*(Table13[[#This Row],[Length]]-0.5),(1/3)*(Table13[[#This Row],[Diameter]]-0.4),(1/3)*(Table13[[#This Row],[Height]]-0.4)*Table13[[#This Row],[Whole_weight]]*0.5)</f>
        <v>0.99029166666666657</v>
      </c>
      <c r="W457" s="3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s="3" t="e">
        <f>IF(Table13[[#This Row],[Category All]]="Category 1",Table13[[#This Row],[Base Abalone Value]]*1.5,NA())</f>
        <v>#N/A</v>
      </c>
      <c r="Y457" s="3" t="e">
        <f>IF(Table13[[#This Row],[Category All]]="Category 2",Table13[[#This Row],[Base Abalone Value]]*0.8,NA())</f>
        <v>#N/A</v>
      </c>
      <c r="Z457" s="3">
        <f>IF(Table13[[#This Row],[Category All]]="Category 3",Table13[[#This Row],[Base Abalone Value]],NA())</f>
        <v>0.99029166666666657</v>
      </c>
    </row>
    <row r="458" spans="1:26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 s="3">
        <f>SUM(1,(1/3)*(Table13[[#This Row],[Length]]-0.5),(1/3)*(Table13[[#This Row],[Diameter]]-0.4),(1/3)*(Table13[[#This Row],[Height]]-0.4)*Table13[[#This Row],[Whole_weight]]*0.5)</f>
        <v>0.82874833333333331</v>
      </c>
      <c r="W458" s="3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s="3" t="e">
        <f>IF(Table13[[#This Row],[Category All]]="Category 1",Table13[[#This Row],[Base Abalone Value]]*1.5,NA())</f>
        <v>#N/A</v>
      </c>
      <c r="Y458" s="3">
        <f>IF(Table13[[#This Row],[Category All]]="Category 2",Table13[[#This Row],[Base Abalone Value]]*0.8,NA())</f>
        <v>0.66299866666666674</v>
      </c>
      <c r="Z458" s="3" t="e">
        <f>IF(Table13[[#This Row],[Category All]]="Category 3",Table13[[#This Row],[Base Abalone Value]],NA())</f>
        <v>#N/A</v>
      </c>
    </row>
    <row r="459" spans="1:26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 s="3">
        <f>SUM(1,(1/3)*(Table13[[#This Row],[Length]]-0.5),(1/3)*(Table13[[#This Row],[Diameter]]-0.4),(1/3)*(Table13[[#This Row],[Height]]-0.4)*Table13[[#This Row],[Whole_weight]]*0.5)</f>
        <v>1.0178395833333334</v>
      </c>
      <c r="W459" s="3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s="3" t="e">
        <f>IF(Table13[[#This Row],[Category All]]="Category 1",Table13[[#This Row],[Base Abalone Value]]*1.5,NA())</f>
        <v>#N/A</v>
      </c>
      <c r="Y459" s="3" t="e">
        <f>IF(Table13[[#This Row],[Category All]]="Category 2",Table13[[#This Row],[Base Abalone Value]]*0.8,NA())</f>
        <v>#N/A</v>
      </c>
      <c r="Z459" s="3">
        <f>IF(Table13[[#This Row],[Category All]]="Category 3",Table13[[#This Row],[Base Abalone Value]],NA())</f>
        <v>1.0178395833333334</v>
      </c>
    </row>
    <row r="460" spans="1:26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 s="3">
        <f>SUM(1,(1/3)*(Table13[[#This Row],[Length]]-0.5),(1/3)*(Table13[[#This Row],[Diameter]]-0.4),(1/3)*(Table13[[#This Row],[Height]]-0.4)*Table13[[#This Row],[Whole_weight]]*0.5)</f>
        <v>1.0059166666666666</v>
      </c>
      <c r="W460" s="3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s="3" t="e">
        <f>IF(Table13[[#This Row],[Category All]]="Category 1",Table13[[#This Row],[Base Abalone Value]]*1.5,NA())</f>
        <v>#N/A</v>
      </c>
      <c r="Y460" s="3" t="e">
        <f>IF(Table13[[#This Row],[Category All]]="Category 2",Table13[[#This Row],[Base Abalone Value]]*0.8,NA())</f>
        <v>#N/A</v>
      </c>
      <c r="Z460" s="3">
        <f>IF(Table13[[#This Row],[Category All]]="Category 3",Table13[[#This Row],[Base Abalone Value]],NA())</f>
        <v>1.0059166666666666</v>
      </c>
    </row>
    <row r="461" spans="1:26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 s="3">
        <f>SUM(1,(1/3)*(Table13[[#This Row],[Length]]-0.5),(1/3)*(Table13[[#This Row],[Diameter]]-0.4),(1/3)*(Table13[[#This Row],[Height]]-0.4)*Table13[[#This Row],[Whole_weight]]*0.5)</f>
        <v>0.97778125000000005</v>
      </c>
      <c r="W461" s="3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s="3" t="e">
        <f>IF(Table13[[#This Row],[Category All]]="Category 1",Table13[[#This Row],[Base Abalone Value]]*1.5,NA())</f>
        <v>#N/A</v>
      </c>
      <c r="Y461" s="3">
        <f>IF(Table13[[#This Row],[Category All]]="Category 2",Table13[[#This Row],[Base Abalone Value]]*0.8,NA())</f>
        <v>0.78222500000000006</v>
      </c>
      <c r="Z461" s="3" t="e">
        <f>IF(Table13[[#This Row],[Category All]]="Category 3",Table13[[#This Row],[Base Abalone Value]],NA())</f>
        <v>#N/A</v>
      </c>
    </row>
    <row r="462" spans="1:26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 s="3">
        <f>SUM(1,(1/3)*(Table13[[#This Row],[Length]]-0.5),(1/3)*(Table13[[#This Row],[Diameter]]-0.4),(1/3)*(Table13[[#This Row],[Height]]-0.4)*Table13[[#This Row],[Whole_weight]]*0.5)</f>
        <v>0.95296833333333331</v>
      </c>
      <c r="W462" s="3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s="3" t="e">
        <f>IF(Table13[[#This Row],[Category All]]="Category 1",Table13[[#This Row],[Base Abalone Value]]*1.5,NA())</f>
        <v>#N/A</v>
      </c>
      <c r="Y462" s="3">
        <f>IF(Table13[[#This Row],[Category All]]="Category 2",Table13[[#This Row],[Base Abalone Value]]*0.8,NA())</f>
        <v>0.76237466666666664</v>
      </c>
      <c r="Z462" s="3" t="e">
        <f>IF(Table13[[#This Row],[Category All]]="Category 3",Table13[[#This Row],[Base Abalone Value]],NA())</f>
        <v>#N/A</v>
      </c>
    </row>
    <row r="463" spans="1:26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 s="3">
        <f>SUM(1,(1/3)*(Table13[[#This Row],[Length]]-0.5),(1/3)*(Table13[[#This Row],[Diameter]]-0.4),(1/3)*(Table13[[#This Row],[Height]]-0.4)*Table13[[#This Row],[Whole_weight]]*0.5)</f>
        <v>1.0318000000000001</v>
      </c>
      <c r="W463" s="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s="3" t="e">
        <f>IF(Table13[[#This Row],[Category All]]="Category 1",Table13[[#This Row],[Base Abalone Value]]*1.5,NA())</f>
        <v>#N/A</v>
      </c>
      <c r="Y463" s="3" t="e">
        <f>IF(Table13[[#This Row],[Category All]]="Category 2",Table13[[#This Row],[Base Abalone Value]]*0.8,NA())</f>
        <v>#N/A</v>
      </c>
      <c r="Z463" s="3">
        <f>IF(Table13[[#This Row],[Category All]]="Category 3",Table13[[#This Row],[Base Abalone Value]],NA())</f>
        <v>1.0318000000000001</v>
      </c>
    </row>
    <row r="464" spans="1:26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 s="3">
        <f>SUM(1,(1/3)*(Table13[[#This Row],[Length]]-0.5),(1/3)*(Table13[[#This Row],[Diameter]]-0.4),(1/3)*(Table13[[#This Row],[Height]]-0.4)*Table13[[#This Row],[Whole_weight]]*0.5)</f>
        <v>0.97261458333333328</v>
      </c>
      <c r="W464" s="3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s="3" t="e">
        <f>IF(Table13[[#This Row],[Category All]]="Category 1",Table13[[#This Row],[Base Abalone Value]]*1.5,NA())</f>
        <v>#N/A</v>
      </c>
      <c r="Y464" s="3">
        <f>IF(Table13[[#This Row],[Category All]]="Category 2",Table13[[#This Row],[Base Abalone Value]]*0.8,NA())</f>
        <v>0.77809166666666663</v>
      </c>
      <c r="Z464" s="3" t="e">
        <f>IF(Table13[[#This Row],[Category All]]="Category 3",Table13[[#This Row],[Base Abalone Value]],NA())</f>
        <v>#N/A</v>
      </c>
    </row>
    <row r="465" spans="1:26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 s="3">
        <f>SUM(1,(1/3)*(Table13[[#This Row],[Length]]-0.5),(1/3)*(Table13[[#This Row],[Diameter]]-0.4),(1/3)*(Table13[[#This Row],[Height]]-0.4)*Table13[[#This Row],[Whole_weight]]*0.5)</f>
        <v>1.0089066666666666</v>
      </c>
      <c r="W465" s="3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s="3" t="e">
        <f>IF(Table13[[#This Row],[Category All]]="Category 1",Table13[[#This Row],[Base Abalone Value]]*1.5,NA())</f>
        <v>#N/A</v>
      </c>
      <c r="Y465" s="3" t="e">
        <f>IF(Table13[[#This Row],[Category All]]="Category 2",Table13[[#This Row],[Base Abalone Value]]*0.8,NA())</f>
        <v>#N/A</v>
      </c>
      <c r="Z465" s="3">
        <f>IF(Table13[[#This Row],[Category All]]="Category 3",Table13[[#This Row],[Base Abalone Value]],NA())</f>
        <v>1.0089066666666666</v>
      </c>
    </row>
    <row r="466" spans="1:26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 s="3">
        <f>SUM(1,(1/3)*(Table13[[#This Row],[Length]]-0.5),(1/3)*(Table13[[#This Row],[Diameter]]-0.4),(1/3)*(Table13[[#This Row],[Height]]-0.4)*Table13[[#This Row],[Whole_weight]]*0.5)</f>
        <v>0.97053</v>
      </c>
      <c r="W466" s="3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s="3" t="e">
        <f>IF(Table13[[#This Row],[Category All]]="Category 1",Table13[[#This Row],[Base Abalone Value]]*1.5,NA())</f>
        <v>#N/A</v>
      </c>
      <c r="Y466" s="3">
        <f>IF(Table13[[#This Row],[Category All]]="Category 2",Table13[[#This Row],[Base Abalone Value]]*0.8,NA())</f>
        <v>0.776424</v>
      </c>
      <c r="Z466" s="3" t="e">
        <f>IF(Table13[[#This Row],[Category All]]="Category 3",Table13[[#This Row],[Base Abalone Value]],NA())</f>
        <v>#N/A</v>
      </c>
    </row>
    <row r="467" spans="1:26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 s="3">
        <f>SUM(1,(1/3)*(Table13[[#This Row],[Length]]-0.5),(1/3)*(Table13[[#This Row],[Diameter]]-0.4),(1/3)*(Table13[[#This Row],[Height]]-0.4)*Table13[[#This Row],[Whole_weight]]*0.5)</f>
        <v>0.96644791666666663</v>
      </c>
      <c r="W467" s="3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 s="3">
        <f>IF(Table13[[#This Row],[Category All]]="Category 1",Table13[[#This Row],[Base Abalone Value]]*1.5,NA())</f>
        <v>1.4496718749999999</v>
      </c>
      <c r="Y467" s="3" t="e">
        <f>IF(Table13[[#This Row],[Category All]]="Category 2",Table13[[#This Row],[Base Abalone Value]]*0.8,NA())</f>
        <v>#N/A</v>
      </c>
      <c r="Z467" s="3" t="e">
        <f>IF(Table13[[#This Row],[Category All]]="Category 3",Table13[[#This Row],[Base Abalone Value]],NA())</f>
        <v>#N/A</v>
      </c>
    </row>
    <row r="468" spans="1:26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 s="3">
        <f>SUM(1,(1/3)*(Table13[[#This Row],[Length]]-0.5),(1/3)*(Table13[[#This Row],[Diameter]]-0.4),(1/3)*(Table13[[#This Row],[Height]]-0.4)*Table13[[#This Row],[Whole_weight]]*0.5)</f>
        <v>0.94435000000000002</v>
      </c>
      <c r="W468" s="3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s="3" t="e">
        <f>IF(Table13[[#This Row],[Category All]]="Category 1",Table13[[#This Row],[Base Abalone Value]]*1.5,NA())</f>
        <v>#N/A</v>
      </c>
      <c r="Y468" s="3">
        <f>IF(Table13[[#This Row],[Category All]]="Category 2",Table13[[#This Row],[Base Abalone Value]]*0.8,NA())</f>
        <v>0.75548000000000004</v>
      </c>
      <c r="Z468" s="3" t="e">
        <f>IF(Table13[[#This Row],[Category All]]="Category 3",Table13[[#This Row],[Base Abalone Value]],NA())</f>
        <v>#N/A</v>
      </c>
    </row>
    <row r="469" spans="1:26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 s="3">
        <f>SUM(1,(1/3)*(Table13[[#This Row],[Length]]-0.5),(1/3)*(Table13[[#This Row],[Diameter]]-0.4),(1/3)*(Table13[[#This Row],[Height]]-0.4)*Table13[[#This Row],[Whole_weight]]*0.5)</f>
        <v>1.0295191666666665</v>
      </c>
      <c r="W469" s="3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s="3" t="e">
        <f>IF(Table13[[#This Row],[Category All]]="Category 1",Table13[[#This Row],[Base Abalone Value]]*1.5,NA())</f>
        <v>#N/A</v>
      </c>
      <c r="Y469" s="3" t="e">
        <f>IF(Table13[[#This Row],[Category All]]="Category 2",Table13[[#This Row],[Base Abalone Value]]*0.8,NA())</f>
        <v>#N/A</v>
      </c>
      <c r="Z469" s="3">
        <f>IF(Table13[[#This Row],[Category All]]="Category 3",Table13[[#This Row],[Base Abalone Value]],NA())</f>
        <v>1.0295191666666665</v>
      </c>
    </row>
    <row r="470" spans="1:26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 s="3">
        <f>SUM(1,(1/3)*(Table13[[#This Row],[Length]]-0.5),(1/3)*(Table13[[#This Row],[Diameter]]-0.4),(1/3)*(Table13[[#This Row],[Height]]-0.4)*Table13[[#This Row],[Whole_weight]]*0.5)</f>
        <v>0.9464866666666667</v>
      </c>
      <c r="W470" s="3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s="3" t="e">
        <f>IF(Table13[[#This Row],[Category All]]="Category 1",Table13[[#This Row],[Base Abalone Value]]*1.5,NA())</f>
        <v>#N/A</v>
      </c>
      <c r="Y470" s="3">
        <f>IF(Table13[[#This Row],[Category All]]="Category 2",Table13[[#This Row],[Base Abalone Value]]*0.8,NA())</f>
        <v>0.75718933333333338</v>
      </c>
      <c r="Z470" s="3" t="e">
        <f>IF(Table13[[#This Row],[Category All]]="Category 3",Table13[[#This Row],[Base Abalone Value]],NA())</f>
        <v>#N/A</v>
      </c>
    </row>
    <row r="471" spans="1:26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 s="3">
        <f>SUM(1,(1/3)*(Table13[[#This Row],[Length]]-0.5),(1/3)*(Table13[[#This Row],[Diameter]]-0.4),(1/3)*(Table13[[#This Row],[Height]]-0.4)*Table13[[#This Row],[Whole_weight]]*0.5)</f>
        <v>1.0207083333333333</v>
      </c>
      <c r="W471" s="3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s="3" t="e">
        <f>IF(Table13[[#This Row],[Category All]]="Category 1",Table13[[#This Row],[Base Abalone Value]]*1.5,NA())</f>
        <v>#N/A</v>
      </c>
      <c r="Y471" s="3">
        <f>IF(Table13[[#This Row],[Category All]]="Category 2",Table13[[#This Row],[Base Abalone Value]]*0.8,NA())</f>
        <v>0.81656666666666666</v>
      </c>
      <c r="Z471" s="3" t="e">
        <f>IF(Table13[[#This Row],[Category All]]="Category 3",Table13[[#This Row],[Base Abalone Value]],NA())</f>
        <v>#N/A</v>
      </c>
    </row>
    <row r="472" spans="1:26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 s="3">
        <f>SUM(1,(1/3)*(Table13[[#This Row],[Length]]-0.5),(1/3)*(Table13[[#This Row],[Diameter]]-0.4),(1/3)*(Table13[[#This Row],[Height]]-0.4)*Table13[[#This Row],[Whole_weight]]*0.5)</f>
        <v>0.88007291666666665</v>
      </c>
      <c r="W472" s="3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s="3" t="e">
        <f>IF(Table13[[#This Row],[Category All]]="Category 1",Table13[[#This Row],[Base Abalone Value]]*1.5,NA())</f>
        <v>#N/A</v>
      </c>
      <c r="Y472" s="3">
        <f>IF(Table13[[#This Row],[Category All]]="Category 2",Table13[[#This Row],[Base Abalone Value]]*0.8,NA())</f>
        <v>0.70405833333333334</v>
      </c>
      <c r="Z472" s="3" t="e">
        <f>IF(Table13[[#This Row],[Category All]]="Category 3",Table13[[#This Row],[Base Abalone Value]],NA())</f>
        <v>#N/A</v>
      </c>
    </row>
    <row r="473" spans="1:26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 s="3">
        <f>SUM(1,(1/3)*(Table13[[#This Row],[Length]]-0.5),(1/3)*(Table13[[#This Row],[Diameter]]-0.4),(1/3)*(Table13[[#This Row],[Height]]-0.4)*Table13[[#This Row],[Whole_weight]]*0.5)</f>
        <v>0.9673054166666667</v>
      </c>
      <c r="W473" s="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s="3" t="e">
        <f>IF(Table13[[#This Row],[Category All]]="Category 1",Table13[[#This Row],[Base Abalone Value]]*1.5,NA())</f>
        <v>#N/A</v>
      </c>
      <c r="Y473" s="3">
        <f>IF(Table13[[#This Row],[Category All]]="Category 2",Table13[[#This Row],[Base Abalone Value]]*0.8,NA())</f>
        <v>0.77384433333333336</v>
      </c>
      <c r="Z473" s="3" t="e">
        <f>IF(Table13[[#This Row],[Category All]]="Category 3",Table13[[#This Row],[Base Abalone Value]],NA())</f>
        <v>#N/A</v>
      </c>
    </row>
    <row r="474" spans="1:26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 s="3">
        <f>SUM(1,(1/3)*(Table13[[#This Row],[Length]]-0.5),(1/3)*(Table13[[#This Row],[Diameter]]-0.4),(1/3)*(Table13[[#This Row],[Height]]-0.4)*Table13[[#This Row],[Whole_weight]]*0.5)</f>
        <v>0.98054333333333321</v>
      </c>
      <c r="W474" s="3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s="3" t="e">
        <f>IF(Table13[[#This Row],[Category All]]="Category 1",Table13[[#This Row],[Base Abalone Value]]*1.5,NA())</f>
        <v>#N/A</v>
      </c>
      <c r="Y474" s="3">
        <f>IF(Table13[[#This Row],[Category All]]="Category 2",Table13[[#This Row],[Base Abalone Value]]*0.8,NA())</f>
        <v>0.78443466666666661</v>
      </c>
      <c r="Z474" s="3" t="e">
        <f>IF(Table13[[#This Row],[Category All]]="Category 3",Table13[[#This Row],[Base Abalone Value]],NA())</f>
        <v>#N/A</v>
      </c>
    </row>
    <row r="475" spans="1:26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 s="3">
        <f>SUM(1,(1/3)*(Table13[[#This Row],[Length]]-0.5),(1/3)*(Table13[[#This Row],[Diameter]]-0.4),(1/3)*(Table13[[#This Row],[Height]]-0.4)*Table13[[#This Row],[Whole_weight]]*0.5)</f>
        <v>1.01932</v>
      </c>
      <c r="W475" s="3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s="3" t="e">
        <f>IF(Table13[[#This Row],[Category All]]="Category 1",Table13[[#This Row],[Base Abalone Value]]*1.5,NA())</f>
        <v>#N/A</v>
      </c>
      <c r="Y475" s="3" t="e">
        <f>IF(Table13[[#This Row],[Category All]]="Category 2",Table13[[#This Row],[Base Abalone Value]]*0.8,NA())</f>
        <v>#N/A</v>
      </c>
      <c r="Z475" s="3">
        <f>IF(Table13[[#This Row],[Category All]]="Category 3",Table13[[#This Row],[Base Abalone Value]],NA())</f>
        <v>1.01932</v>
      </c>
    </row>
    <row r="476" spans="1:26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 s="3">
        <f>SUM(1,(1/3)*(Table13[[#This Row],[Length]]-0.5),(1/3)*(Table13[[#This Row],[Diameter]]-0.4),(1/3)*(Table13[[#This Row],[Height]]-0.4)*Table13[[#This Row],[Whole_weight]]*0.5)</f>
        <v>0.9623316666666667</v>
      </c>
      <c r="W476" s="3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s="3" t="e">
        <f>IF(Table13[[#This Row],[Category All]]="Category 1",Table13[[#This Row],[Base Abalone Value]]*1.5,NA())</f>
        <v>#N/A</v>
      </c>
      <c r="Y476" s="3">
        <f>IF(Table13[[#This Row],[Category All]]="Category 2",Table13[[#This Row],[Base Abalone Value]]*0.8,NA())</f>
        <v>0.7698653333333334</v>
      </c>
      <c r="Z476" s="3" t="e">
        <f>IF(Table13[[#This Row],[Category All]]="Category 3",Table13[[#This Row],[Base Abalone Value]],NA())</f>
        <v>#N/A</v>
      </c>
    </row>
    <row r="477" spans="1:26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 s="3">
        <f>SUM(1,(1/3)*(Table13[[#This Row],[Length]]-0.5),(1/3)*(Table13[[#This Row],[Diameter]]-0.4),(1/3)*(Table13[[#This Row],[Height]]-0.4)*Table13[[#This Row],[Whole_weight]]*0.5)</f>
        <v>1.0293666666666668</v>
      </c>
      <c r="W477" s="3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s="3" t="e">
        <f>IF(Table13[[#This Row],[Category All]]="Category 1",Table13[[#This Row],[Base Abalone Value]]*1.5,NA())</f>
        <v>#N/A</v>
      </c>
      <c r="Y477" s="3" t="e">
        <f>IF(Table13[[#This Row],[Category All]]="Category 2",Table13[[#This Row],[Base Abalone Value]]*0.8,NA())</f>
        <v>#N/A</v>
      </c>
      <c r="Z477" s="3">
        <f>IF(Table13[[#This Row],[Category All]]="Category 3",Table13[[#This Row],[Base Abalone Value]],NA())</f>
        <v>1.0293666666666668</v>
      </c>
    </row>
    <row r="478" spans="1:26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 s="3">
        <f>SUM(1,(1/3)*(Table13[[#This Row],[Length]]-0.5),(1/3)*(Table13[[#This Row],[Diameter]]-0.4),(1/3)*(Table13[[#This Row],[Height]]-0.4)*Table13[[#This Row],[Whole_weight]]*0.5)</f>
        <v>1.0120908333333332</v>
      </c>
      <c r="W478" s="3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s="3" t="e">
        <f>IF(Table13[[#This Row],[Category All]]="Category 1",Table13[[#This Row],[Base Abalone Value]]*1.5,NA())</f>
        <v>#N/A</v>
      </c>
      <c r="Y478" s="3" t="e">
        <f>IF(Table13[[#This Row],[Category All]]="Category 2",Table13[[#This Row],[Base Abalone Value]]*0.8,NA())</f>
        <v>#N/A</v>
      </c>
      <c r="Z478" s="3">
        <f>IF(Table13[[#This Row],[Category All]]="Category 3",Table13[[#This Row],[Base Abalone Value]],NA())</f>
        <v>1.0120908333333332</v>
      </c>
    </row>
    <row r="479" spans="1:26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 s="3">
        <f>SUM(1,(1/3)*(Table13[[#This Row],[Length]]-0.5),(1/3)*(Table13[[#This Row],[Diameter]]-0.4),(1/3)*(Table13[[#This Row],[Height]]-0.4)*Table13[[#This Row],[Whole_weight]]*0.5)</f>
        <v>1.0046566666666665</v>
      </c>
      <c r="W479" s="3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s="3" t="e">
        <f>IF(Table13[[#This Row],[Category All]]="Category 1",Table13[[#This Row],[Base Abalone Value]]*1.5,NA())</f>
        <v>#N/A</v>
      </c>
      <c r="Y479" s="3">
        <f>IF(Table13[[#This Row],[Category All]]="Category 2",Table13[[#This Row],[Base Abalone Value]]*0.8,NA())</f>
        <v>0.80372533333333329</v>
      </c>
      <c r="Z479" s="3" t="e">
        <f>IF(Table13[[#This Row],[Category All]]="Category 3",Table13[[#This Row],[Base Abalone Value]],NA())</f>
        <v>#N/A</v>
      </c>
    </row>
    <row r="480" spans="1:26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 s="3">
        <f>SUM(1,(1/3)*(Table13[[#This Row],[Length]]-0.5),(1/3)*(Table13[[#This Row],[Diameter]]-0.4),(1/3)*(Table13[[#This Row],[Height]]-0.4)*Table13[[#This Row],[Whole_weight]]*0.5)</f>
        <v>1.0344116666666667</v>
      </c>
      <c r="W480" s="3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s="3" t="e">
        <f>IF(Table13[[#This Row],[Category All]]="Category 1",Table13[[#This Row],[Base Abalone Value]]*1.5,NA())</f>
        <v>#N/A</v>
      </c>
      <c r="Y480" s="3" t="e">
        <f>IF(Table13[[#This Row],[Category All]]="Category 2",Table13[[#This Row],[Base Abalone Value]]*0.8,NA())</f>
        <v>#N/A</v>
      </c>
      <c r="Z480" s="3">
        <f>IF(Table13[[#This Row],[Category All]]="Category 3",Table13[[#This Row],[Base Abalone Value]],NA())</f>
        <v>1.0344116666666667</v>
      </c>
    </row>
    <row r="481" spans="1:26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 s="3">
        <f>SUM(1,(1/3)*(Table13[[#This Row],[Length]]-0.5),(1/3)*(Table13[[#This Row],[Diameter]]-0.4),(1/3)*(Table13[[#This Row],[Height]]-0.4)*Table13[[#This Row],[Whole_weight]]*0.5)</f>
        <v>0.89966874999999991</v>
      </c>
      <c r="W481" s="3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s="3" t="e">
        <f>IF(Table13[[#This Row],[Category All]]="Category 1",Table13[[#This Row],[Base Abalone Value]]*1.5,NA())</f>
        <v>#N/A</v>
      </c>
      <c r="Y481" s="3">
        <f>IF(Table13[[#This Row],[Category All]]="Category 2",Table13[[#This Row],[Base Abalone Value]]*0.8,NA())</f>
        <v>0.71973500000000001</v>
      </c>
      <c r="Z481" s="3" t="e">
        <f>IF(Table13[[#This Row],[Category All]]="Category 3",Table13[[#This Row],[Base Abalone Value]],NA())</f>
        <v>#N/A</v>
      </c>
    </row>
    <row r="482" spans="1:26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 s="3">
        <f>SUM(1,(1/3)*(Table13[[#This Row],[Length]]-0.5),(1/3)*(Table13[[#This Row],[Diameter]]-0.4),(1/3)*(Table13[[#This Row],[Height]]-0.4)*Table13[[#This Row],[Whole_weight]]*0.5)</f>
        <v>0.97907333333333335</v>
      </c>
      <c r="W482" s="3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s="3" t="e">
        <f>IF(Table13[[#This Row],[Category All]]="Category 1",Table13[[#This Row],[Base Abalone Value]]*1.5,NA())</f>
        <v>#N/A</v>
      </c>
      <c r="Y482" s="3">
        <f>IF(Table13[[#This Row],[Category All]]="Category 2",Table13[[#This Row],[Base Abalone Value]]*0.8,NA())</f>
        <v>0.78325866666666677</v>
      </c>
      <c r="Z482" s="3" t="e">
        <f>IF(Table13[[#This Row],[Category All]]="Category 3",Table13[[#This Row],[Base Abalone Value]],NA())</f>
        <v>#N/A</v>
      </c>
    </row>
    <row r="483" spans="1:26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 s="3">
        <f>SUM(1,(1/3)*(Table13[[#This Row],[Length]]-0.5),(1/3)*(Table13[[#This Row],[Diameter]]-0.4),(1/3)*(Table13[[#This Row],[Height]]-0.4)*Table13[[#This Row],[Whole_weight]]*0.5)</f>
        <v>1.0051533333333333</v>
      </c>
      <c r="W483" s="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s="3" t="e">
        <f>IF(Table13[[#This Row],[Category All]]="Category 1",Table13[[#This Row],[Base Abalone Value]]*1.5,NA())</f>
        <v>#N/A</v>
      </c>
      <c r="Y483" s="3" t="e">
        <f>IF(Table13[[#This Row],[Category All]]="Category 2",Table13[[#This Row],[Base Abalone Value]]*0.8,NA())</f>
        <v>#N/A</v>
      </c>
      <c r="Z483" s="3">
        <f>IF(Table13[[#This Row],[Category All]]="Category 3",Table13[[#This Row],[Base Abalone Value]],NA())</f>
        <v>1.0051533333333333</v>
      </c>
    </row>
    <row r="484" spans="1:26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 s="3">
        <f>SUM(1,(1/3)*(Table13[[#This Row],[Length]]-0.5),(1/3)*(Table13[[#This Row],[Diameter]]-0.4),(1/3)*(Table13[[#This Row],[Height]]-0.4)*Table13[[#This Row],[Whole_weight]]*0.5)</f>
        <v>0.90805000000000002</v>
      </c>
      <c r="W484" s="3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s="3" t="e">
        <f>IF(Table13[[#This Row],[Category All]]="Category 1",Table13[[#This Row],[Base Abalone Value]]*1.5,NA())</f>
        <v>#N/A</v>
      </c>
      <c r="Y484" s="3">
        <f>IF(Table13[[#This Row],[Category All]]="Category 2",Table13[[#This Row],[Base Abalone Value]]*0.8,NA())</f>
        <v>0.72644000000000009</v>
      </c>
      <c r="Z484" s="3" t="e">
        <f>IF(Table13[[#This Row],[Category All]]="Category 3",Table13[[#This Row],[Base Abalone Value]],NA())</f>
        <v>#N/A</v>
      </c>
    </row>
    <row r="485" spans="1:26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 s="3">
        <f>SUM(1,(1/3)*(Table13[[#This Row],[Length]]-0.5),(1/3)*(Table13[[#This Row],[Diameter]]-0.4),(1/3)*(Table13[[#This Row],[Height]]-0.4)*Table13[[#This Row],[Whole_weight]]*0.5)</f>
        <v>1.0079037500000001</v>
      </c>
      <c r="W485" s="3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s="3" t="e">
        <f>IF(Table13[[#This Row],[Category All]]="Category 1",Table13[[#This Row],[Base Abalone Value]]*1.5,NA())</f>
        <v>#N/A</v>
      </c>
      <c r="Y485" s="3" t="e">
        <f>IF(Table13[[#This Row],[Category All]]="Category 2",Table13[[#This Row],[Base Abalone Value]]*0.8,NA())</f>
        <v>#N/A</v>
      </c>
      <c r="Z485" s="3">
        <f>IF(Table13[[#This Row],[Category All]]="Category 3",Table13[[#This Row],[Base Abalone Value]],NA())</f>
        <v>1.0079037500000001</v>
      </c>
    </row>
    <row r="486" spans="1:26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 s="3">
        <f>SUM(1,(1/3)*(Table13[[#This Row],[Length]]-0.5),(1/3)*(Table13[[#This Row],[Diameter]]-0.4),(1/3)*(Table13[[#This Row],[Height]]-0.4)*Table13[[#This Row],[Whole_weight]]*0.5)</f>
        <v>1.0356291666666666</v>
      </c>
      <c r="W486" s="3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s="3" t="e">
        <f>IF(Table13[[#This Row],[Category All]]="Category 1",Table13[[#This Row],[Base Abalone Value]]*1.5,NA())</f>
        <v>#N/A</v>
      </c>
      <c r="Y486" s="3">
        <f>IF(Table13[[#This Row],[Category All]]="Category 2",Table13[[#This Row],[Base Abalone Value]]*0.8,NA())</f>
        <v>0.82850333333333337</v>
      </c>
      <c r="Z486" s="3" t="e">
        <f>IF(Table13[[#This Row],[Category All]]="Category 3",Table13[[#This Row],[Base Abalone Value]],NA())</f>
        <v>#N/A</v>
      </c>
    </row>
    <row r="487" spans="1:26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 s="3">
        <f>SUM(1,(1/3)*(Table13[[#This Row],[Length]]-0.5),(1/3)*(Table13[[#This Row],[Diameter]]-0.4),(1/3)*(Table13[[#This Row],[Height]]-0.4)*Table13[[#This Row],[Whole_weight]]*0.5)</f>
        <v>0.96385416666666668</v>
      </c>
      <c r="W487" s="3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s="3" t="e">
        <f>IF(Table13[[#This Row],[Category All]]="Category 1",Table13[[#This Row],[Base Abalone Value]]*1.5,NA())</f>
        <v>#N/A</v>
      </c>
      <c r="Y487" s="3">
        <f>IF(Table13[[#This Row],[Category All]]="Category 2",Table13[[#This Row],[Base Abalone Value]]*0.8,NA())</f>
        <v>0.77108333333333334</v>
      </c>
      <c r="Z487" s="3" t="e">
        <f>IF(Table13[[#This Row],[Category All]]="Category 3",Table13[[#This Row],[Base Abalone Value]],NA())</f>
        <v>#N/A</v>
      </c>
    </row>
    <row r="488" spans="1:26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 s="3">
        <f>SUM(1,(1/3)*(Table13[[#This Row],[Length]]-0.5),(1/3)*(Table13[[#This Row],[Diameter]]-0.4),(1/3)*(Table13[[#This Row],[Height]]-0.4)*Table13[[#This Row],[Whole_weight]]*0.5)</f>
        <v>0.93894</v>
      </c>
      <c r="W488" s="3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s="3" t="e">
        <f>IF(Table13[[#This Row],[Category All]]="Category 1",Table13[[#This Row],[Base Abalone Value]]*1.5,NA())</f>
        <v>#N/A</v>
      </c>
      <c r="Y488" s="3">
        <f>IF(Table13[[#This Row],[Category All]]="Category 2",Table13[[#This Row],[Base Abalone Value]]*0.8,NA())</f>
        <v>0.75115200000000004</v>
      </c>
      <c r="Z488" s="3" t="e">
        <f>IF(Table13[[#This Row],[Category All]]="Category 3",Table13[[#This Row],[Base Abalone Value]],NA())</f>
        <v>#N/A</v>
      </c>
    </row>
    <row r="489" spans="1:26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 s="3">
        <f>SUM(1,(1/3)*(Table13[[#This Row],[Length]]-0.5),(1/3)*(Table13[[#This Row],[Diameter]]-0.4),(1/3)*(Table13[[#This Row],[Height]]-0.4)*Table13[[#This Row],[Whole_weight]]*0.5)</f>
        <v>0.90347916666666672</v>
      </c>
      <c r="W489" s="3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s="3" t="e">
        <f>IF(Table13[[#This Row],[Category All]]="Category 1",Table13[[#This Row],[Base Abalone Value]]*1.5,NA())</f>
        <v>#N/A</v>
      </c>
      <c r="Y489" s="3">
        <f>IF(Table13[[#This Row],[Category All]]="Category 2",Table13[[#This Row],[Base Abalone Value]]*0.8,NA())</f>
        <v>0.72278333333333344</v>
      </c>
      <c r="Z489" s="3" t="e">
        <f>IF(Table13[[#This Row],[Category All]]="Category 3",Table13[[#This Row],[Base Abalone Value]],NA())</f>
        <v>#N/A</v>
      </c>
    </row>
    <row r="490" spans="1:26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 s="3">
        <f>SUM(1,(1/3)*(Table13[[#This Row],[Length]]-0.5),(1/3)*(Table13[[#This Row],[Diameter]]-0.4),(1/3)*(Table13[[#This Row],[Height]]-0.4)*Table13[[#This Row],[Whole_weight]]*0.5)</f>
        <v>1.0580241666666668</v>
      </c>
      <c r="W490" s="3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s="3" t="e">
        <f>IF(Table13[[#This Row],[Category All]]="Category 1",Table13[[#This Row],[Base Abalone Value]]*1.5,NA())</f>
        <v>#N/A</v>
      </c>
      <c r="Y490" s="3" t="e">
        <f>IF(Table13[[#This Row],[Category All]]="Category 2",Table13[[#This Row],[Base Abalone Value]]*0.8,NA())</f>
        <v>#N/A</v>
      </c>
      <c r="Z490" s="3">
        <f>IF(Table13[[#This Row],[Category All]]="Category 3",Table13[[#This Row],[Base Abalone Value]],NA())</f>
        <v>1.0580241666666668</v>
      </c>
    </row>
    <row r="491" spans="1:26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 s="3">
        <f>SUM(1,(1/3)*(Table13[[#This Row],[Length]]-0.5),(1/3)*(Table13[[#This Row],[Diameter]]-0.4),(1/3)*(Table13[[#This Row],[Height]]-0.4)*Table13[[#This Row],[Whole_weight]]*0.5)</f>
        <v>1.0024133333333332</v>
      </c>
      <c r="W491" s="3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s="3" t="e">
        <f>IF(Table13[[#This Row],[Category All]]="Category 1",Table13[[#This Row],[Base Abalone Value]]*1.5,NA())</f>
        <v>#N/A</v>
      </c>
      <c r="Y491" s="3">
        <f>IF(Table13[[#This Row],[Category All]]="Category 2",Table13[[#This Row],[Base Abalone Value]]*0.8,NA())</f>
        <v>0.80193066666666657</v>
      </c>
      <c r="Z491" s="3" t="e">
        <f>IF(Table13[[#This Row],[Category All]]="Category 3",Table13[[#This Row],[Base Abalone Value]],NA())</f>
        <v>#N/A</v>
      </c>
    </row>
    <row r="492" spans="1:26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 s="3">
        <f>SUM(1,(1/3)*(Table13[[#This Row],[Length]]-0.5),(1/3)*(Table13[[#This Row],[Diameter]]-0.4),(1/3)*(Table13[[#This Row],[Height]]-0.4)*Table13[[#This Row],[Whole_weight]]*0.5)</f>
        <v>0.96066333333333331</v>
      </c>
      <c r="W492" s="3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s="3" t="e">
        <f>IF(Table13[[#This Row],[Category All]]="Category 1",Table13[[#This Row],[Base Abalone Value]]*1.5,NA())</f>
        <v>#N/A</v>
      </c>
      <c r="Y492" s="3">
        <f>IF(Table13[[#This Row],[Category All]]="Category 2",Table13[[#This Row],[Base Abalone Value]]*0.8,NA())</f>
        <v>0.7685306666666667</v>
      </c>
      <c r="Z492" s="3" t="e">
        <f>IF(Table13[[#This Row],[Category All]]="Category 3",Table13[[#This Row],[Base Abalone Value]],NA())</f>
        <v>#N/A</v>
      </c>
    </row>
    <row r="493" spans="1:26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 s="3">
        <f>SUM(1,(1/3)*(Table13[[#This Row],[Length]]-0.5),(1/3)*(Table13[[#This Row],[Diameter]]-0.4),(1/3)*(Table13[[#This Row],[Height]]-0.4)*Table13[[#This Row],[Whole_weight]]*0.5)</f>
        <v>1.0413354166666666</v>
      </c>
      <c r="W493" s="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s="3" t="e">
        <f>IF(Table13[[#This Row],[Category All]]="Category 1",Table13[[#This Row],[Base Abalone Value]]*1.5,NA())</f>
        <v>#N/A</v>
      </c>
      <c r="Y493" s="3" t="e">
        <f>IF(Table13[[#This Row],[Category All]]="Category 2",Table13[[#This Row],[Base Abalone Value]]*0.8,NA())</f>
        <v>#N/A</v>
      </c>
      <c r="Z493" s="3">
        <f>IF(Table13[[#This Row],[Category All]]="Category 3",Table13[[#This Row],[Base Abalone Value]],NA())</f>
        <v>1.0413354166666666</v>
      </c>
    </row>
    <row r="494" spans="1:26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 s="3">
        <f>SUM(1,(1/3)*(Table13[[#This Row],[Length]]-0.5),(1/3)*(Table13[[#This Row],[Diameter]]-0.4),(1/3)*(Table13[[#This Row],[Height]]-0.4)*Table13[[#This Row],[Whole_weight]]*0.5)</f>
        <v>0.90341416666666663</v>
      </c>
      <c r="W494" s="3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s="3" t="e">
        <f>IF(Table13[[#This Row],[Category All]]="Category 1",Table13[[#This Row],[Base Abalone Value]]*1.5,NA())</f>
        <v>#N/A</v>
      </c>
      <c r="Y494" s="3">
        <f>IF(Table13[[#This Row],[Category All]]="Category 2",Table13[[#This Row],[Base Abalone Value]]*0.8,NA())</f>
        <v>0.72273133333333339</v>
      </c>
      <c r="Z494" s="3" t="e">
        <f>IF(Table13[[#This Row],[Category All]]="Category 3",Table13[[#This Row],[Base Abalone Value]],NA())</f>
        <v>#N/A</v>
      </c>
    </row>
    <row r="495" spans="1:26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 s="3">
        <f>SUM(1,(1/3)*(Table13[[#This Row],[Length]]-0.5),(1/3)*(Table13[[#This Row],[Diameter]]-0.4),(1/3)*(Table13[[#This Row],[Height]]-0.4)*Table13[[#This Row],[Whole_weight]]*0.5)</f>
        <v>0.91822833333333331</v>
      </c>
      <c r="W495" s="3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s="3" t="e">
        <f>IF(Table13[[#This Row],[Category All]]="Category 1",Table13[[#This Row],[Base Abalone Value]]*1.5,NA())</f>
        <v>#N/A</v>
      </c>
      <c r="Y495" s="3">
        <f>IF(Table13[[#This Row],[Category All]]="Category 2",Table13[[#This Row],[Base Abalone Value]]*0.8,NA())</f>
        <v>0.73458266666666672</v>
      </c>
      <c r="Z495" s="3" t="e">
        <f>IF(Table13[[#This Row],[Category All]]="Category 3",Table13[[#This Row],[Base Abalone Value]],NA())</f>
        <v>#N/A</v>
      </c>
    </row>
    <row r="496" spans="1:26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 s="3">
        <f>SUM(1,(1/3)*(Table13[[#This Row],[Length]]-0.5),(1/3)*(Table13[[#This Row],[Diameter]]-0.4),(1/3)*(Table13[[#This Row],[Height]]-0.4)*Table13[[#This Row],[Whole_weight]]*0.5)</f>
        <v>1.0310024999999998</v>
      </c>
      <c r="W496" s="3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s="3" t="e">
        <f>IF(Table13[[#This Row],[Category All]]="Category 1",Table13[[#This Row],[Base Abalone Value]]*1.5,NA())</f>
        <v>#N/A</v>
      </c>
      <c r="Y496" s="3" t="e">
        <f>IF(Table13[[#This Row],[Category All]]="Category 2",Table13[[#This Row],[Base Abalone Value]]*0.8,NA())</f>
        <v>#N/A</v>
      </c>
      <c r="Z496" s="3">
        <f>IF(Table13[[#This Row],[Category All]]="Category 3",Table13[[#This Row],[Base Abalone Value]],NA())</f>
        <v>1.0310024999999998</v>
      </c>
    </row>
    <row r="497" spans="1:26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 s="3">
        <f>SUM(1,(1/3)*(Table13[[#This Row],[Length]]-0.5),(1/3)*(Table13[[#This Row],[Diameter]]-0.4),(1/3)*(Table13[[#This Row],[Height]]-0.4)*Table13[[#This Row],[Whole_weight]]*0.5)</f>
        <v>1.0503333333333336</v>
      </c>
      <c r="W497" s="3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s="3" t="e">
        <f>IF(Table13[[#This Row],[Category All]]="Category 1",Table13[[#This Row],[Base Abalone Value]]*1.5,NA())</f>
        <v>#N/A</v>
      </c>
      <c r="Y497" s="3" t="e">
        <f>IF(Table13[[#This Row],[Category All]]="Category 2",Table13[[#This Row],[Base Abalone Value]]*0.8,NA())</f>
        <v>#N/A</v>
      </c>
      <c r="Z497" s="3">
        <f>IF(Table13[[#This Row],[Category All]]="Category 3",Table13[[#This Row],[Base Abalone Value]],NA())</f>
        <v>1.0503333333333336</v>
      </c>
    </row>
    <row r="498" spans="1:26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 s="3">
        <f>SUM(1,(1/3)*(Table13[[#This Row],[Length]]-0.5),(1/3)*(Table13[[#This Row],[Diameter]]-0.4),(1/3)*(Table13[[#This Row],[Height]]-0.4)*Table13[[#This Row],[Whole_weight]]*0.5)</f>
        <v>1.0076266666666664</v>
      </c>
      <c r="W498" s="3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s="3" t="e">
        <f>IF(Table13[[#This Row],[Category All]]="Category 1",Table13[[#This Row],[Base Abalone Value]]*1.5,NA())</f>
        <v>#N/A</v>
      </c>
      <c r="Y498" s="3">
        <f>IF(Table13[[#This Row],[Category All]]="Category 2",Table13[[#This Row],[Base Abalone Value]]*0.8,NA())</f>
        <v>0.80610133333333323</v>
      </c>
      <c r="Z498" s="3" t="e">
        <f>IF(Table13[[#This Row],[Category All]]="Category 3",Table13[[#This Row],[Base Abalone Value]],NA())</f>
        <v>#N/A</v>
      </c>
    </row>
    <row r="499" spans="1:26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 s="3">
        <f>SUM(1,(1/3)*(Table13[[#This Row],[Length]]-0.5),(1/3)*(Table13[[#This Row],[Diameter]]-0.4),(1/3)*(Table13[[#This Row],[Height]]-0.4)*Table13[[#This Row],[Whole_weight]]*0.5)</f>
        <v>1.0293266666666665</v>
      </c>
      <c r="W499" s="3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s="3" t="e">
        <f>IF(Table13[[#This Row],[Category All]]="Category 1",Table13[[#This Row],[Base Abalone Value]]*1.5,NA())</f>
        <v>#N/A</v>
      </c>
      <c r="Y499" s="3" t="e">
        <f>IF(Table13[[#This Row],[Category All]]="Category 2",Table13[[#This Row],[Base Abalone Value]]*0.8,NA())</f>
        <v>#N/A</v>
      </c>
      <c r="Z499" s="3">
        <f>IF(Table13[[#This Row],[Category All]]="Category 3",Table13[[#This Row],[Base Abalone Value]],NA())</f>
        <v>1.0293266666666665</v>
      </c>
    </row>
    <row r="500" spans="1:26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 s="3">
        <f>SUM(1,(1/3)*(Table13[[#This Row],[Length]]-0.5),(1/3)*(Table13[[#This Row],[Diameter]]-0.4),(1/3)*(Table13[[#This Row],[Height]]-0.4)*Table13[[#This Row],[Whole_weight]]*0.5)</f>
        <v>1.0011333333333332</v>
      </c>
      <c r="W500" s="3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s="3" t="e">
        <f>IF(Table13[[#This Row],[Category All]]="Category 1",Table13[[#This Row],[Base Abalone Value]]*1.5,NA())</f>
        <v>#N/A</v>
      </c>
      <c r="Y500" s="3">
        <f>IF(Table13[[#This Row],[Category All]]="Category 2",Table13[[#This Row],[Base Abalone Value]]*0.8,NA())</f>
        <v>0.80090666666666666</v>
      </c>
      <c r="Z500" s="3" t="e">
        <f>IF(Table13[[#This Row],[Category All]]="Category 3",Table13[[#This Row],[Base Abalone Value]],NA())</f>
        <v>#N/A</v>
      </c>
    </row>
    <row r="501" spans="1:26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 s="3">
        <f>SUM(1,(1/3)*(Table13[[#This Row],[Length]]-0.5),(1/3)*(Table13[[#This Row],[Diameter]]-0.4),(1/3)*(Table13[[#This Row],[Height]]-0.4)*Table13[[#This Row],[Whole_weight]]*0.5)</f>
        <v>1.0619229166666664</v>
      </c>
      <c r="W501" s="3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s="3" t="e">
        <f>IF(Table13[[#This Row],[Category All]]="Category 1",Table13[[#This Row],[Base Abalone Value]]*1.5,NA())</f>
        <v>#N/A</v>
      </c>
      <c r="Y501" s="3" t="e">
        <f>IF(Table13[[#This Row],[Category All]]="Category 2",Table13[[#This Row],[Base Abalone Value]]*0.8,NA())</f>
        <v>#N/A</v>
      </c>
      <c r="Z501" s="3">
        <f>IF(Table13[[#This Row],[Category All]]="Category 3",Table13[[#This Row],[Base Abalone Value]],NA())</f>
        <v>1.0619229166666664</v>
      </c>
    </row>
    <row r="502" spans="1:26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 s="3">
        <f>SUM(1,(1/3)*(Table13[[#This Row],[Length]]-0.5),(1/3)*(Table13[[#This Row],[Diameter]]-0.4),(1/3)*(Table13[[#This Row],[Height]]-0.4)*Table13[[#This Row],[Whole_weight]]*0.5)</f>
        <v>1.0376395833333334</v>
      </c>
      <c r="W502" s="3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s="3" t="e">
        <f>IF(Table13[[#This Row],[Category All]]="Category 1",Table13[[#This Row],[Base Abalone Value]]*1.5,NA())</f>
        <v>#N/A</v>
      </c>
      <c r="Y502" s="3" t="e">
        <f>IF(Table13[[#This Row],[Category All]]="Category 2",Table13[[#This Row],[Base Abalone Value]]*0.8,NA())</f>
        <v>#N/A</v>
      </c>
      <c r="Z502" s="3">
        <f>IF(Table13[[#This Row],[Category All]]="Category 3",Table13[[#This Row],[Base Abalone Value]],NA())</f>
        <v>1.0376395833333334</v>
      </c>
    </row>
    <row r="503" spans="1:26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 s="3">
        <f>SUM(1,(1/3)*(Table13[[#This Row],[Length]]-0.5),(1/3)*(Table13[[#This Row],[Diameter]]-0.4),(1/3)*(Table13[[#This Row],[Height]]-0.4)*Table13[[#This Row],[Whole_weight]]*0.5)</f>
        <v>1.0500991666666666</v>
      </c>
      <c r="W503" s="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 s="3">
        <f>IF(Table13[[#This Row],[Category All]]="Category 1",Table13[[#This Row],[Base Abalone Value]]*1.5,NA())</f>
        <v>1.5751487499999999</v>
      </c>
      <c r="Y503" s="3" t="e">
        <f>IF(Table13[[#This Row],[Category All]]="Category 2",Table13[[#This Row],[Base Abalone Value]]*0.8,NA())</f>
        <v>#N/A</v>
      </c>
      <c r="Z503" s="3" t="e">
        <f>IF(Table13[[#This Row],[Category All]]="Category 3",Table13[[#This Row],[Base Abalone Value]],NA())</f>
        <v>#N/A</v>
      </c>
    </row>
    <row r="504" spans="1:26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 s="3">
        <f>SUM(1,(1/3)*(Table13[[#This Row],[Length]]-0.5),(1/3)*(Table13[[#This Row],[Diameter]]-0.4),(1/3)*(Table13[[#This Row],[Height]]-0.4)*Table13[[#This Row],[Whole_weight]]*0.5)</f>
        <v>0.95977333333333326</v>
      </c>
      <c r="W504" s="3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s="3" t="e">
        <f>IF(Table13[[#This Row],[Category All]]="Category 1",Table13[[#This Row],[Base Abalone Value]]*1.5,NA())</f>
        <v>#N/A</v>
      </c>
      <c r="Y504" s="3">
        <f>IF(Table13[[#This Row],[Category All]]="Category 2",Table13[[#This Row],[Base Abalone Value]]*0.8,NA())</f>
        <v>0.76781866666666665</v>
      </c>
      <c r="Z504" s="3" t="e">
        <f>IF(Table13[[#This Row],[Category All]]="Category 3",Table13[[#This Row],[Base Abalone Value]],NA())</f>
        <v>#N/A</v>
      </c>
    </row>
    <row r="505" spans="1:26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 s="3">
        <f>SUM(1,(1/3)*(Table13[[#This Row],[Length]]-0.5),(1/3)*(Table13[[#This Row],[Diameter]]-0.4),(1/3)*(Table13[[#This Row],[Height]]-0.4)*Table13[[#This Row],[Whole_weight]]*0.5)</f>
        <v>1.0397516666666669</v>
      </c>
      <c r="W505" s="3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s="3" t="e">
        <f>IF(Table13[[#This Row],[Category All]]="Category 1",Table13[[#This Row],[Base Abalone Value]]*1.5,NA())</f>
        <v>#N/A</v>
      </c>
      <c r="Y505" s="3" t="e">
        <f>IF(Table13[[#This Row],[Category All]]="Category 2",Table13[[#This Row],[Base Abalone Value]]*0.8,NA())</f>
        <v>#N/A</v>
      </c>
      <c r="Z505" s="3">
        <f>IF(Table13[[#This Row],[Category All]]="Category 3",Table13[[#This Row],[Base Abalone Value]],NA())</f>
        <v>1.0397516666666669</v>
      </c>
    </row>
    <row r="506" spans="1:26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 s="3">
        <f>SUM(1,(1/3)*(Table13[[#This Row],[Length]]-0.5),(1/3)*(Table13[[#This Row],[Diameter]]-0.4),(1/3)*(Table13[[#This Row],[Height]]-0.4)*Table13[[#This Row],[Whole_weight]]*0.5)</f>
        <v>1.0328908333333335</v>
      </c>
      <c r="W506" s="3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s="3" t="e">
        <f>IF(Table13[[#This Row],[Category All]]="Category 1",Table13[[#This Row],[Base Abalone Value]]*1.5,NA())</f>
        <v>#N/A</v>
      </c>
      <c r="Y506" s="3" t="e">
        <f>IF(Table13[[#This Row],[Category All]]="Category 2",Table13[[#This Row],[Base Abalone Value]]*0.8,NA())</f>
        <v>#N/A</v>
      </c>
      <c r="Z506" s="3">
        <f>IF(Table13[[#This Row],[Category All]]="Category 3",Table13[[#This Row],[Base Abalone Value]],NA())</f>
        <v>1.0328908333333335</v>
      </c>
    </row>
    <row r="507" spans="1:26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 s="3">
        <f>SUM(1,(1/3)*(Table13[[#This Row],[Length]]-0.5),(1/3)*(Table13[[#This Row],[Diameter]]-0.4),(1/3)*(Table13[[#This Row],[Height]]-0.4)*Table13[[#This Row],[Whole_weight]]*0.5)</f>
        <v>0.93830000000000002</v>
      </c>
      <c r="W507" s="3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s="3" t="e">
        <f>IF(Table13[[#This Row],[Category All]]="Category 1",Table13[[#This Row],[Base Abalone Value]]*1.5,NA())</f>
        <v>#N/A</v>
      </c>
      <c r="Y507" s="3">
        <f>IF(Table13[[#This Row],[Category All]]="Category 2",Table13[[#This Row],[Base Abalone Value]]*0.8,NA())</f>
        <v>0.75064000000000008</v>
      </c>
      <c r="Z507" s="3" t="e">
        <f>IF(Table13[[#This Row],[Category All]]="Category 3",Table13[[#This Row],[Base Abalone Value]],NA())</f>
        <v>#N/A</v>
      </c>
    </row>
    <row r="508" spans="1:26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 s="3">
        <f>SUM(1,(1/3)*(Table13[[#This Row],[Length]]-0.5),(1/3)*(Table13[[#This Row],[Diameter]]-0.4),(1/3)*(Table13[[#This Row],[Height]]-0.4)*Table13[[#This Row],[Whole_weight]]*0.5)</f>
        <v>0.97808750000000011</v>
      </c>
      <c r="W508" s="3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s="3" t="e">
        <f>IF(Table13[[#This Row],[Category All]]="Category 1",Table13[[#This Row],[Base Abalone Value]]*1.5,NA())</f>
        <v>#N/A</v>
      </c>
      <c r="Y508" s="3">
        <f>IF(Table13[[#This Row],[Category All]]="Category 2",Table13[[#This Row],[Base Abalone Value]]*0.8,NA())</f>
        <v>0.78247000000000011</v>
      </c>
      <c r="Z508" s="3" t="e">
        <f>IF(Table13[[#This Row],[Category All]]="Category 3",Table13[[#This Row],[Base Abalone Value]],NA())</f>
        <v>#N/A</v>
      </c>
    </row>
    <row r="509" spans="1:26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 s="3">
        <f>SUM(1,(1/3)*(Table13[[#This Row],[Length]]-0.5),(1/3)*(Table13[[#This Row],[Diameter]]-0.4),(1/3)*(Table13[[#This Row],[Height]]-0.4)*Table13[[#This Row],[Whole_weight]]*0.5)</f>
        <v>0.94556333333333342</v>
      </c>
      <c r="W509" s="3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s="3" t="e">
        <f>IF(Table13[[#This Row],[Category All]]="Category 1",Table13[[#This Row],[Base Abalone Value]]*1.5,NA())</f>
        <v>#N/A</v>
      </c>
      <c r="Y509" s="3">
        <f>IF(Table13[[#This Row],[Category All]]="Category 2",Table13[[#This Row],[Base Abalone Value]]*0.8,NA())</f>
        <v>0.75645066666666683</v>
      </c>
      <c r="Z509" s="3" t="e">
        <f>IF(Table13[[#This Row],[Category All]]="Category 3",Table13[[#This Row],[Base Abalone Value]],NA())</f>
        <v>#N/A</v>
      </c>
    </row>
    <row r="510" spans="1:26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 s="3">
        <f>SUM(1,(1/3)*(Table13[[#This Row],[Length]]-0.5),(1/3)*(Table13[[#This Row],[Diameter]]-0.4),(1/3)*(Table13[[#This Row],[Height]]-0.4)*Table13[[#This Row],[Whole_weight]]*0.5)</f>
        <v>1.0051033333333335</v>
      </c>
      <c r="W510" s="3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s="3" t="e">
        <f>IF(Table13[[#This Row],[Category All]]="Category 1",Table13[[#This Row],[Base Abalone Value]]*1.5,NA())</f>
        <v>#N/A</v>
      </c>
      <c r="Y510" s="3" t="e">
        <f>IF(Table13[[#This Row],[Category All]]="Category 2",Table13[[#This Row],[Base Abalone Value]]*0.8,NA())</f>
        <v>#N/A</v>
      </c>
      <c r="Z510" s="3">
        <f>IF(Table13[[#This Row],[Category All]]="Category 3",Table13[[#This Row],[Base Abalone Value]],NA())</f>
        <v>1.0051033333333335</v>
      </c>
    </row>
    <row r="511" spans="1:26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 s="3">
        <f>SUM(1,(1/3)*(Table13[[#This Row],[Length]]-0.5),(1/3)*(Table13[[#This Row],[Diameter]]-0.4),(1/3)*(Table13[[#This Row],[Height]]-0.4)*Table13[[#This Row],[Whole_weight]]*0.5)</f>
        <v>1.00044</v>
      </c>
      <c r="W511" s="3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s="3" t="e">
        <f>IF(Table13[[#This Row],[Category All]]="Category 1",Table13[[#This Row],[Base Abalone Value]]*1.5,NA())</f>
        <v>#N/A</v>
      </c>
      <c r="Y511" s="3">
        <f>IF(Table13[[#This Row],[Category All]]="Category 2",Table13[[#This Row],[Base Abalone Value]]*0.8,NA())</f>
        <v>0.80035200000000006</v>
      </c>
      <c r="Z511" s="3" t="e">
        <f>IF(Table13[[#This Row],[Category All]]="Category 3",Table13[[#This Row],[Base Abalone Value]],NA())</f>
        <v>#N/A</v>
      </c>
    </row>
    <row r="512" spans="1:26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 s="3">
        <f>SUM(1,(1/3)*(Table13[[#This Row],[Length]]-0.5),(1/3)*(Table13[[#This Row],[Diameter]]-0.4),(1/3)*(Table13[[#This Row],[Height]]-0.4)*Table13[[#This Row],[Whole_weight]]*0.5)</f>
        <v>0.93247666666666662</v>
      </c>
      <c r="W512" s="3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s="3" t="e">
        <f>IF(Table13[[#This Row],[Category All]]="Category 1",Table13[[#This Row],[Base Abalone Value]]*1.5,NA())</f>
        <v>#N/A</v>
      </c>
      <c r="Y512" s="3">
        <f>IF(Table13[[#This Row],[Category All]]="Category 2",Table13[[#This Row],[Base Abalone Value]]*0.8,NA())</f>
        <v>0.74598133333333339</v>
      </c>
      <c r="Z512" s="3" t="e">
        <f>IF(Table13[[#This Row],[Category All]]="Category 3",Table13[[#This Row],[Base Abalone Value]],NA())</f>
        <v>#N/A</v>
      </c>
    </row>
    <row r="513" spans="1:26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 s="3">
        <f>SUM(1,(1/3)*(Table13[[#This Row],[Length]]-0.5),(1/3)*(Table13[[#This Row],[Diameter]]-0.4),(1/3)*(Table13[[#This Row],[Height]]-0.4)*Table13[[#This Row],[Whole_weight]]*0.5)</f>
        <v>0.95277666666666661</v>
      </c>
      <c r="W513" s="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s="3" t="e">
        <f>IF(Table13[[#This Row],[Category All]]="Category 1",Table13[[#This Row],[Base Abalone Value]]*1.5,NA())</f>
        <v>#N/A</v>
      </c>
      <c r="Y513" s="3">
        <f>IF(Table13[[#This Row],[Category All]]="Category 2",Table13[[#This Row],[Base Abalone Value]]*0.8,NA())</f>
        <v>0.76222133333333331</v>
      </c>
      <c r="Z513" s="3" t="e">
        <f>IF(Table13[[#This Row],[Category All]]="Category 3",Table13[[#This Row],[Base Abalone Value]],NA())</f>
        <v>#N/A</v>
      </c>
    </row>
    <row r="514" spans="1:26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 s="3">
        <f>SUM(1,(1/3)*(Table13[[#This Row],[Length]]-0.5),(1/3)*(Table13[[#This Row],[Diameter]]-0.4),(1/3)*(Table13[[#This Row],[Height]]-0.4)*Table13[[#This Row],[Whole_weight]]*0.5)</f>
        <v>0.96380833333333327</v>
      </c>
      <c r="W514" s="3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s="3" t="e">
        <f>IF(Table13[[#This Row],[Category All]]="Category 1",Table13[[#This Row],[Base Abalone Value]]*1.5,NA())</f>
        <v>#N/A</v>
      </c>
      <c r="Y514" s="3">
        <f>IF(Table13[[#This Row],[Category All]]="Category 2",Table13[[#This Row],[Base Abalone Value]]*0.8,NA())</f>
        <v>0.77104666666666666</v>
      </c>
      <c r="Z514" s="3" t="e">
        <f>IF(Table13[[#This Row],[Category All]]="Category 3",Table13[[#This Row],[Base Abalone Value]],NA())</f>
        <v>#N/A</v>
      </c>
    </row>
    <row r="515" spans="1:26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 s="3">
        <f>SUM(1,(1/3)*(Table13[[#This Row],[Length]]-0.5),(1/3)*(Table13[[#This Row],[Diameter]]-0.4),(1/3)*(Table13[[#This Row],[Height]]-0.4)*Table13[[#This Row],[Whole_weight]]*0.5)</f>
        <v>0.95314166666666666</v>
      </c>
      <c r="W515" s="3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s="3" t="e">
        <f>IF(Table13[[#This Row],[Category All]]="Category 1",Table13[[#This Row],[Base Abalone Value]]*1.5,NA())</f>
        <v>#N/A</v>
      </c>
      <c r="Y515" s="3">
        <f>IF(Table13[[#This Row],[Category All]]="Category 2",Table13[[#This Row],[Base Abalone Value]]*0.8,NA())</f>
        <v>0.76251333333333338</v>
      </c>
      <c r="Z515" s="3" t="e">
        <f>IF(Table13[[#This Row],[Category All]]="Category 3",Table13[[#This Row],[Base Abalone Value]],NA())</f>
        <v>#N/A</v>
      </c>
    </row>
    <row r="516" spans="1:26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 s="3">
        <f>SUM(1,(1/3)*(Table13[[#This Row],[Length]]-0.5),(1/3)*(Table13[[#This Row],[Diameter]]-0.4),(1/3)*(Table13[[#This Row],[Height]]-0.4)*Table13[[#This Row],[Whole_weight]]*0.5)</f>
        <v>0.99345833333333344</v>
      </c>
      <c r="W516" s="3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s="3" t="e">
        <f>IF(Table13[[#This Row],[Category All]]="Category 1",Table13[[#This Row],[Base Abalone Value]]*1.5,NA())</f>
        <v>#N/A</v>
      </c>
      <c r="Y516" s="3">
        <f>IF(Table13[[#This Row],[Category All]]="Category 2",Table13[[#This Row],[Base Abalone Value]]*0.8,NA())</f>
        <v>0.79476666666666684</v>
      </c>
      <c r="Z516" s="3" t="e">
        <f>IF(Table13[[#This Row],[Category All]]="Category 3",Table13[[#This Row],[Base Abalone Value]],NA())</f>
        <v>#N/A</v>
      </c>
    </row>
    <row r="517" spans="1:26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 s="3">
        <f>SUM(1,(1/3)*(Table13[[#This Row],[Length]]-0.5),(1/3)*(Table13[[#This Row],[Diameter]]-0.4),(1/3)*(Table13[[#This Row],[Height]]-0.4)*Table13[[#This Row],[Whole_weight]]*0.5)</f>
        <v>0.97103583333333343</v>
      </c>
      <c r="W517" s="3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s="3" t="e">
        <f>IF(Table13[[#This Row],[Category All]]="Category 1",Table13[[#This Row],[Base Abalone Value]]*1.5,NA())</f>
        <v>#N/A</v>
      </c>
      <c r="Y517" s="3">
        <f>IF(Table13[[#This Row],[Category All]]="Category 2",Table13[[#This Row],[Base Abalone Value]]*0.8,NA())</f>
        <v>0.77682866666666683</v>
      </c>
      <c r="Z517" s="3" t="e">
        <f>IF(Table13[[#This Row],[Category All]]="Category 3",Table13[[#This Row],[Base Abalone Value]],NA())</f>
        <v>#N/A</v>
      </c>
    </row>
    <row r="518" spans="1:26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 s="3">
        <f>SUM(1,(1/3)*(Table13[[#This Row],[Length]]-0.5),(1/3)*(Table13[[#This Row],[Diameter]]-0.4),(1/3)*(Table13[[#This Row],[Height]]-0.4)*Table13[[#This Row],[Whole_weight]]*0.5)</f>
        <v>1.0266416666666667</v>
      </c>
      <c r="W518" s="3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s="3" t="e">
        <f>IF(Table13[[#This Row],[Category All]]="Category 1",Table13[[#This Row],[Base Abalone Value]]*1.5,NA())</f>
        <v>#N/A</v>
      </c>
      <c r="Y518" s="3" t="e">
        <f>IF(Table13[[#This Row],[Category All]]="Category 2",Table13[[#This Row],[Base Abalone Value]]*0.8,NA())</f>
        <v>#N/A</v>
      </c>
      <c r="Z518" s="3">
        <f>IF(Table13[[#This Row],[Category All]]="Category 3",Table13[[#This Row],[Base Abalone Value]],NA())</f>
        <v>1.0266416666666667</v>
      </c>
    </row>
    <row r="519" spans="1:26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 s="3">
        <f>SUM(1,(1/3)*(Table13[[#This Row],[Length]]-0.5),(1/3)*(Table13[[#This Row],[Diameter]]-0.4),(1/3)*(Table13[[#This Row],[Height]]-0.4)*Table13[[#This Row],[Whole_weight]]*0.5)</f>
        <v>0.95993750000000011</v>
      </c>
      <c r="W519" s="3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s="3" t="e">
        <f>IF(Table13[[#This Row],[Category All]]="Category 1",Table13[[#This Row],[Base Abalone Value]]*1.5,NA())</f>
        <v>#N/A</v>
      </c>
      <c r="Y519" s="3">
        <f>IF(Table13[[#This Row],[Category All]]="Category 2",Table13[[#This Row],[Base Abalone Value]]*0.8,NA())</f>
        <v>0.76795000000000013</v>
      </c>
      <c r="Z519" s="3" t="e">
        <f>IF(Table13[[#This Row],[Category All]]="Category 3",Table13[[#This Row],[Base Abalone Value]],NA())</f>
        <v>#N/A</v>
      </c>
    </row>
    <row r="520" spans="1:26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 s="3">
        <f>SUM(1,(1/3)*(Table13[[#This Row],[Length]]-0.5),(1/3)*(Table13[[#This Row],[Diameter]]-0.4),(1/3)*(Table13[[#This Row],[Height]]-0.4)*Table13[[#This Row],[Whole_weight]]*0.5)</f>
        <v>1.0403420833333334</v>
      </c>
      <c r="W520" s="3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s="3" t="e">
        <f>IF(Table13[[#This Row],[Category All]]="Category 1",Table13[[#This Row],[Base Abalone Value]]*1.5,NA())</f>
        <v>#N/A</v>
      </c>
      <c r="Y520" s="3" t="e">
        <f>IF(Table13[[#This Row],[Category All]]="Category 2",Table13[[#This Row],[Base Abalone Value]]*0.8,NA())</f>
        <v>#N/A</v>
      </c>
      <c r="Z520" s="3">
        <f>IF(Table13[[#This Row],[Category All]]="Category 3",Table13[[#This Row],[Base Abalone Value]],NA())</f>
        <v>1.0403420833333334</v>
      </c>
    </row>
    <row r="521" spans="1:26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 s="3">
        <f>SUM(1,(1/3)*(Table13[[#This Row],[Length]]-0.5),(1/3)*(Table13[[#This Row],[Diameter]]-0.4),(1/3)*(Table13[[#This Row],[Height]]-0.4)*Table13[[#This Row],[Whole_weight]]*0.5)</f>
        <v>1.0040024999999999</v>
      </c>
      <c r="W521" s="3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s="3" t="e">
        <f>IF(Table13[[#This Row],[Category All]]="Category 1",Table13[[#This Row],[Base Abalone Value]]*1.5,NA())</f>
        <v>#N/A</v>
      </c>
      <c r="Y521" s="3" t="e">
        <f>IF(Table13[[#This Row],[Category All]]="Category 2",Table13[[#This Row],[Base Abalone Value]]*0.8,NA())</f>
        <v>#N/A</v>
      </c>
      <c r="Z521" s="3">
        <f>IF(Table13[[#This Row],[Category All]]="Category 3",Table13[[#This Row],[Base Abalone Value]],NA())</f>
        <v>1.0040024999999999</v>
      </c>
    </row>
    <row r="522" spans="1:26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 s="3">
        <f>SUM(1,(1/3)*(Table13[[#This Row],[Length]]-0.5),(1/3)*(Table13[[#This Row],[Diameter]]-0.4),(1/3)*(Table13[[#This Row],[Height]]-0.4)*Table13[[#This Row],[Whole_weight]]*0.5)</f>
        <v>1.0137299999999998</v>
      </c>
      <c r="W522" s="3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s="3" t="e">
        <f>IF(Table13[[#This Row],[Category All]]="Category 1",Table13[[#This Row],[Base Abalone Value]]*1.5,NA())</f>
        <v>#N/A</v>
      </c>
      <c r="Y522" s="3">
        <f>IF(Table13[[#This Row],[Category All]]="Category 2",Table13[[#This Row],[Base Abalone Value]]*0.8,NA())</f>
        <v>0.81098399999999993</v>
      </c>
      <c r="Z522" s="3" t="e">
        <f>IF(Table13[[#This Row],[Category All]]="Category 3",Table13[[#This Row],[Base Abalone Value]],NA())</f>
        <v>#N/A</v>
      </c>
    </row>
    <row r="523" spans="1:26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 s="3">
        <f>SUM(1,(1/3)*(Table13[[#This Row],[Length]]-0.5),(1/3)*(Table13[[#This Row],[Diameter]]-0.4),(1/3)*(Table13[[#This Row],[Height]]-0.4)*Table13[[#This Row],[Whole_weight]]*0.5)</f>
        <v>1.0700208333333334</v>
      </c>
      <c r="W523" s="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s="3" t="e">
        <f>IF(Table13[[#This Row],[Category All]]="Category 1",Table13[[#This Row],[Base Abalone Value]]*1.5,NA())</f>
        <v>#N/A</v>
      </c>
      <c r="Y523" s="3" t="e">
        <f>IF(Table13[[#This Row],[Category All]]="Category 2",Table13[[#This Row],[Base Abalone Value]]*0.8,NA())</f>
        <v>#N/A</v>
      </c>
      <c r="Z523" s="3">
        <f>IF(Table13[[#This Row],[Category All]]="Category 3",Table13[[#This Row],[Base Abalone Value]],NA())</f>
        <v>1.0700208333333334</v>
      </c>
    </row>
    <row r="524" spans="1:26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 s="3">
        <f>SUM(1,(1/3)*(Table13[[#This Row],[Length]]-0.5),(1/3)*(Table13[[#This Row],[Diameter]]-0.4),(1/3)*(Table13[[#This Row],[Height]]-0.4)*Table13[[#This Row],[Whole_weight]]*0.5)</f>
        <v>0.89081874999999988</v>
      </c>
      <c r="W524" s="3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s="3" t="e">
        <f>IF(Table13[[#This Row],[Category All]]="Category 1",Table13[[#This Row],[Base Abalone Value]]*1.5,NA())</f>
        <v>#N/A</v>
      </c>
      <c r="Y524" s="3">
        <f>IF(Table13[[#This Row],[Category All]]="Category 2",Table13[[#This Row],[Base Abalone Value]]*0.8,NA())</f>
        <v>0.71265499999999993</v>
      </c>
      <c r="Z524" s="3" t="e">
        <f>IF(Table13[[#This Row],[Category All]]="Category 3",Table13[[#This Row],[Base Abalone Value]],NA())</f>
        <v>#N/A</v>
      </c>
    </row>
    <row r="525" spans="1:26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 s="3">
        <f>SUM(1,(1/3)*(Table13[[#This Row],[Length]]-0.5),(1/3)*(Table13[[#This Row],[Diameter]]-0.4),(1/3)*(Table13[[#This Row],[Height]]-0.4)*Table13[[#This Row],[Whole_weight]]*0.5)</f>
        <v>1.0093933333333336</v>
      </c>
      <c r="W525" s="3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s="3" t="e">
        <f>IF(Table13[[#This Row],[Category All]]="Category 1",Table13[[#This Row],[Base Abalone Value]]*1.5,NA())</f>
        <v>#N/A</v>
      </c>
      <c r="Y525" s="3">
        <f>IF(Table13[[#This Row],[Category All]]="Category 2",Table13[[#This Row],[Base Abalone Value]]*0.8,NA())</f>
        <v>0.80751466666666694</v>
      </c>
      <c r="Z525" s="3" t="e">
        <f>IF(Table13[[#This Row],[Category All]]="Category 3",Table13[[#This Row],[Base Abalone Value]],NA())</f>
        <v>#N/A</v>
      </c>
    </row>
    <row r="526" spans="1:26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 s="3">
        <f>SUM(1,(1/3)*(Table13[[#This Row],[Length]]-0.5),(1/3)*(Table13[[#This Row],[Diameter]]-0.4),(1/3)*(Table13[[#This Row],[Height]]-0.4)*Table13[[#This Row],[Whole_weight]]*0.5)</f>
        <v>0.99259208333333349</v>
      </c>
      <c r="W526" s="3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s="3" t="e">
        <f>IF(Table13[[#This Row],[Category All]]="Category 1",Table13[[#This Row],[Base Abalone Value]]*1.5,NA())</f>
        <v>#N/A</v>
      </c>
      <c r="Y526" s="3">
        <f>IF(Table13[[#This Row],[Category All]]="Category 2",Table13[[#This Row],[Base Abalone Value]]*0.8,NA())</f>
        <v>0.79407366666666679</v>
      </c>
      <c r="Z526" s="3" t="e">
        <f>IF(Table13[[#This Row],[Category All]]="Category 3",Table13[[#This Row],[Base Abalone Value]],NA())</f>
        <v>#N/A</v>
      </c>
    </row>
    <row r="527" spans="1:26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 s="3">
        <f>SUM(1,(1/3)*(Table13[[#This Row],[Length]]-0.5),(1/3)*(Table13[[#This Row],[Diameter]]-0.4),(1/3)*(Table13[[#This Row],[Height]]-0.4)*Table13[[#This Row],[Whole_weight]]*0.5)</f>
        <v>1.0286104166666667</v>
      </c>
      <c r="W527" s="3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s="3" t="e">
        <f>IF(Table13[[#This Row],[Category All]]="Category 1",Table13[[#This Row],[Base Abalone Value]]*1.5,NA())</f>
        <v>#N/A</v>
      </c>
      <c r="Y527" s="3" t="e">
        <f>IF(Table13[[#This Row],[Category All]]="Category 2",Table13[[#This Row],[Base Abalone Value]]*0.8,NA())</f>
        <v>#N/A</v>
      </c>
      <c r="Z527" s="3">
        <f>IF(Table13[[#This Row],[Category All]]="Category 3",Table13[[#This Row],[Base Abalone Value]],NA())</f>
        <v>1.0286104166666667</v>
      </c>
    </row>
    <row r="528" spans="1:26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 s="3">
        <f>SUM(1,(1/3)*(Table13[[#This Row],[Length]]-0.5),(1/3)*(Table13[[#This Row],[Diameter]]-0.4),(1/3)*(Table13[[#This Row],[Height]]-0.4)*Table13[[#This Row],[Whole_weight]]*0.5)</f>
        <v>0.99933208333333323</v>
      </c>
      <c r="W528" s="3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 s="3">
        <f>IF(Table13[[#This Row],[Category All]]="Category 1",Table13[[#This Row],[Base Abalone Value]]*1.5,NA())</f>
        <v>1.498998125</v>
      </c>
      <c r="Y528" s="3" t="e">
        <f>IF(Table13[[#This Row],[Category All]]="Category 2",Table13[[#This Row],[Base Abalone Value]]*0.8,NA())</f>
        <v>#N/A</v>
      </c>
      <c r="Z528" s="3" t="e">
        <f>IF(Table13[[#This Row],[Category All]]="Category 3",Table13[[#This Row],[Base Abalone Value]],NA())</f>
        <v>#N/A</v>
      </c>
    </row>
    <row r="529" spans="1:26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 s="3">
        <f>SUM(1,(1/3)*(Table13[[#This Row],[Length]]-0.5),(1/3)*(Table13[[#This Row],[Diameter]]-0.4),(1/3)*(Table13[[#This Row],[Height]]-0.4)*Table13[[#This Row],[Whole_weight]]*0.5)</f>
        <v>0.96777333333333326</v>
      </c>
      <c r="W529" s="3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s="3" t="e">
        <f>IF(Table13[[#This Row],[Category All]]="Category 1",Table13[[#This Row],[Base Abalone Value]]*1.5,NA())</f>
        <v>#N/A</v>
      </c>
      <c r="Y529" s="3">
        <f>IF(Table13[[#This Row],[Category All]]="Category 2",Table13[[#This Row],[Base Abalone Value]]*0.8,NA())</f>
        <v>0.77421866666666661</v>
      </c>
      <c r="Z529" s="3" t="e">
        <f>IF(Table13[[#This Row],[Category All]]="Category 3",Table13[[#This Row],[Base Abalone Value]],NA())</f>
        <v>#N/A</v>
      </c>
    </row>
    <row r="530" spans="1:26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 s="3">
        <f>SUM(1,(1/3)*(Table13[[#This Row],[Length]]-0.5),(1/3)*(Table13[[#This Row],[Diameter]]-0.4),(1/3)*(Table13[[#This Row],[Height]]-0.4)*Table13[[#This Row],[Whole_weight]]*0.5)</f>
        <v>1.0804258333333334</v>
      </c>
      <c r="W530" s="3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s="3" t="e">
        <f>IF(Table13[[#This Row],[Category All]]="Category 1",Table13[[#This Row],[Base Abalone Value]]*1.5,NA())</f>
        <v>#N/A</v>
      </c>
      <c r="Y530" s="3" t="e">
        <f>IF(Table13[[#This Row],[Category All]]="Category 2",Table13[[#This Row],[Base Abalone Value]]*0.8,NA())</f>
        <v>#N/A</v>
      </c>
      <c r="Z530" s="3">
        <f>IF(Table13[[#This Row],[Category All]]="Category 3",Table13[[#This Row],[Base Abalone Value]],NA())</f>
        <v>1.0804258333333334</v>
      </c>
    </row>
    <row r="531" spans="1:26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 s="3">
        <f>SUM(1,(1/3)*(Table13[[#This Row],[Length]]-0.5),(1/3)*(Table13[[#This Row],[Diameter]]-0.4),(1/3)*(Table13[[#This Row],[Height]]-0.4)*Table13[[#This Row],[Whole_weight]]*0.5)</f>
        <v>0.98880416666666671</v>
      </c>
      <c r="W531" s="3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s="3" t="e">
        <f>IF(Table13[[#This Row],[Category All]]="Category 1",Table13[[#This Row],[Base Abalone Value]]*1.5,NA())</f>
        <v>#N/A</v>
      </c>
      <c r="Y531" s="3">
        <f>IF(Table13[[#This Row],[Category All]]="Category 2",Table13[[#This Row],[Base Abalone Value]]*0.8,NA())</f>
        <v>0.79104333333333343</v>
      </c>
      <c r="Z531" s="3" t="e">
        <f>IF(Table13[[#This Row],[Category All]]="Category 3",Table13[[#This Row],[Base Abalone Value]],NA())</f>
        <v>#N/A</v>
      </c>
    </row>
    <row r="532" spans="1:26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 s="3">
        <f>SUM(1,(1/3)*(Table13[[#This Row],[Length]]-0.5),(1/3)*(Table13[[#This Row],[Diameter]]-0.4),(1/3)*(Table13[[#This Row],[Height]]-0.4)*Table13[[#This Row],[Whole_weight]]*0.5)</f>
        <v>1.0337991666666666</v>
      </c>
      <c r="W532" s="3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s="3" t="e">
        <f>IF(Table13[[#This Row],[Category All]]="Category 1",Table13[[#This Row],[Base Abalone Value]]*1.5,NA())</f>
        <v>#N/A</v>
      </c>
      <c r="Y532" s="3" t="e">
        <f>IF(Table13[[#This Row],[Category All]]="Category 2",Table13[[#This Row],[Base Abalone Value]]*0.8,NA())</f>
        <v>#N/A</v>
      </c>
      <c r="Z532" s="3">
        <f>IF(Table13[[#This Row],[Category All]]="Category 3",Table13[[#This Row],[Base Abalone Value]],NA())</f>
        <v>1.0337991666666666</v>
      </c>
    </row>
    <row r="533" spans="1:26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 s="3">
        <f>SUM(1,(1/3)*(Table13[[#This Row],[Length]]-0.5),(1/3)*(Table13[[#This Row],[Diameter]]-0.4),(1/3)*(Table13[[#This Row],[Height]]-0.4)*Table13[[#This Row],[Whole_weight]]*0.5)</f>
        <v>1.0059166666666666</v>
      </c>
      <c r="W533" s="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s="3" t="e">
        <f>IF(Table13[[#This Row],[Category All]]="Category 1",Table13[[#This Row],[Base Abalone Value]]*1.5,NA())</f>
        <v>#N/A</v>
      </c>
      <c r="Y533" s="3" t="e">
        <f>IF(Table13[[#This Row],[Category All]]="Category 2",Table13[[#This Row],[Base Abalone Value]]*0.8,NA())</f>
        <v>#N/A</v>
      </c>
      <c r="Z533" s="3">
        <f>IF(Table13[[#This Row],[Category All]]="Category 3",Table13[[#This Row],[Base Abalone Value]],NA())</f>
        <v>1.0059166666666666</v>
      </c>
    </row>
    <row r="534" spans="1:26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 s="3">
        <f>SUM(1,(1/3)*(Table13[[#This Row],[Length]]-0.5),(1/3)*(Table13[[#This Row],[Diameter]]-0.4),(1/3)*(Table13[[#This Row],[Height]]-0.4)*Table13[[#This Row],[Whole_weight]]*0.5)</f>
        <v>1.0138958333333332</v>
      </c>
      <c r="W534" s="3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s="3" t="e">
        <f>IF(Table13[[#This Row],[Category All]]="Category 1",Table13[[#This Row],[Base Abalone Value]]*1.5,NA())</f>
        <v>#N/A</v>
      </c>
      <c r="Y534" s="3">
        <f>IF(Table13[[#This Row],[Category All]]="Category 2",Table13[[#This Row],[Base Abalone Value]]*0.8,NA())</f>
        <v>0.8111166666666666</v>
      </c>
      <c r="Z534" s="3" t="e">
        <f>IF(Table13[[#This Row],[Category All]]="Category 3",Table13[[#This Row],[Base Abalone Value]],NA())</f>
        <v>#N/A</v>
      </c>
    </row>
    <row r="535" spans="1:26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 s="3">
        <f>SUM(1,(1/3)*(Table13[[#This Row],[Length]]-0.5),(1/3)*(Table13[[#This Row],[Diameter]]-0.4),(1/3)*(Table13[[#This Row],[Height]]-0.4)*Table13[[#This Row],[Whole_weight]]*0.5)</f>
        <v>0.8901129166666667</v>
      </c>
      <c r="W535" s="3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s="3" t="e">
        <f>IF(Table13[[#This Row],[Category All]]="Category 1",Table13[[#This Row],[Base Abalone Value]]*1.5,NA())</f>
        <v>#N/A</v>
      </c>
      <c r="Y535" s="3">
        <f>IF(Table13[[#This Row],[Category All]]="Category 2",Table13[[#This Row],[Base Abalone Value]]*0.8,NA())</f>
        <v>0.71209033333333338</v>
      </c>
      <c r="Z535" s="3" t="e">
        <f>IF(Table13[[#This Row],[Category All]]="Category 3",Table13[[#This Row],[Base Abalone Value]],NA())</f>
        <v>#N/A</v>
      </c>
    </row>
    <row r="536" spans="1:26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 s="3">
        <f>SUM(1,(1/3)*(Table13[[#This Row],[Length]]-0.5),(1/3)*(Table13[[#This Row],[Diameter]]-0.4),(1/3)*(Table13[[#This Row],[Height]]-0.4)*Table13[[#This Row],[Whole_weight]]*0.5)</f>
        <v>0.99091666666666678</v>
      </c>
      <c r="W536" s="3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s="3" t="e">
        <f>IF(Table13[[#This Row],[Category All]]="Category 1",Table13[[#This Row],[Base Abalone Value]]*1.5,NA())</f>
        <v>#N/A</v>
      </c>
      <c r="Y536" s="3">
        <f>IF(Table13[[#This Row],[Category All]]="Category 2",Table13[[#This Row],[Base Abalone Value]]*0.8,NA())</f>
        <v>0.79273333333333351</v>
      </c>
      <c r="Z536" s="3" t="e">
        <f>IF(Table13[[#This Row],[Category All]]="Category 3",Table13[[#This Row],[Base Abalone Value]],NA())</f>
        <v>#N/A</v>
      </c>
    </row>
    <row r="537" spans="1:26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 s="3">
        <f>SUM(1,(1/3)*(Table13[[#This Row],[Length]]-0.5),(1/3)*(Table13[[#This Row],[Diameter]]-0.4),(1/3)*(Table13[[#This Row],[Height]]-0.4)*Table13[[#This Row],[Whole_weight]]*0.5)</f>
        <v>1.0115749999999999</v>
      </c>
      <c r="W537" s="3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s="3" t="e">
        <f>IF(Table13[[#This Row],[Category All]]="Category 1",Table13[[#This Row],[Base Abalone Value]]*1.5,NA())</f>
        <v>#N/A</v>
      </c>
      <c r="Y537" s="3" t="e">
        <f>IF(Table13[[#This Row],[Category All]]="Category 2",Table13[[#This Row],[Base Abalone Value]]*0.8,NA())</f>
        <v>#N/A</v>
      </c>
      <c r="Z537" s="3">
        <f>IF(Table13[[#This Row],[Category All]]="Category 3",Table13[[#This Row],[Base Abalone Value]],NA())</f>
        <v>1.0115749999999999</v>
      </c>
    </row>
    <row r="538" spans="1:26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 s="3">
        <f>SUM(1,(1/3)*(Table13[[#This Row],[Length]]-0.5),(1/3)*(Table13[[#This Row],[Diameter]]-0.4),(1/3)*(Table13[[#This Row],[Height]]-0.4)*Table13[[#This Row],[Whole_weight]]*0.5)</f>
        <v>1.0224241666666667</v>
      </c>
      <c r="W538" s="3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s="3" t="e">
        <f>IF(Table13[[#This Row],[Category All]]="Category 1",Table13[[#This Row],[Base Abalone Value]]*1.5,NA())</f>
        <v>#N/A</v>
      </c>
      <c r="Y538" s="3">
        <f>IF(Table13[[#This Row],[Category All]]="Category 2",Table13[[#This Row],[Base Abalone Value]]*0.8,NA())</f>
        <v>0.81793933333333335</v>
      </c>
      <c r="Z538" s="3" t="e">
        <f>IF(Table13[[#This Row],[Category All]]="Category 3",Table13[[#This Row],[Base Abalone Value]],NA())</f>
        <v>#N/A</v>
      </c>
    </row>
    <row r="539" spans="1:26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 s="3">
        <f>SUM(1,(1/3)*(Table13[[#This Row],[Length]]-0.5),(1/3)*(Table13[[#This Row],[Diameter]]-0.4),(1/3)*(Table13[[#This Row],[Height]]-0.4)*Table13[[#This Row],[Whole_weight]]*0.5)</f>
        <v>0.86663999999999997</v>
      </c>
      <c r="W539" s="3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s="3" t="e">
        <f>IF(Table13[[#This Row],[Category All]]="Category 1",Table13[[#This Row],[Base Abalone Value]]*1.5,NA())</f>
        <v>#N/A</v>
      </c>
      <c r="Y539" s="3">
        <f>IF(Table13[[#This Row],[Category All]]="Category 2",Table13[[#This Row],[Base Abalone Value]]*0.8,NA())</f>
        <v>0.69331200000000004</v>
      </c>
      <c r="Z539" s="3" t="e">
        <f>IF(Table13[[#This Row],[Category All]]="Category 3",Table13[[#This Row],[Base Abalone Value]],NA())</f>
        <v>#N/A</v>
      </c>
    </row>
    <row r="540" spans="1:26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 s="3">
        <f>SUM(1,(1/3)*(Table13[[#This Row],[Length]]-0.5),(1/3)*(Table13[[#This Row],[Diameter]]-0.4),(1/3)*(Table13[[#This Row],[Height]]-0.4)*Table13[[#This Row],[Whole_weight]]*0.5)</f>
        <v>0.98656250000000001</v>
      </c>
      <c r="W540" s="3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s="3" t="e">
        <f>IF(Table13[[#This Row],[Category All]]="Category 1",Table13[[#This Row],[Base Abalone Value]]*1.5,NA())</f>
        <v>#N/A</v>
      </c>
      <c r="Y540" s="3">
        <f>IF(Table13[[#This Row],[Category All]]="Category 2",Table13[[#This Row],[Base Abalone Value]]*0.8,NA())</f>
        <v>0.78925000000000001</v>
      </c>
      <c r="Z540" s="3" t="e">
        <f>IF(Table13[[#This Row],[Category All]]="Category 3",Table13[[#This Row],[Base Abalone Value]],NA())</f>
        <v>#N/A</v>
      </c>
    </row>
    <row r="541" spans="1:26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 s="3">
        <f>SUM(1,(1/3)*(Table13[[#This Row],[Length]]-0.5),(1/3)*(Table13[[#This Row],[Diameter]]-0.4),(1/3)*(Table13[[#This Row],[Height]]-0.4)*Table13[[#This Row],[Whole_weight]]*0.5)</f>
        <v>0.85963749999999994</v>
      </c>
      <c r="W541" s="3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s="3" t="e">
        <f>IF(Table13[[#This Row],[Category All]]="Category 1",Table13[[#This Row],[Base Abalone Value]]*1.5,NA())</f>
        <v>#N/A</v>
      </c>
      <c r="Y541" s="3">
        <f>IF(Table13[[#This Row],[Category All]]="Category 2",Table13[[#This Row],[Base Abalone Value]]*0.8,NA())</f>
        <v>0.68771000000000004</v>
      </c>
      <c r="Z541" s="3" t="e">
        <f>IF(Table13[[#This Row],[Category All]]="Category 3",Table13[[#This Row],[Base Abalone Value]],NA())</f>
        <v>#N/A</v>
      </c>
    </row>
    <row r="542" spans="1:26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 s="3">
        <f>SUM(1,(1/3)*(Table13[[#This Row],[Length]]-0.5),(1/3)*(Table13[[#This Row],[Diameter]]-0.4),(1/3)*(Table13[[#This Row],[Height]]-0.4)*Table13[[#This Row],[Whole_weight]]*0.5)</f>
        <v>1.0068112500000002</v>
      </c>
      <c r="W542" s="3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s="3" t="e">
        <f>IF(Table13[[#This Row],[Category All]]="Category 1",Table13[[#This Row],[Base Abalone Value]]*1.5,NA())</f>
        <v>#N/A</v>
      </c>
      <c r="Y542" s="3" t="e">
        <f>IF(Table13[[#This Row],[Category All]]="Category 2",Table13[[#This Row],[Base Abalone Value]]*0.8,NA())</f>
        <v>#N/A</v>
      </c>
      <c r="Z542" s="3">
        <f>IF(Table13[[#This Row],[Category All]]="Category 3",Table13[[#This Row],[Base Abalone Value]],NA())</f>
        <v>1.0068112500000002</v>
      </c>
    </row>
    <row r="543" spans="1:26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 s="3">
        <f>SUM(1,(1/3)*(Table13[[#This Row],[Length]]-0.5),(1/3)*(Table13[[#This Row],[Diameter]]-0.4),(1/3)*(Table13[[#This Row],[Height]]-0.4)*Table13[[#This Row],[Whole_weight]]*0.5)</f>
        <v>0.95804374999999986</v>
      </c>
      <c r="W543" s="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s="3" t="e">
        <f>IF(Table13[[#This Row],[Category All]]="Category 1",Table13[[#This Row],[Base Abalone Value]]*1.5,NA())</f>
        <v>#N/A</v>
      </c>
      <c r="Y543" s="3">
        <f>IF(Table13[[#This Row],[Category All]]="Category 2",Table13[[#This Row],[Base Abalone Value]]*0.8,NA())</f>
        <v>0.76643499999999998</v>
      </c>
      <c r="Z543" s="3" t="e">
        <f>IF(Table13[[#This Row],[Category All]]="Category 3",Table13[[#This Row],[Base Abalone Value]],NA())</f>
        <v>#N/A</v>
      </c>
    </row>
    <row r="544" spans="1:26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 s="3">
        <f>SUM(1,(1/3)*(Table13[[#This Row],[Length]]-0.5),(1/3)*(Table13[[#This Row],[Diameter]]-0.4),(1/3)*(Table13[[#This Row],[Height]]-0.4)*Table13[[#This Row],[Whole_weight]]*0.5)</f>
        <v>1.0322616666666664</v>
      </c>
      <c r="W544" s="3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s="3" t="e">
        <f>IF(Table13[[#This Row],[Category All]]="Category 1",Table13[[#This Row],[Base Abalone Value]]*1.5,NA())</f>
        <v>#N/A</v>
      </c>
      <c r="Y544" s="3" t="e">
        <f>IF(Table13[[#This Row],[Category All]]="Category 2",Table13[[#This Row],[Base Abalone Value]]*0.8,NA())</f>
        <v>#N/A</v>
      </c>
      <c r="Z544" s="3">
        <f>IF(Table13[[#This Row],[Category All]]="Category 3",Table13[[#This Row],[Base Abalone Value]],NA())</f>
        <v>1.0322616666666664</v>
      </c>
    </row>
    <row r="545" spans="1:26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 s="3">
        <f>SUM(1,(1/3)*(Table13[[#This Row],[Length]]-0.5),(1/3)*(Table13[[#This Row],[Diameter]]-0.4),(1/3)*(Table13[[#This Row],[Height]]-0.4)*Table13[[#This Row],[Whole_weight]]*0.5)</f>
        <v>0.99087875000000003</v>
      </c>
      <c r="W545" s="3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s="3" t="e">
        <f>IF(Table13[[#This Row],[Category All]]="Category 1",Table13[[#This Row],[Base Abalone Value]]*1.5,NA())</f>
        <v>#N/A</v>
      </c>
      <c r="Y545" s="3" t="e">
        <f>IF(Table13[[#This Row],[Category All]]="Category 2",Table13[[#This Row],[Base Abalone Value]]*0.8,NA())</f>
        <v>#N/A</v>
      </c>
      <c r="Z545" s="3">
        <f>IF(Table13[[#This Row],[Category All]]="Category 3",Table13[[#This Row],[Base Abalone Value]],NA())</f>
        <v>0.99087875000000003</v>
      </c>
    </row>
    <row r="546" spans="1:26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 s="3">
        <f>SUM(1,(1/3)*(Table13[[#This Row],[Length]]-0.5),(1/3)*(Table13[[#This Row],[Diameter]]-0.4),(1/3)*(Table13[[#This Row],[Height]]-0.4)*Table13[[#This Row],[Whole_weight]]*0.5)</f>
        <v>0.95093249999999996</v>
      </c>
      <c r="W546" s="3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s="3" t="e">
        <f>IF(Table13[[#This Row],[Category All]]="Category 1",Table13[[#This Row],[Base Abalone Value]]*1.5,NA())</f>
        <v>#N/A</v>
      </c>
      <c r="Y546" s="3">
        <f>IF(Table13[[#This Row],[Category All]]="Category 2",Table13[[#This Row],[Base Abalone Value]]*0.8,NA())</f>
        <v>0.76074600000000003</v>
      </c>
      <c r="Z546" s="3" t="e">
        <f>IF(Table13[[#This Row],[Category All]]="Category 3",Table13[[#This Row],[Base Abalone Value]],NA())</f>
        <v>#N/A</v>
      </c>
    </row>
    <row r="547" spans="1:26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 s="3">
        <f>SUM(1,(1/3)*(Table13[[#This Row],[Length]]-0.5),(1/3)*(Table13[[#This Row],[Diameter]]-0.4),(1/3)*(Table13[[#This Row],[Height]]-0.4)*Table13[[#This Row],[Whole_weight]]*0.5)</f>
        <v>0.99464583333333345</v>
      </c>
      <c r="W547" s="3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s="3" t="e">
        <f>IF(Table13[[#This Row],[Category All]]="Category 1",Table13[[#This Row],[Base Abalone Value]]*1.5,NA())</f>
        <v>#N/A</v>
      </c>
      <c r="Y547" s="3">
        <f>IF(Table13[[#This Row],[Category All]]="Category 2",Table13[[#This Row],[Base Abalone Value]]*0.8,NA())</f>
        <v>0.79571666666666685</v>
      </c>
      <c r="Z547" s="3" t="e">
        <f>IF(Table13[[#This Row],[Category All]]="Category 3",Table13[[#This Row],[Base Abalone Value]],NA())</f>
        <v>#N/A</v>
      </c>
    </row>
    <row r="548" spans="1:26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 s="3">
        <f>SUM(1,(1/3)*(Table13[[#This Row],[Length]]-0.5),(1/3)*(Table13[[#This Row],[Diameter]]-0.4),(1/3)*(Table13[[#This Row],[Height]]-0.4)*Table13[[#This Row],[Whole_weight]]*0.5)</f>
        <v>1.1319583333333332</v>
      </c>
      <c r="W548" s="3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s="3" t="e">
        <f>IF(Table13[[#This Row],[Category All]]="Category 1",Table13[[#This Row],[Base Abalone Value]]*1.5,NA())</f>
        <v>#N/A</v>
      </c>
      <c r="Y548" s="3" t="e">
        <f>IF(Table13[[#This Row],[Category All]]="Category 2",Table13[[#This Row],[Base Abalone Value]]*0.8,NA())</f>
        <v>#N/A</v>
      </c>
      <c r="Z548" s="3">
        <f>IF(Table13[[#This Row],[Category All]]="Category 3",Table13[[#This Row],[Base Abalone Value]],NA())</f>
        <v>1.1319583333333332</v>
      </c>
    </row>
    <row r="549" spans="1:26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 s="3">
        <f>SUM(1,(1/3)*(Table13[[#This Row],[Length]]-0.5),(1/3)*(Table13[[#This Row],[Diameter]]-0.4),(1/3)*(Table13[[#This Row],[Height]]-0.4)*Table13[[#This Row],[Whole_weight]]*0.5)</f>
        <v>0.88873333333333338</v>
      </c>
      <c r="W549" s="3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s="3" t="e">
        <f>IF(Table13[[#This Row],[Category All]]="Category 1",Table13[[#This Row],[Base Abalone Value]]*1.5,NA())</f>
        <v>#N/A</v>
      </c>
      <c r="Y549" s="3">
        <f>IF(Table13[[#This Row],[Category All]]="Category 2",Table13[[#This Row],[Base Abalone Value]]*0.8,NA())</f>
        <v>0.71098666666666677</v>
      </c>
      <c r="Z549" s="3" t="e">
        <f>IF(Table13[[#This Row],[Category All]]="Category 3",Table13[[#This Row],[Base Abalone Value]],NA())</f>
        <v>#N/A</v>
      </c>
    </row>
    <row r="550" spans="1:26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 s="3">
        <f>SUM(1,(1/3)*(Table13[[#This Row],[Length]]-0.5),(1/3)*(Table13[[#This Row],[Diameter]]-0.4),(1/3)*(Table13[[#This Row],[Height]]-0.4)*Table13[[#This Row],[Whole_weight]]*0.5)</f>
        <v>0.92293833333333331</v>
      </c>
      <c r="W550" s="3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s="3" t="e">
        <f>IF(Table13[[#This Row],[Category All]]="Category 1",Table13[[#This Row],[Base Abalone Value]]*1.5,NA())</f>
        <v>#N/A</v>
      </c>
      <c r="Y550" s="3">
        <f>IF(Table13[[#This Row],[Category All]]="Category 2",Table13[[#This Row],[Base Abalone Value]]*0.8,NA())</f>
        <v>0.73835066666666671</v>
      </c>
      <c r="Z550" s="3" t="e">
        <f>IF(Table13[[#This Row],[Category All]]="Category 3",Table13[[#This Row],[Base Abalone Value]],NA())</f>
        <v>#N/A</v>
      </c>
    </row>
    <row r="551" spans="1:26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 s="3">
        <f>SUM(1,(1/3)*(Table13[[#This Row],[Length]]-0.5),(1/3)*(Table13[[#This Row],[Diameter]]-0.4),(1/3)*(Table13[[#This Row],[Height]]-0.4)*Table13[[#This Row],[Whole_weight]]*0.5)</f>
        <v>0.89358333333333329</v>
      </c>
      <c r="W551" s="3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s="3" t="e">
        <f>IF(Table13[[#This Row],[Category All]]="Category 1",Table13[[#This Row],[Base Abalone Value]]*1.5,NA())</f>
        <v>#N/A</v>
      </c>
      <c r="Y551" s="3">
        <f>IF(Table13[[#This Row],[Category All]]="Category 2",Table13[[#This Row],[Base Abalone Value]]*0.8,NA())</f>
        <v>0.71486666666666665</v>
      </c>
      <c r="Z551" s="3" t="e">
        <f>IF(Table13[[#This Row],[Category All]]="Category 3",Table13[[#This Row],[Base Abalone Value]],NA())</f>
        <v>#N/A</v>
      </c>
    </row>
    <row r="552" spans="1:26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 s="3">
        <f>SUM(1,(1/3)*(Table13[[#This Row],[Length]]-0.5),(1/3)*(Table13[[#This Row],[Diameter]]-0.4),(1/3)*(Table13[[#This Row],[Height]]-0.4)*Table13[[#This Row],[Whole_weight]]*0.5)</f>
        <v>0.99457708333333339</v>
      </c>
      <c r="W552" s="3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s="3" t="e">
        <f>IF(Table13[[#This Row],[Category All]]="Category 1",Table13[[#This Row],[Base Abalone Value]]*1.5,NA())</f>
        <v>#N/A</v>
      </c>
      <c r="Y552" s="3" t="e">
        <f>IF(Table13[[#This Row],[Category All]]="Category 2",Table13[[#This Row],[Base Abalone Value]]*0.8,NA())</f>
        <v>#N/A</v>
      </c>
      <c r="Z552" s="3">
        <f>IF(Table13[[#This Row],[Category All]]="Category 3",Table13[[#This Row],[Base Abalone Value]],NA())</f>
        <v>0.99457708333333339</v>
      </c>
    </row>
    <row r="553" spans="1:26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 s="3">
        <f>SUM(1,(1/3)*(Table13[[#This Row],[Length]]-0.5),(1/3)*(Table13[[#This Row],[Diameter]]-0.4),(1/3)*(Table13[[#This Row],[Height]]-0.4)*Table13[[#This Row],[Whole_weight]]*0.5)</f>
        <v>0.99554166666666677</v>
      </c>
      <c r="W553" s="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s="3" t="e">
        <f>IF(Table13[[#This Row],[Category All]]="Category 1",Table13[[#This Row],[Base Abalone Value]]*1.5,NA())</f>
        <v>#N/A</v>
      </c>
      <c r="Y553" s="3" t="e">
        <f>IF(Table13[[#This Row],[Category All]]="Category 2",Table13[[#This Row],[Base Abalone Value]]*0.8,NA())</f>
        <v>#N/A</v>
      </c>
      <c r="Z553" s="3">
        <f>IF(Table13[[#This Row],[Category All]]="Category 3",Table13[[#This Row],[Base Abalone Value]],NA())</f>
        <v>0.99554166666666677</v>
      </c>
    </row>
    <row r="554" spans="1:26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 s="3">
        <f>SUM(1,(1/3)*(Table13[[#This Row],[Length]]-0.5),(1/3)*(Table13[[#This Row],[Diameter]]-0.4),(1/3)*(Table13[[#This Row],[Height]]-0.4)*Table13[[#This Row],[Whole_weight]]*0.5)</f>
        <v>1.0183312499999999</v>
      </c>
      <c r="W554" s="3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s="3" t="e">
        <f>IF(Table13[[#This Row],[Category All]]="Category 1",Table13[[#This Row],[Base Abalone Value]]*1.5,NA())</f>
        <v>#N/A</v>
      </c>
      <c r="Y554" s="3" t="e">
        <f>IF(Table13[[#This Row],[Category All]]="Category 2",Table13[[#This Row],[Base Abalone Value]]*0.8,NA())</f>
        <v>#N/A</v>
      </c>
      <c r="Z554" s="3">
        <f>IF(Table13[[#This Row],[Category All]]="Category 3",Table13[[#This Row],[Base Abalone Value]],NA())</f>
        <v>1.0183312499999999</v>
      </c>
    </row>
    <row r="555" spans="1:26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 s="3">
        <f>SUM(1,(1/3)*(Table13[[#This Row],[Length]]-0.5),(1/3)*(Table13[[#This Row],[Diameter]]-0.4),(1/3)*(Table13[[#This Row],[Height]]-0.4)*Table13[[#This Row],[Whole_weight]]*0.5)</f>
        <v>1.0369983333333335</v>
      </c>
      <c r="W555" s="3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s="3" t="e">
        <f>IF(Table13[[#This Row],[Category All]]="Category 1",Table13[[#This Row],[Base Abalone Value]]*1.5,NA())</f>
        <v>#N/A</v>
      </c>
      <c r="Y555" s="3" t="e">
        <f>IF(Table13[[#This Row],[Category All]]="Category 2",Table13[[#This Row],[Base Abalone Value]]*0.8,NA())</f>
        <v>#N/A</v>
      </c>
      <c r="Z555" s="3">
        <f>IF(Table13[[#This Row],[Category All]]="Category 3",Table13[[#This Row],[Base Abalone Value]],NA())</f>
        <v>1.0369983333333335</v>
      </c>
    </row>
    <row r="556" spans="1:26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 s="3">
        <f>SUM(1,(1/3)*(Table13[[#This Row],[Length]]-0.5),(1/3)*(Table13[[#This Row],[Diameter]]-0.4),(1/3)*(Table13[[#This Row],[Height]]-0.4)*Table13[[#This Row],[Whole_weight]]*0.5)</f>
        <v>0.87273333333333336</v>
      </c>
      <c r="W556" s="3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s="3" t="e">
        <f>IF(Table13[[#This Row],[Category All]]="Category 1",Table13[[#This Row],[Base Abalone Value]]*1.5,NA())</f>
        <v>#N/A</v>
      </c>
      <c r="Y556" s="3">
        <f>IF(Table13[[#This Row],[Category All]]="Category 2",Table13[[#This Row],[Base Abalone Value]]*0.8,NA())</f>
        <v>0.69818666666666673</v>
      </c>
      <c r="Z556" s="3" t="e">
        <f>IF(Table13[[#This Row],[Category All]]="Category 3",Table13[[#This Row],[Base Abalone Value]],NA())</f>
        <v>#N/A</v>
      </c>
    </row>
    <row r="557" spans="1:26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 s="3">
        <f>SUM(1,(1/3)*(Table13[[#This Row],[Length]]-0.5),(1/3)*(Table13[[#This Row],[Diameter]]-0.4),(1/3)*(Table13[[#This Row],[Height]]-0.4)*Table13[[#This Row],[Whole_weight]]*0.5)</f>
        <v>1.0004770833333334</v>
      </c>
      <c r="W557" s="3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s="3" t="e">
        <f>IF(Table13[[#This Row],[Category All]]="Category 1",Table13[[#This Row],[Base Abalone Value]]*1.5,NA())</f>
        <v>#N/A</v>
      </c>
      <c r="Y557" s="3" t="e">
        <f>IF(Table13[[#This Row],[Category All]]="Category 2",Table13[[#This Row],[Base Abalone Value]]*0.8,NA())</f>
        <v>#N/A</v>
      </c>
      <c r="Z557" s="3">
        <f>IF(Table13[[#This Row],[Category All]]="Category 3",Table13[[#This Row],[Base Abalone Value]],NA())</f>
        <v>1.0004770833333334</v>
      </c>
    </row>
    <row r="558" spans="1:26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 s="3">
        <f>SUM(1,(1/3)*(Table13[[#This Row],[Length]]-0.5),(1/3)*(Table13[[#This Row],[Diameter]]-0.4),(1/3)*(Table13[[#This Row],[Height]]-0.4)*Table13[[#This Row],[Whole_weight]]*0.5)</f>
        <v>0.94115625000000003</v>
      </c>
      <c r="W558" s="3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s="3" t="e">
        <f>IF(Table13[[#This Row],[Category All]]="Category 1",Table13[[#This Row],[Base Abalone Value]]*1.5,NA())</f>
        <v>#N/A</v>
      </c>
      <c r="Y558" s="3">
        <f>IF(Table13[[#This Row],[Category All]]="Category 2",Table13[[#This Row],[Base Abalone Value]]*0.8,NA())</f>
        <v>0.75292500000000007</v>
      </c>
      <c r="Z558" s="3" t="e">
        <f>IF(Table13[[#This Row],[Category All]]="Category 3",Table13[[#This Row],[Base Abalone Value]],NA())</f>
        <v>#N/A</v>
      </c>
    </row>
    <row r="559" spans="1:26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 s="3">
        <f>SUM(1,(1/3)*(Table13[[#This Row],[Length]]-0.5),(1/3)*(Table13[[#This Row],[Diameter]]-0.4),(1/3)*(Table13[[#This Row],[Height]]-0.4)*Table13[[#This Row],[Whole_weight]]*0.5)</f>
        <v>1.00935</v>
      </c>
      <c r="W559" s="3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s="3" t="e">
        <f>IF(Table13[[#This Row],[Category All]]="Category 1",Table13[[#This Row],[Base Abalone Value]]*1.5,NA())</f>
        <v>#N/A</v>
      </c>
      <c r="Y559" s="3" t="e">
        <f>IF(Table13[[#This Row],[Category All]]="Category 2",Table13[[#This Row],[Base Abalone Value]]*0.8,NA())</f>
        <v>#N/A</v>
      </c>
      <c r="Z559" s="3">
        <f>IF(Table13[[#This Row],[Category All]]="Category 3",Table13[[#This Row],[Base Abalone Value]],NA())</f>
        <v>1.00935</v>
      </c>
    </row>
    <row r="560" spans="1:26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 s="3">
        <f>SUM(1,(1/3)*(Table13[[#This Row],[Length]]-0.5),(1/3)*(Table13[[#This Row],[Diameter]]-0.4),(1/3)*(Table13[[#This Row],[Height]]-0.4)*Table13[[#This Row],[Whole_weight]]*0.5)</f>
        <v>0.92018333333333324</v>
      </c>
      <c r="W560" s="3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s="3" t="e">
        <f>IF(Table13[[#This Row],[Category All]]="Category 1",Table13[[#This Row],[Base Abalone Value]]*1.5,NA())</f>
        <v>#N/A</v>
      </c>
      <c r="Y560" s="3">
        <f>IF(Table13[[#This Row],[Category All]]="Category 2",Table13[[#This Row],[Base Abalone Value]]*0.8,NA())</f>
        <v>0.73614666666666662</v>
      </c>
      <c r="Z560" s="3" t="e">
        <f>IF(Table13[[#This Row],[Category All]]="Category 3",Table13[[#This Row],[Base Abalone Value]],NA())</f>
        <v>#N/A</v>
      </c>
    </row>
    <row r="561" spans="1:26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 s="3">
        <f>SUM(1,(1/3)*(Table13[[#This Row],[Length]]-0.5),(1/3)*(Table13[[#This Row],[Diameter]]-0.4),(1/3)*(Table13[[#This Row],[Height]]-0.4)*Table13[[#This Row],[Whole_weight]]*0.5)</f>
        <v>1.0573533333333334</v>
      </c>
      <c r="W561" s="3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s="3" t="e">
        <f>IF(Table13[[#This Row],[Category All]]="Category 1",Table13[[#This Row],[Base Abalone Value]]*1.5,NA())</f>
        <v>#N/A</v>
      </c>
      <c r="Y561" s="3" t="e">
        <f>IF(Table13[[#This Row],[Category All]]="Category 2",Table13[[#This Row],[Base Abalone Value]]*0.8,NA())</f>
        <v>#N/A</v>
      </c>
      <c r="Z561" s="3">
        <f>IF(Table13[[#This Row],[Category All]]="Category 3",Table13[[#This Row],[Base Abalone Value]],NA())</f>
        <v>1.0573533333333334</v>
      </c>
    </row>
    <row r="562" spans="1:26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 s="3">
        <f>SUM(1,(1/3)*(Table13[[#This Row],[Length]]-0.5),(1/3)*(Table13[[#This Row],[Diameter]]-0.4),(1/3)*(Table13[[#This Row],[Height]]-0.4)*Table13[[#This Row],[Whole_weight]]*0.5)</f>
        <v>0.93203000000000003</v>
      </c>
      <c r="W562" s="3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s="3" t="e">
        <f>IF(Table13[[#This Row],[Category All]]="Category 1",Table13[[#This Row],[Base Abalone Value]]*1.5,NA())</f>
        <v>#N/A</v>
      </c>
      <c r="Y562" s="3">
        <f>IF(Table13[[#This Row],[Category All]]="Category 2",Table13[[#This Row],[Base Abalone Value]]*0.8,NA())</f>
        <v>0.74562400000000006</v>
      </c>
      <c r="Z562" s="3" t="e">
        <f>IF(Table13[[#This Row],[Category All]]="Category 3",Table13[[#This Row],[Base Abalone Value]],NA())</f>
        <v>#N/A</v>
      </c>
    </row>
    <row r="563" spans="1:26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 s="3">
        <f>SUM(1,(1/3)*(Table13[[#This Row],[Length]]-0.5),(1/3)*(Table13[[#This Row],[Diameter]]-0.4),(1/3)*(Table13[[#This Row],[Height]]-0.4)*Table13[[#This Row],[Whole_weight]]*0.5)</f>
        <v>1.0346716666666667</v>
      </c>
      <c r="W563" s="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s="3" t="e">
        <f>IF(Table13[[#This Row],[Category All]]="Category 1",Table13[[#This Row],[Base Abalone Value]]*1.5,NA())</f>
        <v>#N/A</v>
      </c>
      <c r="Y563" s="3" t="e">
        <f>IF(Table13[[#This Row],[Category All]]="Category 2",Table13[[#This Row],[Base Abalone Value]]*0.8,NA())</f>
        <v>#N/A</v>
      </c>
      <c r="Z563" s="3">
        <f>IF(Table13[[#This Row],[Category All]]="Category 3",Table13[[#This Row],[Base Abalone Value]],NA())</f>
        <v>1.0346716666666667</v>
      </c>
    </row>
    <row r="564" spans="1:26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 s="3">
        <f>SUM(1,(1/3)*(Table13[[#This Row],[Length]]-0.5),(1/3)*(Table13[[#This Row],[Diameter]]-0.4),(1/3)*(Table13[[#This Row],[Height]]-0.4)*Table13[[#This Row],[Whole_weight]]*0.5)</f>
        <v>1.0129729166666666</v>
      </c>
      <c r="W564" s="3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s="3" t="e">
        <f>IF(Table13[[#This Row],[Category All]]="Category 1",Table13[[#This Row],[Base Abalone Value]]*1.5,NA())</f>
        <v>#N/A</v>
      </c>
      <c r="Y564" s="3" t="e">
        <f>IF(Table13[[#This Row],[Category All]]="Category 2",Table13[[#This Row],[Base Abalone Value]]*0.8,NA())</f>
        <v>#N/A</v>
      </c>
      <c r="Z564" s="3">
        <f>IF(Table13[[#This Row],[Category All]]="Category 3",Table13[[#This Row],[Base Abalone Value]],NA())</f>
        <v>1.0129729166666666</v>
      </c>
    </row>
    <row r="565" spans="1:26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 s="3">
        <f>SUM(1,(1/3)*(Table13[[#This Row],[Length]]-0.5),(1/3)*(Table13[[#This Row],[Diameter]]-0.4),(1/3)*(Table13[[#This Row],[Height]]-0.4)*Table13[[#This Row],[Whole_weight]]*0.5)</f>
        <v>1.0475766666666668</v>
      </c>
      <c r="W565" s="3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s="3" t="e">
        <f>IF(Table13[[#This Row],[Category All]]="Category 1",Table13[[#This Row],[Base Abalone Value]]*1.5,NA())</f>
        <v>#N/A</v>
      </c>
      <c r="Y565" s="3" t="e">
        <f>IF(Table13[[#This Row],[Category All]]="Category 2",Table13[[#This Row],[Base Abalone Value]]*0.8,NA())</f>
        <v>#N/A</v>
      </c>
      <c r="Z565" s="3">
        <f>IF(Table13[[#This Row],[Category All]]="Category 3",Table13[[#This Row],[Base Abalone Value]],NA())</f>
        <v>1.0475766666666668</v>
      </c>
    </row>
    <row r="566" spans="1:26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 s="3">
        <f>SUM(1,(1/3)*(Table13[[#This Row],[Length]]-0.5),(1/3)*(Table13[[#This Row],[Diameter]]-0.4),(1/3)*(Table13[[#This Row],[Height]]-0.4)*Table13[[#This Row],[Whole_weight]]*0.5)</f>
        <v>1.0403175</v>
      </c>
      <c r="W566" s="3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s="3" t="e">
        <f>IF(Table13[[#This Row],[Category All]]="Category 1",Table13[[#This Row],[Base Abalone Value]]*1.5,NA())</f>
        <v>#N/A</v>
      </c>
      <c r="Y566" s="3" t="e">
        <f>IF(Table13[[#This Row],[Category All]]="Category 2",Table13[[#This Row],[Base Abalone Value]]*0.8,NA())</f>
        <v>#N/A</v>
      </c>
      <c r="Z566" s="3">
        <f>IF(Table13[[#This Row],[Category All]]="Category 3",Table13[[#This Row],[Base Abalone Value]],NA())</f>
        <v>1.0403175</v>
      </c>
    </row>
    <row r="567" spans="1:26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 s="3">
        <f>SUM(1,(1/3)*(Table13[[#This Row],[Length]]-0.5),(1/3)*(Table13[[#This Row],[Diameter]]-0.4),(1/3)*(Table13[[#This Row],[Height]]-0.4)*Table13[[#This Row],[Whole_weight]]*0.5)</f>
        <v>0.94861749999999989</v>
      </c>
      <c r="W567" s="3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s="3" t="e">
        <f>IF(Table13[[#This Row],[Category All]]="Category 1",Table13[[#This Row],[Base Abalone Value]]*1.5,NA())</f>
        <v>#N/A</v>
      </c>
      <c r="Y567" s="3">
        <f>IF(Table13[[#This Row],[Category All]]="Category 2",Table13[[#This Row],[Base Abalone Value]]*0.8,NA())</f>
        <v>0.75889399999999996</v>
      </c>
      <c r="Z567" s="3" t="e">
        <f>IF(Table13[[#This Row],[Category All]]="Category 3",Table13[[#This Row],[Base Abalone Value]],NA())</f>
        <v>#N/A</v>
      </c>
    </row>
    <row r="568" spans="1:26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 s="3">
        <f>SUM(1,(1/3)*(Table13[[#This Row],[Length]]-0.5),(1/3)*(Table13[[#This Row],[Diameter]]-0.4),(1/3)*(Table13[[#This Row],[Height]]-0.4)*Table13[[#This Row],[Whole_weight]]*0.5)</f>
        <v>0.89807916666666665</v>
      </c>
      <c r="W568" s="3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s="3" t="e">
        <f>IF(Table13[[#This Row],[Category All]]="Category 1",Table13[[#This Row],[Base Abalone Value]]*1.5,NA())</f>
        <v>#N/A</v>
      </c>
      <c r="Y568" s="3">
        <f>IF(Table13[[#This Row],[Category All]]="Category 2",Table13[[#This Row],[Base Abalone Value]]*0.8,NA())</f>
        <v>0.71846333333333334</v>
      </c>
      <c r="Z568" s="3" t="e">
        <f>IF(Table13[[#This Row],[Category All]]="Category 3",Table13[[#This Row],[Base Abalone Value]],NA())</f>
        <v>#N/A</v>
      </c>
    </row>
    <row r="569" spans="1:26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 s="3">
        <f>SUM(1,(1/3)*(Table13[[#This Row],[Length]]-0.5),(1/3)*(Table13[[#This Row],[Diameter]]-0.4),(1/3)*(Table13[[#This Row],[Height]]-0.4)*Table13[[#This Row],[Whole_weight]]*0.5)</f>
        <v>0.92680333333333331</v>
      </c>
      <c r="W569" s="3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s="3" t="e">
        <f>IF(Table13[[#This Row],[Category All]]="Category 1",Table13[[#This Row],[Base Abalone Value]]*1.5,NA())</f>
        <v>#N/A</v>
      </c>
      <c r="Y569" s="3">
        <f>IF(Table13[[#This Row],[Category All]]="Category 2",Table13[[#This Row],[Base Abalone Value]]*0.8,NA())</f>
        <v>0.74144266666666669</v>
      </c>
      <c r="Z569" s="3" t="e">
        <f>IF(Table13[[#This Row],[Category All]]="Category 3",Table13[[#This Row],[Base Abalone Value]],NA())</f>
        <v>#N/A</v>
      </c>
    </row>
    <row r="570" spans="1:26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 s="3">
        <f>SUM(1,(1/3)*(Table13[[#This Row],[Length]]-0.5),(1/3)*(Table13[[#This Row],[Diameter]]-0.4),(1/3)*(Table13[[#This Row],[Height]]-0.4)*Table13[[#This Row],[Whole_weight]]*0.5)</f>
        <v>1.0060804166666668</v>
      </c>
      <c r="W570" s="3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s="3" t="e">
        <f>IF(Table13[[#This Row],[Category All]]="Category 1",Table13[[#This Row],[Base Abalone Value]]*1.5,NA())</f>
        <v>#N/A</v>
      </c>
      <c r="Y570" s="3">
        <f>IF(Table13[[#This Row],[Category All]]="Category 2",Table13[[#This Row],[Base Abalone Value]]*0.8,NA())</f>
        <v>0.80486433333333351</v>
      </c>
      <c r="Z570" s="3" t="e">
        <f>IF(Table13[[#This Row],[Category All]]="Category 3",Table13[[#This Row],[Base Abalone Value]],NA())</f>
        <v>#N/A</v>
      </c>
    </row>
    <row r="571" spans="1:26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 s="3">
        <f>SUM(1,(1/3)*(Table13[[#This Row],[Length]]-0.5),(1/3)*(Table13[[#This Row],[Diameter]]-0.4),(1/3)*(Table13[[#This Row],[Height]]-0.4)*Table13[[#This Row],[Whole_weight]]*0.5)</f>
        <v>0.96786000000000005</v>
      </c>
      <c r="W571" s="3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s="3" t="e">
        <f>IF(Table13[[#This Row],[Category All]]="Category 1",Table13[[#This Row],[Base Abalone Value]]*1.5,NA())</f>
        <v>#N/A</v>
      </c>
      <c r="Y571" s="3">
        <f>IF(Table13[[#This Row],[Category All]]="Category 2",Table13[[#This Row],[Base Abalone Value]]*0.8,NA())</f>
        <v>0.77428800000000009</v>
      </c>
      <c r="Z571" s="3" t="e">
        <f>IF(Table13[[#This Row],[Category All]]="Category 3",Table13[[#This Row],[Base Abalone Value]],NA())</f>
        <v>#N/A</v>
      </c>
    </row>
    <row r="572" spans="1:26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 s="3">
        <f>SUM(1,(1/3)*(Table13[[#This Row],[Length]]-0.5),(1/3)*(Table13[[#This Row],[Diameter]]-0.4),(1/3)*(Table13[[#This Row],[Height]]-0.4)*Table13[[#This Row],[Whole_weight]]*0.5)</f>
        <v>0.9791416666666668</v>
      </c>
      <c r="W572" s="3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s="3" t="e">
        <f>IF(Table13[[#This Row],[Category All]]="Category 1",Table13[[#This Row],[Base Abalone Value]]*1.5,NA())</f>
        <v>#N/A</v>
      </c>
      <c r="Y572" s="3">
        <f>IF(Table13[[#This Row],[Category All]]="Category 2",Table13[[#This Row],[Base Abalone Value]]*0.8,NA())</f>
        <v>0.78331333333333353</v>
      </c>
      <c r="Z572" s="3" t="e">
        <f>IF(Table13[[#This Row],[Category All]]="Category 3",Table13[[#This Row],[Base Abalone Value]],NA())</f>
        <v>#N/A</v>
      </c>
    </row>
    <row r="573" spans="1:26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 s="3">
        <f>SUM(1,(1/3)*(Table13[[#This Row],[Length]]-0.5),(1/3)*(Table13[[#This Row],[Diameter]]-0.4),(1/3)*(Table13[[#This Row],[Height]]-0.4)*Table13[[#This Row],[Whole_weight]]*0.5)</f>
        <v>0.99517958333333334</v>
      </c>
      <c r="W573" s="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s="3" t="e">
        <f>IF(Table13[[#This Row],[Category All]]="Category 1",Table13[[#This Row],[Base Abalone Value]]*1.5,NA())</f>
        <v>#N/A</v>
      </c>
      <c r="Y573" s="3">
        <f>IF(Table13[[#This Row],[Category All]]="Category 2",Table13[[#This Row],[Base Abalone Value]]*0.8,NA())</f>
        <v>0.79614366666666669</v>
      </c>
      <c r="Z573" s="3" t="e">
        <f>IF(Table13[[#This Row],[Category All]]="Category 3",Table13[[#This Row],[Base Abalone Value]],NA())</f>
        <v>#N/A</v>
      </c>
    </row>
    <row r="574" spans="1:26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 s="3">
        <f>SUM(1,(1/3)*(Table13[[#This Row],[Length]]-0.5),(1/3)*(Table13[[#This Row],[Diameter]]-0.4),(1/3)*(Table13[[#This Row],[Height]]-0.4)*Table13[[#This Row],[Whole_weight]]*0.5)</f>
        <v>0.9441208333333333</v>
      </c>
      <c r="W574" s="3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s="3" t="e">
        <f>IF(Table13[[#This Row],[Category All]]="Category 1",Table13[[#This Row],[Base Abalone Value]]*1.5,NA())</f>
        <v>#N/A</v>
      </c>
      <c r="Y574" s="3">
        <f>IF(Table13[[#This Row],[Category All]]="Category 2",Table13[[#This Row],[Base Abalone Value]]*0.8,NA())</f>
        <v>0.75529666666666673</v>
      </c>
      <c r="Z574" s="3" t="e">
        <f>IF(Table13[[#This Row],[Category All]]="Category 3",Table13[[#This Row],[Base Abalone Value]],NA())</f>
        <v>#N/A</v>
      </c>
    </row>
    <row r="575" spans="1:26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 s="3">
        <f>SUM(1,(1/3)*(Table13[[#This Row],[Length]]-0.5),(1/3)*(Table13[[#This Row],[Diameter]]-0.4),(1/3)*(Table13[[#This Row],[Height]]-0.4)*Table13[[#This Row],[Whole_weight]]*0.5)</f>
        <v>0.9361579166666667</v>
      </c>
      <c r="W575" s="3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s="3" t="e">
        <f>IF(Table13[[#This Row],[Category All]]="Category 1",Table13[[#This Row],[Base Abalone Value]]*1.5,NA())</f>
        <v>#N/A</v>
      </c>
      <c r="Y575" s="3">
        <f>IF(Table13[[#This Row],[Category All]]="Category 2",Table13[[#This Row],[Base Abalone Value]]*0.8,NA())</f>
        <v>0.74892633333333336</v>
      </c>
      <c r="Z575" s="3" t="e">
        <f>IF(Table13[[#This Row],[Category All]]="Category 3",Table13[[#This Row],[Base Abalone Value]],NA())</f>
        <v>#N/A</v>
      </c>
    </row>
    <row r="576" spans="1:26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 s="3">
        <f>SUM(1,(1/3)*(Table13[[#This Row],[Length]]-0.5),(1/3)*(Table13[[#This Row],[Diameter]]-0.4),(1/3)*(Table13[[#This Row],[Height]]-0.4)*Table13[[#This Row],[Whole_weight]]*0.5)</f>
        <v>1.0149624999999998</v>
      </c>
      <c r="W576" s="3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s="3" t="e">
        <f>IF(Table13[[#This Row],[Category All]]="Category 1",Table13[[#This Row],[Base Abalone Value]]*1.5,NA())</f>
        <v>#N/A</v>
      </c>
      <c r="Y576" s="3" t="e">
        <f>IF(Table13[[#This Row],[Category All]]="Category 2",Table13[[#This Row],[Base Abalone Value]]*0.8,NA())</f>
        <v>#N/A</v>
      </c>
      <c r="Z576" s="3">
        <f>IF(Table13[[#This Row],[Category All]]="Category 3",Table13[[#This Row],[Base Abalone Value]],NA())</f>
        <v>1.0149624999999998</v>
      </c>
    </row>
    <row r="577" spans="1:26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 s="3">
        <f>SUM(1,(1/3)*(Table13[[#This Row],[Length]]-0.5),(1/3)*(Table13[[#This Row],[Diameter]]-0.4),(1/3)*(Table13[[#This Row],[Height]]-0.4)*Table13[[#This Row],[Whole_weight]]*0.5)</f>
        <v>0.86914874999999991</v>
      </c>
      <c r="W577" s="3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s="3" t="e">
        <f>IF(Table13[[#This Row],[Category All]]="Category 1",Table13[[#This Row],[Base Abalone Value]]*1.5,NA())</f>
        <v>#N/A</v>
      </c>
      <c r="Y577" s="3">
        <f>IF(Table13[[#This Row],[Category All]]="Category 2",Table13[[#This Row],[Base Abalone Value]]*0.8,NA())</f>
        <v>0.69531900000000002</v>
      </c>
      <c r="Z577" s="3" t="e">
        <f>IF(Table13[[#This Row],[Category All]]="Category 3",Table13[[#This Row],[Base Abalone Value]],NA())</f>
        <v>#N/A</v>
      </c>
    </row>
    <row r="578" spans="1:26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 s="3">
        <f>SUM(1,(1/3)*(Table13[[#This Row],[Length]]-0.5),(1/3)*(Table13[[#This Row],[Diameter]]-0.4),(1/3)*(Table13[[#This Row],[Height]]-0.4)*Table13[[#This Row],[Whole_weight]]*0.5)</f>
        <v>0.98330833333333334</v>
      </c>
      <c r="W578" s="3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s="3" t="e">
        <f>IF(Table13[[#This Row],[Category All]]="Category 1",Table13[[#This Row],[Base Abalone Value]]*1.5,NA())</f>
        <v>#N/A</v>
      </c>
      <c r="Y578" s="3">
        <f>IF(Table13[[#This Row],[Category All]]="Category 2",Table13[[#This Row],[Base Abalone Value]]*0.8,NA())</f>
        <v>0.78664666666666672</v>
      </c>
      <c r="Z578" s="3" t="e">
        <f>IF(Table13[[#This Row],[Category All]]="Category 3",Table13[[#This Row],[Base Abalone Value]],NA())</f>
        <v>#N/A</v>
      </c>
    </row>
    <row r="579" spans="1:26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 s="3">
        <f>SUM(1,(1/3)*(Table13[[#This Row],[Length]]-0.5),(1/3)*(Table13[[#This Row],[Diameter]]-0.4),(1/3)*(Table13[[#This Row],[Height]]-0.4)*Table13[[#This Row],[Whole_weight]]*0.5)</f>
        <v>0.95311499999999993</v>
      </c>
      <c r="W579" s="3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s="3" t="e">
        <f>IF(Table13[[#This Row],[Category All]]="Category 1",Table13[[#This Row],[Base Abalone Value]]*1.5,NA())</f>
        <v>#N/A</v>
      </c>
      <c r="Y579" s="3">
        <f>IF(Table13[[#This Row],[Category All]]="Category 2",Table13[[#This Row],[Base Abalone Value]]*0.8,NA())</f>
        <v>0.76249199999999995</v>
      </c>
      <c r="Z579" s="3" t="e">
        <f>IF(Table13[[#This Row],[Category All]]="Category 3",Table13[[#This Row],[Base Abalone Value]],NA())</f>
        <v>#N/A</v>
      </c>
    </row>
    <row r="580" spans="1:26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 s="3">
        <f>SUM(1,(1/3)*(Table13[[#This Row],[Length]]-0.5),(1/3)*(Table13[[#This Row],[Diameter]]-0.4),(1/3)*(Table13[[#This Row],[Height]]-0.4)*Table13[[#This Row],[Whole_weight]]*0.5)</f>
        <v>0.96977916666666664</v>
      </c>
      <c r="W580" s="3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s="3" t="e">
        <f>IF(Table13[[#This Row],[Category All]]="Category 1",Table13[[#This Row],[Base Abalone Value]]*1.5,NA())</f>
        <v>#N/A</v>
      </c>
      <c r="Y580" s="3">
        <f>IF(Table13[[#This Row],[Category All]]="Category 2",Table13[[#This Row],[Base Abalone Value]]*0.8,NA())</f>
        <v>0.77582333333333331</v>
      </c>
      <c r="Z580" s="3" t="e">
        <f>IF(Table13[[#This Row],[Category All]]="Category 3",Table13[[#This Row],[Base Abalone Value]],NA())</f>
        <v>#N/A</v>
      </c>
    </row>
    <row r="581" spans="1:26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 s="3">
        <f>SUM(1,(1/3)*(Table13[[#This Row],[Length]]-0.5),(1/3)*(Table13[[#This Row],[Diameter]]-0.4),(1/3)*(Table13[[#This Row],[Height]]-0.4)*Table13[[#This Row],[Whole_weight]]*0.5)</f>
        <v>1.0356541666666668</v>
      </c>
      <c r="W581" s="3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s="3" t="e">
        <f>IF(Table13[[#This Row],[Category All]]="Category 1",Table13[[#This Row],[Base Abalone Value]]*1.5,NA())</f>
        <v>#N/A</v>
      </c>
      <c r="Y581" s="3" t="e">
        <f>IF(Table13[[#This Row],[Category All]]="Category 2",Table13[[#This Row],[Base Abalone Value]]*0.8,NA())</f>
        <v>#N/A</v>
      </c>
      <c r="Z581" s="3">
        <f>IF(Table13[[#This Row],[Category All]]="Category 3",Table13[[#This Row],[Base Abalone Value]],NA())</f>
        <v>1.0356541666666668</v>
      </c>
    </row>
    <row r="582" spans="1:26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 s="3">
        <f>SUM(1,(1/3)*(Table13[[#This Row],[Length]]-0.5),(1/3)*(Table13[[#This Row],[Diameter]]-0.4),(1/3)*(Table13[[#This Row],[Height]]-0.4)*Table13[[#This Row],[Whole_weight]]*0.5)</f>
        <v>0.94707666666666657</v>
      </c>
      <c r="W582" s="3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s="3" t="e">
        <f>IF(Table13[[#This Row],[Category All]]="Category 1",Table13[[#This Row],[Base Abalone Value]]*1.5,NA())</f>
        <v>#N/A</v>
      </c>
      <c r="Y582" s="3">
        <f>IF(Table13[[#This Row],[Category All]]="Category 2",Table13[[#This Row],[Base Abalone Value]]*0.8,NA())</f>
        <v>0.7576613333333333</v>
      </c>
      <c r="Z582" s="3" t="e">
        <f>IF(Table13[[#This Row],[Category All]]="Category 3",Table13[[#This Row],[Base Abalone Value]],NA())</f>
        <v>#N/A</v>
      </c>
    </row>
    <row r="583" spans="1:26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 s="3">
        <f>SUM(1,(1/3)*(Table13[[#This Row],[Length]]-0.5),(1/3)*(Table13[[#This Row],[Diameter]]-0.4),(1/3)*(Table13[[#This Row],[Height]]-0.4)*Table13[[#This Row],[Whole_weight]]*0.5)</f>
        <v>1.0108124999999999</v>
      </c>
      <c r="W583" s="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s="3" t="e">
        <f>IF(Table13[[#This Row],[Category All]]="Category 1",Table13[[#This Row],[Base Abalone Value]]*1.5,NA())</f>
        <v>#N/A</v>
      </c>
      <c r="Y583" s="3">
        <f>IF(Table13[[#This Row],[Category All]]="Category 2",Table13[[#This Row],[Base Abalone Value]]*0.8,NA())</f>
        <v>0.80864999999999998</v>
      </c>
      <c r="Z583" s="3" t="e">
        <f>IF(Table13[[#This Row],[Category All]]="Category 3",Table13[[#This Row],[Base Abalone Value]],NA())</f>
        <v>#N/A</v>
      </c>
    </row>
    <row r="584" spans="1:26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 s="3">
        <f>SUM(1,(1/3)*(Table13[[#This Row],[Length]]-0.5),(1/3)*(Table13[[#This Row],[Diameter]]-0.4),(1/3)*(Table13[[#This Row],[Height]]-0.4)*Table13[[#This Row],[Whole_weight]]*0.5)</f>
        <v>0.94479374999999999</v>
      </c>
      <c r="W584" s="3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s="3" t="e">
        <f>IF(Table13[[#This Row],[Category All]]="Category 1",Table13[[#This Row],[Base Abalone Value]]*1.5,NA())</f>
        <v>#N/A</v>
      </c>
      <c r="Y584" s="3">
        <f>IF(Table13[[#This Row],[Category All]]="Category 2",Table13[[#This Row],[Base Abalone Value]]*0.8,NA())</f>
        <v>0.75583500000000003</v>
      </c>
      <c r="Z584" s="3" t="e">
        <f>IF(Table13[[#This Row],[Category All]]="Category 3",Table13[[#This Row],[Base Abalone Value]],NA())</f>
        <v>#N/A</v>
      </c>
    </row>
    <row r="585" spans="1:26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 s="3">
        <f>SUM(1,(1/3)*(Table13[[#This Row],[Length]]-0.5),(1/3)*(Table13[[#This Row],[Diameter]]-0.4),(1/3)*(Table13[[#This Row],[Height]]-0.4)*Table13[[#This Row],[Whole_weight]]*0.5)</f>
        <v>1.0011562500000002</v>
      </c>
      <c r="W585" s="3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s="3" t="e">
        <f>IF(Table13[[#This Row],[Category All]]="Category 1",Table13[[#This Row],[Base Abalone Value]]*1.5,NA())</f>
        <v>#N/A</v>
      </c>
      <c r="Y585" s="3">
        <f>IF(Table13[[#This Row],[Category All]]="Category 2",Table13[[#This Row],[Base Abalone Value]]*0.8,NA())</f>
        <v>0.80092500000000022</v>
      </c>
      <c r="Z585" s="3" t="e">
        <f>IF(Table13[[#This Row],[Category All]]="Category 3",Table13[[#This Row],[Base Abalone Value]],NA())</f>
        <v>#N/A</v>
      </c>
    </row>
    <row r="586" spans="1:26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 s="3">
        <f>SUM(1,(1/3)*(Table13[[#This Row],[Length]]-0.5),(1/3)*(Table13[[#This Row],[Diameter]]-0.4),(1/3)*(Table13[[#This Row],[Height]]-0.4)*Table13[[#This Row],[Whole_weight]]*0.5)</f>
        <v>1.0195079166666665</v>
      </c>
      <c r="W586" s="3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s="3" t="e">
        <f>IF(Table13[[#This Row],[Category All]]="Category 1",Table13[[#This Row],[Base Abalone Value]]*1.5,NA())</f>
        <v>#N/A</v>
      </c>
      <c r="Y586" s="3" t="e">
        <f>IF(Table13[[#This Row],[Category All]]="Category 2",Table13[[#This Row],[Base Abalone Value]]*0.8,NA())</f>
        <v>#N/A</v>
      </c>
      <c r="Z586" s="3">
        <f>IF(Table13[[#This Row],[Category All]]="Category 3",Table13[[#This Row],[Base Abalone Value]],NA())</f>
        <v>1.0195079166666665</v>
      </c>
    </row>
    <row r="587" spans="1:26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 s="3">
        <f>SUM(1,(1/3)*(Table13[[#This Row],[Length]]-0.5),(1/3)*(Table13[[#This Row],[Diameter]]-0.4),(1/3)*(Table13[[#This Row],[Height]]-0.4)*Table13[[#This Row],[Whole_weight]]*0.5)</f>
        <v>0.91908333333333336</v>
      </c>
      <c r="W587" s="3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s="3" t="e">
        <f>IF(Table13[[#This Row],[Category All]]="Category 1",Table13[[#This Row],[Base Abalone Value]]*1.5,NA())</f>
        <v>#N/A</v>
      </c>
      <c r="Y587" s="3">
        <f>IF(Table13[[#This Row],[Category All]]="Category 2",Table13[[#This Row],[Base Abalone Value]]*0.8,NA())</f>
        <v>0.73526666666666673</v>
      </c>
      <c r="Z587" s="3" t="e">
        <f>IF(Table13[[#This Row],[Category All]]="Category 3",Table13[[#This Row],[Base Abalone Value]],NA())</f>
        <v>#N/A</v>
      </c>
    </row>
    <row r="588" spans="1:26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 s="3">
        <f>SUM(1,(1/3)*(Table13[[#This Row],[Length]]-0.5),(1/3)*(Table13[[#This Row],[Diameter]]-0.4),(1/3)*(Table13[[#This Row],[Height]]-0.4)*Table13[[#This Row],[Whole_weight]]*0.5)</f>
        <v>0.96733250000000004</v>
      </c>
      <c r="W588" s="3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s="3" t="e">
        <f>IF(Table13[[#This Row],[Category All]]="Category 1",Table13[[#This Row],[Base Abalone Value]]*1.5,NA())</f>
        <v>#N/A</v>
      </c>
      <c r="Y588" s="3">
        <f>IF(Table13[[#This Row],[Category All]]="Category 2",Table13[[#This Row],[Base Abalone Value]]*0.8,NA())</f>
        <v>0.77386600000000005</v>
      </c>
      <c r="Z588" s="3" t="e">
        <f>IF(Table13[[#This Row],[Category All]]="Category 3",Table13[[#This Row],[Base Abalone Value]],NA())</f>
        <v>#N/A</v>
      </c>
    </row>
    <row r="589" spans="1:26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 s="3">
        <f>SUM(1,(1/3)*(Table13[[#This Row],[Length]]-0.5),(1/3)*(Table13[[#This Row],[Diameter]]-0.4),(1/3)*(Table13[[#This Row],[Height]]-0.4)*Table13[[#This Row],[Whole_weight]]*0.5)</f>
        <v>1.0710500000000001</v>
      </c>
      <c r="W589" s="3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s="3" t="e">
        <f>IF(Table13[[#This Row],[Category All]]="Category 1",Table13[[#This Row],[Base Abalone Value]]*1.5,NA())</f>
        <v>#N/A</v>
      </c>
      <c r="Y589" s="3">
        <f>IF(Table13[[#This Row],[Category All]]="Category 2",Table13[[#This Row],[Base Abalone Value]]*0.8,NA())</f>
        <v>0.85684000000000005</v>
      </c>
      <c r="Z589" s="3" t="e">
        <f>IF(Table13[[#This Row],[Category All]]="Category 3",Table13[[#This Row],[Base Abalone Value]],NA())</f>
        <v>#N/A</v>
      </c>
    </row>
    <row r="590" spans="1:26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 s="3">
        <f>SUM(1,(1/3)*(Table13[[#This Row],[Length]]-0.5),(1/3)*(Table13[[#This Row],[Diameter]]-0.4),(1/3)*(Table13[[#This Row],[Height]]-0.4)*Table13[[#This Row],[Whole_weight]]*0.5)</f>
        <v>1.0581499999999999</v>
      </c>
      <c r="W590" s="3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s="3" t="e">
        <f>IF(Table13[[#This Row],[Category All]]="Category 1",Table13[[#This Row],[Base Abalone Value]]*1.5,NA())</f>
        <v>#N/A</v>
      </c>
      <c r="Y590" s="3" t="e">
        <f>IF(Table13[[#This Row],[Category All]]="Category 2",Table13[[#This Row],[Base Abalone Value]]*0.8,NA())</f>
        <v>#N/A</v>
      </c>
      <c r="Z590" s="3">
        <f>IF(Table13[[#This Row],[Category All]]="Category 3",Table13[[#This Row],[Base Abalone Value]],NA())</f>
        <v>1.0581499999999999</v>
      </c>
    </row>
    <row r="591" spans="1:26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 s="3">
        <f>SUM(1,(1/3)*(Table13[[#This Row],[Length]]-0.5),(1/3)*(Table13[[#This Row],[Diameter]]-0.4),(1/3)*(Table13[[#This Row],[Height]]-0.4)*Table13[[#This Row],[Whole_weight]]*0.5)</f>
        <v>0.90060000000000007</v>
      </c>
      <c r="W591" s="3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s="3" t="e">
        <f>IF(Table13[[#This Row],[Category All]]="Category 1",Table13[[#This Row],[Base Abalone Value]]*1.5,NA())</f>
        <v>#N/A</v>
      </c>
      <c r="Y591" s="3">
        <f>IF(Table13[[#This Row],[Category All]]="Category 2",Table13[[#This Row],[Base Abalone Value]]*0.8,NA())</f>
        <v>0.72048000000000012</v>
      </c>
      <c r="Z591" s="3" t="e">
        <f>IF(Table13[[#This Row],[Category All]]="Category 3",Table13[[#This Row],[Base Abalone Value]],NA())</f>
        <v>#N/A</v>
      </c>
    </row>
    <row r="592" spans="1:26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 s="3">
        <f>SUM(1,(1/3)*(Table13[[#This Row],[Length]]-0.5),(1/3)*(Table13[[#This Row],[Diameter]]-0.4),(1/3)*(Table13[[#This Row],[Height]]-0.4)*Table13[[#This Row],[Whole_weight]]*0.5)</f>
        <v>0.95236333333333323</v>
      </c>
      <c r="W592" s="3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s="3" t="e">
        <f>IF(Table13[[#This Row],[Category All]]="Category 1",Table13[[#This Row],[Base Abalone Value]]*1.5,NA())</f>
        <v>#N/A</v>
      </c>
      <c r="Y592" s="3">
        <f>IF(Table13[[#This Row],[Category All]]="Category 2",Table13[[#This Row],[Base Abalone Value]]*0.8,NA())</f>
        <v>0.7618906666666666</v>
      </c>
      <c r="Z592" s="3" t="e">
        <f>IF(Table13[[#This Row],[Category All]]="Category 3",Table13[[#This Row],[Base Abalone Value]],NA())</f>
        <v>#N/A</v>
      </c>
    </row>
    <row r="593" spans="1:26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 s="3">
        <f>SUM(1,(1/3)*(Table13[[#This Row],[Length]]-0.5),(1/3)*(Table13[[#This Row],[Diameter]]-0.4),(1/3)*(Table13[[#This Row],[Height]]-0.4)*Table13[[#This Row],[Whole_weight]]*0.5)</f>
        <v>0.77586500000000003</v>
      </c>
      <c r="W593" s="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s="3" t="e">
        <f>IF(Table13[[#This Row],[Category All]]="Category 1",Table13[[#This Row],[Base Abalone Value]]*1.5,NA())</f>
        <v>#N/A</v>
      </c>
      <c r="Y593" s="3">
        <f>IF(Table13[[#This Row],[Category All]]="Category 2",Table13[[#This Row],[Base Abalone Value]]*0.8,NA())</f>
        <v>0.62069200000000002</v>
      </c>
      <c r="Z593" s="3" t="e">
        <f>IF(Table13[[#This Row],[Category All]]="Category 3",Table13[[#This Row],[Base Abalone Value]],NA())</f>
        <v>#N/A</v>
      </c>
    </row>
    <row r="594" spans="1:26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 s="3">
        <f>SUM(1,(1/3)*(Table13[[#This Row],[Length]]-0.5),(1/3)*(Table13[[#This Row],[Diameter]]-0.4),(1/3)*(Table13[[#This Row],[Height]]-0.4)*Table13[[#This Row],[Whole_weight]]*0.5)</f>
        <v>0.90511666666666679</v>
      </c>
      <c r="W594" s="3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s="3" t="e">
        <f>IF(Table13[[#This Row],[Category All]]="Category 1",Table13[[#This Row],[Base Abalone Value]]*1.5,NA())</f>
        <v>#N/A</v>
      </c>
      <c r="Y594" s="3">
        <f>IF(Table13[[#This Row],[Category All]]="Category 2",Table13[[#This Row],[Base Abalone Value]]*0.8,NA())</f>
        <v>0.72409333333333348</v>
      </c>
      <c r="Z594" s="3" t="e">
        <f>IF(Table13[[#This Row],[Category All]]="Category 3",Table13[[#This Row],[Base Abalone Value]],NA())</f>
        <v>#N/A</v>
      </c>
    </row>
    <row r="595" spans="1:26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 s="3">
        <f>SUM(1,(1/3)*(Table13[[#This Row],[Length]]-0.5),(1/3)*(Table13[[#This Row],[Diameter]]-0.4),(1/3)*(Table13[[#This Row],[Height]]-0.4)*Table13[[#This Row],[Whole_weight]]*0.5)</f>
        <v>0.94120583333333341</v>
      </c>
      <c r="W595" s="3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s="3" t="e">
        <f>IF(Table13[[#This Row],[Category All]]="Category 1",Table13[[#This Row],[Base Abalone Value]]*1.5,NA())</f>
        <v>#N/A</v>
      </c>
      <c r="Y595" s="3">
        <f>IF(Table13[[#This Row],[Category All]]="Category 2",Table13[[#This Row],[Base Abalone Value]]*0.8,NA())</f>
        <v>0.75296466666666673</v>
      </c>
      <c r="Z595" s="3" t="e">
        <f>IF(Table13[[#This Row],[Category All]]="Category 3",Table13[[#This Row],[Base Abalone Value]],NA())</f>
        <v>#N/A</v>
      </c>
    </row>
    <row r="596" spans="1:26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 s="3">
        <f>SUM(1,(1/3)*(Table13[[#This Row],[Length]]-0.5),(1/3)*(Table13[[#This Row],[Diameter]]-0.4),(1/3)*(Table13[[#This Row],[Height]]-0.4)*Table13[[#This Row],[Whole_weight]]*0.5)</f>
        <v>0.94013499999999994</v>
      </c>
      <c r="W596" s="3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s="3" t="e">
        <f>IF(Table13[[#This Row],[Category All]]="Category 1",Table13[[#This Row],[Base Abalone Value]]*1.5,NA())</f>
        <v>#N/A</v>
      </c>
      <c r="Y596" s="3">
        <f>IF(Table13[[#This Row],[Category All]]="Category 2",Table13[[#This Row],[Base Abalone Value]]*0.8,NA())</f>
        <v>0.752108</v>
      </c>
      <c r="Z596" s="3" t="e">
        <f>IF(Table13[[#This Row],[Category All]]="Category 3",Table13[[#This Row],[Base Abalone Value]],NA())</f>
        <v>#N/A</v>
      </c>
    </row>
    <row r="597" spans="1:26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 s="3">
        <f>SUM(1,(1/3)*(Table13[[#This Row],[Length]]-0.5),(1/3)*(Table13[[#This Row],[Diameter]]-0.4),(1/3)*(Table13[[#This Row],[Height]]-0.4)*Table13[[#This Row],[Whole_weight]]*0.5)</f>
        <v>1.01912</v>
      </c>
      <c r="W597" s="3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s="3" t="e">
        <f>IF(Table13[[#This Row],[Category All]]="Category 1",Table13[[#This Row],[Base Abalone Value]]*1.5,NA())</f>
        <v>#N/A</v>
      </c>
      <c r="Y597" s="3" t="e">
        <f>IF(Table13[[#This Row],[Category All]]="Category 2",Table13[[#This Row],[Base Abalone Value]]*0.8,NA())</f>
        <v>#N/A</v>
      </c>
      <c r="Z597" s="3">
        <f>IF(Table13[[#This Row],[Category All]]="Category 3",Table13[[#This Row],[Base Abalone Value]],NA())</f>
        <v>1.01912</v>
      </c>
    </row>
    <row r="598" spans="1:26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 s="3">
        <f>SUM(1,(1/3)*(Table13[[#This Row],[Length]]-0.5),(1/3)*(Table13[[#This Row],[Diameter]]-0.4),(1/3)*(Table13[[#This Row],[Height]]-0.4)*Table13[[#This Row],[Whole_weight]]*0.5)</f>
        <v>1.0230524999999999</v>
      </c>
      <c r="W598" s="3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s="3" t="e">
        <f>IF(Table13[[#This Row],[Category All]]="Category 1",Table13[[#This Row],[Base Abalone Value]]*1.5,NA())</f>
        <v>#N/A</v>
      </c>
      <c r="Y598" s="3" t="e">
        <f>IF(Table13[[#This Row],[Category All]]="Category 2",Table13[[#This Row],[Base Abalone Value]]*0.8,NA())</f>
        <v>#N/A</v>
      </c>
      <c r="Z598" s="3">
        <f>IF(Table13[[#This Row],[Category All]]="Category 3",Table13[[#This Row],[Base Abalone Value]],NA())</f>
        <v>1.0230524999999999</v>
      </c>
    </row>
    <row r="599" spans="1:26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 s="3">
        <f>SUM(1,(1/3)*(Table13[[#This Row],[Length]]-0.5),(1/3)*(Table13[[#This Row],[Diameter]]-0.4),(1/3)*(Table13[[#This Row],[Height]]-0.4)*Table13[[#This Row],[Whole_weight]]*0.5)</f>
        <v>1.0125333333333333</v>
      </c>
      <c r="W599" s="3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s="3" t="e">
        <f>IF(Table13[[#This Row],[Category All]]="Category 1",Table13[[#This Row],[Base Abalone Value]]*1.5,NA())</f>
        <v>#N/A</v>
      </c>
      <c r="Y599" s="3" t="e">
        <f>IF(Table13[[#This Row],[Category All]]="Category 2",Table13[[#This Row],[Base Abalone Value]]*0.8,NA())</f>
        <v>#N/A</v>
      </c>
      <c r="Z599" s="3">
        <f>IF(Table13[[#This Row],[Category All]]="Category 3",Table13[[#This Row],[Base Abalone Value]],NA())</f>
        <v>1.0125333333333333</v>
      </c>
    </row>
    <row r="600" spans="1:26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 s="3">
        <f>SUM(1,(1/3)*(Table13[[#This Row],[Length]]-0.5),(1/3)*(Table13[[#This Row],[Diameter]]-0.4),(1/3)*(Table13[[#This Row],[Height]]-0.4)*Table13[[#This Row],[Whole_weight]]*0.5)</f>
        <v>1.0054883333333331</v>
      </c>
      <c r="W600" s="3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s="3" t="e">
        <f>IF(Table13[[#This Row],[Category All]]="Category 1",Table13[[#This Row],[Base Abalone Value]]*1.5,NA())</f>
        <v>#N/A</v>
      </c>
      <c r="Y600" s="3">
        <f>IF(Table13[[#This Row],[Category All]]="Category 2",Table13[[#This Row],[Base Abalone Value]]*0.8,NA())</f>
        <v>0.80439066666666648</v>
      </c>
      <c r="Z600" s="3" t="e">
        <f>IF(Table13[[#This Row],[Category All]]="Category 3",Table13[[#This Row],[Base Abalone Value]],NA())</f>
        <v>#N/A</v>
      </c>
    </row>
    <row r="601" spans="1:26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 s="3">
        <f>SUM(1,(1/3)*(Table13[[#This Row],[Length]]-0.5),(1/3)*(Table13[[#This Row],[Diameter]]-0.4),(1/3)*(Table13[[#This Row],[Height]]-0.4)*Table13[[#This Row],[Whole_weight]]*0.5)</f>
        <v>0.98367999999999989</v>
      </c>
      <c r="W601" s="3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s="3" t="e">
        <f>IF(Table13[[#This Row],[Category All]]="Category 1",Table13[[#This Row],[Base Abalone Value]]*1.5,NA())</f>
        <v>#N/A</v>
      </c>
      <c r="Y601" s="3">
        <f>IF(Table13[[#This Row],[Category All]]="Category 2",Table13[[#This Row],[Base Abalone Value]]*0.8,NA())</f>
        <v>0.78694399999999998</v>
      </c>
      <c r="Z601" s="3" t="e">
        <f>IF(Table13[[#This Row],[Category All]]="Category 3",Table13[[#This Row],[Base Abalone Value]],NA())</f>
        <v>#N/A</v>
      </c>
    </row>
    <row r="602" spans="1:26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 s="3">
        <f>SUM(1,(1/3)*(Table13[[#This Row],[Length]]-0.5),(1/3)*(Table13[[#This Row],[Diameter]]-0.4),(1/3)*(Table13[[#This Row],[Height]]-0.4)*Table13[[#This Row],[Whole_weight]]*0.5)</f>
        <v>0.97704249999999992</v>
      </c>
      <c r="W602" s="3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s="3" t="e">
        <f>IF(Table13[[#This Row],[Category All]]="Category 1",Table13[[#This Row],[Base Abalone Value]]*1.5,NA())</f>
        <v>#N/A</v>
      </c>
      <c r="Y602" s="3">
        <f>IF(Table13[[#This Row],[Category All]]="Category 2",Table13[[#This Row],[Base Abalone Value]]*0.8,NA())</f>
        <v>0.78163399999999994</v>
      </c>
      <c r="Z602" s="3" t="e">
        <f>IF(Table13[[#This Row],[Category All]]="Category 3",Table13[[#This Row],[Base Abalone Value]],NA())</f>
        <v>#N/A</v>
      </c>
    </row>
    <row r="603" spans="1:26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 s="3">
        <f>SUM(1,(1/3)*(Table13[[#This Row],[Length]]-0.5),(1/3)*(Table13[[#This Row],[Diameter]]-0.4),(1/3)*(Table13[[#This Row],[Height]]-0.4)*Table13[[#This Row],[Whole_weight]]*0.5)</f>
        <v>1.0388033333333333</v>
      </c>
      <c r="W603" s="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s="3" t="e">
        <f>IF(Table13[[#This Row],[Category All]]="Category 1",Table13[[#This Row],[Base Abalone Value]]*1.5,NA())</f>
        <v>#N/A</v>
      </c>
      <c r="Y603" s="3" t="e">
        <f>IF(Table13[[#This Row],[Category All]]="Category 2",Table13[[#This Row],[Base Abalone Value]]*0.8,NA())</f>
        <v>#N/A</v>
      </c>
      <c r="Z603" s="3">
        <f>IF(Table13[[#This Row],[Category All]]="Category 3",Table13[[#This Row],[Base Abalone Value]],NA())</f>
        <v>1.0388033333333333</v>
      </c>
    </row>
    <row r="604" spans="1:26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 s="3">
        <f>SUM(1,(1/3)*(Table13[[#This Row],[Length]]-0.5),(1/3)*(Table13[[#This Row],[Diameter]]-0.4),(1/3)*(Table13[[#This Row],[Height]]-0.4)*Table13[[#This Row],[Whole_weight]]*0.5)</f>
        <v>1.0084025000000001</v>
      </c>
      <c r="W604" s="3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s="3" t="e">
        <f>IF(Table13[[#This Row],[Category All]]="Category 1",Table13[[#This Row],[Base Abalone Value]]*1.5,NA())</f>
        <v>#N/A</v>
      </c>
      <c r="Y604" s="3">
        <f>IF(Table13[[#This Row],[Category All]]="Category 2",Table13[[#This Row],[Base Abalone Value]]*0.8,NA())</f>
        <v>0.80672200000000016</v>
      </c>
      <c r="Z604" s="3" t="e">
        <f>IF(Table13[[#This Row],[Category All]]="Category 3",Table13[[#This Row],[Base Abalone Value]],NA())</f>
        <v>#N/A</v>
      </c>
    </row>
    <row r="605" spans="1:26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 s="3">
        <f>SUM(1,(1/3)*(Table13[[#This Row],[Length]]-0.5),(1/3)*(Table13[[#This Row],[Diameter]]-0.4),(1/3)*(Table13[[#This Row],[Height]]-0.4)*Table13[[#This Row],[Whole_weight]]*0.5)</f>
        <v>0.98912500000000003</v>
      </c>
      <c r="W605" s="3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s="3" t="e">
        <f>IF(Table13[[#This Row],[Category All]]="Category 1",Table13[[#This Row],[Base Abalone Value]]*1.5,NA())</f>
        <v>#N/A</v>
      </c>
      <c r="Y605" s="3">
        <f>IF(Table13[[#This Row],[Category All]]="Category 2",Table13[[#This Row],[Base Abalone Value]]*0.8,NA())</f>
        <v>0.79130000000000011</v>
      </c>
      <c r="Z605" s="3" t="e">
        <f>IF(Table13[[#This Row],[Category All]]="Category 3",Table13[[#This Row],[Base Abalone Value]],NA())</f>
        <v>#N/A</v>
      </c>
    </row>
    <row r="606" spans="1:26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 s="3">
        <f>SUM(1,(1/3)*(Table13[[#This Row],[Length]]-0.5),(1/3)*(Table13[[#This Row],[Diameter]]-0.4),(1/3)*(Table13[[#This Row],[Height]]-0.4)*Table13[[#This Row],[Whole_weight]]*0.5)</f>
        <v>1.002</v>
      </c>
      <c r="W606" s="3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s="3" t="e">
        <f>IF(Table13[[#This Row],[Category All]]="Category 1",Table13[[#This Row],[Base Abalone Value]]*1.5,NA())</f>
        <v>#N/A</v>
      </c>
      <c r="Y606" s="3">
        <f>IF(Table13[[#This Row],[Category All]]="Category 2",Table13[[#This Row],[Base Abalone Value]]*0.8,NA())</f>
        <v>0.80160000000000009</v>
      </c>
      <c r="Z606" s="3" t="e">
        <f>IF(Table13[[#This Row],[Category All]]="Category 3",Table13[[#This Row],[Base Abalone Value]],NA())</f>
        <v>#N/A</v>
      </c>
    </row>
    <row r="607" spans="1:26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 s="3">
        <f>SUM(1,(1/3)*(Table13[[#This Row],[Length]]-0.5),(1/3)*(Table13[[#This Row],[Diameter]]-0.4),(1/3)*(Table13[[#This Row],[Height]]-0.4)*Table13[[#This Row],[Whole_weight]]*0.5)</f>
        <v>0.9664299999999999</v>
      </c>
      <c r="W607" s="3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s="3" t="e">
        <f>IF(Table13[[#This Row],[Category All]]="Category 1",Table13[[#This Row],[Base Abalone Value]]*1.5,NA())</f>
        <v>#N/A</v>
      </c>
      <c r="Y607" s="3">
        <f>IF(Table13[[#This Row],[Category All]]="Category 2",Table13[[#This Row],[Base Abalone Value]]*0.8,NA())</f>
        <v>0.77314399999999994</v>
      </c>
      <c r="Z607" s="3" t="e">
        <f>IF(Table13[[#This Row],[Category All]]="Category 3",Table13[[#This Row],[Base Abalone Value]],NA())</f>
        <v>#N/A</v>
      </c>
    </row>
    <row r="608" spans="1:26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 s="3">
        <f>SUM(1,(1/3)*(Table13[[#This Row],[Length]]-0.5),(1/3)*(Table13[[#This Row],[Diameter]]-0.4),(1/3)*(Table13[[#This Row],[Height]]-0.4)*Table13[[#This Row],[Whole_weight]]*0.5)</f>
        <v>1.0126666666666666</v>
      </c>
      <c r="W608" s="3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s="3" t="e">
        <f>IF(Table13[[#This Row],[Category All]]="Category 1",Table13[[#This Row],[Base Abalone Value]]*1.5,NA())</f>
        <v>#N/A</v>
      </c>
      <c r="Y608" s="3" t="e">
        <f>IF(Table13[[#This Row],[Category All]]="Category 2",Table13[[#This Row],[Base Abalone Value]]*0.8,NA())</f>
        <v>#N/A</v>
      </c>
      <c r="Z608" s="3">
        <f>IF(Table13[[#This Row],[Category All]]="Category 3",Table13[[#This Row],[Base Abalone Value]],NA())</f>
        <v>1.0126666666666666</v>
      </c>
    </row>
    <row r="609" spans="1:26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 s="3">
        <f>SUM(1,(1/3)*(Table13[[#This Row],[Length]]-0.5),(1/3)*(Table13[[#This Row],[Diameter]]-0.4),(1/3)*(Table13[[#This Row],[Height]]-0.4)*Table13[[#This Row],[Whole_weight]]*0.5)</f>
        <v>0.90922416666666661</v>
      </c>
      <c r="W609" s="3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s="3" t="e">
        <f>IF(Table13[[#This Row],[Category All]]="Category 1",Table13[[#This Row],[Base Abalone Value]]*1.5,NA())</f>
        <v>#N/A</v>
      </c>
      <c r="Y609" s="3">
        <f>IF(Table13[[#This Row],[Category All]]="Category 2",Table13[[#This Row],[Base Abalone Value]]*0.8,NA())</f>
        <v>0.72737933333333338</v>
      </c>
      <c r="Z609" s="3" t="e">
        <f>IF(Table13[[#This Row],[Category All]]="Category 3",Table13[[#This Row],[Base Abalone Value]],NA())</f>
        <v>#N/A</v>
      </c>
    </row>
    <row r="610" spans="1:26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 s="3">
        <f>SUM(1,(1/3)*(Table13[[#This Row],[Length]]-0.5),(1/3)*(Table13[[#This Row],[Diameter]]-0.4),(1/3)*(Table13[[#This Row],[Height]]-0.4)*Table13[[#This Row],[Whole_weight]]*0.5)</f>
        <v>0.94228333333333336</v>
      </c>
      <c r="W610" s="3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s="3" t="e">
        <f>IF(Table13[[#This Row],[Category All]]="Category 1",Table13[[#This Row],[Base Abalone Value]]*1.5,NA())</f>
        <v>#N/A</v>
      </c>
      <c r="Y610" s="3">
        <f>IF(Table13[[#This Row],[Category All]]="Category 2",Table13[[#This Row],[Base Abalone Value]]*0.8,NA())</f>
        <v>0.75382666666666676</v>
      </c>
      <c r="Z610" s="3" t="e">
        <f>IF(Table13[[#This Row],[Category All]]="Category 3",Table13[[#This Row],[Base Abalone Value]],NA())</f>
        <v>#N/A</v>
      </c>
    </row>
    <row r="611" spans="1:26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 s="3">
        <f>SUM(1,(1/3)*(Table13[[#This Row],[Length]]-0.5),(1/3)*(Table13[[#This Row],[Diameter]]-0.4),(1/3)*(Table13[[#This Row],[Height]]-0.4)*Table13[[#This Row],[Whole_weight]]*0.5)</f>
        <v>0.89498583333333337</v>
      </c>
      <c r="W611" s="3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s="3" t="e">
        <f>IF(Table13[[#This Row],[Category All]]="Category 1",Table13[[#This Row],[Base Abalone Value]]*1.5,NA())</f>
        <v>#N/A</v>
      </c>
      <c r="Y611" s="3">
        <f>IF(Table13[[#This Row],[Category All]]="Category 2",Table13[[#This Row],[Base Abalone Value]]*0.8,NA())</f>
        <v>0.71598866666666672</v>
      </c>
      <c r="Z611" s="3" t="e">
        <f>IF(Table13[[#This Row],[Category All]]="Category 3",Table13[[#This Row],[Base Abalone Value]],NA())</f>
        <v>#N/A</v>
      </c>
    </row>
    <row r="612" spans="1:26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 s="3">
        <f>SUM(1,(1/3)*(Table13[[#This Row],[Length]]-0.5),(1/3)*(Table13[[#This Row],[Diameter]]-0.4),(1/3)*(Table13[[#This Row],[Height]]-0.4)*Table13[[#This Row],[Whole_weight]]*0.5)</f>
        <v>1.0492879166666667</v>
      </c>
      <c r="W612" s="3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s="3" t="e">
        <f>IF(Table13[[#This Row],[Category All]]="Category 1",Table13[[#This Row],[Base Abalone Value]]*1.5,NA())</f>
        <v>#N/A</v>
      </c>
      <c r="Y612" s="3" t="e">
        <f>IF(Table13[[#This Row],[Category All]]="Category 2",Table13[[#This Row],[Base Abalone Value]]*0.8,NA())</f>
        <v>#N/A</v>
      </c>
      <c r="Z612" s="3">
        <f>IF(Table13[[#This Row],[Category All]]="Category 3",Table13[[#This Row],[Base Abalone Value]],NA())</f>
        <v>1.0492879166666667</v>
      </c>
    </row>
    <row r="613" spans="1:26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 s="3">
        <f>SUM(1,(1/3)*(Table13[[#This Row],[Length]]-0.5),(1/3)*(Table13[[#This Row],[Diameter]]-0.4),(1/3)*(Table13[[#This Row],[Height]]-0.4)*Table13[[#This Row],[Whole_weight]]*0.5)</f>
        <v>0.93820333333333328</v>
      </c>
      <c r="W613" s="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s="3" t="e">
        <f>IF(Table13[[#This Row],[Category All]]="Category 1",Table13[[#This Row],[Base Abalone Value]]*1.5,NA())</f>
        <v>#N/A</v>
      </c>
      <c r="Y613" s="3">
        <f>IF(Table13[[#This Row],[Category All]]="Category 2",Table13[[#This Row],[Base Abalone Value]]*0.8,NA())</f>
        <v>0.75056266666666671</v>
      </c>
      <c r="Z613" s="3" t="e">
        <f>IF(Table13[[#This Row],[Category All]]="Category 3",Table13[[#This Row],[Base Abalone Value]],NA())</f>
        <v>#N/A</v>
      </c>
    </row>
    <row r="614" spans="1:26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 s="3">
        <f>SUM(1,(1/3)*(Table13[[#This Row],[Length]]-0.5),(1/3)*(Table13[[#This Row],[Diameter]]-0.4),(1/3)*(Table13[[#This Row],[Height]]-0.4)*Table13[[#This Row],[Whole_weight]]*0.5)</f>
        <v>0.89604916666666667</v>
      </c>
      <c r="W614" s="3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s="3" t="e">
        <f>IF(Table13[[#This Row],[Category All]]="Category 1",Table13[[#This Row],[Base Abalone Value]]*1.5,NA())</f>
        <v>#N/A</v>
      </c>
      <c r="Y614" s="3">
        <f>IF(Table13[[#This Row],[Category All]]="Category 2",Table13[[#This Row],[Base Abalone Value]]*0.8,NA())</f>
        <v>0.71683933333333338</v>
      </c>
      <c r="Z614" s="3" t="e">
        <f>IF(Table13[[#This Row],[Category All]]="Category 3",Table13[[#This Row],[Base Abalone Value]],NA())</f>
        <v>#N/A</v>
      </c>
    </row>
    <row r="615" spans="1:26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 s="3">
        <f>SUM(1,(1/3)*(Table13[[#This Row],[Length]]-0.5),(1/3)*(Table13[[#This Row],[Diameter]]-0.4),(1/3)*(Table13[[#This Row],[Height]]-0.4)*Table13[[#This Row],[Whole_weight]]*0.5)</f>
        <v>1.0371400000000002</v>
      </c>
      <c r="W615" s="3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s="3" t="e">
        <f>IF(Table13[[#This Row],[Category All]]="Category 1",Table13[[#This Row],[Base Abalone Value]]*1.5,NA())</f>
        <v>#N/A</v>
      </c>
      <c r="Y615" s="3" t="e">
        <f>IF(Table13[[#This Row],[Category All]]="Category 2",Table13[[#This Row],[Base Abalone Value]]*0.8,NA())</f>
        <v>#N/A</v>
      </c>
      <c r="Z615" s="3">
        <f>IF(Table13[[#This Row],[Category All]]="Category 3",Table13[[#This Row],[Base Abalone Value]],NA())</f>
        <v>1.0371400000000002</v>
      </c>
    </row>
    <row r="616" spans="1:26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 s="3">
        <f>SUM(1,(1/3)*(Table13[[#This Row],[Length]]-0.5),(1/3)*(Table13[[#This Row],[Diameter]]-0.4),(1/3)*(Table13[[#This Row],[Height]]-0.4)*Table13[[#This Row],[Whole_weight]]*0.5)</f>
        <v>0.98492666666666662</v>
      </c>
      <c r="W616" s="3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s="3" t="e">
        <f>IF(Table13[[#This Row],[Category All]]="Category 1",Table13[[#This Row],[Base Abalone Value]]*1.5,NA())</f>
        <v>#N/A</v>
      </c>
      <c r="Y616" s="3" t="e">
        <f>IF(Table13[[#This Row],[Category All]]="Category 2",Table13[[#This Row],[Base Abalone Value]]*0.8,NA())</f>
        <v>#N/A</v>
      </c>
      <c r="Z616" s="3">
        <f>IF(Table13[[#This Row],[Category All]]="Category 3",Table13[[#This Row],[Base Abalone Value]],NA())</f>
        <v>0.98492666666666662</v>
      </c>
    </row>
    <row r="617" spans="1:26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 s="3">
        <f>SUM(1,(1/3)*(Table13[[#This Row],[Length]]-0.5),(1/3)*(Table13[[#This Row],[Diameter]]-0.4),(1/3)*(Table13[[#This Row],[Height]]-0.4)*Table13[[#This Row],[Whole_weight]]*0.5)</f>
        <v>1.0153375</v>
      </c>
      <c r="W617" s="3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s="3" t="e">
        <f>IF(Table13[[#This Row],[Category All]]="Category 1",Table13[[#This Row],[Base Abalone Value]]*1.5,NA())</f>
        <v>#N/A</v>
      </c>
      <c r="Y617" s="3" t="e">
        <f>IF(Table13[[#This Row],[Category All]]="Category 2",Table13[[#This Row],[Base Abalone Value]]*0.8,NA())</f>
        <v>#N/A</v>
      </c>
      <c r="Z617" s="3">
        <f>IF(Table13[[#This Row],[Category All]]="Category 3",Table13[[#This Row],[Base Abalone Value]],NA())</f>
        <v>1.0153375</v>
      </c>
    </row>
    <row r="618" spans="1:26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 s="3">
        <f>SUM(1,(1/3)*(Table13[[#This Row],[Length]]-0.5),(1/3)*(Table13[[#This Row],[Diameter]]-0.4),(1/3)*(Table13[[#This Row],[Height]]-0.4)*Table13[[#This Row],[Whole_weight]]*0.5)</f>
        <v>0.9842008333333333</v>
      </c>
      <c r="W618" s="3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s="3" t="e">
        <f>IF(Table13[[#This Row],[Category All]]="Category 1",Table13[[#This Row],[Base Abalone Value]]*1.5,NA())</f>
        <v>#N/A</v>
      </c>
      <c r="Y618" s="3">
        <f>IF(Table13[[#This Row],[Category All]]="Category 2",Table13[[#This Row],[Base Abalone Value]]*0.8,NA())</f>
        <v>0.78736066666666671</v>
      </c>
      <c r="Z618" s="3" t="e">
        <f>IF(Table13[[#This Row],[Category All]]="Category 3",Table13[[#This Row],[Base Abalone Value]],NA())</f>
        <v>#N/A</v>
      </c>
    </row>
    <row r="619" spans="1:26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 s="3">
        <f>SUM(1,(1/3)*(Table13[[#This Row],[Length]]-0.5),(1/3)*(Table13[[#This Row],[Diameter]]-0.4),(1/3)*(Table13[[#This Row],[Height]]-0.4)*Table13[[#This Row],[Whole_weight]]*0.5)</f>
        <v>0.95831999999999995</v>
      </c>
      <c r="W619" s="3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s="3" t="e">
        <f>IF(Table13[[#This Row],[Category All]]="Category 1",Table13[[#This Row],[Base Abalone Value]]*1.5,NA())</f>
        <v>#N/A</v>
      </c>
      <c r="Y619" s="3">
        <f>IF(Table13[[#This Row],[Category All]]="Category 2",Table13[[#This Row],[Base Abalone Value]]*0.8,NA())</f>
        <v>0.766656</v>
      </c>
      <c r="Z619" s="3" t="e">
        <f>IF(Table13[[#This Row],[Category All]]="Category 3",Table13[[#This Row],[Base Abalone Value]],NA())</f>
        <v>#N/A</v>
      </c>
    </row>
    <row r="620" spans="1:26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 s="3">
        <f>SUM(1,(1/3)*(Table13[[#This Row],[Length]]-0.5),(1/3)*(Table13[[#This Row],[Diameter]]-0.4),(1/3)*(Table13[[#This Row],[Height]]-0.4)*Table13[[#This Row],[Whole_weight]]*0.5)</f>
        <v>1.0286866666666665</v>
      </c>
      <c r="W620" s="3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s="3" t="e">
        <f>IF(Table13[[#This Row],[Category All]]="Category 1",Table13[[#This Row],[Base Abalone Value]]*1.5,NA())</f>
        <v>#N/A</v>
      </c>
      <c r="Y620" s="3">
        <f>IF(Table13[[#This Row],[Category All]]="Category 2",Table13[[#This Row],[Base Abalone Value]]*0.8,NA())</f>
        <v>0.82294933333333331</v>
      </c>
      <c r="Z620" s="3" t="e">
        <f>IF(Table13[[#This Row],[Category All]]="Category 3",Table13[[#This Row],[Base Abalone Value]],NA())</f>
        <v>#N/A</v>
      </c>
    </row>
    <row r="621" spans="1:26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 s="3">
        <f>SUM(1,(1/3)*(Table13[[#This Row],[Length]]-0.5),(1/3)*(Table13[[#This Row],[Diameter]]-0.4),(1/3)*(Table13[[#This Row],[Height]]-0.4)*Table13[[#This Row],[Whole_weight]]*0.5)</f>
        <v>0.98499916666666665</v>
      </c>
      <c r="W621" s="3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s="3" t="e">
        <f>IF(Table13[[#This Row],[Category All]]="Category 1",Table13[[#This Row],[Base Abalone Value]]*1.5,NA())</f>
        <v>#N/A</v>
      </c>
      <c r="Y621" s="3">
        <f>IF(Table13[[#This Row],[Category All]]="Category 2",Table13[[#This Row],[Base Abalone Value]]*0.8,NA())</f>
        <v>0.78799933333333338</v>
      </c>
      <c r="Z621" s="3" t="e">
        <f>IF(Table13[[#This Row],[Category All]]="Category 3",Table13[[#This Row],[Base Abalone Value]],NA())</f>
        <v>#N/A</v>
      </c>
    </row>
    <row r="622" spans="1:26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 s="3">
        <f>SUM(1,(1/3)*(Table13[[#This Row],[Length]]-0.5),(1/3)*(Table13[[#This Row],[Diameter]]-0.4),(1/3)*(Table13[[#This Row],[Height]]-0.4)*Table13[[#This Row],[Whole_weight]]*0.5)</f>
        <v>0.95192083333333333</v>
      </c>
      <c r="W622" s="3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s="3" t="e">
        <f>IF(Table13[[#This Row],[Category All]]="Category 1",Table13[[#This Row],[Base Abalone Value]]*1.5,NA())</f>
        <v>#N/A</v>
      </c>
      <c r="Y622" s="3">
        <f>IF(Table13[[#This Row],[Category All]]="Category 2",Table13[[#This Row],[Base Abalone Value]]*0.8,NA())</f>
        <v>0.76153666666666675</v>
      </c>
      <c r="Z622" s="3" t="e">
        <f>IF(Table13[[#This Row],[Category All]]="Category 3",Table13[[#This Row],[Base Abalone Value]],NA())</f>
        <v>#N/A</v>
      </c>
    </row>
    <row r="623" spans="1:26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 s="3">
        <f>SUM(1,(1/3)*(Table13[[#This Row],[Length]]-0.5),(1/3)*(Table13[[#This Row],[Diameter]]-0.4),(1/3)*(Table13[[#This Row],[Height]]-0.4)*Table13[[#This Row],[Whole_weight]]*0.5)</f>
        <v>0.98786666666666645</v>
      </c>
      <c r="W623" s="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s="3" t="e">
        <f>IF(Table13[[#This Row],[Category All]]="Category 1",Table13[[#This Row],[Base Abalone Value]]*1.5,NA())</f>
        <v>#N/A</v>
      </c>
      <c r="Y623" s="3">
        <f>IF(Table13[[#This Row],[Category All]]="Category 2",Table13[[#This Row],[Base Abalone Value]]*0.8,NA())</f>
        <v>0.79029333333333318</v>
      </c>
      <c r="Z623" s="3" t="e">
        <f>IF(Table13[[#This Row],[Category All]]="Category 3",Table13[[#This Row],[Base Abalone Value]],NA())</f>
        <v>#N/A</v>
      </c>
    </row>
    <row r="624" spans="1:26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 s="3">
        <f>SUM(1,(1/3)*(Table13[[#This Row],[Length]]-0.5),(1/3)*(Table13[[#This Row],[Diameter]]-0.4),(1/3)*(Table13[[#This Row],[Height]]-0.4)*Table13[[#This Row],[Whole_weight]]*0.5)</f>
        <v>1.0208537499999999</v>
      </c>
      <c r="W624" s="3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s="3" t="e">
        <f>IF(Table13[[#This Row],[Category All]]="Category 1",Table13[[#This Row],[Base Abalone Value]]*1.5,NA())</f>
        <v>#N/A</v>
      </c>
      <c r="Y624" s="3" t="e">
        <f>IF(Table13[[#This Row],[Category All]]="Category 2",Table13[[#This Row],[Base Abalone Value]]*0.8,NA())</f>
        <v>#N/A</v>
      </c>
      <c r="Z624" s="3">
        <f>IF(Table13[[#This Row],[Category All]]="Category 3",Table13[[#This Row],[Base Abalone Value]],NA())</f>
        <v>1.0208537499999999</v>
      </c>
    </row>
    <row r="625" spans="1:26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 s="3">
        <f>SUM(1,(1/3)*(Table13[[#This Row],[Length]]-0.5),(1/3)*(Table13[[#This Row],[Diameter]]-0.4),(1/3)*(Table13[[#This Row],[Height]]-0.4)*Table13[[#This Row],[Whole_weight]]*0.5)</f>
        <v>1.00814</v>
      </c>
      <c r="W625" s="3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s="3" t="e">
        <f>IF(Table13[[#This Row],[Category All]]="Category 1",Table13[[#This Row],[Base Abalone Value]]*1.5,NA())</f>
        <v>#N/A</v>
      </c>
      <c r="Y625" s="3">
        <f>IF(Table13[[#This Row],[Category All]]="Category 2",Table13[[#This Row],[Base Abalone Value]]*0.8,NA())</f>
        <v>0.80651200000000012</v>
      </c>
      <c r="Z625" s="3" t="e">
        <f>IF(Table13[[#This Row],[Category All]]="Category 3",Table13[[#This Row],[Base Abalone Value]],NA())</f>
        <v>#N/A</v>
      </c>
    </row>
    <row r="626" spans="1:26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 s="3">
        <f>SUM(1,(1/3)*(Table13[[#This Row],[Length]]-0.5),(1/3)*(Table13[[#This Row],[Diameter]]-0.4),(1/3)*(Table13[[#This Row],[Height]]-0.4)*Table13[[#This Row],[Whole_weight]]*0.5)</f>
        <v>0.95748999999999995</v>
      </c>
      <c r="W626" s="3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s="3" t="e">
        <f>IF(Table13[[#This Row],[Category All]]="Category 1",Table13[[#This Row],[Base Abalone Value]]*1.5,NA())</f>
        <v>#N/A</v>
      </c>
      <c r="Y626" s="3">
        <f>IF(Table13[[#This Row],[Category All]]="Category 2",Table13[[#This Row],[Base Abalone Value]]*0.8,NA())</f>
        <v>0.76599200000000001</v>
      </c>
      <c r="Z626" s="3" t="e">
        <f>IF(Table13[[#This Row],[Category All]]="Category 3",Table13[[#This Row],[Base Abalone Value]],NA())</f>
        <v>#N/A</v>
      </c>
    </row>
    <row r="627" spans="1:26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 s="3">
        <f>SUM(1,(1/3)*(Table13[[#This Row],[Length]]-0.5),(1/3)*(Table13[[#This Row],[Diameter]]-0.4),(1/3)*(Table13[[#This Row],[Height]]-0.4)*Table13[[#This Row],[Whole_weight]]*0.5)</f>
        <v>1.0571829166666666</v>
      </c>
      <c r="W627" s="3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s="3" t="e">
        <f>IF(Table13[[#This Row],[Category All]]="Category 1",Table13[[#This Row],[Base Abalone Value]]*1.5,NA())</f>
        <v>#N/A</v>
      </c>
      <c r="Y627" s="3" t="e">
        <f>IF(Table13[[#This Row],[Category All]]="Category 2",Table13[[#This Row],[Base Abalone Value]]*0.8,NA())</f>
        <v>#N/A</v>
      </c>
      <c r="Z627" s="3">
        <f>IF(Table13[[#This Row],[Category All]]="Category 3",Table13[[#This Row],[Base Abalone Value]],NA())</f>
        <v>1.0571829166666666</v>
      </c>
    </row>
    <row r="628" spans="1:26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 s="3">
        <f>SUM(1,(1/3)*(Table13[[#This Row],[Length]]-0.5),(1/3)*(Table13[[#This Row],[Diameter]]-0.4),(1/3)*(Table13[[#This Row],[Height]]-0.4)*Table13[[#This Row],[Whole_weight]]*0.5)</f>
        <v>0.97628374999999989</v>
      </c>
      <c r="W628" s="3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s="3" t="e">
        <f>IF(Table13[[#This Row],[Category All]]="Category 1",Table13[[#This Row],[Base Abalone Value]]*1.5,NA())</f>
        <v>#N/A</v>
      </c>
      <c r="Y628" s="3">
        <f>IF(Table13[[#This Row],[Category All]]="Category 2",Table13[[#This Row],[Base Abalone Value]]*0.8,NA())</f>
        <v>0.78102699999999992</v>
      </c>
      <c r="Z628" s="3" t="e">
        <f>IF(Table13[[#This Row],[Category All]]="Category 3",Table13[[#This Row],[Base Abalone Value]],NA())</f>
        <v>#N/A</v>
      </c>
    </row>
    <row r="629" spans="1:26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 s="3">
        <f>SUM(1,(1/3)*(Table13[[#This Row],[Length]]-0.5),(1/3)*(Table13[[#This Row],[Diameter]]-0.4),(1/3)*(Table13[[#This Row],[Height]]-0.4)*Table13[[#This Row],[Whole_weight]]*0.5)</f>
        <v>1.0423895833333334</v>
      </c>
      <c r="W629" s="3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s="3" t="e">
        <f>IF(Table13[[#This Row],[Category All]]="Category 1",Table13[[#This Row],[Base Abalone Value]]*1.5,NA())</f>
        <v>#N/A</v>
      </c>
      <c r="Y629" s="3" t="e">
        <f>IF(Table13[[#This Row],[Category All]]="Category 2",Table13[[#This Row],[Base Abalone Value]]*0.8,NA())</f>
        <v>#N/A</v>
      </c>
      <c r="Z629" s="3">
        <f>IF(Table13[[#This Row],[Category All]]="Category 3",Table13[[#This Row],[Base Abalone Value]],NA())</f>
        <v>1.0423895833333334</v>
      </c>
    </row>
    <row r="630" spans="1:26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 s="3">
        <f>SUM(1,(1/3)*(Table13[[#This Row],[Length]]-0.5),(1/3)*(Table13[[#This Row],[Diameter]]-0.4),(1/3)*(Table13[[#This Row],[Height]]-0.4)*Table13[[#This Row],[Whole_weight]]*0.5)</f>
        <v>1.0422175</v>
      </c>
      <c r="W630" s="3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s="3" t="e">
        <f>IF(Table13[[#This Row],[Category All]]="Category 1",Table13[[#This Row],[Base Abalone Value]]*1.5,NA())</f>
        <v>#N/A</v>
      </c>
      <c r="Y630" s="3" t="e">
        <f>IF(Table13[[#This Row],[Category All]]="Category 2",Table13[[#This Row],[Base Abalone Value]]*0.8,NA())</f>
        <v>#N/A</v>
      </c>
      <c r="Z630" s="3">
        <f>IF(Table13[[#This Row],[Category All]]="Category 3",Table13[[#This Row],[Base Abalone Value]],NA())</f>
        <v>1.0422175</v>
      </c>
    </row>
    <row r="631" spans="1:26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 s="3">
        <f>SUM(1,(1/3)*(Table13[[#This Row],[Length]]-0.5),(1/3)*(Table13[[#This Row],[Diameter]]-0.4),(1/3)*(Table13[[#This Row],[Height]]-0.4)*Table13[[#This Row],[Whole_weight]]*0.5)</f>
        <v>1.0208266666666665</v>
      </c>
      <c r="W631" s="3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s="3" t="e">
        <f>IF(Table13[[#This Row],[Category All]]="Category 1",Table13[[#This Row],[Base Abalone Value]]*1.5,NA())</f>
        <v>#N/A</v>
      </c>
      <c r="Y631" s="3" t="e">
        <f>IF(Table13[[#This Row],[Category All]]="Category 2",Table13[[#This Row],[Base Abalone Value]]*0.8,NA())</f>
        <v>#N/A</v>
      </c>
      <c r="Z631" s="3">
        <f>IF(Table13[[#This Row],[Category All]]="Category 3",Table13[[#This Row],[Base Abalone Value]],NA())</f>
        <v>1.0208266666666665</v>
      </c>
    </row>
    <row r="632" spans="1:26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 s="3">
        <f>SUM(1,(1/3)*(Table13[[#This Row],[Length]]-0.5),(1/3)*(Table13[[#This Row],[Diameter]]-0.4),(1/3)*(Table13[[#This Row],[Height]]-0.4)*Table13[[#This Row],[Whole_weight]]*0.5)</f>
        <v>1.0364612500000001</v>
      </c>
      <c r="W632" s="3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s="3" t="e">
        <f>IF(Table13[[#This Row],[Category All]]="Category 1",Table13[[#This Row],[Base Abalone Value]]*1.5,NA())</f>
        <v>#N/A</v>
      </c>
      <c r="Y632" s="3" t="e">
        <f>IF(Table13[[#This Row],[Category All]]="Category 2",Table13[[#This Row],[Base Abalone Value]]*0.8,NA())</f>
        <v>#N/A</v>
      </c>
      <c r="Z632" s="3">
        <f>IF(Table13[[#This Row],[Category All]]="Category 3",Table13[[#This Row],[Base Abalone Value]],NA())</f>
        <v>1.0364612500000001</v>
      </c>
    </row>
    <row r="633" spans="1:26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 s="3">
        <f>SUM(1,(1/3)*(Table13[[#This Row],[Length]]-0.5),(1/3)*(Table13[[#This Row],[Diameter]]-0.4),(1/3)*(Table13[[#This Row],[Height]]-0.4)*Table13[[#This Row],[Whole_weight]]*0.5)</f>
        <v>1.0499020833333335</v>
      </c>
      <c r="W633" s="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s="3" t="e">
        <f>IF(Table13[[#This Row],[Category All]]="Category 1",Table13[[#This Row],[Base Abalone Value]]*1.5,NA())</f>
        <v>#N/A</v>
      </c>
      <c r="Y633" s="3" t="e">
        <f>IF(Table13[[#This Row],[Category All]]="Category 2",Table13[[#This Row],[Base Abalone Value]]*0.8,NA())</f>
        <v>#N/A</v>
      </c>
      <c r="Z633" s="3">
        <f>IF(Table13[[#This Row],[Category All]]="Category 3",Table13[[#This Row],[Base Abalone Value]],NA())</f>
        <v>1.0499020833333335</v>
      </c>
    </row>
    <row r="634" spans="1:26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 s="3">
        <f>SUM(1,(1/3)*(Table13[[#This Row],[Length]]-0.5),(1/3)*(Table13[[#This Row],[Diameter]]-0.4),(1/3)*(Table13[[#This Row],[Height]]-0.4)*Table13[[#This Row],[Whole_weight]]*0.5)</f>
        <v>1.0223116666666665</v>
      </c>
      <c r="W634" s="3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s="3" t="e">
        <f>IF(Table13[[#This Row],[Category All]]="Category 1",Table13[[#This Row],[Base Abalone Value]]*1.5,NA())</f>
        <v>#N/A</v>
      </c>
      <c r="Y634" s="3" t="e">
        <f>IF(Table13[[#This Row],[Category All]]="Category 2",Table13[[#This Row],[Base Abalone Value]]*0.8,NA())</f>
        <v>#N/A</v>
      </c>
      <c r="Z634" s="3">
        <f>IF(Table13[[#This Row],[Category All]]="Category 3",Table13[[#This Row],[Base Abalone Value]],NA())</f>
        <v>1.0223116666666665</v>
      </c>
    </row>
    <row r="635" spans="1:26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 s="3">
        <f>SUM(1,(1/3)*(Table13[[#This Row],[Length]]-0.5),(1/3)*(Table13[[#This Row],[Diameter]]-0.4),(1/3)*(Table13[[#This Row],[Height]]-0.4)*Table13[[#This Row],[Whole_weight]]*0.5)</f>
        <v>0.99381583333333312</v>
      </c>
      <c r="W635" s="3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s="3" t="e">
        <f>IF(Table13[[#This Row],[Category All]]="Category 1",Table13[[#This Row],[Base Abalone Value]]*1.5,NA())</f>
        <v>#N/A</v>
      </c>
      <c r="Y635" s="3" t="e">
        <f>IF(Table13[[#This Row],[Category All]]="Category 2",Table13[[#This Row],[Base Abalone Value]]*0.8,NA())</f>
        <v>#N/A</v>
      </c>
      <c r="Z635" s="3">
        <f>IF(Table13[[#This Row],[Category All]]="Category 3",Table13[[#This Row],[Base Abalone Value]],NA())</f>
        <v>0.99381583333333312</v>
      </c>
    </row>
    <row r="636" spans="1:26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 s="3">
        <f>SUM(1,(1/3)*(Table13[[#This Row],[Length]]-0.5),(1/3)*(Table13[[#This Row],[Diameter]]-0.4),(1/3)*(Table13[[#This Row],[Height]]-0.4)*Table13[[#This Row],[Whole_weight]]*0.5)</f>
        <v>0.88903333333333334</v>
      </c>
      <c r="W636" s="3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s="3" t="e">
        <f>IF(Table13[[#This Row],[Category All]]="Category 1",Table13[[#This Row],[Base Abalone Value]]*1.5,NA())</f>
        <v>#N/A</v>
      </c>
      <c r="Y636" s="3">
        <f>IF(Table13[[#This Row],[Category All]]="Category 2",Table13[[#This Row],[Base Abalone Value]]*0.8,NA())</f>
        <v>0.71122666666666667</v>
      </c>
      <c r="Z636" s="3" t="e">
        <f>IF(Table13[[#This Row],[Category All]]="Category 3",Table13[[#This Row],[Base Abalone Value]],NA())</f>
        <v>#N/A</v>
      </c>
    </row>
    <row r="637" spans="1:26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 s="3">
        <f>SUM(1,(1/3)*(Table13[[#This Row],[Length]]-0.5),(1/3)*(Table13[[#This Row],[Diameter]]-0.4),(1/3)*(Table13[[#This Row],[Height]]-0.4)*Table13[[#This Row],[Whole_weight]]*0.5)</f>
        <v>0.96727500000000011</v>
      </c>
      <c r="W637" s="3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s="3" t="e">
        <f>IF(Table13[[#This Row],[Category All]]="Category 1",Table13[[#This Row],[Base Abalone Value]]*1.5,NA())</f>
        <v>#N/A</v>
      </c>
      <c r="Y637" s="3">
        <f>IF(Table13[[#This Row],[Category All]]="Category 2",Table13[[#This Row],[Base Abalone Value]]*0.8,NA())</f>
        <v>0.77382000000000017</v>
      </c>
      <c r="Z637" s="3" t="e">
        <f>IF(Table13[[#This Row],[Category All]]="Category 3",Table13[[#This Row],[Base Abalone Value]],NA())</f>
        <v>#N/A</v>
      </c>
    </row>
    <row r="638" spans="1:26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 s="3">
        <f>SUM(1,(1/3)*(Table13[[#This Row],[Length]]-0.5),(1/3)*(Table13[[#This Row],[Diameter]]-0.4),(1/3)*(Table13[[#This Row],[Height]]-0.4)*Table13[[#This Row],[Whole_weight]]*0.5)</f>
        <v>0.97920291666666659</v>
      </c>
      <c r="W638" s="3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s="3" t="e">
        <f>IF(Table13[[#This Row],[Category All]]="Category 1",Table13[[#This Row],[Base Abalone Value]]*1.5,NA())</f>
        <v>#N/A</v>
      </c>
      <c r="Y638" s="3">
        <f>IF(Table13[[#This Row],[Category All]]="Category 2",Table13[[#This Row],[Base Abalone Value]]*0.8,NA())</f>
        <v>0.78336233333333327</v>
      </c>
      <c r="Z638" s="3" t="e">
        <f>IF(Table13[[#This Row],[Category All]]="Category 3",Table13[[#This Row],[Base Abalone Value]],NA())</f>
        <v>#N/A</v>
      </c>
    </row>
    <row r="639" spans="1:26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 s="3">
        <f>SUM(1,(1/3)*(Table13[[#This Row],[Length]]-0.5),(1/3)*(Table13[[#This Row],[Diameter]]-0.4),(1/3)*(Table13[[#This Row],[Height]]-0.4)*Table13[[#This Row],[Whole_weight]]*0.5)</f>
        <v>1.0378208333333334</v>
      </c>
      <c r="W639" s="3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s="3" t="e">
        <f>IF(Table13[[#This Row],[Category All]]="Category 1",Table13[[#This Row],[Base Abalone Value]]*1.5,NA())</f>
        <v>#N/A</v>
      </c>
      <c r="Y639" s="3" t="e">
        <f>IF(Table13[[#This Row],[Category All]]="Category 2",Table13[[#This Row],[Base Abalone Value]]*0.8,NA())</f>
        <v>#N/A</v>
      </c>
      <c r="Z639" s="3">
        <f>IF(Table13[[#This Row],[Category All]]="Category 3",Table13[[#This Row],[Base Abalone Value]],NA())</f>
        <v>1.0378208333333334</v>
      </c>
    </row>
    <row r="640" spans="1:26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 s="3">
        <f>SUM(1,(1/3)*(Table13[[#This Row],[Length]]-0.5),(1/3)*(Table13[[#This Row],[Diameter]]-0.4),(1/3)*(Table13[[#This Row],[Height]]-0.4)*Table13[[#This Row],[Whole_weight]]*0.5)</f>
        <v>0.99117750000000004</v>
      </c>
      <c r="W640" s="3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s="3" t="e">
        <f>IF(Table13[[#This Row],[Category All]]="Category 1",Table13[[#This Row],[Base Abalone Value]]*1.5,NA())</f>
        <v>#N/A</v>
      </c>
      <c r="Y640" s="3">
        <f>IF(Table13[[#This Row],[Category All]]="Category 2",Table13[[#This Row],[Base Abalone Value]]*0.8,NA())</f>
        <v>0.79294200000000004</v>
      </c>
      <c r="Z640" s="3" t="e">
        <f>IF(Table13[[#This Row],[Category All]]="Category 3",Table13[[#This Row],[Base Abalone Value]],NA())</f>
        <v>#N/A</v>
      </c>
    </row>
    <row r="641" spans="1:26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 s="3">
        <f>SUM(1,(1/3)*(Table13[[#This Row],[Length]]-0.5),(1/3)*(Table13[[#This Row],[Diameter]]-0.4),(1/3)*(Table13[[#This Row],[Height]]-0.4)*Table13[[#This Row],[Whole_weight]]*0.5)</f>
        <v>0.95117333333333332</v>
      </c>
      <c r="W641" s="3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s="3" t="e">
        <f>IF(Table13[[#This Row],[Category All]]="Category 1",Table13[[#This Row],[Base Abalone Value]]*1.5,NA())</f>
        <v>#N/A</v>
      </c>
      <c r="Y641" s="3">
        <f>IF(Table13[[#This Row],[Category All]]="Category 2",Table13[[#This Row],[Base Abalone Value]]*0.8,NA())</f>
        <v>0.76093866666666665</v>
      </c>
      <c r="Z641" s="3" t="e">
        <f>IF(Table13[[#This Row],[Category All]]="Category 3",Table13[[#This Row],[Base Abalone Value]],NA())</f>
        <v>#N/A</v>
      </c>
    </row>
    <row r="642" spans="1:26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 s="3">
        <f>SUM(1,(1/3)*(Table13[[#This Row],[Length]]-0.5),(1/3)*(Table13[[#This Row],[Diameter]]-0.4),(1/3)*(Table13[[#This Row],[Height]]-0.4)*Table13[[#This Row],[Whole_weight]]*0.5)</f>
        <v>0.99160333333333317</v>
      </c>
      <c r="W642" s="3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s="3" t="e">
        <f>IF(Table13[[#This Row],[Category All]]="Category 1",Table13[[#This Row],[Base Abalone Value]]*1.5,NA())</f>
        <v>#N/A</v>
      </c>
      <c r="Y642" s="3">
        <f>IF(Table13[[#This Row],[Category All]]="Category 2",Table13[[#This Row],[Base Abalone Value]]*0.8,NA())</f>
        <v>0.79328266666666658</v>
      </c>
      <c r="Z642" s="3" t="e">
        <f>IF(Table13[[#This Row],[Category All]]="Category 3",Table13[[#This Row],[Base Abalone Value]],NA())</f>
        <v>#N/A</v>
      </c>
    </row>
    <row r="643" spans="1:26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 s="3">
        <f>SUM(1,(1/3)*(Table13[[#This Row],[Length]]-0.5),(1/3)*(Table13[[#This Row],[Diameter]]-0.4),(1/3)*(Table13[[#This Row],[Height]]-0.4)*Table13[[#This Row],[Whole_weight]]*0.5)</f>
        <v>0.99983333333333324</v>
      </c>
      <c r="W643" s="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s="3" t="e">
        <f>IF(Table13[[#This Row],[Category All]]="Category 1",Table13[[#This Row],[Base Abalone Value]]*1.5,NA())</f>
        <v>#N/A</v>
      </c>
      <c r="Y643" s="3">
        <f>IF(Table13[[#This Row],[Category All]]="Category 2",Table13[[#This Row],[Base Abalone Value]]*0.8,NA())</f>
        <v>0.79986666666666661</v>
      </c>
      <c r="Z643" s="3" t="e">
        <f>IF(Table13[[#This Row],[Category All]]="Category 3",Table13[[#This Row],[Base Abalone Value]],NA())</f>
        <v>#N/A</v>
      </c>
    </row>
    <row r="644" spans="1:26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 s="3">
        <f>SUM(1,(1/3)*(Table13[[#This Row],[Length]]-0.5),(1/3)*(Table13[[#This Row],[Diameter]]-0.4),(1/3)*(Table13[[#This Row],[Height]]-0.4)*Table13[[#This Row],[Whole_weight]]*0.5)</f>
        <v>1.0634833333333333</v>
      </c>
      <c r="W644" s="3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s="3" t="e">
        <f>IF(Table13[[#This Row],[Category All]]="Category 1",Table13[[#This Row],[Base Abalone Value]]*1.5,NA())</f>
        <v>#N/A</v>
      </c>
      <c r="Y644" s="3" t="e">
        <f>IF(Table13[[#This Row],[Category All]]="Category 2",Table13[[#This Row],[Base Abalone Value]]*0.8,NA())</f>
        <v>#N/A</v>
      </c>
      <c r="Z644" s="3">
        <f>IF(Table13[[#This Row],[Category All]]="Category 3",Table13[[#This Row],[Base Abalone Value]],NA())</f>
        <v>1.0634833333333333</v>
      </c>
    </row>
    <row r="645" spans="1:26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 s="3">
        <f>SUM(1,(1/3)*(Table13[[#This Row],[Length]]-0.5),(1/3)*(Table13[[#This Row],[Diameter]]-0.4),(1/3)*(Table13[[#This Row],[Height]]-0.4)*Table13[[#This Row],[Whole_weight]]*0.5)</f>
        <v>0.97473333333333334</v>
      </c>
      <c r="W645" s="3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s="3" t="e">
        <f>IF(Table13[[#This Row],[Category All]]="Category 1",Table13[[#This Row],[Base Abalone Value]]*1.5,NA())</f>
        <v>#N/A</v>
      </c>
      <c r="Y645" s="3" t="e">
        <f>IF(Table13[[#This Row],[Category All]]="Category 2",Table13[[#This Row],[Base Abalone Value]]*0.8,NA())</f>
        <v>#N/A</v>
      </c>
      <c r="Z645" s="3">
        <f>IF(Table13[[#This Row],[Category All]]="Category 3",Table13[[#This Row],[Base Abalone Value]],NA())</f>
        <v>0.97473333333333334</v>
      </c>
    </row>
    <row r="646" spans="1:26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 s="3">
        <f>SUM(1,(1/3)*(Table13[[#This Row],[Length]]-0.5),(1/3)*(Table13[[#This Row],[Diameter]]-0.4),(1/3)*(Table13[[#This Row],[Height]]-0.4)*Table13[[#This Row],[Whole_weight]]*0.5)</f>
        <v>0.9863466666666667</v>
      </c>
      <c r="W646" s="3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s="3" t="e">
        <f>IF(Table13[[#This Row],[Category All]]="Category 1",Table13[[#This Row],[Base Abalone Value]]*1.5,NA())</f>
        <v>#N/A</v>
      </c>
      <c r="Y646" s="3">
        <f>IF(Table13[[#This Row],[Category All]]="Category 2",Table13[[#This Row],[Base Abalone Value]]*0.8,NA())</f>
        <v>0.78907733333333341</v>
      </c>
      <c r="Z646" s="3" t="e">
        <f>IF(Table13[[#This Row],[Category All]]="Category 3",Table13[[#This Row],[Base Abalone Value]],NA())</f>
        <v>#N/A</v>
      </c>
    </row>
    <row r="647" spans="1:26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 s="3">
        <f>SUM(1,(1/3)*(Table13[[#This Row],[Length]]-0.5),(1/3)*(Table13[[#This Row],[Diameter]]-0.4),(1/3)*(Table13[[#This Row],[Height]]-0.4)*Table13[[#This Row],[Whole_weight]]*0.5)</f>
        <v>0.95385500000000001</v>
      </c>
      <c r="W647" s="3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s="3" t="e">
        <f>IF(Table13[[#This Row],[Category All]]="Category 1",Table13[[#This Row],[Base Abalone Value]]*1.5,NA())</f>
        <v>#N/A</v>
      </c>
      <c r="Y647" s="3">
        <f>IF(Table13[[#This Row],[Category All]]="Category 2",Table13[[#This Row],[Base Abalone Value]]*0.8,NA())</f>
        <v>0.7630840000000001</v>
      </c>
      <c r="Z647" s="3" t="e">
        <f>IF(Table13[[#This Row],[Category All]]="Category 3",Table13[[#This Row],[Base Abalone Value]],NA())</f>
        <v>#N/A</v>
      </c>
    </row>
    <row r="648" spans="1:26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 s="3">
        <f>SUM(1,(1/3)*(Table13[[#This Row],[Length]]-0.5),(1/3)*(Table13[[#This Row],[Diameter]]-0.4),(1/3)*(Table13[[#This Row],[Height]]-0.4)*Table13[[#This Row],[Whole_weight]]*0.5)</f>
        <v>0.94243333333333323</v>
      </c>
      <c r="W648" s="3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s="3" t="e">
        <f>IF(Table13[[#This Row],[Category All]]="Category 1",Table13[[#This Row],[Base Abalone Value]]*1.5,NA())</f>
        <v>#N/A</v>
      </c>
      <c r="Y648" s="3">
        <f>IF(Table13[[#This Row],[Category All]]="Category 2",Table13[[#This Row],[Base Abalone Value]]*0.8,NA())</f>
        <v>0.75394666666666665</v>
      </c>
      <c r="Z648" s="3" t="e">
        <f>IF(Table13[[#This Row],[Category All]]="Category 3",Table13[[#This Row],[Base Abalone Value]],NA())</f>
        <v>#N/A</v>
      </c>
    </row>
    <row r="649" spans="1:26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 s="3">
        <f>SUM(1,(1/3)*(Table13[[#This Row],[Length]]-0.5),(1/3)*(Table13[[#This Row],[Diameter]]-0.4),(1/3)*(Table13[[#This Row],[Height]]-0.4)*Table13[[#This Row],[Whole_weight]]*0.5)</f>
        <v>0.94297541666666662</v>
      </c>
      <c r="W649" s="3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s="3" t="e">
        <f>IF(Table13[[#This Row],[Category All]]="Category 1",Table13[[#This Row],[Base Abalone Value]]*1.5,NA())</f>
        <v>#N/A</v>
      </c>
      <c r="Y649" s="3">
        <f>IF(Table13[[#This Row],[Category All]]="Category 2",Table13[[#This Row],[Base Abalone Value]]*0.8,NA())</f>
        <v>0.75438033333333332</v>
      </c>
      <c r="Z649" s="3" t="e">
        <f>IF(Table13[[#This Row],[Category All]]="Category 3",Table13[[#This Row],[Base Abalone Value]],NA())</f>
        <v>#N/A</v>
      </c>
    </row>
    <row r="650" spans="1:26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 s="3">
        <f>SUM(1,(1/3)*(Table13[[#This Row],[Length]]-0.5),(1/3)*(Table13[[#This Row],[Diameter]]-0.4),(1/3)*(Table13[[#This Row],[Height]]-0.4)*Table13[[#This Row],[Whole_weight]]*0.5)</f>
        <v>1.0167137499999999</v>
      </c>
      <c r="W650" s="3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s="3" t="e">
        <f>IF(Table13[[#This Row],[Category All]]="Category 1",Table13[[#This Row],[Base Abalone Value]]*1.5,NA())</f>
        <v>#N/A</v>
      </c>
      <c r="Y650" s="3" t="e">
        <f>IF(Table13[[#This Row],[Category All]]="Category 2",Table13[[#This Row],[Base Abalone Value]]*0.8,NA())</f>
        <v>#N/A</v>
      </c>
      <c r="Z650" s="3">
        <f>IF(Table13[[#This Row],[Category All]]="Category 3",Table13[[#This Row],[Base Abalone Value]],NA())</f>
        <v>1.0167137499999999</v>
      </c>
    </row>
    <row r="651" spans="1:26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 s="3">
        <f>SUM(1,(1/3)*(Table13[[#This Row],[Length]]-0.5),(1/3)*(Table13[[#This Row],[Diameter]]-0.4),(1/3)*(Table13[[#This Row],[Height]]-0.4)*Table13[[#This Row],[Whole_weight]]*0.5)</f>
        <v>1.0112499999999998</v>
      </c>
      <c r="W651" s="3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s="3" t="e">
        <f>IF(Table13[[#This Row],[Category All]]="Category 1",Table13[[#This Row],[Base Abalone Value]]*1.5,NA())</f>
        <v>#N/A</v>
      </c>
      <c r="Y651" s="3">
        <f>IF(Table13[[#This Row],[Category All]]="Category 2",Table13[[#This Row],[Base Abalone Value]]*0.8,NA())</f>
        <v>0.80899999999999983</v>
      </c>
      <c r="Z651" s="3" t="e">
        <f>IF(Table13[[#This Row],[Category All]]="Category 3",Table13[[#This Row],[Base Abalone Value]],NA())</f>
        <v>#N/A</v>
      </c>
    </row>
    <row r="652" spans="1:26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 s="3">
        <f>SUM(1,(1/3)*(Table13[[#This Row],[Length]]-0.5),(1/3)*(Table13[[#This Row],[Diameter]]-0.4),(1/3)*(Table13[[#This Row],[Height]]-0.4)*Table13[[#This Row],[Whole_weight]]*0.5)</f>
        <v>0.98377500000000018</v>
      </c>
      <c r="W652" s="3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 s="3">
        <f>IF(Table13[[#This Row],[Category All]]="Category 1",Table13[[#This Row],[Base Abalone Value]]*1.5,NA())</f>
        <v>1.4756625000000003</v>
      </c>
      <c r="Y652" s="3" t="e">
        <f>IF(Table13[[#This Row],[Category All]]="Category 2",Table13[[#This Row],[Base Abalone Value]]*0.8,NA())</f>
        <v>#N/A</v>
      </c>
      <c r="Z652" s="3" t="e">
        <f>IF(Table13[[#This Row],[Category All]]="Category 3",Table13[[#This Row],[Base Abalone Value]],NA())</f>
        <v>#N/A</v>
      </c>
    </row>
    <row r="653" spans="1:26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 s="3">
        <f>SUM(1,(1/3)*(Table13[[#This Row],[Length]]-0.5),(1/3)*(Table13[[#This Row],[Diameter]]-0.4),(1/3)*(Table13[[#This Row],[Height]]-0.4)*Table13[[#This Row],[Whole_weight]]*0.5)</f>
        <v>1.0476999999999999</v>
      </c>
      <c r="W653" s="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s="3" t="e">
        <f>IF(Table13[[#This Row],[Category All]]="Category 1",Table13[[#This Row],[Base Abalone Value]]*1.5,NA())</f>
        <v>#N/A</v>
      </c>
      <c r="Y653" s="3" t="e">
        <f>IF(Table13[[#This Row],[Category All]]="Category 2",Table13[[#This Row],[Base Abalone Value]]*0.8,NA())</f>
        <v>#N/A</v>
      </c>
      <c r="Z653" s="3">
        <f>IF(Table13[[#This Row],[Category All]]="Category 3",Table13[[#This Row],[Base Abalone Value]],NA())</f>
        <v>1.0476999999999999</v>
      </c>
    </row>
    <row r="654" spans="1:26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 s="3">
        <f>SUM(1,(1/3)*(Table13[[#This Row],[Length]]-0.5),(1/3)*(Table13[[#This Row],[Diameter]]-0.4),(1/3)*(Table13[[#This Row],[Height]]-0.4)*Table13[[#This Row],[Whole_weight]]*0.5)</f>
        <v>0.99261708333333332</v>
      </c>
      <c r="W654" s="3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s="3" t="e">
        <f>IF(Table13[[#This Row],[Category All]]="Category 1",Table13[[#This Row],[Base Abalone Value]]*1.5,NA())</f>
        <v>#N/A</v>
      </c>
      <c r="Y654" s="3">
        <f>IF(Table13[[#This Row],[Category All]]="Category 2",Table13[[#This Row],[Base Abalone Value]]*0.8,NA())</f>
        <v>0.7940936666666667</v>
      </c>
      <c r="Z654" s="3" t="e">
        <f>IF(Table13[[#This Row],[Category All]]="Category 3",Table13[[#This Row],[Base Abalone Value]],NA())</f>
        <v>#N/A</v>
      </c>
    </row>
    <row r="655" spans="1:26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 s="3">
        <f>SUM(1,(1/3)*(Table13[[#This Row],[Length]]-0.5),(1/3)*(Table13[[#This Row],[Diameter]]-0.4),(1/3)*(Table13[[#This Row],[Height]]-0.4)*Table13[[#This Row],[Whole_weight]]*0.5)</f>
        <v>0.94480416666666667</v>
      </c>
      <c r="W655" s="3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s="3" t="e">
        <f>IF(Table13[[#This Row],[Category All]]="Category 1",Table13[[#This Row],[Base Abalone Value]]*1.5,NA())</f>
        <v>#N/A</v>
      </c>
      <c r="Y655" s="3">
        <f>IF(Table13[[#This Row],[Category All]]="Category 2",Table13[[#This Row],[Base Abalone Value]]*0.8,NA())</f>
        <v>0.75584333333333342</v>
      </c>
      <c r="Z655" s="3" t="e">
        <f>IF(Table13[[#This Row],[Category All]]="Category 3",Table13[[#This Row],[Base Abalone Value]],NA())</f>
        <v>#N/A</v>
      </c>
    </row>
    <row r="656" spans="1:26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 s="3">
        <f>SUM(1,(1/3)*(Table13[[#This Row],[Length]]-0.5),(1/3)*(Table13[[#This Row],[Diameter]]-0.4),(1/3)*(Table13[[#This Row],[Height]]-0.4)*Table13[[#This Row],[Whole_weight]]*0.5)</f>
        <v>1.0140708333333333</v>
      </c>
      <c r="W656" s="3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s="3" t="e">
        <f>IF(Table13[[#This Row],[Category All]]="Category 1",Table13[[#This Row],[Base Abalone Value]]*1.5,NA())</f>
        <v>#N/A</v>
      </c>
      <c r="Y656" s="3">
        <f>IF(Table13[[#This Row],[Category All]]="Category 2",Table13[[#This Row],[Base Abalone Value]]*0.8,NA())</f>
        <v>0.81125666666666663</v>
      </c>
      <c r="Z656" s="3" t="e">
        <f>IF(Table13[[#This Row],[Category All]]="Category 3",Table13[[#This Row],[Base Abalone Value]],NA())</f>
        <v>#N/A</v>
      </c>
    </row>
    <row r="657" spans="1:26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 s="3">
        <f>SUM(1,(1/3)*(Table13[[#This Row],[Length]]-0.5),(1/3)*(Table13[[#This Row],[Diameter]]-0.4),(1/3)*(Table13[[#This Row],[Height]]-0.4)*Table13[[#This Row],[Whole_weight]]*0.5)</f>
        <v>0.79367416666666657</v>
      </c>
      <c r="W657" s="3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s="3" t="e">
        <f>IF(Table13[[#This Row],[Category All]]="Category 1",Table13[[#This Row],[Base Abalone Value]]*1.5,NA())</f>
        <v>#N/A</v>
      </c>
      <c r="Y657" s="3">
        <f>IF(Table13[[#This Row],[Category All]]="Category 2",Table13[[#This Row],[Base Abalone Value]]*0.8,NA())</f>
        <v>0.6349393333333333</v>
      </c>
      <c r="Z657" s="3" t="e">
        <f>IF(Table13[[#This Row],[Category All]]="Category 3",Table13[[#This Row],[Base Abalone Value]],NA())</f>
        <v>#N/A</v>
      </c>
    </row>
    <row r="658" spans="1:26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 s="3">
        <f>SUM(1,(1/3)*(Table13[[#This Row],[Length]]-0.5),(1/3)*(Table13[[#This Row],[Diameter]]-0.4),(1/3)*(Table13[[#This Row],[Height]]-0.4)*Table13[[#This Row],[Whole_weight]]*0.5)</f>
        <v>0.98318833333333333</v>
      </c>
      <c r="W658" s="3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s="3" t="e">
        <f>IF(Table13[[#This Row],[Category All]]="Category 1",Table13[[#This Row],[Base Abalone Value]]*1.5,NA())</f>
        <v>#N/A</v>
      </c>
      <c r="Y658" s="3">
        <f>IF(Table13[[#This Row],[Category All]]="Category 2",Table13[[#This Row],[Base Abalone Value]]*0.8,NA())</f>
        <v>0.78655066666666673</v>
      </c>
      <c r="Z658" s="3" t="e">
        <f>IF(Table13[[#This Row],[Category All]]="Category 3",Table13[[#This Row],[Base Abalone Value]],NA())</f>
        <v>#N/A</v>
      </c>
    </row>
    <row r="659" spans="1:26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 s="3">
        <f>SUM(1,(1/3)*(Table13[[#This Row],[Length]]-0.5),(1/3)*(Table13[[#This Row],[Diameter]]-0.4),(1/3)*(Table13[[#This Row],[Height]]-0.4)*Table13[[#This Row],[Whole_weight]]*0.5)</f>
        <v>0.97601833333333343</v>
      </c>
      <c r="W659" s="3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s="3" t="e">
        <f>IF(Table13[[#This Row],[Category All]]="Category 1",Table13[[#This Row],[Base Abalone Value]]*1.5,NA())</f>
        <v>#N/A</v>
      </c>
      <c r="Y659" s="3">
        <f>IF(Table13[[#This Row],[Category All]]="Category 2",Table13[[#This Row],[Base Abalone Value]]*0.8,NA())</f>
        <v>0.78081466666666677</v>
      </c>
      <c r="Z659" s="3" t="e">
        <f>IF(Table13[[#This Row],[Category All]]="Category 3",Table13[[#This Row],[Base Abalone Value]],NA())</f>
        <v>#N/A</v>
      </c>
    </row>
    <row r="660" spans="1:26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 s="3">
        <f>SUM(1,(1/3)*(Table13[[#This Row],[Length]]-0.5),(1/3)*(Table13[[#This Row],[Diameter]]-0.4),(1/3)*(Table13[[#This Row],[Height]]-0.4)*Table13[[#This Row],[Whole_weight]]*0.5)</f>
        <v>1.0443862500000001</v>
      </c>
      <c r="W660" s="3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s="3" t="e">
        <f>IF(Table13[[#This Row],[Category All]]="Category 1",Table13[[#This Row],[Base Abalone Value]]*1.5,NA())</f>
        <v>#N/A</v>
      </c>
      <c r="Y660" s="3" t="e">
        <f>IF(Table13[[#This Row],[Category All]]="Category 2",Table13[[#This Row],[Base Abalone Value]]*0.8,NA())</f>
        <v>#N/A</v>
      </c>
      <c r="Z660" s="3">
        <f>IF(Table13[[#This Row],[Category All]]="Category 3",Table13[[#This Row],[Base Abalone Value]],NA())</f>
        <v>1.0443862500000001</v>
      </c>
    </row>
    <row r="661" spans="1:26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 s="3">
        <f>SUM(1,(1/3)*(Table13[[#This Row],[Length]]-0.5),(1/3)*(Table13[[#This Row],[Diameter]]-0.4),(1/3)*(Table13[[#This Row],[Height]]-0.4)*Table13[[#This Row],[Whole_weight]]*0.5)</f>
        <v>1.0260716666666667</v>
      </c>
      <c r="W661" s="3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s="3" t="e">
        <f>IF(Table13[[#This Row],[Category All]]="Category 1",Table13[[#This Row],[Base Abalone Value]]*1.5,NA())</f>
        <v>#N/A</v>
      </c>
      <c r="Y661" s="3" t="e">
        <f>IF(Table13[[#This Row],[Category All]]="Category 2",Table13[[#This Row],[Base Abalone Value]]*0.8,NA())</f>
        <v>#N/A</v>
      </c>
      <c r="Z661" s="3">
        <f>IF(Table13[[#This Row],[Category All]]="Category 3",Table13[[#This Row],[Base Abalone Value]],NA())</f>
        <v>1.0260716666666667</v>
      </c>
    </row>
    <row r="662" spans="1:26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 s="3">
        <f>SUM(1,(1/3)*(Table13[[#This Row],[Length]]-0.5),(1/3)*(Table13[[#This Row],[Diameter]]-0.4),(1/3)*(Table13[[#This Row],[Height]]-0.4)*Table13[[#This Row],[Whole_weight]]*0.5)</f>
        <v>0.96464166666666662</v>
      </c>
      <c r="W662" s="3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s="3" t="e">
        <f>IF(Table13[[#This Row],[Category All]]="Category 1",Table13[[#This Row],[Base Abalone Value]]*1.5,NA())</f>
        <v>#N/A</v>
      </c>
      <c r="Y662" s="3">
        <f>IF(Table13[[#This Row],[Category All]]="Category 2",Table13[[#This Row],[Base Abalone Value]]*0.8,NA())</f>
        <v>0.77171333333333336</v>
      </c>
      <c r="Z662" s="3" t="e">
        <f>IF(Table13[[#This Row],[Category All]]="Category 3",Table13[[#This Row],[Base Abalone Value]],NA())</f>
        <v>#N/A</v>
      </c>
    </row>
    <row r="663" spans="1:26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 s="3">
        <f>SUM(1,(1/3)*(Table13[[#This Row],[Length]]-0.5),(1/3)*(Table13[[#This Row],[Diameter]]-0.4),(1/3)*(Table13[[#This Row],[Height]]-0.4)*Table13[[#This Row],[Whole_weight]]*0.5)</f>
        <v>1.0251295833333331</v>
      </c>
      <c r="W663" s="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s="3" t="e">
        <f>IF(Table13[[#This Row],[Category All]]="Category 1",Table13[[#This Row],[Base Abalone Value]]*1.5,NA())</f>
        <v>#N/A</v>
      </c>
      <c r="Y663" s="3">
        <f>IF(Table13[[#This Row],[Category All]]="Category 2",Table13[[#This Row],[Base Abalone Value]]*0.8,NA())</f>
        <v>0.82010366666666656</v>
      </c>
      <c r="Z663" s="3" t="e">
        <f>IF(Table13[[#This Row],[Category All]]="Category 3",Table13[[#This Row],[Base Abalone Value]],NA())</f>
        <v>#N/A</v>
      </c>
    </row>
    <row r="664" spans="1:26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 s="3">
        <f>SUM(1,(1/3)*(Table13[[#This Row],[Length]]-0.5),(1/3)*(Table13[[#This Row],[Diameter]]-0.4),(1/3)*(Table13[[#This Row],[Height]]-0.4)*Table13[[#This Row],[Whole_weight]]*0.5)</f>
        <v>0.96165541666666665</v>
      </c>
      <c r="W664" s="3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s="3" t="e">
        <f>IF(Table13[[#This Row],[Category All]]="Category 1",Table13[[#This Row],[Base Abalone Value]]*1.5,NA())</f>
        <v>#N/A</v>
      </c>
      <c r="Y664" s="3">
        <f>IF(Table13[[#This Row],[Category All]]="Category 2",Table13[[#This Row],[Base Abalone Value]]*0.8,NA())</f>
        <v>0.76932433333333339</v>
      </c>
      <c r="Z664" s="3" t="e">
        <f>IF(Table13[[#This Row],[Category All]]="Category 3",Table13[[#This Row],[Base Abalone Value]],NA())</f>
        <v>#N/A</v>
      </c>
    </row>
    <row r="665" spans="1:26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 s="3">
        <f>SUM(1,(1/3)*(Table13[[#This Row],[Length]]-0.5),(1/3)*(Table13[[#This Row],[Diameter]]-0.4),(1/3)*(Table13[[#This Row],[Height]]-0.4)*Table13[[#This Row],[Whole_weight]]*0.5)</f>
        <v>0.84938999999999998</v>
      </c>
      <c r="W665" s="3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s="3" t="e">
        <f>IF(Table13[[#This Row],[Category All]]="Category 1",Table13[[#This Row],[Base Abalone Value]]*1.5,NA())</f>
        <v>#N/A</v>
      </c>
      <c r="Y665" s="3">
        <f>IF(Table13[[#This Row],[Category All]]="Category 2",Table13[[#This Row],[Base Abalone Value]]*0.8,NA())</f>
        <v>0.679512</v>
      </c>
      <c r="Z665" s="3" t="e">
        <f>IF(Table13[[#This Row],[Category All]]="Category 3",Table13[[#This Row],[Base Abalone Value]],NA())</f>
        <v>#N/A</v>
      </c>
    </row>
    <row r="666" spans="1:26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 s="3">
        <f>SUM(1,(1/3)*(Table13[[#This Row],[Length]]-0.5),(1/3)*(Table13[[#This Row],[Diameter]]-0.4),(1/3)*(Table13[[#This Row],[Height]]-0.4)*Table13[[#This Row],[Whole_weight]]*0.5)</f>
        <v>0.98829291666666674</v>
      </c>
      <c r="W666" s="3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s="3" t="e">
        <f>IF(Table13[[#This Row],[Category All]]="Category 1",Table13[[#This Row],[Base Abalone Value]]*1.5,NA())</f>
        <v>#N/A</v>
      </c>
      <c r="Y666" s="3">
        <f>IF(Table13[[#This Row],[Category All]]="Category 2",Table13[[#This Row],[Base Abalone Value]]*0.8,NA())</f>
        <v>0.79063433333333344</v>
      </c>
      <c r="Z666" s="3" t="e">
        <f>IF(Table13[[#This Row],[Category All]]="Category 3",Table13[[#This Row],[Base Abalone Value]],NA())</f>
        <v>#N/A</v>
      </c>
    </row>
    <row r="667" spans="1:26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 s="3">
        <f>SUM(1,(1/3)*(Table13[[#This Row],[Length]]-0.5),(1/3)*(Table13[[#This Row],[Diameter]]-0.4),(1/3)*(Table13[[#This Row],[Height]]-0.4)*Table13[[#This Row],[Whole_weight]]*0.5)</f>
        <v>0.97626583333333339</v>
      </c>
      <c r="W667" s="3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s="3" t="e">
        <f>IF(Table13[[#This Row],[Category All]]="Category 1",Table13[[#This Row],[Base Abalone Value]]*1.5,NA())</f>
        <v>#N/A</v>
      </c>
      <c r="Y667" s="3">
        <f>IF(Table13[[#This Row],[Category All]]="Category 2",Table13[[#This Row],[Base Abalone Value]]*0.8,NA())</f>
        <v>0.7810126666666668</v>
      </c>
      <c r="Z667" s="3" t="e">
        <f>IF(Table13[[#This Row],[Category All]]="Category 3",Table13[[#This Row],[Base Abalone Value]],NA())</f>
        <v>#N/A</v>
      </c>
    </row>
    <row r="668" spans="1:26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 s="3">
        <f>SUM(1,(1/3)*(Table13[[#This Row],[Length]]-0.5),(1/3)*(Table13[[#This Row],[Diameter]]-0.4),(1/3)*(Table13[[#This Row],[Height]]-0.4)*Table13[[#This Row],[Whole_weight]]*0.5)</f>
        <v>0.98913791666666673</v>
      </c>
      <c r="W668" s="3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s="3" t="e">
        <f>IF(Table13[[#This Row],[Category All]]="Category 1",Table13[[#This Row],[Base Abalone Value]]*1.5,NA())</f>
        <v>#N/A</v>
      </c>
      <c r="Y668" s="3">
        <f>IF(Table13[[#This Row],[Category All]]="Category 2",Table13[[#This Row],[Base Abalone Value]]*0.8,NA())</f>
        <v>0.79131033333333345</v>
      </c>
      <c r="Z668" s="3" t="e">
        <f>IF(Table13[[#This Row],[Category All]]="Category 3",Table13[[#This Row],[Base Abalone Value]],NA())</f>
        <v>#N/A</v>
      </c>
    </row>
    <row r="669" spans="1:26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 s="3">
        <f>SUM(1,(1/3)*(Table13[[#This Row],[Length]]-0.5),(1/3)*(Table13[[#This Row],[Diameter]]-0.4),(1/3)*(Table13[[#This Row],[Height]]-0.4)*Table13[[#This Row],[Whole_weight]]*0.5)</f>
        <v>0.79831999999999992</v>
      </c>
      <c r="W669" s="3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s="3" t="e">
        <f>IF(Table13[[#This Row],[Category All]]="Category 1",Table13[[#This Row],[Base Abalone Value]]*1.5,NA())</f>
        <v>#N/A</v>
      </c>
      <c r="Y669" s="3">
        <f>IF(Table13[[#This Row],[Category All]]="Category 2",Table13[[#This Row],[Base Abalone Value]]*0.8,NA())</f>
        <v>0.638656</v>
      </c>
      <c r="Z669" s="3" t="e">
        <f>IF(Table13[[#This Row],[Category All]]="Category 3",Table13[[#This Row],[Base Abalone Value]],NA())</f>
        <v>#N/A</v>
      </c>
    </row>
    <row r="670" spans="1:26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 s="3">
        <f>SUM(1,(1/3)*(Table13[[#This Row],[Length]]-0.5),(1/3)*(Table13[[#This Row],[Diameter]]-0.4),(1/3)*(Table13[[#This Row],[Height]]-0.4)*Table13[[#This Row],[Whole_weight]]*0.5)</f>
        <v>0.97357708333333337</v>
      </c>
      <c r="W670" s="3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s="3" t="e">
        <f>IF(Table13[[#This Row],[Category All]]="Category 1",Table13[[#This Row],[Base Abalone Value]]*1.5,NA())</f>
        <v>#N/A</v>
      </c>
      <c r="Y670" s="3">
        <f>IF(Table13[[#This Row],[Category All]]="Category 2",Table13[[#This Row],[Base Abalone Value]]*0.8,NA())</f>
        <v>0.77886166666666679</v>
      </c>
      <c r="Z670" s="3" t="e">
        <f>IF(Table13[[#This Row],[Category All]]="Category 3",Table13[[#This Row],[Base Abalone Value]],NA())</f>
        <v>#N/A</v>
      </c>
    </row>
    <row r="671" spans="1:26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 s="3">
        <f>SUM(1,(1/3)*(Table13[[#This Row],[Length]]-0.5),(1/3)*(Table13[[#This Row],[Diameter]]-0.4),(1/3)*(Table13[[#This Row],[Height]]-0.4)*Table13[[#This Row],[Whole_weight]]*0.5)</f>
        <v>1.0186733333333333</v>
      </c>
      <c r="W671" s="3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s="3" t="e">
        <f>IF(Table13[[#This Row],[Category All]]="Category 1",Table13[[#This Row],[Base Abalone Value]]*1.5,NA())</f>
        <v>#N/A</v>
      </c>
      <c r="Y671" s="3" t="e">
        <f>IF(Table13[[#This Row],[Category All]]="Category 2",Table13[[#This Row],[Base Abalone Value]]*0.8,NA())</f>
        <v>#N/A</v>
      </c>
      <c r="Z671" s="3">
        <f>IF(Table13[[#This Row],[Category All]]="Category 3",Table13[[#This Row],[Base Abalone Value]],NA())</f>
        <v>1.0186733333333333</v>
      </c>
    </row>
    <row r="672" spans="1:26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 s="3">
        <f>SUM(1,(1/3)*(Table13[[#This Row],[Length]]-0.5),(1/3)*(Table13[[#This Row],[Diameter]]-0.4),(1/3)*(Table13[[#This Row],[Height]]-0.4)*Table13[[#This Row],[Whole_weight]]*0.5)</f>
        <v>0.95424249999999999</v>
      </c>
      <c r="W672" s="3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s="3" t="e">
        <f>IF(Table13[[#This Row],[Category All]]="Category 1",Table13[[#This Row],[Base Abalone Value]]*1.5,NA())</f>
        <v>#N/A</v>
      </c>
      <c r="Y672" s="3">
        <f>IF(Table13[[#This Row],[Category All]]="Category 2",Table13[[#This Row],[Base Abalone Value]]*0.8,NA())</f>
        <v>0.76339400000000002</v>
      </c>
      <c r="Z672" s="3" t="e">
        <f>IF(Table13[[#This Row],[Category All]]="Category 3",Table13[[#This Row],[Base Abalone Value]],NA())</f>
        <v>#N/A</v>
      </c>
    </row>
    <row r="673" spans="1:26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 s="3">
        <f>SUM(1,(1/3)*(Table13[[#This Row],[Length]]-0.5),(1/3)*(Table13[[#This Row],[Diameter]]-0.4),(1/3)*(Table13[[#This Row],[Height]]-0.4)*Table13[[#This Row],[Whole_weight]]*0.5)</f>
        <v>0.82485458333333339</v>
      </c>
      <c r="W673" s="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s="3" t="e">
        <f>IF(Table13[[#This Row],[Category All]]="Category 1",Table13[[#This Row],[Base Abalone Value]]*1.5,NA())</f>
        <v>#N/A</v>
      </c>
      <c r="Y673" s="3">
        <f>IF(Table13[[#This Row],[Category All]]="Category 2",Table13[[#This Row],[Base Abalone Value]]*0.8,NA())</f>
        <v>0.65988366666666676</v>
      </c>
      <c r="Z673" s="3" t="e">
        <f>IF(Table13[[#This Row],[Category All]]="Category 3",Table13[[#This Row],[Base Abalone Value]],NA())</f>
        <v>#N/A</v>
      </c>
    </row>
    <row r="674" spans="1:26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 s="3">
        <f>SUM(1,(1/3)*(Table13[[#This Row],[Length]]-0.5),(1/3)*(Table13[[#This Row],[Diameter]]-0.4),(1/3)*(Table13[[#This Row],[Height]]-0.4)*Table13[[#This Row],[Whole_weight]]*0.5)</f>
        <v>0.95704500000000003</v>
      </c>
      <c r="W674" s="3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s="3" t="e">
        <f>IF(Table13[[#This Row],[Category All]]="Category 1",Table13[[#This Row],[Base Abalone Value]]*1.5,NA())</f>
        <v>#N/A</v>
      </c>
      <c r="Y674" s="3">
        <f>IF(Table13[[#This Row],[Category All]]="Category 2",Table13[[#This Row],[Base Abalone Value]]*0.8,NA())</f>
        <v>0.76563600000000009</v>
      </c>
      <c r="Z674" s="3" t="e">
        <f>IF(Table13[[#This Row],[Category All]]="Category 3",Table13[[#This Row],[Base Abalone Value]],NA())</f>
        <v>#N/A</v>
      </c>
    </row>
    <row r="675" spans="1:26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 s="3">
        <f>SUM(1,(1/3)*(Table13[[#This Row],[Length]]-0.5),(1/3)*(Table13[[#This Row],[Diameter]]-0.4),(1/3)*(Table13[[#This Row],[Height]]-0.4)*Table13[[#This Row],[Whole_weight]]*0.5)</f>
        <v>0.78850000000000009</v>
      </c>
      <c r="W675" s="3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s="3" t="e">
        <f>IF(Table13[[#This Row],[Category All]]="Category 1",Table13[[#This Row],[Base Abalone Value]]*1.5,NA())</f>
        <v>#N/A</v>
      </c>
      <c r="Y675" s="3">
        <f>IF(Table13[[#This Row],[Category All]]="Category 2",Table13[[#This Row],[Base Abalone Value]]*0.8,NA())</f>
        <v>0.63080000000000014</v>
      </c>
      <c r="Z675" s="3" t="e">
        <f>IF(Table13[[#This Row],[Category All]]="Category 3",Table13[[#This Row],[Base Abalone Value]],NA())</f>
        <v>#N/A</v>
      </c>
    </row>
    <row r="676" spans="1:26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 s="3">
        <f>SUM(1,(1/3)*(Table13[[#This Row],[Length]]-0.5),(1/3)*(Table13[[#This Row],[Diameter]]-0.4),(1/3)*(Table13[[#This Row],[Height]]-0.4)*Table13[[#This Row],[Whole_weight]]*0.5)</f>
        <v>0.90685083333333338</v>
      </c>
      <c r="W676" s="3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s="3" t="e">
        <f>IF(Table13[[#This Row],[Category All]]="Category 1",Table13[[#This Row],[Base Abalone Value]]*1.5,NA())</f>
        <v>#N/A</v>
      </c>
      <c r="Y676" s="3">
        <f>IF(Table13[[#This Row],[Category All]]="Category 2",Table13[[#This Row],[Base Abalone Value]]*0.8,NA())</f>
        <v>0.72548066666666677</v>
      </c>
      <c r="Z676" s="3" t="e">
        <f>IF(Table13[[#This Row],[Category All]]="Category 3",Table13[[#This Row],[Base Abalone Value]],NA())</f>
        <v>#N/A</v>
      </c>
    </row>
    <row r="677" spans="1:26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 s="3">
        <f>SUM(1,(1/3)*(Table13[[#This Row],[Length]]-0.5),(1/3)*(Table13[[#This Row],[Diameter]]-0.4),(1/3)*(Table13[[#This Row],[Height]]-0.4)*Table13[[#This Row],[Whole_weight]]*0.5)</f>
        <v>1.0208499999999998</v>
      </c>
      <c r="W677" s="3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s="3" t="e">
        <f>IF(Table13[[#This Row],[Category All]]="Category 1",Table13[[#This Row],[Base Abalone Value]]*1.5,NA())</f>
        <v>#N/A</v>
      </c>
      <c r="Y677" s="3" t="e">
        <f>IF(Table13[[#This Row],[Category All]]="Category 2",Table13[[#This Row],[Base Abalone Value]]*0.8,NA())</f>
        <v>#N/A</v>
      </c>
      <c r="Z677" s="3">
        <f>IF(Table13[[#This Row],[Category All]]="Category 3",Table13[[#This Row],[Base Abalone Value]],NA())</f>
        <v>1.0208499999999998</v>
      </c>
    </row>
    <row r="678" spans="1:26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 s="3">
        <f>SUM(1,(1/3)*(Table13[[#This Row],[Length]]-0.5),(1/3)*(Table13[[#This Row],[Diameter]]-0.4),(1/3)*(Table13[[#This Row],[Height]]-0.4)*Table13[[#This Row],[Whole_weight]]*0.5)</f>
        <v>0.85305333333333344</v>
      </c>
      <c r="W678" s="3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s="3" t="e">
        <f>IF(Table13[[#This Row],[Category All]]="Category 1",Table13[[#This Row],[Base Abalone Value]]*1.5,NA())</f>
        <v>#N/A</v>
      </c>
      <c r="Y678" s="3">
        <f>IF(Table13[[#This Row],[Category All]]="Category 2",Table13[[#This Row],[Base Abalone Value]]*0.8,NA())</f>
        <v>0.68244266666666675</v>
      </c>
      <c r="Z678" s="3" t="e">
        <f>IF(Table13[[#This Row],[Category All]]="Category 3",Table13[[#This Row],[Base Abalone Value]],NA())</f>
        <v>#N/A</v>
      </c>
    </row>
    <row r="679" spans="1:26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 s="3">
        <f>SUM(1,(1/3)*(Table13[[#This Row],[Length]]-0.5),(1/3)*(Table13[[#This Row],[Diameter]]-0.4),(1/3)*(Table13[[#This Row],[Height]]-0.4)*Table13[[#This Row],[Whole_weight]]*0.5)</f>
        <v>0.87131874999999992</v>
      </c>
      <c r="W679" s="3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s="3" t="e">
        <f>IF(Table13[[#This Row],[Category All]]="Category 1",Table13[[#This Row],[Base Abalone Value]]*1.5,NA())</f>
        <v>#N/A</v>
      </c>
      <c r="Y679" s="3">
        <f>IF(Table13[[#This Row],[Category All]]="Category 2",Table13[[#This Row],[Base Abalone Value]]*0.8,NA())</f>
        <v>0.69705499999999998</v>
      </c>
      <c r="Z679" s="3" t="e">
        <f>IF(Table13[[#This Row],[Category All]]="Category 3",Table13[[#This Row],[Base Abalone Value]],NA())</f>
        <v>#N/A</v>
      </c>
    </row>
    <row r="680" spans="1:26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 s="3">
        <f>SUM(1,(1/3)*(Table13[[#This Row],[Length]]-0.5),(1/3)*(Table13[[#This Row],[Diameter]]-0.4),(1/3)*(Table13[[#This Row],[Height]]-0.4)*Table13[[#This Row],[Whole_weight]]*0.5)</f>
        <v>0.89887499999999998</v>
      </c>
      <c r="W680" s="3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s="3" t="e">
        <f>IF(Table13[[#This Row],[Category All]]="Category 1",Table13[[#This Row],[Base Abalone Value]]*1.5,NA())</f>
        <v>#N/A</v>
      </c>
      <c r="Y680" s="3">
        <f>IF(Table13[[#This Row],[Category All]]="Category 2",Table13[[#This Row],[Base Abalone Value]]*0.8,NA())</f>
        <v>0.71910000000000007</v>
      </c>
      <c r="Z680" s="3" t="e">
        <f>IF(Table13[[#This Row],[Category All]]="Category 3",Table13[[#This Row],[Base Abalone Value]],NA())</f>
        <v>#N/A</v>
      </c>
    </row>
    <row r="681" spans="1:26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 s="3">
        <f>SUM(1,(1/3)*(Table13[[#This Row],[Length]]-0.5),(1/3)*(Table13[[#This Row],[Diameter]]-0.4),(1/3)*(Table13[[#This Row],[Height]]-0.4)*Table13[[#This Row],[Whole_weight]]*0.5)</f>
        <v>0.9350383333333333</v>
      </c>
      <c r="W681" s="3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s="3" t="e">
        <f>IF(Table13[[#This Row],[Category All]]="Category 1",Table13[[#This Row],[Base Abalone Value]]*1.5,NA())</f>
        <v>#N/A</v>
      </c>
      <c r="Y681" s="3">
        <f>IF(Table13[[#This Row],[Category All]]="Category 2",Table13[[#This Row],[Base Abalone Value]]*0.8,NA())</f>
        <v>0.74803066666666673</v>
      </c>
      <c r="Z681" s="3" t="e">
        <f>IF(Table13[[#This Row],[Category All]]="Category 3",Table13[[#This Row],[Base Abalone Value]],NA())</f>
        <v>#N/A</v>
      </c>
    </row>
    <row r="682" spans="1:26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 s="3">
        <f>SUM(1,(1/3)*(Table13[[#This Row],[Length]]-0.5),(1/3)*(Table13[[#This Row],[Diameter]]-0.4),(1/3)*(Table13[[#This Row],[Height]]-0.4)*Table13[[#This Row],[Whole_weight]]*0.5)</f>
        <v>1.0267025000000001</v>
      </c>
      <c r="W682" s="3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s="3" t="e">
        <f>IF(Table13[[#This Row],[Category All]]="Category 1",Table13[[#This Row],[Base Abalone Value]]*1.5,NA())</f>
        <v>#N/A</v>
      </c>
      <c r="Y682" s="3" t="e">
        <f>IF(Table13[[#This Row],[Category All]]="Category 2",Table13[[#This Row],[Base Abalone Value]]*0.8,NA())</f>
        <v>#N/A</v>
      </c>
      <c r="Z682" s="3">
        <f>IF(Table13[[#This Row],[Category All]]="Category 3",Table13[[#This Row],[Base Abalone Value]],NA())</f>
        <v>1.0267025000000001</v>
      </c>
    </row>
    <row r="683" spans="1:26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 s="3">
        <f>SUM(1,(1/3)*(Table13[[#This Row],[Length]]-0.5),(1/3)*(Table13[[#This Row],[Diameter]]-0.4),(1/3)*(Table13[[#This Row],[Height]]-0.4)*Table13[[#This Row],[Whole_weight]]*0.5)</f>
        <v>0.89838458333333338</v>
      </c>
      <c r="W683" s="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s="3" t="e">
        <f>IF(Table13[[#This Row],[Category All]]="Category 1",Table13[[#This Row],[Base Abalone Value]]*1.5,NA())</f>
        <v>#N/A</v>
      </c>
      <c r="Y683" s="3">
        <f>IF(Table13[[#This Row],[Category All]]="Category 2",Table13[[#This Row],[Base Abalone Value]]*0.8,NA())</f>
        <v>0.71870766666666674</v>
      </c>
      <c r="Z683" s="3" t="e">
        <f>IF(Table13[[#This Row],[Category All]]="Category 3",Table13[[#This Row],[Base Abalone Value]],NA())</f>
        <v>#N/A</v>
      </c>
    </row>
    <row r="684" spans="1:26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 s="3">
        <f>SUM(1,(1/3)*(Table13[[#This Row],[Length]]-0.5),(1/3)*(Table13[[#This Row],[Diameter]]-0.4),(1/3)*(Table13[[#This Row],[Height]]-0.4)*Table13[[#This Row],[Whole_weight]]*0.5)</f>
        <v>1.0048049999999999</v>
      </c>
      <c r="W684" s="3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s="3" t="e">
        <f>IF(Table13[[#This Row],[Category All]]="Category 1",Table13[[#This Row],[Base Abalone Value]]*1.5,NA())</f>
        <v>#N/A</v>
      </c>
      <c r="Y684" s="3">
        <f>IF(Table13[[#This Row],[Category All]]="Category 2",Table13[[#This Row],[Base Abalone Value]]*0.8,NA())</f>
        <v>0.803844</v>
      </c>
      <c r="Z684" s="3" t="e">
        <f>IF(Table13[[#This Row],[Category All]]="Category 3",Table13[[#This Row],[Base Abalone Value]],NA())</f>
        <v>#N/A</v>
      </c>
    </row>
    <row r="685" spans="1:26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 s="3">
        <f>SUM(1,(1/3)*(Table13[[#This Row],[Length]]-0.5),(1/3)*(Table13[[#This Row],[Diameter]]-0.4),(1/3)*(Table13[[#This Row],[Height]]-0.4)*Table13[[#This Row],[Whole_weight]]*0.5)</f>
        <v>0.96571750000000001</v>
      </c>
      <c r="W685" s="3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s="3" t="e">
        <f>IF(Table13[[#This Row],[Category All]]="Category 1",Table13[[#This Row],[Base Abalone Value]]*1.5,NA())</f>
        <v>#N/A</v>
      </c>
      <c r="Y685" s="3">
        <f>IF(Table13[[#This Row],[Category All]]="Category 2",Table13[[#This Row],[Base Abalone Value]]*0.8,NA())</f>
        <v>0.77257400000000009</v>
      </c>
      <c r="Z685" s="3" t="e">
        <f>IF(Table13[[#This Row],[Category All]]="Category 3",Table13[[#This Row],[Base Abalone Value]],NA())</f>
        <v>#N/A</v>
      </c>
    </row>
    <row r="686" spans="1:26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 s="3">
        <f>SUM(1,(1/3)*(Table13[[#This Row],[Length]]-0.5),(1/3)*(Table13[[#This Row],[Diameter]]-0.4),(1/3)*(Table13[[#This Row],[Height]]-0.4)*Table13[[#This Row],[Whole_weight]]*0.5)</f>
        <v>0.97861666666666658</v>
      </c>
      <c r="W686" s="3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s="3" t="e">
        <f>IF(Table13[[#This Row],[Category All]]="Category 1",Table13[[#This Row],[Base Abalone Value]]*1.5,NA())</f>
        <v>#N/A</v>
      </c>
      <c r="Y686" s="3">
        <f>IF(Table13[[#This Row],[Category All]]="Category 2",Table13[[#This Row],[Base Abalone Value]]*0.8,NA())</f>
        <v>0.78289333333333333</v>
      </c>
      <c r="Z686" s="3" t="e">
        <f>IF(Table13[[#This Row],[Category All]]="Category 3",Table13[[#This Row],[Base Abalone Value]],NA())</f>
        <v>#N/A</v>
      </c>
    </row>
    <row r="687" spans="1:26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 s="3">
        <f>SUM(1,(1/3)*(Table13[[#This Row],[Length]]-0.5),(1/3)*(Table13[[#This Row],[Diameter]]-0.4),(1/3)*(Table13[[#This Row],[Height]]-0.4)*Table13[[#This Row],[Whole_weight]]*0.5)</f>
        <v>1.0243958333333334</v>
      </c>
      <c r="W687" s="3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s="3" t="e">
        <f>IF(Table13[[#This Row],[Category All]]="Category 1",Table13[[#This Row],[Base Abalone Value]]*1.5,NA())</f>
        <v>#N/A</v>
      </c>
      <c r="Y687" s="3" t="e">
        <f>IF(Table13[[#This Row],[Category All]]="Category 2",Table13[[#This Row],[Base Abalone Value]]*0.8,NA())</f>
        <v>#N/A</v>
      </c>
      <c r="Z687" s="3">
        <f>IF(Table13[[#This Row],[Category All]]="Category 3",Table13[[#This Row],[Base Abalone Value]],NA())</f>
        <v>1.0243958333333334</v>
      </c>
    </row>
    <row r="688" spans="1:26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 s="3">
        <f>SUM(1,(1/3)*(Table13[[#This Row],[Length]]-0.5),(1/3)*(Table13[[#This Row],[Diameter]]-0.4),(1/3)*(Table13[[#This Row],[Height]]-0.4)*Table13[[#This Row],[Whole_weight]]*0.5)</f>
        <v>0.9888891666666666</v>
      </c>
      <c r="W688" s="3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s="3" t="e">
        <f>IF(Table13[[#This Row],[Category All]]="Category 1",Table13[[#This Row],[Base Abalone Value]]*1.5,NA())</f>
        <v>#N/A</v>
      </c>
      <c r="Y688" s="3">
        <f>IF(Table13[[#This Row],[Category All]]="Category 2",Table13[[#This Row],[Base Abalone Value]]*0.8,NA())</f>
        <v>0.79111133333333328</v>
      </c>
      <c r="Z688" s="3" t="e">
        <f>IF(Table13[[#This Row],[Category All]]="Category 3",Table13[[#This Row],[Base Abalone Value]],NA())</f>
        <v>#N/A</v>
      </c>
    </row>
    <row r="689" spans="1:26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 s="3">
        <f>SUM(1,(1/3)*(Table13[[#This Row],[Length]]-0.5),(1/3)*(Table13[[#This Row],[Diameter]]-0.4),(1/3)*(Table13[[#This Row],[Height]]-0.4)*Table13[[#This Row],[Whole_weight]]*0.5)</f>
        <v>1.0521133333333335</v>
      </c>
      <c r="W689" s="3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s="3" t="e">
        <f>IF(Table13[[#This Row],[Category All]]="Category 1",Table13[[#This Row],[Base Abalone Value]]*1.5,NA())</f>
        <v>#N/A</v>
      </c>
      <c r="Y689" s="3" t="e">
        <f>IF(Table13[[#This Row],[Category All]]="Category 2",Table13[[#This Row],[Base Abalone Value]]*0.8,NA())</f>
        <v>#N/A</v>
      </c>
      <c r="Z689" s="3">
        <f>IF(Table13[[#This Row],[Category All]]="Category 3",Table13[[#This Row],[Base Abalone Value]],NA())</f>
        <v>1.0521133333333335</v>
      </c>
    </row>
    <row r="690" spans="1:26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 s="3">
        <f>SUM(1,(1/3)*(Table13[[#This Row],[Length]]-0.5),(1/3)*(Table13[[#This Row],[Diameter]]-0.4),(1/3)*(Table13[[#This Row],[Height]]-0.4)*Table13[[#This Row],[Whole_weight]]*0.5)</f>
        <v>1.0334808333333334</v>
      </c>
      <c r="W690" s="3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s="3" t="e">
        <f>IF(Table13[[#This Row],[Category All]]="Category 1",Table13[[#This Row],[Base Abalone Value]]*1.5,NA())</f>
        <v>#N/A</v>
      </c>
      <c r="Y690" s="3">
        <f>IF(Table13[[#This Row],[Category All]]="Category 2",Table13[[#This Row],[Base Abalone Value]]*0.8,NA())</f>
        <v>0.82678466666666672</v>
      </c>
      <c r="Z690" s="3" t="e">
        <f>IF(Table13[[#This Row],[Category All]]="Category 3",Table13[[#This Row],[Base Abalone Value]],NA())</f>
        <v>#N/A</v>
      </c>
    </row>
    <row r="691" spans="1:26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 s="3">
        <f>SUM(1,(1/3)*(Table13[[#This Row],[Length]]-0.5),(1/3)*(Table13[[#This Row],[Diameter]]-0.4),(1/3)*(Table13[[#This Row],[Height]]-0.4)*Table13[[#This Row],[Whole_weight]]*0.5)</f>
        <v>1.0175891666666665</v>
      </c>
      <c r="W691" s="3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s="3" t="e">
        <f>IF(Table13[[#This Row],[Category All]]="Category 1",Table13[[#This Row],[Base Abalone Value]]*1.5,NA())</f>
        <v>#N/A</v>
      </c>
      <c r="Y691" s="3" t="e">
        <f>IF(Table13[[#This Row],[Category All]]="Category 2",Table13[[#This Row],[Base Abalone Value]]*0.8,NA())</f>
        <v>#N/A</v>
      </c>
      <c r="Z691" s="3">
        <f>IF(Table13[[#This Row],[Category All]]="Category 3",Table13[[#This Row],[Base Abalone Value]],NA())</f>
        <v>1.0175891666666665</v>
      </c>
    </row>
    <row r="692" spans="1:26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 s="3">
        <f>SUM(1,(1/3)*(Table13[[#This Row],[Length]]-0.5),(1/3)*(Table13[[#This Row],[Diameter]]-0.4),(1/3)*(Table13[[#This Row],[Height]]-0.4)*Table13[[#This Row],[Whole_weight]]*0.5)</f>
        <v>1.0335066666666668</v>
      </c>
      <c r="W692" s="3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s="3" t="e">
        <f>IF(Table13[[#This Row],[Category All]]="Category 1",Table13[[#This Row],[Base Abalone Value]]*1.5,NA())</f>
        <v>#N/A</v>
      </c>
      <c r="Y692" s="3" t="e">
        <f>IF(Table13[[#This Row],[Category All]]="Category 2",Table13[[#This Row],[Base Abalone Value]]*0.8,NA())</f>
        <v>#N/A</v>
      </c>
      <c r="Z692" s="3">
        <f>IF(Table13[[#This Row],[Category All]]="Category 3",Table13[[#This Row],[Base Abalone Value]],NA())</f>
        <v>1.0335066666666668</v>
      </c>
    </row>
    <row r="693" spans="1:26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 s="3">
        <f>SUM(1,(1/3)*(Table13[[#This Row],[Length]]-0.5),(1/3)*(Table13[[#This Row],[Diameter]]-0.4),(1/3)*(Table13[[#This Row],[Height]]-0.4)*Table13[[#This Row],[Whole_weight]]*0.5)</f>
        <v>0.86328000000000005</v>
      </c>
      <c r="W693" s="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s="3" t="e">
        <f>IF(Table13[[#This Row],[Category All]]="Category 1",Table13[[#This Row],[Base Abalone Value]]*1.5,NA())</f>
        <v>#N/A</v>
      </c>
      <c r="Y693" s="3">
        <f>IF(Table13[[#This Row],[Category All]]="Category 2",Table13[[#This Row],[Base Abalone Value]]*0.8,NA())</f>
        <v>0.69062400000000013</v>
      </c>
      <c r="Z693" s="3" t="e">
        <f>IF(Table13[[#This Row],[Category All]]="Category 3",Table13[[#This Row],[Base Abalone Value]],NA())</f>
        <v>#N/A</v>
      </c>
    </row>
    <row r="694" spans="1:26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 s="3">
        <f>SUM(1,(1/3)*(Table13[[#This Row],[Length]]-0.5),(1/3)*(Table13[[#This Row],[Diameter]]-0.4),(1/3)*(Table13[[#This Row],[Height]]-0.4)*Table13[[#This Row],[Whole_weight]]*0.5)</f>
        <v>1.0873733333333335</v>
      </c>
      <c r="W694" s="3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 s="3">
        <f>IF(Table13[[#This Row],[Category All]]="Category 1",Table13[[#This Row],[Base Abalone Value]]*1.5,NA())</f>
        <v>1.6310600000000002</v>
      </c>
      <c r="Y694" s="3" t="e">
        <f>IF(Table13[[#This Row],[Category All]]="Category 2",Table13[[#This Row],[Base Abalone Value]]*0.8,NA())</f>
        <v>#N/A</v>
      </c>
      <c r="Z694" s="3" t="e">
        <f>IF(Table13[[#This Row],[Category All]]="Category 3",Table13[[#This Row],[Base Abalone Value]],NA())</f>
        <v>#N/A</v>
      </c>
    </row>
    <row r="695" spans="1:26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 s="3">
        <f>SUM(1,(1/3)*(Table13[[#This Row],[Length]]-0.5),(1/3)*(Table13[[#This Row],[Diameter]]-0.4),(1/3)*(Table13[[#This Row],[Height]]-0.4)*Table13[[#This Row],[Whole_weight]]*0.5)</f>
        <v>1.0235208333333334</v>
      </c>
      <c r="W695" s="3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s="3" t="e">
        <f>IF(Table13[[#This Row],[Category All]]="Category 1",Table13[[#This Row],[Base Abalone Value]]*1.5,NA())</f>
        <v>#N/A</v>
      </c>
      <c r="Y695" s="3" t="e">
        <f>IF(Table13[[#This Row],[Category All]]="Category 2",Table13[[#This Row],[Base Abalone Value]]*0.8,NA())</f>
        <v>#N/A</v>
      </c>
      <c r="Z695" s="3">
        <f>IF(Table13[[#This Row],[Category All]]="Category 3",Table13[[#This Row],[Base Abalone Value]],NA())</f>
        <v>1.0235208333333334</v>
      </c>
    </row>
    <row r="696" spans="1:26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 s="3">
        <f>SUM(1,(1/3)*(Table13[[#This Row],[Length]]-0.5),(1/3)*(Table13[[#This Row],[Diameter]]-0.4),(1/3)*(Table13[[#This Row],[Height]]-0.4)*Table13[[#This Row],[Whole_weight]]*0.5)</f>
        <v>0.96386374999999991</v>
      </c>
      <c r="W696" s="3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s="3" t="e">
        <f>IF(Table13[[#This Row],[Category All]]="Category 1",Table13[[#This Row],[Base Abalone Value]]*1.5,NA())</f>
        <v>#N/A</v>
      </c>
      <c r="Y696" s="3">
        <f>IF(Table13[[#This Row],[Category All]]="Category 2",Table13[[#This Row],[Base Abalone Value]]*0.8,NA())</f>
        <v>0.77109099999999997</v>
      </c>
      <c r="Z696" s="3" t="e">
        <f>IF(Table13[[#This Row],[Category All]]="Category 3",Table13[[#This Row],[Base Abalone Value]],NA())</f>
        <v>#N/A</v>
      </c>
    </row>
    <row r="697" spans="1:26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 s="3">
        <f>SUM(1,(1/3)*(Table13[[#This Row],[Length]]-0.5),(1/3)*(Table13[[#This Row],[Diameter]]-0.4),(1/3)*(Table13[[#This Row],[Height]]-0.4)*Table13[[#This Row],[Whole_weight]]*0.5)</f>
        <v>1.0120416666666667</v>
      </c>
      <c r="W697" s="3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s="3" t="e">
        <f>IF(Table13[[#This Row],[Category All]]="Category 1",Table13[[#This Row],[Base Abalone Value]]*1.5,NA())</f>
        <v>#N/A</v>
      </c>
      <c r="Y697" s="3">
        <f>IF(Table13[[#This Row],[Category All]]="Category 2",Table13[[#This Row],[Base Abalone Value]]*0.8,NA())</f>
        <v>0.80963333333333343</v>
      </c>
      <c r="Z697" s="3" t="e">
        <f>IF(Table13[[#This Row],[Category All]]="Category 3",Table13[[#This Row],[Base Abalone Value]],NA())</f>
        <v>#N/A</v>
      </c>
    </row>
    <row r="698" spans="1:26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 s="3">
        <f>SUM(1,(1/3)*(Table13[[#This Row],[Length]]-0.5),(1/3)*(Table13[[#This Row],[Diameter]]-0.4),(1/3)*(Table13[[#This Row],[Height]]-0.4)*Table13[[#This Row],[Whole_weight]]*0.5)</f>
        <v>0.95955416666666671</v>
      </c>
      <c r="W698" s="3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s="3" t="e">
        <f>IF(Table13[[#This Row],[Category All]]="Category 1",Table13[[#This Row],[Base Abalone Value]]*1.5,NA())</f>
        <v>#N/A</v>
      </c>
      <c r="Y698" s="3">
        <f>IF(Table13[[#This Row],[Category All]]="Category 2",Table13[[#This Row],[Base Abalone Value]]*0.8,NA())</f>
        <v>0.76764333333333346</v>
      </c>
      <c r="Z698" s="3" t="e">
        <f>IF(Table13[[#This Row],[Category All]]="Category 3",Table13[[#This Row],[Base Abalone Value]],NA())</f>
        <v>#N/A</v>
      </c>
    </row>
    <row r="699" spans="1:26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 s="3">
        <f>SUM(1,(1/3)*(Table13[[#This Row],[Length]]-0.5),(1/3)*(Table13[[#This Row],[Diameter]]-0.4),(1/3)*(Table13[[#This Row],[Height]]-0.4)*Table13[[#This Row],[Whole_weight]]*0.5)</f>
        <v>0.94650000000000001</v>
      </c>
      <c r="W699" s="3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s="3" t="e">
        <f>IF(Table13[[#This Row],[Category All]]="Category 1",Table13[[#This Row],[Base Abalone Value]]*1.5,NA())</f>
        <v>#N/A</v>
      </c>
      <c r="Y699" s="3">
        <f>IF(Table13[[#This Row],[Category All]]="Category 2",Table13[[#This Row],[Base Abalone Value]]*0.8,NA())</f>
        <v>0.7572000000000001</v>
      </c>
      <c r="Z699" s="3" t="e">
        <f>IF(Table13[[#This Row],[Category All]]="Category 3",Table13[[#This Row],[Base Abalone Value]],NA())</f>
        <v>#N/A</v>
      </c>
    </row>
    <row r="700" spans="1:26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 s="3">
        <f>SUM(1,(1/3)*(Table13[[#This Row],[Length]]-0.5),(1/3)*(Table13[[#This Row],[Diameter]]-0.4),(1/3)*(Table13[[#This Row],[Height]]-0.4)*Table13[[#This Row],[Whole_weight]]*0.5)</f>
        <v>0.9484016666666667</v>
      </c>
      <c r="W700" s="3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s="3" t="e">
        <f>IF(Table13[[#This Row],[Category All]]="Category 1",Table13[[#This Row],[Base Abalone Value]]*1.5,NA())</f>
        <v>#N/A</v>
      </c>
      <c r="Y700" s="3">
        <f>IF(Table13[[#This Row],[Category All]]="Category 2",Table13[[#This Row],[Base Abalone Value]]*0.8,NA())</f>
        <v>0.75872133333333336</v>
      </c>
      <c r="Z700" s="3" t="e">
        <f>IF(Table13[[#This Row],[Category All]]="Category 3",Table13[[#This Row],[Base Abalone Value]],NA())</f>
        <v>#N/A</v>
      </c>
    </row>
    <row r="701" spans="1:26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 s="3">
        <f>SUM(1,(1/3)*(Table13[[#This Row],[Length]]-0.5),(1/3)*(Table13[[#This Row],[Diameter]]-0.4),(1/3)*(Table13[[#This Row],[Height]]-0.4)*Table13[[#This Row],[Whole_weight]]*0.5)</f>
        <v>1.0011666666666668</v>
      </c>
      <c r="W701" s="3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s="3" t="e">
        <f>IF(Table13[[#This Row],[Category All]]="Category 1",Table13[[#This Row],[Base Abalone Value]]*1.5,NA())</f>
        <v>#N/A</v>
      </c>
      <c r="Y701" s="3" t="e">
        <f>IF(Table13[[#This Row],[Category All]]="Category 2",Table13[[#This Row],[Base Abalone Value]]*0.8,NA())</f>
        <v>#N/A</v>
      </c>
      <c r="Z701" s="3">
        <f>IF(Table13[[#This Row],[Category All]]="Category 3",Table13[[#This Row],[Base Abalone Value]],NA())</f>
        <v>1.0011666666666668</v>
      </c>
    </row>
    <row r="702" spans="1:26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 s="3">
        <f>SUM(1,(1/3)*(Table13[[#This Row],[Length]]-0.5),(1/3)*(Table13[[#This Row],[Diameter]]-0.4),(1/3)*(Table13[[#This Row],[Height]]-0.4)*Table13[[#This Row],[Whole_weight]]*0.5)</f>
        <v>1.0620166666666666</v>
      </c>
      <c r="W702" s="3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s="3" t="e">
        <f>IF(Table13[[#This Row],[Category All]]="Category 1",Table13[[#This Row],[Base Abalone Value]]*1.5,NA())</f>
        <v>#N/A</v>
      </c>
      <c r="Y702" s="3" t="e">
        <f>IF(Table13[[#This Row],[Category All]]="Category 2",Table13[[#This Row],[Base Abalone Value]]*0.8,NA())</f>
        <v>#N/A</v>
      </c>
      <c r="Z702" s="3">
        <f>IF(Table13[[#This Row],[Category All]]="Category 3",Table13[[#This Row],[Base Abalone Value]],NA())</f>
        <v>1.0620166666666666</v>
      </c>
    </row>
    <row r="703" spans="1:26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 s="3">
        <f>SUM(1,(1/3)*(Table13[[#This Row],[Length]]-0.5),(1/3)*(Table13[[#This Row],[Diameter]]-0.4),(1/3)*(Table13[[#This Row],[Height]]-0.4)*Table13[[#This Row],[Whole_weight]]*0.5)</f>
        <v>1.0738391666666667</v>
      </c>
      <c r="W703" s="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s="3" t="e">
        <f>IF(Table13[[#This Row],[Category All]]="Category 1",Table13[[#This Row],[Base Abalone Value]]*1.5,NA())</f>
        <v>#N/A</v>
      </c>
      <c r="Y703" s="3" t="e">
        <f>IF(Table13[[#This Row],[Category All]]="Category 2",Table13[[#This Row],[Base Abalone Value]]*0.8,NA())</f>
        <v>#N/A</v>
      </c>
      <c r="Z703" s="3">
        <f>IF(Table13[[#This Row],[Category All]]="Category 3",Table13[[#This Row],[Base Abalone Value]],NA())</f>
        <v>1.0738391666666667</v>
      </c>
    </row>
    <row r="704" spans="1:26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 s="3">
        <f>SUM(1,(1/3)*(Table13[[#This Row],[Length]]-0.5),(1/3)*(Table13[[#This Row],[Diameter]]-0.4),(1/3)*(Table13[[#This Row],[Height]]-0.4)*Table13[[#This Row],[Whole_weight]]*0.5)</f>
        <v>0.99358833333333352</v>
      </c>
      <c r="W704" s="3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s="3" t="e">
        <f>IF(Table13[[#This Row],[Category All]]="Category 1",Table13[[#This Row],[Base Abalone Value]]*1.5,NA())</f>
        <v>#N/A</v>
      </c>
      <c r="Y704" s="3">
        <f>IF(Table13[[#This Row],[Category All]]="Category 2",Table13[[#This Row],[Base Abalone Value]]*0.8,NA())</f>
        <v>0.79487066666666684</v>
      </c>
      <c r="Z704" s="3" t="e">
        <f>IF(Table13[[#This Row],[Category All]]="Category 3",Table13[[#This Row],[Base Abalone Value]],NA())</f>
        <v>#N/A</v>
      </c>
    </row>
    <row r="705" spans="1:26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 s="3">
        <f>SUM(1,(1/3)*(Table13[[#This Row],[Length]]-0.5),(1/3)*(Table13[[#This Row],[Diameter]]-0.4),(1/3)*(Table13[[#This Row],[Height]]-0.4)*Table13[[#This Row],[Whole_weight]]*0.5)</f>
        <v>1.0671166666666667</v>
      </c>
      <c r="W705" s="3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s="3" t="e">
        <f>IF(Table13[[#This Row],[Category All]]="Category 1",Table13[[#This Row],[Base Abalone Value]]*1.5,NA())</f>
        <v>#N/A</v>
      </c>
      <c r="Y705" s="3" t="e">
        <f>IF(Table13[[#This Row],[Category All]]="Category 2",Table13[[#This Row],[Base Abalone Value]]*0.8,NA())</f>
        <v>#N/A</v>
      </c>
      <c r="Z705" s="3">
        <f>IF(Table13[[#This Row],[Category All]]="Category 3",Table13[[#This Row],[Base Abalone Value]],NA())</f>
        <v>1.0671166666666667</v>
      </c>
    </row>
    <row r="706" spans="1:26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 s="3">
        <f>SUM(1,(1/3)*(Table13[[#This Row],[Length]]-0.5),(1/3)*(Table13[[#This Row],[Diameter]]-0.4),(1/3)*(Table13[[#This Row],[Height]]-0.4)*Table13[[#This Row],[Whole_weight]]*0.5)</f>
        <v>1.0575179166666666</v>
      </c>
      <c r="W706" s="3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s="3" t="e">
        <f>IF(Table13[[#This Row],[Category All]]="Category 1",Table13[[#This Row],[Base Abalone Value]]*1.5,NA())</f>
        <v>#N/A</v>
      </c>
      <c r="Y706" s="3" t="e">
        <f>IF(Table13[[#This Row],[Category All]]="Category 2",Table13[[#This Row],[Base Abalone Value]]*0.8,NA())</f>
        <v>#N/A</v>
      </c>
      <c r="Z706" s="3">
        <f>IF(Table13[[#This Row],[Category All]]="Category 3",Table13[[#This Row],[Base Abalone Value]],NA())</f>
        <v>1.0575179166666666</v>
      </c>
    </row>
    <row r="707" spans="1:26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 s="3">
        <f>SUM(1,(1/3)*(Table13[[#This Row],[Length]]-0.5),(1/3)*(Table13[[#This Row],[Diameter]]-0.4),(1/3)*(Table13[[#This Row],[Height]]-0.4)*Table13[[#This Row],[Whole_weight]]*0.5)</f>
        <v>0.9527633333333333</v>
      </c>
      <c r="W707" s="3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s="3" t="e">
        <f>IF(Table13[[#This Row],[Category All]]="Category 1",Table13[[#This Row],[Base Abalone Value]]*1.5,NA())</f>
        <v>#N/A</v>
      </c>
      <c r="Y707" s="3">
        <f>IF(Table13[[#This Row],[Category All]]="Category 2",Table13[[#This Row],[Base Abalone Value]]*0.8,NA())</f>
        <v>0.7622106666666667</v>
      </c>
      <c r="Z707" s="3" t="e">
        <f>IF(Table13[[#This Row],[Category All]]="Category 3",Table13[[#This Row],[Base Abalone Value]],NA())</f>
        <v>#N/A</v>
      </c>
    </row>
    <row r="708" spans="1:26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 s="3">
        <f>SUM(1,(1/3)*(Table13[[#This Row],[Length]]-0.5),(1/3)*(Table13[[#This Row],[Diameter]]-0.4),(1/3)*(Table13[[#This Row],[Height]]-0.4)*Table13[[#This Row],[Whole_weight]]*0.5)</f>
        <v>0.86762416666666664</v>
      </c>
      <c r="W708" s="3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s="3" t="e">
        <f>IF(Table13[[#This Row],[Category All]]="Category 1",Table13[[#This Row],[Base Abalone Value]]*1.5,NA())</f>
        <v>#N/A</v>
      </c>
      <c r="Y708" s="3">
        <f>IF(Table13[[#This Row],[Category All]]="Category 2",Table13[[#This Row],[Base Abalone Value]]*0.8,NA())</f>
        <v>0.6940993333333334</v>
      </c>
      <c r="Z708" s="3" t="e">
        <f>IF(Table13[[#This Row],[Category All]]="Category 3",Table13[[#This Row],[Base Abalone Value]],NA())</f>
        <v>#N/A</v>
      </c>
    </row>
    <row r="709" spans="1:26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 s="3">
        <f>SUM(1,(1/3)*(Table13[[#This Row],[Length]]-0.5),(1/3)*(Table13[[#This Row],[Diameter]]-0.4),(1/3)*(Table13[[#This Row],[Height]]-0.4)*Table13[[#This Row],[Whole_weight]]*0.5)</f>
        <v>0.96227125000000002</v>
      </c>
      <c r="W709" s="3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s="3" t="e">
        <f>IF(Table13[[#This Row],[Category All]]="Category 1",Table13[[#This Row],[Base Abalone Value]]*1.5,NA())</f>
        <v>#N/A</v>
      </c>
      <c r="Y709" s="3">
        <f>IF(Table13[[#This Row],[Category All]]="Category 2",Table13[[#This Row],[Base Abalone Value]]*0.8,NA())</f>
        <v>0.76981700000000008</v>
      </c>
      <c r="Z709" s="3" t="e">
        <f>IF(Table13[[#This Row],[Category All]]="Category 3",Table13[[#This Row],[Base Abalone Value]],NA())</f>
        <v>#N/A</v>
      </c>
    </row>
    <row r="710" spans="1:26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 s="3">
        <f>SUM(1,(1/3)*(Table13[[#This Row],[Length]]-0.5),(1/3)*(Table13[[#This Row],[Diameter]]-0.4),(1/3)*(Table13[[#This Row],[Height]]-0.4)*Table13[[#This Row],[Whole_weight]]*0.5)</f>
        <v>0.8159183333333333</v>
      </c>
      <c r="W710" s="3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s="3" t="e">
        <f>IF(Table13[[#This Row],[Category All]]="Category 1",Table13[[#This Row],[Base Abalone Value]]*1.5,NA())</f>
        <v>#N/A</v>
      </c>
      <c r="Y710" s="3">
        <f>IF(Table13[[#This Row],[Category All]]="Category 2",Table13[[#This Row],[Base Abalone Value]]*0.8,NA())</f>
        <v>0.65273466666666669</v>
      </c>
      <c r="Z710" s="3" t="e">
        <f>IF(Table13[[#This Row],[Category All]]="Category 3",Table13[[#This Row],[Base Abalone Value]],NA())</f>
        <v>#N/A</v>
      </c>
    </row>
    <row r="711" spans="1:26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 s="3">
        <f>SUM(1,(1/3)*(Table13[[#This Row],[Length]]-0.5),(1/3)*(Table13[[#This Row],[Diameter]]-0.4),(1/3)*(Table13[[#This Row],[Height]]-0.4)*Table13[[#This Row],[Whole_weight]]*0.5)</f>
        <v>1.0065183333333334</v>
      </c>
      <c r="W711" s="3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s="3" t="e">
        <f>IF(Table13[[#This Row],[Category All]]="Category 1",Table13[[#This Row],[Base Abalone Value]]*1.5,NA())</f>
        <v>#N/A</v>
      </c>
      <c r="Y711" s="3" t="e">
        <f>IF(Table13[[#This Row],[Category All]]="Category 2",Table13[[#This Row],[Base Abalone Value]]*0.8,NA())</f>
        <v>#N/A</v>
      </c>
      <c r="Z711" s="3">
        <f>IF(Table13[[#This Row],[Category All]]="Category 3",Table13[[#This Row],[Base Abalone Value]],NA())</f>
        <v>1.0065183333333334</v>
      </c>
    </row>
    <row r="712" spans="1:26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 s="3">
        <f>SUM(1,(1/3)*(Table13[[#This Row],[Length]]-0.5),(1/3)*(Table13[[#This Row],[Diameter]]-0.4),(1/3)*(Table13[[#This Row],[Height]]-0.4)*Table13[[#This Row],[Whole_weight]]*0.5)</f>
        <v>1.0230816666666667</v>
      </c>
      <c r="W712" s="3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s="3" t="e">
        <f>IF(Table13[[#This Row],[Category All]]="Category 1",Table13[[#This Row],[Base Abalone Value]]*1.5,NA())</f>
        <v>#N/A</v>
      </c>
      <c r="Y712" s="3" t="e">
        <f>IF(Table13[[#This Row],[Category All]]="Category 2",Table13[[#This Row],[Base Abalone Value]]*0.8,NA())</f>
        <v>#N/A</v>
      </c>
      <c r="Z712" s="3">
        <f>IF(Table13[[#This Row],[Category All]]="Category 3",Table13[[#This Row],[Base Abalone Value]],NA())</f>
        <v>1.0230816666666667</v>
      </c>
    </row>
    <row r="713" spans="1:26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 s="3">
        <f>SUM(1,(1/3)*(Table13[[#This Row],[Length]]-0.5),(1/3)*(Table13[[#This Row],[Diameter]]-0.4),(1/3)*(Table13[[#This Row],[Height]]-0.4)*Table13[[#This Row],[Whole_weight]]*0.5)</f>
        <v>0.90734249999999994</v>
      </c>
      <c r="W713" s="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s="3" t="e">
        <f>IF(Table13[[#This Row],[Category All]]="Category 1",Table13[[#This Row],[Base Abalone Value]]*1.5,NA())</f>
        <v>#N/A</v>
      </c>
      <c r="Y713" s="3">
        <f>IF(Table13[[#This Row],[Category All]]="Category 2",Table13[[#This Row],[Base Abalone Value]]*0.8,NA())</f>
        <v>0.72587400000000002</v>
      </c>
      <c r="Z713" s="3" t="e">
        <f>IF(Table13[[#This Row],[Category All]]="Category 3",Table13[[#This Row],[Base Abalone Value]],NA())</f>
        <v>#N/A</v>
      </c>
    </row>
    <row r="714" spans="1:26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 s="3">
        <f>SUM(1,(1/3)*(Table13[[#This Row],[Length]]-0.5),(1/3)*(Table13[[#This Row],[Diameter]]-0.4),(1/3)*(Table13[[#This Row],[Height]]-0.4)*Table13[[#This Row],[Whole_weight]]*0.5)</f>
        <v>1.0362608333333332</v>
      </c>
      <c r="W714" s="3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s="3" t="e">
        <f>IF(Table13[[#This Row],[Category All]]="Category 1",Table13[[#This Row],[Base Abalone Value]]*1.5,NA())</f>
        <v>#N/A</v>
      </c>
      <c r="Y714" s="3" t="e">
        <f>IF(Table13[[#This Row],[Category All]]="Category 2",Table13[[#This Row],[Base Abalone Value]]*0.8,NA())</f>
        <v>#N/A</v>
      </c>
      <c r="Z714" s="3">
        <f>IF(Table13[[#This Row],[Category All]]="Category 3",Table13[[#This Row],[Base Abalone Value]],NA())</f>
        <v>1.0362608333333332</v>
      </c>
    </row>
    <row r="715" spans="1:26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 s="3">
        <f>SUM(1,(1/3)*(Table13[[#This Row],[Length]]-0.5),(1/3)*(Table13[[#This Row],[Diameter]]-0.4),(1/3)*(Table13[[#This Row],[Height]]-0.4)*Table13[[#This Row],[Whole_weight]]*0.5)</f>
        <v>0.93238166666666666</v>
      </c>
      <c r="W715" s="3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s="3" t="e">
        <f>IF(Table13[[#This Row],[Category All]]="Category 1",Table13[[#This Row],[Base Abalone Value]]*1.5,NA())</f>
        <v>#N/A</v>
      </c>
      <c r="Y715" s="3">
        <f>IF(Table13[[#This Row],[Category All]]="Category 2",Table13[[#This Row],[Base Abalone Value]]*0.8,NA())</f>
        <v>0.74590533333333342</v>
      </c>
      <c r="Z715" s="3" t="e">
        <f>IF(Table13[[#This Row],[Category All]]="Category 3",Table13[[#This Row],[Base Abalone Value]],NA())</f>
        <v>#N/A</v>
      </c>
    </row>
    <row r="716" spans="1:26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 s="3">
        <f>SUM(1,(1/3)*(Table13[[#This Row],[Length]]-0.5),(1/3)*(Table13[[#This Row],[Diameter]]-0.4),(1/3)*(Table13[[#This Row],[Height]]-0.4)*Table13[[#This Row],[Whole_weight]]*0.5)</f>
        <v>1.0025333333333333</v>
      </c>
      <c r="W716" s="3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s="3" t="e">
        <f>IF(Table13[[#This Row],[Category All]]="Category 1",Table13[[#This Row],[Base Abalone Value]]*1.5,NA())</f>
        <v>#N/A</v>
      </c>
      <c r="Y716" s="3" t="e">
        <f>IF(Table13[[#This Row],[Category All]]="Category 2",Table13[[#This Row],[Base Abalone Value]]*0.8,NA())</f>
        <v>#N/A</v>
      </c>
      <c r="Z716" s="3">
        <f>IF(Table13[[#This Row],[Category All]]="Category 3",Table13[[#This Row],[Base Abalone Value]],NA())</f>
        <v>1.0025333333333333</v>
      </c>
    </row>
    <row r="717" spans="1:26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 s="3">
        <f>SUM(1,(1/3)*(Table13[[#This Row],[Length]]-0.5),(1/3)*(Table13[[#This Row],[Diameter]]-0.4),(1/3)*(Table13[[#This Row],[Height]]-0.4)*Table13[[#This Row],[Whole_weight]]*0.5)</f>
        <v>0.93467833333333328</v>
      </c>
      <c r="W717" s="3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s="3" t="e">
        <f>IF(Table13[[#This Row],[Category All]]="Category 1",Table13[[#This Row],[Base Abalone Value]]*1.5,NA())</f>
        <v>#N/A</v>
      </c>
      <c r="Y717" s="3">
        <f>IF(Table13[[#This Row],[Category All]]="Category 2",Table13[[#This Row],[Base Abalone Value]]*0.8,NA())</f>
        <v>0.74774266666666667</v>
      </c>
      <c r="Z717" s="3" t="e">
        <f>IF(Table13[[#This Row],[Category All]]="Category 3",Table13[[#This Row],[Base Abalone Value]],NA())</f>
        <v>#N/A</v>
      </c>
    </row>
    <row r="718" spans="1:26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 s="3">
        <f>SUM(1,(1/3)*(Table13[[#This Row],[Length]]-0.5),(1/3)*(Table13[[#This Row],[Diameter]]-0.4),(1/3)*(Table13[[#This Row],[Height]]-0.4)*Table13[[#This Row],[Whole_weight]]*0.5)</f>
        <v>1.0010395833333334</v>
      </c>
      <c r="W718" s="3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s="3" t="e">
        <f>IF(Table13[[#This Row],[Category All]]="Category 1",Table13[[#This Row],[Base Abalone Value]]*1.5,NA())</f>
        <v>#N/A</v>
      </c>
      <c r="Y718" s="3" t="e">
        <f>IF(Table13[[#This Row],[Category All]]="Category 2",Table13[[#This Row],[Base Abalone Value]]*0.8,NA())</f>
        <v>#N/A</v>
      </c>
      <c r="Z718" s="3">
        <f>IF(Table13[[#This Row],[Category All]]="Category 3",Table13[[#This Row],[Base Abalone Value]],NA())</f>
        <v>1.0010395833333334</v>
      </c>
    </row>
    <row r="719" spans="1:26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 s="3">
        <f>SUM(1,(1/3)*(Table13[[#This Row],[Length]]-0.5),(1/3)*(Table13[[#This Row],[Diameter]]-0.4),(1/3)*(Table13[[#This Row],[Height]]-0.4)*Table13[[#This Row],[Whole_weight]]*0.5)</f>
        <v>1.0440283333333333</v>
      </c>
      <c r="W719" s="3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s="3" t="e">
        <f>IF(Table13[[#This Row],[Category All]]="Category 1",Table13[[#This Row],[Base Abalone Value]]*1.5,NA())</f>
        <v>#N/A</v>
      </c>
      <c r="Y719" s="3" t="e">
        <f>IF(Table13[[#This Row],[Category All]]="Category 2",Table13[[#This Row],[Base Abalone Value]]*0.8,NA())</f>
        <v>#N/A</v>
      </c>
      <c r="Z719" s="3">
        <f>IF(Table13[[#This Row],[Category All]]="Category 3",Table13[[#This Row],[Base Abalone Value]],NA())</f>
        <v>1.0440283333333333</v>
      </c>
    </row>
    <row r="720" spans="1:26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 s="3">
        <f>SUM(1,(1/3)*(Table13[[#This Row],[Length]]-0.5),(1/3)*(Table13[[#This Row],[Diameter]]-0.4),(1/3)*(Table13[[#This Row],[Height]]-0.4)*Table13[[#This Row],[Whole_weight]]*0.5)</f>
        <v>0.91946833333333333</v>
      </c>
      <c r="W720" s="3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s="3" t="e">
        <f>IF(Table13[[#This Row],[Category All]]="Category 1",Table13[[#This Row],[Base Abalone Value]]*1.5,NA())</f>
        <v>#N/A</v>
      </c>
      <c r="Y720" s="3">
        <f>IF(Table13[[#This Row],[Category All]]="Category 2",Table13[[#This Row],[Base Abalone Value]]*0.8,NA())</f>
        <v>0.73557466666666671</v>
      </c>
      <c r="Z720" s="3" t="e">
        <f>IF(Table13[[#This Row],[Category All]]="Category 3",Table13[[#This Row],[Base Abalone Value]],NA())</f>
        <v>#N/A</v>
      </c>
    </row>
    <row r="721" spans="1:26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 s="3">
        <f>SUM(1,(1/3)*(Table13[[#This Row],[Length]]-0.5),(1/3)*(Table13[[#This Row],[Diameter]]-0.4),(1/3)*(Table13[[#This Row],[Height]]-0.4)*Table13[[#This Row],[Whole_weight]]*0.5)</f>
        <v>1.0239770833333333</v>
      </c>
      <c r="W721" s="3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s="3" t="e">
        <f>IF(Table13[[#This Row],[Category All]]="Category 1",Table13[[#This Row],[Base Abalone Value]]*1.5,NA())</f>
        <v>#N/A</v>
      </c>
      <c r="Y721" s="3" t="e">
        <f>IF(Table13[[#This Row],[Category All]]="Category 2",Table13[[#This Row],[Base Abalone Value]]*0.8,NA())</f>
        <v>#N/A</v>
      </c>
      <c r="Z721" s="3">
        <f>IF(Table13[[#This Row],[Category All]]="Category 3",Table13[[#This Row],[Base Abalone Value]],NA())</f>
        <v>1.0239770833333333</v>
      </c>
    </row>
    <row r="722" spans="1:26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 s="3">
        <f>SUM(1,(1/3)*(Table13[[#This Row],[Length]]-0.5),(1/3)*(Table13[[#This Row],[Diameter]]-0.4),(1/3)*(Table13[[#This Row],[Height]]-0.4)*Table13[[#This Row],[Whole_weight]]*0.5)</f>
        <v>1.0514845833333331</v>
      </c>
      <c r="W722" s="3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s="3" t="e">
        <f>IF(Table13[[#This Row],[Category All]]="Category 1",Table13[[#This Row],[Base Abalone Value]]*1.5,NA())</f>
        <v>#N/A</v>
      </c>
      <c r="Y722" s="3" t="e">
        <f>IF(Table13[[#This Row],[Category All]]="Category 2",Table13[[#This Row],[Base Abalone Value]]*0.8,NA())</f>
        <v>#N/A</v>
      </c>
      <c r="Z722" s="3">
        <f>IF(Table13[[#This Row],[Category All]]="Category 3",Table13[[#This Row],[Base Abalone Value]],NA())</f>
        <v>1.0514845833333331</v>
      </c>
    </row>
    <row r="723" spans="1:26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 s="3">
        <f>SUM(1,(1/3)*(Table13[[#This Row],[Length]]-0.5),(1/3)*(Table13[[#This Row],[Diameter]]-0.4),(1/3)*(Table13[[#This Row],[Height]]-0.4)*Table13[[#This Row],[Whole_weight]]*0.5)</f>
        <v>0.81308124999999998</v>
      </c>
      <c r="W723" s="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s="3" t="e">
        <f>IF(Table13[[#This Row],[Category All]]="Category 1",Table13[[#This Row],[Base Abalone Value]]*1.5,NA())</f>
        <v>#N/A</v>
      </c>
      <c r="Y723" s="3">
        <f>IF(Table13[[#This Row],[Category All]]="Category 2",Table13[[#This Row],[Base Abalone Value]]*0.8,NA())</f>
        <v>0.65046500000000007</v>
      </c>
      <c r="Z723" s="3" t="e">
        <f>IF(Table13[[#This Row],[Category All]]="Category 3",Table13[[#This Row],[Base Abalone Value]],NA())</f>
        <v>#N/A</v>
      </c>
    </row>
    <row r="724" spans="1:26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 s="3">
        <f>SUM(1,(1/3)*(Table13[[#This Row],[Length]]-0.5),(1/3)*(Table13[[#This Row],[Diameter]]-0.4),(1/3)*(Table13[[#This Row],[Height]]-0.4)*Table13[[#This Row],[Whole_weight]]*0.5)</f>
        <v>1.0353308333333333</v>
      </c>
      <c r="W724" s="3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s="3" t="e">
        <f>IF(Table13[[#This Row],[Category All]]="Category 1",Table13[[#This Row],[Base Abalone Value]]*1.5,NA())</f>
        <v>#N/A</v>
      </c>
      <c r="Y724" s="3" t="e">
        <f>IF(Table13[[#This Row],[Category All]]="Category 2",Table13[[#This Row],[Base Abalone Value]]*0.8,NA())</f>
        <v>#N/A</v>
      </c>
      <c r="Z724" s="3">
        <f>IF(Table13[[#This Row],[Category All]]="Category 3",Table13[[#This Row],[Base Abalone Value]],NA())</f>
        <v>1.0353308333333333</v>
      </c>
    </row>
    <row r="725" spans="1:26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 s="3">
        <f>SUM(1,(1/3)*(Table13[[#This Row],[Length]]-0.5),(1/3)*(Table13[[#This Row],[Diameter]]-0.4),(1/3)*(Table13[[#This Row],[Height]]-0.4)*Table13[[#This Row],[Whole_weight]]*0.5)</f>
        <v>0.94463791666666663</v>
      </c>
      <c r="W725" s="3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s="3" t="e">
        <f>IF(Table13[[#This Row],[Category All]]="Category 1",Table13[[#This Row],[Base Abalone Value]]*1.5,NA())</f>
        <v>#N/A</v>
      </c>
      <c r="Y725" s="3">
        <f>IF(Table13[[#This Row],[Category All]]="Category 2",Table13[[#This Row],[Base Abalone Value]]*0.8,NA())</f>
        <v>0.75571033333333337</v>
      </c>
      <c r="Z725" s="3" t="e">
        <f>IF(Table13[[#This Row],[Category All]]="Category 3",Table13[[#This Row],[Base Abalone Value]],NA())</f>
        <v>#N/A</v>
      </c>
    </row>
    <row r="726" spans="1:26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 s="3">
        <f>SUM(1,(1/3)*(Table13[[#This Row],[Length]]-0.5),(1/3)*(Table13[[#This Row],[Diameter]]-0.4),(1/3)*(Table13[[#This Row],[Height]]-0.4)*Table13[[#This Row],[Whole_weight]]*0.5)</f>
        <v>0.96542666666666666</v>
      </c>
      <c r="W726" s="3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s="3" t="e">
        <f>IF(Table13[[#This Row],[Category All]]="Category 1",Table13[[#This Row],[Base Abalone Value]]*1.5,NA())</f>
        <v>#N/A</v>
      </c>
      <c r="Y726" s="3">
        <f>IF(Table13[[#This Row],[Category All]]="Category 2",Table13[[#This Row],[Base Abalone Value]]*0.8,NA())</f>
        <v>0.77234133333333332</v>
      </c>
      <c r="Z726" s="3" t="e">
        <f>IF(Table13[[#This Row],[Category All]]="Category 3",Table13[[#This Row],[Base Abalone Value]],NA())</f>
        <v>#N/A</v>
      </c>
    </row>
    <row r="727" spans="1:26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 s="3">
        <f>SUM(1,(1/3)*(Table13[[#This Row],[Length]]-0.5),(1/3)*(Table13[[#This Row],[Diameter]]-0.4),(1/3)*(Table13[[#This Row],[Height]]-0.4)*Table13[[#This Row],[Whole_weight]]*0.5)</f>
        <v>1.0878008333333333</v>
      </c>
      <c r="W727" s="3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s="3" t="e">
        <f>IF(Table13[[#This Row],[Category All]]="Category 1",Table13[[#This Row],[Base Abalone Value]]*1.5,NA())</f>
        <v>#N/A</v>
      </c>
      <c r="Y727" s="3" t="e">
        <f>IF(Table13[[#This Row],[Category All]]="Category 2",Table13[[#This Row],[Base Abalone Value]]*0.8,NA())</f>
        <v>#N/A</v>
      </c>
      <c r="Z727" s="3">
        <f>IF(Table13[[#This Row],[Category All]]="Category 3",Table13[[#This Row],[Base Abalone Value]],NA())</f>
        <v>1.0878008333333333</v>
      </c>
    </row>
    <row r="728" spans="1:26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 s="3">
        <f>SUM(1,(1/3)*(Table13[[#This Row],[Length]]-0.5),(1/3)*(Table13[[#This Row],[Diameter]]-0.4),(1/3)*(Table13[[#This Row],[Height]]-0.4)*Table13[[#This Row],[Whole_weight]]*0.5)</f>
        <v>0.88308124999999993</v>
      </c>
      <c r="W728" s="3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s="3" t="e">
        <f>IF(Table13[[#This Row],[Category All]]="Category 1",Table13[[#This Row],[Base Abalone Value]]*1.5,NA())</f>
        <v>#N/A</v>
      </c>
      <c r="Y728" s="3">
        <f>IF(Table13[[#This Row],[Category All]]="Category 2",Table13[[#This Row],[Base Abalone Value]]*0.8,NA())</f>
        <v>0.70646500000000001</v>
      </c>
      <c r="Z728" s="3" t="e">
        <f>IF(Table13[[#This Row],[Category All]]="Category 3",Table13[[#This Row],[Base Abalone Value]],NA())</f>
        <v>#N/A</v>
      </c>
    </row>
    <row r="729" spans="1:26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 s="3">
        <f>SUM(1,(1/3)*(Table13[[#This Row],[Length]]-0.5),(1/3)*(Table13[[#This Row],[Diameter]]-0.4),(1/3)*(Table13[[#This Row],[Height]]-0.4)*Table13[[#This Row],[Whole_weight]]*0.5)</f>
        <v>0.95858500000000002</v>
      </c>
      <c r="W729" s="3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s="3" t="e">
        <f>IF(Table13[[#This Row],[Category All]]="Category 1",Table13[[#This Row],[Base Abalone Value]]*1.5,NA())</f>
        <v>#N/A</v>
      </c>
      <c r="Y729" s="3">
        <f>IF(Table13[[#This Row],[Category All]]="Category 2",Table13[[#This Row],[Base Abalone Value]]*0.8,NA())</f>
        <v>0.76686800000000011</v>
      </c>
      <c r="Z729" s="3" t="e">
        <f>IF(Table13[[#This Row],[Category All]]="Category 3",Table13[[#This Row],[Base Abalone Value]],NA())</f>
        <v>#N/A</v>
      </c>
    </row>
    <row r="730" spans="1:26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 s="3">
        <f>SUM(1,(1/3)*(Table13[[#This Row],[Length]]-0.5),(1/3)*(Table13[[#This Row],[Diameter]]-0.4),(1/3)*(Table13[[#This Row],[Height]]-0.4)*Table13[[#This Row],[Whole_weight]]*0.5)</f>
        <v>1.0201995833333333</v>
      </c>
      <c r="W730" s="3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s="3" t="e">
        <f>IF(Table13[[#This Row],[Category All]]="Category 1",Table13[[#This Row],[Base Abalone Value]]*1.5,NA())</f>
        <v>#N/A</v>
      </c>
      <c r="Y730" s="3" t="e">
        <f>IF(Table13[[#This Row],[Category All]]="Category 2",Table13[[#This Row],[Base Abalone Value]]*0.8,NA())</f>
        <v>#N/A</v>
      </c>
      <c r="Z730" s="3">
        <f>IF(Table13[[#This Row],[Category All]]="Category 3",Table13[[#This Row],[Base Abalone Value]],NA())</f>
        <v>1.0201995833333333</v>
      </c>
    </row>
    <row r="731" spans="1:26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 s="3">
        <f>SUM(1,(1/3)*(Table13[[#This Row],[Length]]-0.5),(1/3)*(Table13[[#This Row],[Diameter]]-0.4),(1/3)*(Table13[[#This Row],[Height]]-0.4)*Table13[[#This Row],[Whole_weight]]*0.5)</f>
        <v>1.0333749999999999</v>
      </c>
      <c r="W731" s="3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s="3" t="e">
        <f>IF(Table13[[#This Row],[Category All]]="Category 1",Table13[[#This Row],[Base Abalone Value]]*1.5,NA())</f>
        <v>#N/A</v>
      </c>
      <c r="Y731" s="3" t="e">
        <f>IF(Table13[[#This Row],[Category All]]="Category 2",Table13[[#This Row],[Base Abalone Value]]*0.8,NA())</f>
        <v>#N/A</v>
      </c>
      <c r="Z731" s="3">
        <f>IF(Table13[[#This Row],[Category All]]="Category 3",Table13[[#This Row],[Base Abalone Value]],NA())</f>
        <v>1.0333749999999999</v>
      </c>
    </row>
    <row r="732" spans="1:26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 s="3">
        <f>SUM(1,(1/3)*(Table13[[#This Row],[Length]]-0.5),(1/3)*(Table13[[#This Row],[Diameter]]-0.4),(1/3)*(Table13[[#This Row],[Height]]-0.4)*Table13[[#This Row],[Whole_weight]]*0.5)</f>
        <v>0.9931241666666667</v>
      </c>
      <c r="W732" s="3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s="3" t="e">
        <f>IF(Table13[[#This Row],[Category All]]="Category 1",Table13[[#This Row],[Base Abalone Value]]*1.5,NA())</f>
        <v>#N/A</v>
      </c>
      <c r="Y732" s="3">
        <f>IF(Table13[[#This Row],[Category All]]="Category 2",Table13[[#This Row],[Base Abalone Value]]*0.8,NA())</f>
        <v>0.79449933333333345</v>
      </c>
      <c r="Z732" s="3" t="e">
        <f>IF(Table13[[#This Row],[Category All]]="Category 3",Table13[[#This Row],[Base Abalone Value]],NA())</f>
        <v>#N/A</v>
      </c>
    </row>
    <row r="733" spans="1:26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 s="3">
        <f>SUM(1,(1/3)*(Table13[[#This Row],[Length]]-0.5),(1/3)*(Table13[[#This Row],[Diameter]]-0.4),(1/3)*(Table13[[#This Row],[Height]]-0.4)*Table13[[#This Row],[Whole_weight]]*0.5)</f>
        <v>1.0589995833333334</v>
      </c>
      <c r="W733" s="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s="3" t="e">
        <f>IF(Table13[[#This Row],[Category All]]="Category 1",Table13[[#This Row],[Base Abalone Value]]*1.5,NA())</f>
        <v>#N/A</v>
      </c>
      <c r="Y733" s="3" t="e">
        <f>IF(Table13[[#This Row],[Category All]]="Category 2",Table13[[#This Row],[Base Abalone Value]]*0.8,NA())</f>
        <v>#N/A</v>
      </c>
      <c r="Z733" s="3">
        <f>IF(Table13[[#This Row],[Category All]]="Category 3",Table13[[#This Row],[Base Abalone Value]],NA())</f>
        <v>1.0589995833333334</v>
      </c>
    </row>
    <row r="734" spans="1:26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 s="3">
        <f>SUM(1,(1/3)*(Table13[[#This Row],[Length]]-0.5),(1/3)*(Table13[[#This Row],[Diameter]]-0.4),(1/3)*(Table13[[#This Row],[Height]]-0.4)*Table13[[#This Row],[Whole_weight]]*0.5)</f>
        <v>0.96945833333333342</v>
      </c>
      <c r="W734" s="3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s="3" t="e">
        <f>IF(Table13[[#This Row],[Category All]]="Category 1",Table13[[#This Row],[Base Abalone Value]]*1.5,NA())</f>
        <v>#N/A</v>
      </c>
      <c r="Y734" s="3">
        <f>IF(Table13[[#This Row],[Category All]]="Category 2",Table13[[#This Row],[Base Abalone Value]]*0.8,NA())</f>
        <v>0.77556666666666674</v>
      </c>
      <c r="Z734" s="3" t="e">
        <f>IF(Table13[[#This Row],[Category All]]="Category 3",Table13[[#This Row],[Base Abalone Value]],NA())</f>
        <v>#N/A</v>
      </c>
    </row>
    <row r="735" spans="1:26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 s="3">
        <f>SUM(1,(1/3)*(Table13[[#This Row],[Length]]-0.5),(1/3)*(Table13[[#This Row],[Diameter]]-0.4),(1/3)*(Table13[[#This Row],[Height]]-0.4)*Table13[[#This Row],[Whole_weight]]*0.5)</f>
        <v>0.91211749999999991</v>
      </c>
      <c r="W735" s="3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s="3" t="e">
        <f>IF(Table13[[#This Row],[Category All]]="Category 1",Table13[[#This Row],[Base Abalone Value]]*1.5,NA())</f>
        <v>#N/A</v>
      </c>
      <c r="Y735" s="3">
        <f>IF(Table13[[#This Row],[Category All]]="Category 2",Table13[[#This Row],[Base Abalone Value]]*0.8,NA())</f>
        <v>0.72969399999999995</v>
      </c>
      <c r="Z735" s="3" t="e">
        <f>IF(Table13[[#This Row],[Category All]]="Category 3",Table13[[#This Row],[Base Abalone Value]],NA())</f>
        <v>#N/A</v>
      </c>
    </row>
    <row r="736" spans="1:26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 s="3">
        <f>SUM(1,(1/3)*(Table13[[#This Row],[Length]]-0.5),(1/3)*(Table13[[#This Row],[Diameter]]-0.4),(1/3)*(Table13[[#This Row],[Height]]-0.4)*Table13[[#This Row],[Whole_weight]]*0.5)</f>
        <v>0.90090416666666662</v>
      </c>
      <c r="W736" s="3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s="3" t="e">
        <f>IF(Table13[[#This Row],[Category All]]="Category 1",Table13[[#This Row],[Base Abalone Value]]*1.5,NA())</f>
        <v>#N/A</v>
      </c>
      <c r="Y736" s="3">
        <f>IF(Table13[[#This Row],[Category All]]="Category 2",Table13[[#This Row],[Base Abalone Value]]*0.8,NA())</f>
        <v>0.72072333333333338</v>
      </c>
      <c r="Z736" s="3" t="e">
        <f>IF(Table13[[#This Row],[Category All]]="Category 3",Table13[[#This Row],[Base Abalone Value]],NA())</f>
        <v>#N/A</v>
      </c>
    </row>
    <row r="737" spans="1:26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 s="3">
        <f>SUM(1,(1/3)*(Table13[[#This Row],[Length]]-0.5),(1/3)*(Table13[[#This Row],[Diameter]]-0.4),(1/3)*(Table13[[#This Row],[Height]]-0.4)*Table13[[#This Row],[Whole_weight]]*0.5)</f>
        <v>1.0093758333333331</v>
      </c>
      <c r="W737" s="3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s="3" t="e">
        <f>IF(Table13[[#This Row],[Category All]]="Category 1",Table13[[#This Row],[Base Abalone Value]]*1.5,NA())</f>
        <v>#N/A</v>
      </c>
      <c r="Y737" s="3">
        <f>IF(Table13[[#This Row],[Category All]]="Category 2",Table13[[#This Row],[Base Abalone Value]]*0.8,NA())</f>
        <v>0.80750066666666653</v>
      </c>
      <c r="Z737" s="3" t="e">
        <f>IF(Table13[[#This Row],[Category All]]="Category 3",Table13[[#This Row],[Base Abalone Value]],NA())</f>
        <v>#N/A</v>
      </c>
    </row>
    <row r="738" spans="1:26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 s="3">
        <f>SUM(1,(1/3)*(Table13[[#This Row],[Length]]-0.5),(1/3)*(Table13[[#This Row],[Diameter]]-0.4),(1/3)*(Table13[[#This Row],[Height]]-0.4)*Table13[[#This Row],[Whole_weight]]*0.5)</f>
        <v>0.99500666666666671</v>
      </c>
      <c r="W738" s="3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s="3" t="e">
        <f>IF(Table13[[#This Row],[Category All]]="Category 1",Table13[[#This Row],[Base Abalone Value]]*1.5,NA())</f>
        <v>#N/A</v>
      </c>
      <c r="Y738" s="3">
        <f>IF(Table13[[#This Row],[Category All]]="Category 2",Table13[[#This Row],[Base Abalone Value]]*0.8,NA())</f>
        <v>0.79600533333333345</v>
      </c>
      <c r="Z738" s="3" t="e">
        <f>IF(Table13[[#This Row],[Category All]]="Category 3",Table13[[#This Row],[Base Abalone Value]],NA())</f>
        <v>#N/A</v>
      </c>
    </row>
    <row r="739" spans="1:26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 s="3">
        <f>SUM(1,(1/3)*(Table13[[#This Row],[Length]]-0.5),(1/3)*(Table13[[#This Row],[Diameter]]-0.4),(1/3)*(Table13[[#This Row],[Height]]-0.4)*Table13[[#This Row],[Whole_weight]]*0.5)</f>
        <v>1.0691933333333332</v>
      </c>
      <c r="W739" s="3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s="3" t="e">
        <f>IF(Table13[[#This Row],[Category All]]="Category 1",Table13[[#This Row],[Base Abalone Value]]*1.5,NA())</f>
        <v>#N/A</v>
      </c>
      <c r="Y739" s="3" t="e">
        <f>IF(Table13[[#This Row],[Category All]]="Category 2",Table13[[#This Row],[Base Abalone Value]]*0.8,NA())</f>
        <v>#N/A</v>
      </c>
      <c r="Z739" s="3">
        <f>IF(Table13[[#This Row],[Category All]]="Category 3",Table13[[#This Row],[Base Abalone Value]],NA())</f>
        <v>1.0691933333333332</v>
      </c>
    </row>
    <row r="740" spans="1:26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 s="3">
        <f>SUM(1,(1/3)*(Table13[[#This Row],[Length]]-0.5),(1/3)*(Table13[[#This Row],[Diameter]]-0.4),(1/3)*(Table13[[#This Row],[Height]]-0.4)*Table13[[#This Row],[Whole_weight]]*0.5)</f>
        <v>0.9878870833333333</v>
      </c>
      <c r="W740" s="3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s="3" t="e">
        <f>IF(Table13[[#This Row],[Category All]]="Category 1",Table13[[#This Row],[Base Abalone Value]]*1.5,NA())</f>
        <v>#N/A</v>
      </c>
      <c r="Y740" s="3" t="e">
        <f>IF(Table13[[#This Row],[Category All]]="Category 2",Table13[[#This Row],[Base Abalone Value]]*0.8,NA())</f>
        <v>#N/A</v>
      </c>
      <c r="Z740" s="3">
        <f>IF(Table13[[#This Row],[Category All]]="Category 3",Table13[[#This Row],[Base Abalone Value]],NA())</f>
        <v>0.9878870833333333</v>
      </c>
    </row>
    <row r="741" spans="1:26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 s="3">
        <f>SUM(1,(1/3)*(Table13[[#This Row],[Length]]-0.5),(1/3)*(Table13[[#This Row],[Diameter]]-0.4),(1/3)*(Table13[[#This Row],[Height]]-0.4)*Table13[[#This Row],[Whole_weight]]*0.5)</f>
        <v>1.0133595833333333</v>
      </c>
      <c r="W741" s="3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s="3" t="e">
        <f>IF(Table13[[#This Row],[Category All]]="Category 1",Table13[[#This Row],[Base Abalone Value]]*1.5,NA())</f>
        <v>#N/A</v>
      </c>
      <c r="Y741" s="3" t="e">
        <f>IF(Table13[[#This Row],[Category All]]="Category 2",Table13[[#This Row],[Base Abalone Value]]*0.8,NA())</f>
        <v>#N/A</v>
      </c>
      <c r="Z741" s="3">
        <f>IF(Table13[[#This Row],[Category All]]="Category 3",Table13[[#This Row],[Base Abalone Value]],NA())</f>
        <v>1.0133595833333333</v>
      </c>
    </row>
    <row r="742" spans="1:26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 s="3">
        <f>SUM(1,(1/3)*(Table13[[#This Row],[Length]]-0.5),(1/3)*(Table13[[#This Row],[Diameter]]-0.4),(1/3)*(Table13[[#This Row],[Height]]-0.4)*Table13[[#This Row],[Whole_weight]]*0.5)</f>
        <v>0.9771291666666666</v>
      </c>
      <c r="W742" s="3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s="3" t="e">
        <f>IF(Table13[[#This Row],[Category All]]="Category 1",Table13[[#This Row],[Base Abalone Value]]*1.5,NA())</f>
        <v>#N/A</v>
      </c>
      <c r="Y742" s="3">
        <f>IF(Table13[[#This Row],[Category All]]="Category 2",Table13[[#This Row],[Base Abalone Value]]*0.8,NA())</f>
        <v>0.78170333333333331</v>
      </c>
      <c r="Z742" s="3" t="e">
        <f>IF(Table13[[#This Row],[Category All]]="Category 3",Table13[[#This Row],[Base Abalone Value]],NA())</f>
        <v>#N/A</v>
      </c>
    </row>
    <row r="743" spans="1:26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 s="3">
        <f>SUM(1,(1/3)*(Table13[[#This Row],[Length]]-0.5),(1/3)*(Table13[[#This Row],[Diameter]]-0.4),(1/3)*(Table13[[#This Row],[Height]]-0.4)*Table13[[#This Row],[Whole_weight]]*0.5)</f>
        <v>0.97172541666666667</v>
      </c>
      <c r="W743" s="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s="3" t="e">
        <f>IF(Table13[[#This Row],[Category All]]="Category 1",Table13[[#This Row],[Base Abalone Value]]*1.5,NA())</f>
        <v>#N/A</v>
      </c>
      <c r="Y743" s="3">
        <f>IF(Table13[[#This Row],[Category All]]="Category 2",Table13[[#This Row],[Base Abalone Value]]*0.8,NA())</f>
        <v>0.77738033333333334</v>
      </c>
      <c r="Z743" s="3" t="e">
        <f>IF(Table13[[#This Row],[Category All]]="Category 3",Table13[[#This Row],[Base Abalone Value]],NA())</f>
        <v>#N/A</v>
      </c>
    </row>
    <row r="744" spans="1:26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 s="3">
        <f>SUM(1,(1/3)*(Table13[[#This Row],[Length]]-0.5),(1/3)*(Table13[[#This Row],[Diameter]]-0.4),(1/3)*(Table13[[#This Row],[Height]]-0.4)*Table13[[#This Row],[Whole_weight]]*0.5)</f>
        <v>0.95365666666666671</v>
      </c>
      <c r="W744" s="3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s="3" t="e">
        <f>IF(Table13[[#This Row],[Category All]]="Category 1",Table13[[#This Row],[Base Abalone Value]]*1.5,NA())</f>
        <v>#N/A</v>
      </c>
      <c r="Y744" s="3">
        <f>IF(Table13[[#This Row],[Category All]]="Category 2",Table13[[#This Row],[Base Abalone Value]]*0.8,NA())</f>
        <v>0.76292533333333346</v>
      </c>
      <c r="Z744" s="3" t="e">
        <f>IF(Table13[[#This Row],[Category All]]="Category 3",Table13[[#This Row],[Base Abalone Value]],NA())</f>
        <v>#N/A</v>
      </c>
    </row>
    <row r="745" spans="1:26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 s="3">
        <f>SUM(1,(1/3)*(Table13[[#This Row],[Length]]-0.5),(1/3)*(Table13[[#This Row],[Diameter]]-0.4),(1/3)*(Table13[[#This Row],[Height]]-0.4)*Table13[[#This Row],[Whole_weight]]*0.5)</f>
        <v>0.89489833333333324</v>
      </c>
      <c r="W745" s="3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s="3" t="e">
        <f>IF(Table13[[#This Row],[Category All]]="Category 1",Table13[[#This Row],[Base Abalone Value]]*1.5,NA())</f>
        <v>#N/A</v>
      </c>
      <c r="Y745" s="3">
        <f>IF(Table13[[#This Row],[Category All]]="Category 2",Table13[[#This Row],[Base Abalone Value]]*0.8,NA())</f>
        <v>0.71591866666666659</v>
      </c>
      <c r="Z745" s="3" t="e">
        <f>IF(Table13[[#This Row],[Category All]]="Category 3",Table13[[#This Row],[Base Abalone Value]],NA())</f>
        <v>#N/A</v>
      </c>
    </row>
    <row r="746" spans="1:26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 s="3">
        <f>SUM(1,(1/3)*(Table13[[#This Row],[Length]]-0.5),(1/3)*(Table13[[#This Row],[Diameter]]-0.4),(1/3)*(Table13[[#This Row],[Height]]-0.4)*Table13[[#This Row],[Whole_weight]]*0.5)</f>
        <v>0.94710625000000004</v>
      </c>
      <c r="W746" s="3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s="3" t="e">
        <f>IF(Table13[[#This Row],[Category All]]="Category 1",Table13[[#This Row],[Base Abalone Value]]*1.5,NA())</f>
        <v>#N/A</v>
      </c>
      <c r="Y746" s="3">
        <f>IF(Table13[[#This Row],[Category All]]="Category 2",Table13[[#This Row],[Base Abalone Value]]*0.8,NA())</f>
        <v>0.75768500000000005</v>
      </c>
      <c r="Z746" s="3" t="e">
        <f>IF(Table13[[#This Row],[Category All]]="Category 3",Table13[[#This Row],[Base Abalone Value]],NA())</f>
        <v>#N/A</v>
      </c>
    </row>
    <row r="747" spans="1:26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 s="3">
        <f>SUM(1,(1/3)*(Table13[[#This Row],[Length]]-0.5),(1/3)*(Table13[[#This Row],[Diameter]]-0.4),(1/3)*(Table13[[#This Row],[Height]]-0.4)*Table13[[#This Row],[Whole_weight]]*0.5)</f>
        <v>0.98883874999999999</v>
      </c>
      <c r="W747" s="3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s="3" t="e">
        <f>IF(Table13[[#This Row],[Category All]]="Category 1",Table13[[#This Row],[Base Abalone Value]]*1.5,NA())</f>
        <v>#N/A</v>
      </c>
      <c r="Y747" s="3" t="e">
        <f>IF(Table13[[#This Row],[Category All]]="Category 2",Table13[[#This Row],[Base Abalone Value]]*0.8,NA())</f>
        <v>#N/A</v>
      </c>
      <c r="Z747" s="3">
        <f>IF(Table13[[#This Row],[Category All]]="Category 3",Table13[[#This Row],[Base Abalone Value]],NA())</f>
        <v>0.98883874999999999</v>
      </c>
    </row>
    <row r="748" spans="1:26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 s="3">
        <f>SUM(1,(1/3)*(Table13[[#This Row],[Length]]-0.5),(1/3)*(Table13[[#This Row],[Diameter]]-0.4),(1/3)*(Table13[[#This Row],[Height]]-0.4)*Table13[[#This Row],[Whole_weight]]*0.5)</f>
        <v>0.97803374999999992</v>
      </c>
      <c r="W748" s="3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s="3" t="e">
        <f>IF(Table13[[#This Row],[Category All]]="Category 1",Table13[[#This Row],[Base Abalone Value]]*1.5,NA())</f>
        <v>#N/A</v>
      </c>
      <c r="Y748" s="3">
        <f>IF(Table13[[#This Row],[Category All]]="Category 2",Table13[[#This Row],[Base Abalone Value]]*0.8,NA())</f>
        <v>0.78242699999999998</v>
      </c>
      <c r="Z748" s="3" t="e">
        <f>IF(Table13[[#This Row],[Category All]]="Category 3",Table13[[#This Row],[Base Abalone Value]],NA())</f>
        <v>#N/A</v>
      </c>
    </row>
    <row r="749" spans="1:26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 s="3">
        <f>SUM(1,(1/3)*(Table13[[#This Row],[Length]]-0.5),(1/3)*(Table13[[#This Row],[Diameter]]-0.4),(1/3)*(Table13[[#This Row],[Height]]-0.4)*Table13[[#This Row],[Whole_weight]]*0.5)</f>
        <v>0.98782166666666671</v>
      </c>
      <c r="W749" s="3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s="3" t="e">
        <f>IF(Table13[[#This Row],[Category All]]="Category 1",Table13[[#This Row],[Base Abalone Value]]*1.5,NA())</f>
        <v>#N/A</v>
      </c>
      <c r="Y749" s="3">
        <f>IF(Table13[[#This Row],[Category All]]="Category 2",Table13[[#This Row],[Base Abalone Value]]*0.8,NA())</f>
        <v>0.79025733333333337</v>
      </c>
      <c r="Z749" s="3" t="e">
        <f>IF(Table13[[#This Row],[Category All]]="Category 3",Table13[[#This Row],[Base Abalone Value]],NA())</f>
        <v>#N/A</v>
      </c>
    </row>
    <row r="750" spans="1:26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 s="3">
        <f>SUM(1,(1/3)*(Table13[[#This Row],[Length]]-0.5),(1/3)*(Table13[[#This Row],[Diameter]]-0.4),(1/3)*(Table13[[#This Row],[Height]]-0.4)*Table13[[#This Row],[Whole_weight]]*0.5)</f>
        <v>1.0024795833333335</v>
      </c>
      <c r="W750" s="3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s="3" t="e">
        <f>IF(Table13[[#This Row],[Category All]]="Category 1",Table13[[#This Row],[Base Abalone Value]]*1.5,NA())</f>
        <v>#N/A</v>
      </c>
      <c r="Y750" s="3" t="e">
        <f>IF(Table13[[#This Row],[Category All]]="Category 2",Table13[[#This Row],[Base Abalone Value]]*0.8,NA())</f>
        <v>#N/A</v>
      </c>
      <c r="Z750" s="3">
        <f>IF(Table13[[#This Row],[Category All]]="Category 3",Table13[[#This Row],[Base Abalone Value]],NA())</f>
        <v>1.0024795833333335</v>
      </c>
    </row>
    <row r="751" spans="1:26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 s="3">
        <f>SUM(1,(1/3)*(Table13[[#This Row],[Length]]-0.5),(1/3)*(Table13[[#This Row],[Diameter]]-0.4),(1/3)*(Table13[[#This Row],[Height]]-0.4)*Table13[[#This Row],[Whole_weight]]*0.5)</f>
        <v>0.91266458333333345</v>
      </c>
      <c r="W751" s="3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s="3" t="e">
        <f>IF(Table13[[#This Row],[Category All]]="Category 1",Table13[[#This Row],[Base Abalone Value]]*1.5,NA())</f>
        <v>#N/A</v>
      </c>
      <c r="Y751" s="3">
        <f>IF(Table13[[#This Row],[Category All]]="Category 2",Table13[[#This Row],[Base Abalone Value]]*0.8,NA())</f>
        <v>0.73013166666666685</v>
      </c>
      <c r="Z751" s="3" t="e">
        <f>IF(Table13[[#This Row],[Category All]]="Category 3",Table13[[#This Row],[Base Abalone Value]],NA())</f>
        <v>#N/A</v>
      </c>
    </row>
    <row r="752" spans="1:26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 s="3">
        <f>SUM(1,(1/3)*(Table13[[#This Row],[Length]]-0.5),(1/3)*(Table13[[#This Row],[Diameter]]-0.4),(1/3)*(Table13[[#This Row],[Height]]-0.4)*Table13[[#This Row],[Whole_weight]]*0.5)</f>
        <v>0.93393333333333328</v>
      </c>
      <c r="W752" s="3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s="3" t="e">
        <f>IF(Table13[[#This Row],[Category All]]="Category 1",Table13[[#This Row],[Base Abalone Value]]*1.5,NA())</f>
        <v>#N/A</v>
      </c>
      <c r="Y752" s="3">
        <f>IF(Table13[[#This Row],[Category All]]="Category 2",Table13[[#This Row],[Base Abalone Value]]*0.8,NA())</f>
        <v>0.74714666666666663</v>
      </c>
      <c r="Z752" s="3" t="e">
        <f>IF(Table13[[#This Row],[Category All]]="Category 3",Table13[[#This Row],[Base Abalone Value]],NA())</f>
        <v>#N/A</v>
      </c>
    </row>
    <row r="753" spans="1:26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 s="3">
        <f>SUM(1,(1/3)*(Table13[[#This Row],[Length]]-0.5),(1/3)*(Table13[[#This Row],[Diameter]]-0.4),(1/3)*(Table13[[#This Row],[Height]]-0.4)*Table13[[#This Row],[Whole_weight]]*0.5)</f>
        <v>0.94661583333333332</v>
      </c>
      <c r="W753" s="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s="3" t="e">
        <f>IF(Table13[[#This Row],[Category All]]="Category 1",Table13[[#This Row],[Base Abalone Value]]*1.5,NA())</f>
        <v>#N/A</v>
      </c>
      <c r="Y753" s="3">
        <f>IF(Table13[[#This Row],[Category All]]="Category 2",Table13[[#This Row],[Base Abalone Value]]*0.8,NA())</f>
        <v>0.75729266666666673</v>
      </c>
      <c r="Z753" s="3" t="e">
        <f>IF(Table13[[#This Row],[Category All]]="Category 3",Table13[[#This Row],[Base Abalone Value]],NA())</f>
        <v>#N/A</v>
      </c>
    </row>
    <row r="754" spans="1:26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 s="3">
        <f>SUM(1,(1/3)*(Table13[[#This Row],[Length]]-0.5),(1/3)*(Table13[[#This Row],[Diameter]]-0.4),(1/3)*(Table13[[#This Row],[Height]]-0.4)*Table13[[#This Row],[Whole_weight]]*0.5)</f>
        <v>0.99685000000000001</v>
      </c>
      <c r="W754" s="3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s="3" t="e">
        <f>IF(Table13[[#This Row],[Category All]]="Category 1",Table13[[#This Row],[Base Abalone Value]]*1.5,NA())</f>
        <v>#N/A</v>
      </c>
      <c r="Y754" s="3">
        <f>IF(Table13[[#This Row],[Category All]]="Category 2",Table13[[#This Row],[Base Abalone Value]]*0.8,NA())</f>
        <v>0.79748000000000008</v>
      </c>
      <c r="Z754" s="3" t="e">
        <f>IF(Table13[[#This Row],[Category All]]="Category 3",Table13[[#This Row],[Base Abalone Value]],NA())</f>
        <v>#N/A</v>
      </c>
    </row>
    <row r="755" spans="1:26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 s="3">
        <f>SUM(1,(1/3)*(Table13[[#This Row],[Length]]-0.5),(1/3)*(Table13[[#This Row],[Diameter]]-0.4),(1/3)*(Table13[[#This Row],[Height]]-0.4)*Table13[[#This Row],[Whole_weight]]*0.5)</f>
        <v>1.0035924999999999</v>
      </c>
      <c r="W755" s="3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s="3" t="e">
        <f>IF(Table13[[#This Row],[Category All]]="Category 1",Table13[[#This Row],[Base Abalone Value]]*1.5,NA())</f>
        <v>#N/A</v>
      </c>
      <c r="Y755" s="3">
        <f>IF(Table13[[#This Row],[Category All]]="Category 2",Table13[[#This Row],[Base Abalone Value]]*0.8,NA())</f>
        <v>0.80287399999999998</v>
      </c>
      <c r="Z755" s="3" t="e">
        <f>IF(Table13[[#This Row],[Category All]]="Category 3",Table13[[#This Row],[Base Abalone Value]],NA())</f>
        <v>#N/A</v>
      </c>
    </row>
    <row r="756" spans="1:26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 s="3">
        <f>SUM(1,(1/3)*(Table13[[#This Row],[Length]]-0.5),(1/3)*(Table13[[#This Row],[Diameter]]-0.4),(1/3)*(Table13[[#This Row],[Height]]-0.4)*Table13[[#This Row],[Whole_weight]]*0.5)</f>
        <v>1.0302575</v>
      </c>
      <c r="W756" s="3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s="3" t="e">
        <f>IF(Table13[[#This Row],[Category All]]="Category 1",Table13[[#This Row],[Base Abalone Value]]*1.5,NA())</f>
        <v>#N/A</v>
      </c>
      <c r="Y756" s="3" t="e">
        <f>IF(Table13[[#This Row],[Category All]]="Category 2",Table13[[#This Row],[Base Abalone Value]]*0.8,NA())</f>
        <v>#N/A</v>
      </c>
      <c r="Z756" s="3">
        <f>IF(Table13[[#This Row],[Category All]]="Category 3",Table13[[#This Row],[Base Abalone Value]],NA())</f>
        <v>1.0302575</v>
      </c>
    </row>
    <row r="757" spans="1:26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 s="3">
        <f>SUM(1,(1/3)*(Table13[[#This Row],[Length]]-0.5),(1/3)*(Table13[[#This Row],[Diameter]]-0.4),(1/3)*(Table13[[#This Row],[Height]]-0.4)*Table13[[#This Row],[Whole_weight]]*0.5)</f>
        <v>0.87913291666666671</v>
      </c>
      <c r="W757" s="3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s="3" t="e">
        <f>IF(Table13[[#This Row],[Category All]]="Category 1",Table13[[#This Row],[Base Abalone Value]]*1.5,NA())</f>
        <v>#N/A</v>
      </c>
      <c r="Y757" s="3">
        <f>IF(Table13[[#This Row],[Category All]]="Category 2",Table13[[#This Row],[Base Abalone Value]]*0.8,NA())</f>
        <v>0.70330633333333337</v>
      </c>
      <c r="Z757" s="3" t="e">
        <f>IF(Table13[[#This Row],[Category All]]="Category 3",Table13[[#This Row],[Base Abalone Value]],NA())</f>
        <v>#N/A</v>
      </c>
    </row>
    <row r="758" spans="1:26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 s="3">
        <f>SUM(1,(1/3)*(Table13[[#This Row],[Length]]-0.5),(1/3)*(Table13[[#This Row],[Diameter]]-0.4),(1/3)*(Table13[[#This Row],[Height]]-0.4)*Table13[[#This Row],[Whole_weight]]*0.5)</f>
        <v>0.89927916666666674</v>
      </c>
      <c r="W758" s="3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s="3" t="e">
        <f>IF(Table13[[#This Row],[Category All]]="Category 1",Table13[[#This Row],[Base Abalone Value]]*1.5,NA())</f>
        <v>#N/A</v>
      </c>
      <c r="Y758" s="3">
        <f>IF(Table13[[#This Row],[Category All]]="Category 2",Table13[[#This Row],[Base Abalone Value]]*0.8,NA())</f>
        <v>0.71942333333333341</v>
      </c>
      <c r="Z758" s="3" t="e">
        <f>IF(Table13[[#This Row],[Category All]]="Category 3",Table13[[#This Row],[Base Abalone Value]],NA())</f>
        <v>#N/A</v>
      </c>
    </row>
    <row r="759" spans="1:26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 s="3">
        <f>SUM(1,(1/3)*(Table13[[#This Row],[Length]]-0.5),(1/3)*(Table13[[#This Row],[Diameter]]-0.4),(1/3)*(Table13[[#This Row],[Height]]-0.4)*Table13[[#This Row],[Whole_weight]]*0.5)</f>
        <v>1.05030625</v>
      </c>
      <c r="W759" s="3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s="3" t="e">
        <f>IF(Table13[[#This Row],[Category All]]="Category 1",Table13[[#This Row],[Base Abalone Value]]*1.5,NA())</f>
        <v>#N/A</v>
      </c>
      <c r="Y759" s="3" t="e">
        <f>IF(Table13[[#This Row],[Category All]]="Category 2",Table13[[#This Row],[Base Abalone Value]]*0.8,NA())</f>
        <v>#N/A</v>
      </c>
      <c r="Z759" s="3">
        <f>IF(Table13[[#This Row],[Category All]]="Category 3",Table13[[#This Row],[Base Abalone Value]],NA())</f>
        <v>1.05030625</v>
      </c>
    </row>
    <row r="760" spans="1:26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 s="3">
        <f>SUM(1,(1/3)*(Table13[[#This Row],[Length]]-0.5),(1/3)*(Table13[[#This Row],[Diameter]]-0.4),(1/3)*(Table13[[#This Row],[Height]]-0.4)*Table13[[#This Row],[Whole_weight]]*0.5)</f>
        <v>0.95212916666666669</v>
      </c>
      <c r="W760" s="3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s="3" t="e">
        <f>IF(Table13[[#This Row],[Category All]]="Category 1",Table13[[#This Row],[Base Abalone Value]]*1.5,NA())</f>
        <v>#N/A</v>
      </c>
      <c r="Y760" s="3">
        <f>IF(Table13[[#This Row],[Category All]]="Category 2",Table13[[#This Row],[Base Abalone Value]]*0.8,NA())</f>
        <v>0.7617033333333334</v>
      </c>
      <c r="Z760" s="3" t="e">
        <f>IF(Table13[[#This Row],[Category All]]="Category 3",Table13[[#This Row],[Base Abalone Value]],NA())</f>
        <v>#N/A</v>
      </c>
    </row>
    <row r="761" spans="1:26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 s="3">
        <f>SUM(1,(1/3)*(Table13[[#This Row],[Length]]-0.5),(1/3)*(Table13[[#This Row],[Diameter]]-0.4),(1/3)*(Table13[[#This Row],[Height]]-0.4)*Table13[[#This Row],[Whole_weight]]*0.5)</f>
        <v>0.99153416666666661</v>
      </c>
      <c r="W761" s="3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s="3" t="e">
        <f>IF(Table13[[#This Row],[Category All]]="Category 1",Table13[[#This Row],[Base Abalone Value]]*1.5,NA())</f>
        <v>#N/A</v>
      </c>
      <c r="Y761" s="3">
        <f>IF(Table13[[#This Row],[Category All]]="Category 2",Table13[[#This Row],[Base Abalone Value]]*0.8,NA())</f>
        <v>0.79322733333333328</v>
      </c>
      <c r="Z761" s="3" t="e">
        <f>IF(Table13[[#This Row],[Category All]]="Category 3",Table13[[#This Row],[Base Abalone Value]],NA())</f>
        <v>#N/A</v>
      </c>
    </row>
    <row r="762" spans="1:26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 s="3">
        <f>SUM(1,(1/3)*(Table13[[#This Row],[Length]]-0.5),(1/3)*(Table13[[#This Row],[Diameter]]-0.4),(1/3)*(Table13[[#This Row],[Height]]-0.4)*Table13[[#This Row],[Whole_weight]]*0.5)</f>
        <v>1.0445245833333332</v>
      </c>
      <c r="W762" s="3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s="3" t="e">
        <f>IF(Table13[[#This Row],[Category All]]="Category 1",Table13[[#This Row],[Base Abalone Value]]*1.5,NA())</f>
        <v>#N/A</v>
      </c>
      <c r="Y762" s="3" t="e">
        <f>IF(Table13[[#This Row],[Category All]]="Category 2",Table13[[#This Row],[Base Abalone Value]]*0.8,NA())</f>
        <v>#N/A</v>
      </c>
      <c r="Z762" s="3">
        <f>IF(Table13[[#This Row],[Category All]]="Category 3",Table13[[#This Row],[Base Abalone Value]],NA())</f>
        <v>1.0445245833333332</v>
      </c>
    </row>
    <row r="763" spans="1:26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 s="3">
        <f>SUM(1,(1/3)*(Table13[[#This Row],[Length]]-0.5),(1/3)*(Table13[[#This Row],[Diameter]]-0.4),(1/3)*(Table13[[#This Row],[Height]]-0.4)*Table13[[#This Row],[Whole_weight]]*0.5)</f>
        <v>1.0195199999999998</v>
      </c>
      <c r="W763" s="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s="3" t="e">
        <f>IF(Table13[[#This Row],[Category All]]="Category 1",Table13[[#This Row],[Base Abalone Value]]*1.5,NA())</f>
        <v>#N/A</v>
      </c>
      <c r="Y763" s="3" t="e">
        <f>IF(Table13[[#This Row],[Category All]]="Category 2",Table13[[#This Row],[Base Abalone Value]]*0.8,NA())</f>
        <v>#N/A</v>
      </c>
      <c r="Z763" s="3">
        <f>IF(Table13[[#This Row],[Category All]]="Category 3",Table13[[#This Row],[Base Abalone Value]],NA())</f>
        <v>1.0195199999999998</v>
      </c>
    </row>
    <row r="764" spans="1:26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 s="3">
        <f>SUM(1,(1/3)*(Table13[[#This Row],[Length]]-0.5),(1/3)*(Table13[[#This Row],[Diameter]]-0.4),(1/3)*(Table13[[#This Row],[Height]]-0.4)*Table13[[#This Row],[Whole_weight]]*0.5)</f>
        <v>1.0903616666666667</v>
      </c>
      <c r="W764" s="3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s="3" t="e">
        <f>IF(Table13[[#This Row],[Category All]]="Category 1",Table13[[#This Row],[Base Abalone Value]]*1.5,NA())</f>
        <v>#N/A</v>
      </c>
      <c r="Y764" s="3">
        <f>IF(Table13[[#This Row],[Category All]]="Category 2",Table13[[#This Row],[Base Abalone Value]]*0.8,NA())</f>
        <v>0.87228933333333336</v>
      </c>
      <c r="Z764" s="3" t="e">
        <f>IF(Table13[[#This Row],[Category All]]="Category 3",Table13[[#This Row],[Base Abalone Value]],NA())</f>
        <v>#N/A</v>
      </c>
    </row>
    <row r="765" spans="1:26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 s="3">
        <f>SUM(1,(1/3)*(Table13[[#This Row],[Length]]-0.5),(1/3)*(Table13[[#This Row],[Diameter]]-0.4),(1/3)*(Table13[[#This Row],[Height]]-0.4)*Table13[[#This Row],[Whole_weight]]*0.5)</f>
        <v>0.97754499999999989</v>
      </c>
      <c r="W765" s="3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s="3" t="e">
        <f>IF(Table13[[#This Row],[Category All]]="Category 1",Table13[[#This Row],[Base Abalone Value]]*1.5,NA())</f>
        <v>#N/A</v>
      </c>
      <c r="Y765" s="3">
        <f>IF(Table13[[#This Row],[Category All]]="Category 2",Table13[[#This Row],[Base Abalone Value]]*0.8,NA())</f>
        <v>0.78203599999999995</v>
      </c>
      <c r="Z765" s="3" t="e">
        <f>IF(Table13[[#This Row],[Category All]]="Category 3",Table13[[#This Row],[Base Abalone Value]],NA())</f>
        <v>#N/A</v>
      </c>
    </row>
    <row r="766" spans="1:26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 s="3">
        <f>SUM(1,(1/3)*(Table13[[#This Row],[Length]]-0.5),(1/3)*(Table13[[#This Row],[Diameter]]-0.4),(1/3)*(Table13[[#This Row],[Height]]-0.4)*Table13[[#This Row],[Whole_weight]]*0.5)</f>
        <v>0.90504166666666674</v>
      </c>
      <c r="W766" s="3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s="3" t="e">
        <f>IF(Table13[[#This Row],[Category All]]="Category 1",Table13[[#This Row],[Base Abalone Value]]*1.5,NA())</f>
        <v>#N/A</v>
      </c>
      <c r="Y766" s="3">
        <f>IF(Table13[[#This Row],[Category All]]="Category 2",Table13[[#This Row],[Base Abalone Value]]*0.8,NA())</f>
        <v>0.72403333333333342</v>
      </c>
      <c r="Z766" s="3" t="e">
        <f>IF(Table13[[#This Row],[Category All]]="Category 3",Table13[[#This Row],[Base Abalone Value]],NA())</f>
        <v>#N/A</v>
      </c>
    </row>
    <row r="767" spans="1:26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 s="3">
        <f>SUM(1,(1/3)*(Table13[[#This Row],[Length]]-0.5),(1/3)*(Table13[[#This Row],[Diameter]]-0.4),(1/3)*(Table13[[#This Row],[Height]]-0.4)*Table13[[#This Row],[Whole_weight]]*0.5)</f>
        <v>1.0010800000000002</v>
      </c>
      <c r="W767" s="3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s="3" t="e">
        <f>IF(Table13[[#This Row],[Category All]]="Category 1",Table13[[#This Row],[Base Abalone Value]]*1.5,NA())</f>
        <v>#N/A</v>
      </c>
      <c r="Y767" s="3">
        <f>IF(Table13[[#This Row],[Category All]]="Category 2",Table13[[#This Row],[Base Abalone Value]]*0.8,NA())</f>
        <v>0.80086400000000024</v>
      </c>
      <c r="Z767" s="3" t="e">
        <f>IF(Table13[[#This Row],[Category All]]="Category 3",Table13[[#This Row],[Base Abalone Value]],NA())</f>
        <v>#N/A</v>
      </c>
    </row>
    <row r="768" spans="1:26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 s="3">
        <f>SUM(1,(1/3)*(Table13[[#This Row],[Length]]-0.5),(1/3)*(Table13[[#This Row],[Diameter]]-0.4),(1/3)*(Table13[[#This Row],[Height]]-0.4)*Table13[[#This Row],[Whole_weight]]*0.5)</f>
        <v>0.79519666666666666</v>
      </c>
      <c r="W768" s="3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s="3" t="e">
        <f>IF(Table13[[#This Row],[Category All]]="Category 1",Table13[[#This Row],[Base Abalone Value]]*1.5,NA())</f>
        <v>#N/A</v>
      </c>
      <c r="Y768" s="3">
        <f>IF(Table13[[#This Row],[Category All]]="Category 2",Table13[[#This Row],[Base Abalone Value]]*0.8,NA())</f>
        <v>0.63615733333333335</v>
      </c>
      <c r="Z768" s="3" t="e">
        <f>IF(Table13[[#This Row],[Category All]]="Category 3",Table13[[#This Row],[Base Abalone Value]],NA())</f>
        <v>#N/A</v>
      </c>
    </row>
    <row r="769" spans="1:26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 s="3">
        <f>SUM(1,(1/3)*(Table13[[#This Row],[Length]]-0.5),(1/3)*(Table13[[#This Row],[Diameter]]-0.4),(1/3)*(Table13[[#This Row],[Height]]-0.4)*Table13[[#This Row],[Whole_weight]]*0.5)</f>
        <v>0.99563833333333329</v>
      </c>
      <c r="W769" s="3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s="3" t="e">
        <f>IF(Table13[[#This Row],[Category All]]="Category 1",Table13[[#This Row],[Base Abalone Value]]*1.5,NA())</f>
        <v>#N/A</v>
      </c>
      <c r="Y769" s="3">
        <f>IF(Table13[[#This Row],[Category All]]="Category 2",Table13[[#This Row],[Base Abalone Value]]*0.8,NA())</f>
        <v>0.7965106666666667</v>
      </c>
      <c r="Z769" s="3" t="e">
        <f>IF(Table13[[#This Row],[Category All]]="Category 3",Table13[[#This Row],[Base Abalone Value]],NA())</f>
        <v>#N/A</v>
      </c>
    </row>
    <row r="770" spans="1:26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 s="3">
        <f>SUM(1,(1/3)*(Table13[[#This Row],[Length]]-0.5),(1/3)*(Table13[[#This Row],[Diameter]]-0.4),(1/3)*(Table13[[#This Row],[Height]]-0.4)*Table13[[#This Row],[Whole_weight]]*0.5)</f>
        <v>0.96787291666666675</v>
      </c>
      <c r="W770" s="3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s="3" t="e">
        <f>IF(Table13[[#This Row],[Category All]]="Category 1",Table13[[#This Row],[Base Abalone Value]]*1.5,NA())</f>
        <v>#N/A</v>
      </c>
      <c r="Y770" s="3">
        <f>IF(Table13[[#This Row],[Category All]]="Category 2",Table13[[#This Row],[Base Abalone Value]]*0.8,NA())</f>
        <v>0.77429833333333342</v>
      </c>
      <c r="Z770" s="3" t="e">
        <f>IF(Table13[[#This Row],[Category All]]="Category 3",Table13[[#This Row],[Base Abalone Value]],NA())</f>
        <v>#N/A</v>
      </c>
    </row>
    <row r="771" spans="1:26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 s="3">
        <f>SUM(1,(1/3)*(Table13[[#This Row],[Length]]-0.5),(1/3)*(Table13[[#This Row],[Diameter]]-0.4),(1/3)*(Table13[[#This Row],[Height]]-0.4)*Table13[[#This Row],[Whole_weight]]*0.5)</f>
        <v>1.0687125</v>
      </c>
      <c r="W771" s="3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s="3" t="e">
        <f>IF(Table13[[#This Row],[Category All]]="Category 1",Table13[[#This Row],[Base Abalone Value]]*1.5,NA())</f>
        <v>#N/A</v>
      </c>
      <c r="Y771" s="3" t="e">
        <f>IF(Table13[[#This Row],[Category All]]="Category 2",Table13[[#This Row],[Base Abalone Value]]*0.8,NA())</f>
        <v>#N/A</v>
      </c>
      <c r="Z771" s="3">
        <f>IF(Table13[[#This Row],[Category All]]="Category 3",Table13[[#This Row],[Base Abalone Value]],NA())</f>
        <v>1.0687125</v>
      </c>
    </row>
    <row r="772" spans="1:26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 s="3">
        <f>SUM(1,(1/3)*(Table13[[#This Row],[Length]]-0.5),(1/3)*(Table13[[#This Row],[Diameter]]-0.4),(1/3)*(Table13[[#This Row],[Height]]-0.4)*Table13[[#This Row],[Whole_weight]]*0.5)</f>
        <v>0.85514041666666663</v>
      </c>
      <c r="W772" s="3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s="3" t="e">
        <f>IF(Table13[[#This Row],[Category All]]="Category 1",Table13[[#This Row],[Base Abalone Value]]*1.5,NA())</f>
        <v>#N/A</v>
      </c>
      <c r="Y772" s="3">
        <f>IF(Table13[[#This Row],[Category All]]="Category 2",Table13[[#This Row],[Base Abalone Value]]*0.8,NA())</f>
        <v>0.68411233333333332</v>
      </c>
      <c r="Z772" s="3" t="e">
        <f>IF(Table13[[#This Row],[Category All]]="Category 3",Table13[[#This Row],[Base Abalone Value]],NA())</f>
        <v>#N/A</v>
      </c>
    </row>
    <row r="773" spans="1:26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 s="3">
        <f>SUM(1,(1/3)*(Table13[[#This Row],[Length]]-0.5),(1/3)*(Table13[[#This Row],[Diameter]]-0.4),(1/3)*(Table13[[#This Row],[Height]]-0.4)*Table13[[#This Row],[Whole_weight]]*0.5)</f>
        <v>0.97051500000000002</v>
      </c>
      <c r="W773" s="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s="3" t="e">
        <f>IF(Table13[[#This Row],[Category All]]="Category 1",Table13[[#This Row],[Base Abalone Value]]*1.5,NA())</f>
        <v>#N/A</v>
      </c>
      <c r="Y773" s="3">
        <f>IF(Table13[[#This Row],[Category All]]="Category 2",Table13[[#This Row],[Base Abalone Value]]*0.8,NA())</f>
        <v>0.7764120000000001</v>
      </c>
      <c r="Z773" s="3" t="e">
        <f>IF(Table13[[#This Row],[Category All]]="Category 3",Table13[[#This Row],[Base Abalone Value]],NA())</f>
        <v>#N/A</v>
      </c>
    </row>
    <row r="774" spans="1:26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 s="3">
        <f>SUM(1,(1/3)*(Table13[[#This Row],[Length]]-0.5),(1/3)*(Table13[[#This Row],[Diameter]]-0.4),(1/3)*(Table13[[#This Row],[Height]]-0.4)*Table13[[#This Row],[Whole_weight]]*0.5)</f>
        <v>0.90413625000000009</v>
      </c>
      <c r="W774" s="3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s="3" t="e">
        <f>IF(Table13[[#This Row],[Category All]]="Category 1",Table13[[#This Row],[Base Abalone Value]]*1.5,NA())</f>
        <v>#N/A</v>
      </c>
      <c r="Y774" s="3">
        <f>IF(Table13[[#This Row],[Category All]]="Category 2",Table13[[#This Row],[Base Abalone Value]]*0.8,NA())</f>
        <v>0.72330900000000009</v>
      </c>
      <c r="Z774" s="3" t="e">
        <f>IF(Table13[[#This Row],[Category All]]="Category 3",Table13[[#This Row],[Base Abalone Value]],NA())</f>
        <v>#N/A</v>
      </c>
    </row>
    <row r="775" spans="1:26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 s="3">
        <f>SUM(1,(1/3)*(Table13[[#This Row],[Length]]-0.5),(1/3)*(Table13[[#This Row],[Diameter]]-0.4),(1/3)*(Table13[[#This Row],[Height]]-0.4)*Table13[[#This Row],[Whole_weight]]*0.5)</f>
        <v>1.0308125000000001</v>
      </c>
      <c r="W775" s="3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s="3" t="e">
        <f>IF(Table13[[#This Row],[Category All]]="Category 1",Table13[[#This Row],[Base Abalone Value]]*1.5,NA())</f>
        <v>#N/A</v>
      </c>
      <c r="Y775" s="3">
        <f>IF(Table13[[#This Row],[Category All]]="Category 2",Table13[[#This Row],[Base Abalone Value]]*0.8,NA())</f>
        <v>0.82465000000000011</v>
      </c>
      <c r="Z775" s="3" t="e">
        <f>IF(Table13[[#This Row],[Category All]]="Category 3",Table13[[#This Row],[Base Abalone Value]],NA())</f>
        <v>#N/A</v>
      </c>
    </row>
    <row r="776" spans="1:26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 s="3">
        <f>SUM(1,(1/3)*(Table13[[#This Row],[Length]]-0.5),(1/3)*(Table13[[#This Row],[Diameter]]-0.4),(1/3)*(Table13[[#This Row],[Height]]-0.4)*Table13[[#This Row],[Whole_weight]]*0.5)</f>
        <v>0.85795999999999994</v>
      </c>
      <c r="W776" s="3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s="3" t="e">
        <f>IF(Table13[[#This Row],[Category All]]="Category 1",Table13[[#This Row],[Base Abalone Value]]*1.5,NA())</f>
        <v>#N/A</v>
      </c>
      <c r="Y776" s="3">
        <f>IF(Table13[[#This Row],[Category All]]="Category 2",Table13[[#This Row],[Base Abalone Value]]*0.8,NA())</f>
        <v>0.68636799999999998</v>
      </c>
      <c r="Z776" s="3" t="e">
        <f>IF(Table13[[#This Row],[Category All]]="Category 3",Table13[[#This Row],[Base Abalone Value]],NA())</f>
        <v>#N/A</v>
      </c>
    </row>
    <row r="777" spans="1:26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 s="3">
        <f>SUM(1,(1/3)*(Table13[[#This Row],[Length]]-0.5),(1/3)*(Table13[[#This Row],[Diameter]]-0.4),(1/3)*(Table13[[#This Row],[Height]]-0.4)*Table13[[#This Row],[Whole_weight]]*0.5)</f>
        <v>0.9179250000000001</v>
      </c>
      <c r="W777" s="3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s="3" t="e">
        <f>IF(Table13[[#This Row],[Category All]]="Category 1",Table13[[#This Row],[Base Abalone Value]]*1.5,NA())</f>
        <v>#N/A</v>
      </c>
      <c r="Y777" s="3">
        <f>IF(Table13[[#This Row],[Category All]]="Category 2",Table13[[#This Row],[Base Abalone Value]]*0.8,NA())</f>
        <v>0.7343400000000001</v>
      </c>
      <c r="Z777" s="3" t="e">
        <f>IF(Table13[[#This Row],[Category All]]="Category 3",Table13[[#This Row],[Base Abalone Value]],NA())</f>
        <v>#N/A</v>
      </c>
    </row>
    <row r="778" spans="1:26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 s="3">
        <f>SUM(1,(1/3)*(Table13[[#This Row],[Length]]-0.5),(1/3)*(Table13[[#This Row],[Diameter]]-0.4),(1/3)*(Table13[[#This Row],[Height]]-0.4)*Table13[[#This Row],[Whole_weight]]*0.5)</f>
        <v>0.97959999999999992</v>
      </c>
      <c r="W778" s="3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s="3" t="e">
        <f>IF(Table13[[#This Row],[Category All]]="Category 1",Table13[[#This Row],[Base Abalone Value]]*1.5,NA())</f>
        <v>#N/A</v>
      </c>
      <c r="Y778" s="3">
        <f>IF(Table13[[#This Row],[Category All]]="Category 2",Table13[[#This Row],[Base Abalone Value]]*0.8,NA())</f>
        <v>0.78367999999999993</v>
      </c>
      <c r="Z778" s="3" t="e">
        <f>IF(Table13[[#This Row],[Category All]]="Category 3",Table13[[#This Row],[Base Abalone Value]],NA())</f>
        <v>#N/A</v>
      </c>
    </row>
    <row r="779" spans="1:26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 s="3">
        <f>SUM(1,(1/3)*(Table13[[#This Row],[Length]]-0.5),(1/3)*(Table13[[#This Row],[Diameter]]-0.4),(1/3)*(Table13[[#This Row],[Height]]-0.4)*Table13[[#This Row],[Whole_weight]]*0.5)</f>
        <v>1.0139166666666666</v>
      </c>
      <c r="W779" s="3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s="3" t="e">
        <f>IF(Table13[[#This Row],[Category All]]="Category 1",Table13[[#This Row],[Base Abalone Value]]*1.5,NA())</f>
        <v>#N/A</v>
      </c>
      <c r="Y779" s="3" t="e">
        <f>IF(Table13[[#This Row],[Category All]]="Category 2",Table13[[#This Row],[Base Abalone Value]]*0.8,NA())</f>
        <v>#N/A</v>
      </c>
      <c r="Z779" s="3">
        <f>IF(Table13[[#This Row],[Category All]]="Category 3",Table13[[#This Row],[Base Abalone Value]],NA())</f>
        <v>1.0139166666666666</v>
      </c>
    </row>
    <row r="780" spans="1:26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 s="3">
        <f>SUM(1,(1/3)*(Table13[[#This Row],[Length]]-0.5),(1/3)*(Table13[[#This Row],[Diameter]]-0.4),(1/3)*(Table13[[#This Row],[Height]]-0.4)*Table13[[#This Row],[Whole_weight]]*0.5)</f>
        <v>1.0153304166666666</v>
      </c>
      <c r="W780" s="3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s="3" t="e">
        <f>IF(Table13[[#This Row],[Category All]]="Category 1",Table13[[#This Row],[Base Abalone Value]]*1.5,NA())</f>
        <v>#N/A</v>
      </c>
      <c r="Y780" s="3">
        <f>IF(Table13[[#This Row],[Category All]]="Category 2",Table13[[#This Row],[Base Abalone Value]]*0.8,NA())</f>
        <v>0.81226433333333325</v>
      </c>
      <c r="Z780" s="3" t="e">
        <f>IF(Table13[[#This Row],[Category All]]="Category 3",Table13[[#This Row],[Base Abalone Value]],NA())</f>
        <v>#N/A</v>
      </c>
    </row>
    <row r="781" spans="1:26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 s="3">
        <f>SUM(1,(1/3)*(Table13[[#This Row],[Length]]-0.5),(1/3)*(Table13[[#This Row],[Diameter]]-0.4),(1/3)*(Table13[[#This Row],[Height]]-0.4)*Table13[[#This Row],[Whole_weight]]*0.5)</f>
        <v>1.024</v>
      </c>
      <c r="W781" s="3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s="3" t="e">
        <f>IF(Table13[[#This Row],[Category All]]="Category 1",Table13[[#This Row],[Base Abalone Value]]*1.5,NA())</f>
        <v>#N/A</v>
      </c>
      <c r="Y781" s="3" t="e">
        <f>IF(Table13[[#This Row],[Category All]]="Category 2",Table13[[#This Row],[Base Abalone Value]]*0.8,NA())</f>
        <v>#N/A</v>
      </c>
      <c r="Z781" s="3">
        <f>IF(Table13[[#This Row],[Category All]]="Category 3",Table13[[#This Row],[Base Abalone Value]],NA())</f>
        <v>1.024</v>
      </c>
    </row>
    <row r="782" spans="1:26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 s="3">
        <f>SUM(1,(1/3)*(Table13[[#This Row],[Length]]-0.5),(1/3)*(Table13[[#This Row],[Diameter]]-0.4),(1/3)*(Table13[[#This Row],[Height]]-0.4)*Table13[[#This Row],[Whole_weight]]*0.5)</f>
        <v>0.85401458333333347</v>
      </c>
      <c r="W782" s="3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s="3" t="e">
        <f>IF(Table13[[#This Row],[Category All]]="Category 1",Table13[[#This Row],[Base Abalone Value]]*1.5,NA())</f>
        <v>#N/A</v>
      </c>
      <c r="Y782" s="3">
        <f>IF(Table13[[#This Row],[Category All]]="Category 2",Table13[[#This Row],[Base Abalone Value]]*0.8,NA())</f>
        <v>0.68321166666666677</v>
      </c>
      <c r="Z782" s="3" t="e">
        <f>IF(Table13[[#This Row],[Category All]]="Category 3",Table13[[#This Row],[Base Abalone Value]],NA())</f>
        <v>#N/A</v>
      </c>
    </row>
    <row r="783" spans="1:26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 s="3">
        <f>SUM(1,(1/3)*(Table13[[#This Row],[Length]]-0.5),(1/3)*(Table13[[#This Row],[Diameter]]-0.4),(1/3)*(Table13[[#This Row],[Height]]-0.4)*Table13[[#This Row],[Whole_weight]]*0.5)</f>
        <v>1.0118541666666665</v>
      </c>
      <c r="W783" s="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s="3" t="e">
        <f>IF(Table13[[#This Row],[Category All]]="Category 1",Table13[[#This Row],[Base Abalone Value]]*1.5,NA())</f>
        <v>#N/A</v>
      </c>
      <c r="Y783" s="3" t="e">
        <f>IF(Table13[[#This Row],[Category All]]="Category 2",Table13[[#This Row],[Base Abalone Value]]*0.8,NA())</f>
        <v>#N/A</v>
      </c>
      <c r="Z783" s="3">
        <f>IF(Table13[[#This Row],[Category All]]="Category 3",Table13[[#This Row],[Base Abalone Value]],NA())</f>
        <v>1.0118541666666665</v>
      </c>
    </row>
    <row r="784" spans="1:26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 s="3">
        <f>SUM(1,(1/3)*(Table13[[#This Row],[Length]]-0.5),(1/3)*(Table13[[#This Row],[Diameter]]-0.4),(1/3)*(Table13[[#This Row],[Height]]-0.4)*Table13[[#This Row],[Whole_weight]]*0.5)</f>
        <v>0.87992499999999996</v>
      </c>
      <c r="W784" s="3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s="3" t="e">
        <f>IF(Table13[[#This Row],[Category All]]="Category 1",Table13[[#This Row],[Base Abalone Value]]*1.5,NA())</f>
        <v>#N/A</v>
      </c>
      <c r="Y784" s="3">
        <f>IF(Table13[[#This Row],[Category All]]="Category 2",Table13[[#This Row],[Base Abalone Value]]*0.8,NA())</f>
        <v>0.70394000000000001</v>
      </c>
      <c r="Z784" s="3" t="e">
        <f>IF(Table13[[#This Row],[Category All]]="Category 3",Table13[[#This Row],[Base Abalone Value]],NA())</f>
        <v>#N/A</v>
      </c>
    </row>
    <row r="785" spans="1:26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 s="3">
        <f>SUM(1,(1/3)*(Table13[[#This Row],[Length]]-0.5),(1/3)*(Table13[[#This Row],[Diameter]]-0.4),(1/3)*(Table13[[#This Row],[Height]]-0.4)*Table13[[#This Row],[Whole_weight]]*0.5)</f>
        <v>0.95897708333333331</v>
      </c>
      <c r="W785" s="3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s="3" t="e">
        <f>IF(Table13[[#This Row],[Category All]]="Category 1",Table13[[#This Row],[Base Abalone Value]]*1.5,NA())</f>
        <v>#N/A</v>
      </c>
      <c r="Y785" s="3">
        <f>IF(Table13[[#This Row],[Category All]]="Category 2",Table13[[#This Row],[Base Abalone Value]]*0.8,NA())</f>
        <v>0.76718166666666665</v>
      </c>
      <c r="Z785" s="3" t="e">
        <f>IF(Table13[[#This Row],[Category All]]="Category 3",Table13[[#This Row],[Base Abalone Value]],NA())</f>
        <v>#N/A</v>
      </c>
    </row>
    <row r="786" spans="1:26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 s="3">
        <f>SUM(1,(1/3)*(Table13[[#This Row],[Length]]-0.5),(1/3)*(Table13[[#This Row],[Diameter]]-0.4),(1/3)*(Table13[[#This Row],[Height]]-0.4)*Table13[[#This Row],[Whole_weight]]*0.5)</f>
        <v>0.96342791666666672</v>
      </c>
      <c r="W786" s="3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s="3" t="e">
        <f>IF(Table13[[#This Row],[Category All]]="Category 1",Table13[[#This Row],[Base Abalone Value]]*1.5,NA())</f>
        <v>#N/A</v>
      </c>
      <c r="Y786" s="3">
        <f>IF(Table13[[#This Row],[Category All]]="Category 2",Table13[[#This Row],[Base Abalone Value]]*0.8,NA())</f>
        <v>0.77074233333333342</v>
      </c>
      <c r="Z786" s="3" t="e">
        <f>IF(Table13[[#This Row],[Category All]]="Category 3",Table13[[#This Row],[Base Abalone Value]],NA())</f>
        <v>#N/A</v>
      </c>
    </row>
    <row r="787" spans="1:26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 s="3">
        <f>SUM(1,(1/3)*(Table13[[#This Row],[Length]]-0.5),(1/3)*(Table13[[#This Row],[Diameter]]-0.4),(1/3)*(Table13[[#This Row],[Height]]-0.4)*Table13[[#This Row],[Whole_weight]]*0.5)</f>
        <v>0.91633416666666667</v>
      </c>
      <c r="W787" s="3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s="3" t="e">
        <f>IF(Table13[[#This Row],[Category All]]="Category 1",Table13[[#This Row],[Base Abalone Value]]*1.5,NA())</f>
        <v>#N/A</v>
      </c>
      <c r="Y787" s="3">
        <f>IF(Table13[[#This Row],[Category All]]="Category 2",Table13[[#This Row],[Base Abalone Value]]*0.8,NA())</f>
        <v>0.7330673333333334</v>
      </c>
      <c r="Z787" s="3" t="e">
        <f>IF(Table13[[#This Row],[Category All]]="Category 3",Table13[[#This Row],[Base Abalone Value]],NA())</f>
        <v>#N/A</v>
      </c>
    </row>
    <row r="788" spans="1:26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 s="3">
        <f>SUM(1,(1/3)*(Table13[[#This Row],[Length]]-0.5),(1/3)*(Table13[[#This Row],[Diameter]]-0.4),(1/3)*(Table13[[#This Row],[Height]]-0.4)*Table13[[#This Row],[Whole_weight]]*0.5)</f>
        <v>0.93764291666666666</v>
      </c>
      <c r="W788" s="3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s="3" t="e">
        <f>IF(Table13[[#This Row],[Category All]]="Category 1",Table13[[#This Row],[Base Abalone Value]]*1.5,NA())</f>
        <v>#N/A</v>
      </c>
      <c r="Y788" s="3">
        <f>IF(Table13[[#This Row],[Category All]]="Category 2",Table13[[#This Row],[Base Abalone Value]]*0.8,NA())</f>
        <v>0.75011433333333333</v>
      </c>
      <c r="Z788" s="3" t="e">
        <f>IF(Table13[[#This Row],[Category All]]="Category 3",Table13[[#This Row],[Base Abalone Value]],NA())</f>
        <v>#N/A</v>
      </c>
    </row>
    <row r="789" spans="1:26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 s="3">
        <f>SUM(1,(1/3)*(Table13[[#This Row],[Length]]-0.5),(1/3)*(Table13[[#This Row],[Diameter]]-0.4),(1/3)*(Table13[[#This Row],[Height]]-0.4)*Table13[[#This Row],[Whole_weight]]*0.5)</f>
        <v>1.0547133333333334</v>
      </c>
      <c r="W789" s="3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s="3" t="e">
        <f>IF(Table13[[#This Row],[Category All]]="Category 1",Table13[[#This Row],[Base Abalone Value]]*1.5,NA())</f>
        <v>#N/A</v>
      </c>
      <c r="Y789" s="3" t="e">
        <f>IF(Table13[[#This Row],[Category All]]="Category 2",Table13[[#This Row],[Base Abalone Value]]*0.8,NA())</f>
        <v>#N/A</v>
      </c>
      <c r="Z789" s="3">
        <f>IF(Table13[[#This Row],[Category All]]="Category 3",Table13[[#This Row],[Base Abalone Value]],NA())</f>
        <v>1.0547133333333334</v>
      </c>
    </row>
    <row r="790" spans="1:26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 s="3">
        <f>SUM(1,(1/3)*(Table13[[#This Row],[Length]]-0.5),(1/3)*(Table13[[#This Row],[Diameter]]-0.4),(1/3)*(Table13[[#This Row],[Height]]-0.4)*Table13[[#This Row],[Whole_weight]]*0.5)</f>
        <v>0.87988</v>
      </c>
      <c r="W790" s="3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s="3" t="e">
        <f>IF(Table13[[#This Row],[Category All]]="Category 1",Table13[[#This Row],[Base Abalone Value]]*1.5,NA())</f>
        <v>#N/A</v>
      </c>
      <c r="Y790" s="3">
        <f>IF(Table13[[#This Row],[Category All]]="Category 2",Table13[[#This Row],[Base Abalone Value]]*0.8,NA())</f>
        <v>0.70390400000000009</v>
      </c>
      <c r="Z790" s="3" t="e">
        <f>IF(Table13[[#This Row],[Category All]]="Category 3",Table13[[#This Row],[Base Abalone Value]],NA())</f>
        <v>#N/A</v>
      </c>
    </row>
    <row r="791" spans="1:26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 s="3">
        <f>SUM(1,(1/3)*(Table13[[#This Row],[Length]]-0.5),(1/3)*(Table13[[#This Row],[Diameter]]-0.4),(1/3)*(Table13[[#This Row],[Height]]-0.4)*Table13[[#This Row],[Whole_weight]]*0.5)</f>
        <v>1.0113400000000001</v>
      </c>
      <c r="W791" s="3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s="3" t="e">
        <f>IF(Table13[[#This Row],[Category All]]="Category 1",Table13[[#This Row],[Base Abalone Value]]*1.5,NA())</f>
        <v>#N/A</v>
      </c>
      <c r="Y791" s="3" t="e">
        <f>IF(Table13[[#This Row],[Category All]]="Category 2",Table13[[#This Row],[Base Abalone Value]]*0.8,NA())</f>
        <v>#N/A</v>
      </c>
      <c r="Z791" s="3">
        <f>IF(Table13[[#This Row],[Category All]]="Category 3",Table13[[#This Row],[Base Abalone Value]],NA())</f>
        <v>1.0113400000000001</v>
      </c>
    </row>
    <row r="792" spans="1:26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 s="3">
        <f>SUM(1,(1/3)*(Table13[[#This Row],[Length]]-0.5),(1/3)*(Table13[[#This Row],[Diameter]]-0.4),(1/3)*(Table13[[#This Row],[Height]]-0.4)*Table13[[#This Row],[Whole_weight]]*0.5)</f>
        <v>1.04440625</v>
      </c>
      <c r="W792" s="3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s="3" t="e">
        <f>IF(Table13[[#This Row],[Category All]]="Category 1",Table13[[#This Row],[Base Abalone Value]]*1.5,NA())</f>
        <v>#N/A</v>
      </c>
      <c r="Y792" s="3" t="e">
        <f>IF(Table13[[#This Row],[Category All]]="Category 2",Table13[[#This Row],[Base Abalone Value]]*0.8,NA())</f>
        <v>#N/A</v>
      </c>
      <c r="Z792" s="3">
        <f>IF(Table13[[#This Row],[Category All]]="Category 3",Table13[[#This Row],[Base Abalone Value]],NA())</f>
        <v>1.04440625</v>
      </c>
    </row>
    <row r="793" spans="1:26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 s="3">
        <f>SUM(1,(1/3)*(Table13[[#This Row],[Length]]-0.5),(1/3)*(Table13[[#This Row],[Diameter]]-0.4),(1/3)*(Table13[[#This Row],[Height]]-0.4)*Table13[[#This Row],[Whole_weight]]*0.5)</f>
        <v>0.87528958333333329</v>
      </c>
      <c r="W793" s="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s="3" t="e">
        <f>IF(Table13[[#This Row],[Category All]]="Category 1",Table13[[#This Row],[Base Abalone Value]]*1.5,NA())</f>
        <v>#N/A</v>
      </c>
      <c r="Y793" s="3">
        <f>IF(Table13[[#This Row],[Category All]]="Category 2",Table13[[#This Row],[Base Abalone Value]]*0.8,NA())</f>
        <v>0.7002316666666667</v>
      </c>
      <c r="Z793" s="3" t="e">
        <f>IF(Table13[[#This Row],[Category All]]="Category 3",Table13[[#This Row],[Base Abalone Value]],NA())</f>
        <v>#N/A</v>
      </c>
    </row>
    <row r="794" spans="1:26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 s="3">
        <f>SUM(1,(1/3)*(Table13[[#This Row],[Length]]-0.5),(1/3)*(Table13[[#This Row],[Diameter]]-0.4),(1/3)*(Table13[[#This Row],[Height]]-0.4)*Table13[[#This Row],[Whole_weight]]*0.5)</f>
        <v>0.89209916666666667</v>
      </c>
      <c r="W794" s="3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s="3" t="e">
        <f>IF(Table13[[#This Row],[Category All]]="Category 1",Table13[[#This Row],[Base Abalone Value]]*1.5,NA())</f>
        <v>#N/A</v>
      </c>
      <c r="Y794" s="3">
        <f>IF(Table13[[#This Row],[Category All]]="Category 2",Table13[[#This Row],[Base Abalone Value]]*0.8,NA())</f>
        <v>0.71367933333333333</v>
      </c>
      <c r="Z794" s="3" t="e">
        <f>IF(Table13[[#This Row],[Category All]]="Category 3",Table13[[#This Row],[Base Abalone Value]],NA())</f>
        <v>#N/A</v>
      </c>
    </row>
    <row r="795" spans="1:26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 s="3">
        <f>SUM(1,(1/3)*(Table13[[#This Row],[Length]]-0.5),(1/3)*(Table13[[#This Row],[Diameter]]-0.4),(1/3)*(Table13[[#This Row],[Height]]-0.4)*Table13[[#This Row],[Whole_weight]]*0.5)</f>
        <v>1.0057683333333334</v>
      </c>
      <c r="W795" s="3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s="3" t="e">
        <f>IF(Table13[[#This Row],[Category All]]="Category 1",Table13[[#This Row],[Base Abalone Value]]*1.5,NA())</f>
        <v>#N/A</v>
      </c>
      <c r="Y795" s="3" t="e">
        <f>IF(Table13[[#This Row],[Category All]]="Category 2",Table13[[#This Row],[Base Abalone Value]]*0.8,NA())</f>
        <v>#N/A</v>
      </c>
      <c r="Z795" s="3">
        <f>IF(Table13[[#This Row],[Category All]]="Category 3",Table13[[#This Row],[Base Abalone Value]],NA())</f>
        <v>1.0057683333333334</v>
      </c>
    </row>
    <row r="796" spans="1:26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 s="3">
        <f>SUM(1,(1/3)*(Table13[[#This Row],[Length]]-0.5),(1/3)*(Table13[[#This Row],[Diameter]]-0.4),(1/3)*(Table13[[#This Row],[Height]]-0.4)*Table13[[#This Row],[Whole_weight]]*0.5)</f>
        <v>0.88268916666666675</v>
      </c>
      <c r="W796" s="3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s="3" t="e">
        <f>IF(Table13[[#This Row],[Category All]]="Category 1",Table13[[#This Row],[Base Abalone Value]]*1.5,NA())</f>
        <v>#N/A</v>
      </c>
      <c r="Y796" s="3">
        <f>IF(Table13[[#This Row],[Category All]]="Category 2",Table13[[#This Row],[Base Abalone Value]]*0.8,NA())</f>
        <v>0.70615133333333346</v>
      </c>
      <c r="Z796" s="3" t="e">
        <f>IF(Table13[[#This Row],[Category All]]="Category 3",Table13[[#This Row],[Base Abalone Value]],NA())</f>
        <v>#N/A</v>
      </c>
    </row>
    <row r="797" spans="1:26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 s="3">
        <f>SUM(1,(1/3)*(Table13[[#This Row],[Length]]-0.5),(1/3)*(Table13[[#This Row],[Diameter]]-0.4),(1/3)*(Table13[[#This Row],[Height]]-0.4)*Table13[[#This Row],[Whole_weight]]*0.5)</f>
        <v>1.0149241666666666</v>
      </c>
      <c r="W797" s="3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s="3" t="e">
        <f>IF(Table13[[#This Row],[Category All]]="Category 1",Table13[[#This Row],[Base Abalone Value]]*1.5,NA())</f>
        <v>#N/A</v>
      </c>
      <c r="Y797" s="3">
        <f>IF(Table13[[#This Row],[Category All]]="Category 2",Table13[[#This Row],[Base Abalone Value]]*0.8,NA())</f>
        <v>0.81193933333333335</v>
      </c>
      <c r="Z797" s="3" t="e">
        <f>IF(Table13[[#This Row],[Category All]]="Category 3",Table13[[#This Row],[Base Abalone Value]],NA())</f>
        <v>#N/A</v>
      </c>
    </row>
    <row r="798" spans="1:26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 s="3">
        <f>SUM(1,(1/3)*(Table13[[#This Row],[Length]]-0.5),(1/3)*(Table13[[#This Row],[Diameter]]-0.4),(1/3)*(Table13[[#This Row],[Height]]-0.4)*Table13[[#This Row],[Whole_weight]]*0.5)</f>
        <v>0.87502750000000007</v>
      </c>
      <c r="W798" s="3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s="3" t="e">
        <f>IF(Table13[[#This Row],[Category All]]="Category 1",Table13[[#This Row],[Base Abalone Value]]*1.5,NA())</f>
        <v>#N/A</v>
      </c>
      <c r="Y798" s="3">
        <f>IF(Table13[[#This Row],[Category All]]="Category 2",Table13[[#This Row],[Base Abalone Value]]*0.8,NA())</f>
        <v>0.70002200000000014</v>
      </c>
      <c r="Z798" s="3" t="e">
        <f>IF(Table13[[#This Row],[Category All]]="Category 3",Table13[[#This Row],[Base Abalone Value]],NA())</f>
        <v>#N/A</v>
      </c>
    </row>
    <row r="799" spans="1:26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 s="3">
        <f>SUM(1,(1/3)*(Table13[[#This Row],[Length]]-0.5),(1/3)*(Table13[[#This Row],[Diameter]]-0.4),(1/3)*(Table13[[#This Row],[Height]]-0.4)*Table13[[#This Row],[Whole_weight]]*0.5)</f>
        <v>1.0028333333333332</v>
      </c>
      <c r="W799" s="3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s="3" t="e">
        <f>IF(Table13[[#This Row],[Category All]]="Category 1",Table13[[#This Row],[Base Abalone Value]]*1.5,NA())</f>
        <v>#N/A</v>
      </c>
      <c r="Y799" s="3" t="e">
        <f>IF(Table13[[#This Row],[Category All]]="Category 2",Table13[[#This Row],[Base Abalone Value]]*0.8,NA())</f>
        <v>#N/A</v>
      </c>
      <c r="Z799" s="3">
        <f>IF(Table13[[#This Row],[Category All]]="Category 3",Table13[[#This Row],[Base Abalone Value]],NA())</f>
        <v>1.0028333333333332</v>
      </c>
    </row>
    <row r="800" spans="1:26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 s="3">
        <f>SUM(1,(1/3)*(Table13[[#This Row],[Length]]-0.5),(1/3)*(Table13[[#This Row],[Diameter]]-0.4),(1/3)*(Table13[[#This Row],[Height]]-0.4)*Table13[[#This Row],[Whole_weight]]*0.5)</f>
        <v>1.0109399999999999</v>
      </c>
      <c r="W800" s="3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s="3" t="e">
        <f>IF(Table13[[#This Row],[Category All]]="Category 1",Table13[[#This Row],[Base Abalone Value]]*1.5,NA())</f>
        <v>#N/A</v>
      </c>
      <c r="Y800" s="3" t="e">
        <f>IF(Table13[[#This Row],[Category All]]="Category 2",Table13[[#This Row],[Base Abalone Value]]*0.8,NA())</f>
        <v>#N/A</v>
      </c>
      <c r="Z800" s="3">
        <f>IF(Table13[[#This Row],[Category All]]="Category 3",Table13[[#This Row],[Base Abalone Value]],NA())</f>
        <v>1.0109399999999999</v>
      </c>
    </row>
    <row r="801" spans="1:26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 s="3">
        <f>SUM(1,(1/3)*(Table13[[#This Row],[Length]]-0.5),(1/3)*(Table13[[#This Row],[Diameter]]-0.4),(1/3)*(Table13[[#This Row],[Height]]-0.4)*Table13[[#This Row],[Whole_weight]]*0.5)</f>
        <v>1.0676512499999999</v>
      </c>
      <c r="W801" s="3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s="3" t="e">
        <f>IF(Table13[[#This Row],[Category All]]="Category 1",Table13[[#This Row],[Base Abalone Value]]*1.5,NA())</f>
        <v>#N/A</v>
      </c>
      <c r="Y801" s="3" t="e">
        <f>IF(Table13[[#This Row],[Category All]]="Category 2",Table13[[#This Row],[Base Abalone Value]]*0.8,NA())</f>
        <v>#N/A</v>
      </c>
      <c r="Z801" s="3">
        <f>IF(Table13[[#This Row],[Category All]]="Category 3",Table13[[#This Row],[Base Abalone Value]],NA())</f>
        <v>1.0676512499999999</v>
      </c>
    </row>
    <row r="802" spans="1:26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 s="3">
        <f>SUM(1,(1/3)*(Table13[[#This Row],[Length]]-0.5),(1/3)*(Table13[[#This Row],[Diameter]]-0.4),(1/3)*(Table13[[#This Row],[Height]]-0.4)*Table13[[#This Row],[Whole_weight]]*0.5)</f>
        <v>0.85286499999999998</v>
      </c>
      <c r="W802" s="3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s="3" t="e">
        <f>IF(Table13[[#This Row],[Category All]]="Category 1",Table13[[#This Row],[Base Abalone Value]]*1.5,NA())</f>
        <v>#N/A</v>
      </c>
      <c r="Y802" s="3">
        <f>IF(Table13[[#This Row],[Category All]]="Category 2",Table13[[#This Row],[Base Abalone Value]]*0.8,NA())</f>
        <v>0.68229200000000001</v>
      </c>
      <c r="Z802" s="3" t="e">
        <f>IF(Table13[[#This Row],[Category All]]="Category 3",Table13[[#This Row],[Base Abalone Value]],NA())</f>
        <v>#N/A</v>
      </c>
    </row>
    <row r="803" spans="1:26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 s="3">
        <f>SUM(1,(1/3)*(Table13[[#This Row],[Length]]-0.5),(1/3)*(Table13[[#This Row],[Diameter]]-0.4),(1/3)*(Table13[[#This Row],[Height]]-0.4)*Table13[[#This Row],[Whole_weight]]*0.5)</f>
        <v>0.95934666666666657</v>
      </c>
      <c r="W803" s="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s="3" t="e">
        <f>IF(Table13[[#This Row],[Category All]]="Category 1",Table13[[#This Row],[Base Abalone Value]]*1.5,NA())</f>
        <v>#N/A</v>
      </c>
      <c r="Y803" s="3">
        <f>IF(Table13[[#This Row],[Category All]]="Category 2",Table13[[#This Row],[Base Abalone Value]]*0.8,NA())</f>
        <v>0.76747733333333334</v>
      </c>
      <c r="Z803" s="3" t="e">
        <f>IF(Table13[[#This Row],[Category All]]="Category 3",Table13[[#This Row],[Base Abalone Value]],NA())</f>
        <v>#N/A</v>
      </c>
    </row>
    <row r="804" spans="1:26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 s="3">
        <f>SUM(1,(1/3)*(Table13[[#This Row],[Length]]-0.5),(1/3)*(Table13[[#This Row],[Diameter]]-0.4),(1/3)*(Table13[[#This Row],[Height]]-0.4)*Table13[[#This Row],[Whole_weight]]*0.5)</f>
        <v>0.95447000000000004</v>
      </c>
      <c r="W804" s="3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s="3" t="e">
        <f>IF(Table13[[#This Row],[Category All]]="Category 1",Table13[[#This Row],[Base Abalone Value]]*1.5,NA())</f>
        <v>#N/A</v>
      </c>
      <c r="Y804" s="3">
        <f>IF(Table13[[#This Row],[Category All]]="Category 2",Table13[[#This Row],[Base Abalone Value]]*0.8,NA())</f>
        <v>0.76357600000000003</v>
      </c>
      <c r="Z804" s="3" t="e">
        <f>IF(Table13[[#This Row],[Category All]]="Category 3",Table13[[#This Row],[Base Abalone Value]],NA())</f>
        <v>#N/A</v>
      </c>
    </row>
    <row r="805" spans="1:26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 s="3">
        <f>SUM(1,(1/3)*(Table13[[#This Row],[Length]]-0.5),(1/3)*(Table13[[#This Row],[Diameter]]-0.4),(1/3)*(Table13[[#This Row],[Height]]-0.4)*Table13[[#This Row],[Whole_weight]]*0.5)</f>
        <v>0.98116083333333337</v>
      </c>
      <c r="W805" s="3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s="3" t="e">
        <f>IF(Table13[[#This Row],[Category All]]="Category 1",Table13[[#This Row],[Base Abalone Value]]*1.5,NA())</f>
        <v>#N/A</v>
      </c>
      <c r="Y805" s="3">
        <f>IF(Table13[[#This Row],[Category All]]="Category 2",Table13[[#This Row],[Base Abalone Value]]*0.8,NA())</f>
        <v>0.78492866666666672</v>
      </c>
      <c r="Z805" s="3" t="e">
        <f>IF(Table13[[#This Row],[Category All]]="Category 3",Table13[[#This Row],[Base Abalone Value]],NA())</f>
        <v>#N/A</v>
      </c>
    </row>
    <row r="806" spans="1:26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 s="3">
        <f>SUM(1,(1/3)*(Table13[[#This Row],[Length]]-0.5),(1/3)*(Table13[[#This Row],[Diameter]]-0.4),(1/3)*(Table13[[#This Row],[Height]]-0.4)*Table13[[#This Row],[Whole_weight]]*0.5)</f>
        <v>0.97406916666666654</v>
      </c>
      <c r="W806" s="3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s="3" t="e">
        <f>IF(Table13[[#This Row],[Category All]]="Category 1",Table13[[#This Row],[Base Abalone Value]]*1.5,NA())</f>
        <v>#N/A</v>
      </c>
      <c r="Y806" s="3">
        <f>IF(Table13[[#This Row],[Category All]]="Category 2",Table13[[#This Row],[Base Abalone Value]]*0.8,NA())</f>
        <v>0.7792553333333333</v>
      </c>
      <c r="Z806" s="3" t="e">
        <f>IF(Table13[[#This Row],[Category All]]="Category 3",Table13[[#This Row],[Base Abalone Value]],NA())</f>
        <v>#N/A</v>
      </c>
    </row>
    <row r="807" spans="1:26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 s="3">
        <f>SUM(1,(1/3)*(Table13[[#This Row],[Length]]-0.5),(1/3)*(Table13[[#This Row],[Diameter]]-0.4),(1/3)*(Table13[[#This Row],[Height]]-0.4)*Table13[[#This Row],[Whole_weight]]*0.5)</f>
        <v>0.97140166666666661</v>
      </c>
      <c r="W807" s="3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s="3" t="e">
        <f>IF(Table13[[#This Row],[Category All]]="Category 1",Table13[[#This Row],[Base Abalone Value]]*1.5,NA())</f>
        <v>#N/A</v>
      </c>
      <c r="Y807" s="3">
        <f>IF(Table13[[#This Row],[Category All]]="Category 2",Table13[[#This Row],[Base Abalone Value]]*0.8,NA())</f>
        <v>0.77712133333333333</v>
      </c>
      <c r="Z807" s="3" t="e">
        <f>IF(Table13[[#This Row],[Category All]]="Category 3",Table13[[#This Row],[Base Abalone Value]],NA())</f>
        <v>#N/A</v>
      </c>
    </row>
    <row r="808" spans="1:26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 s="3">
        <f>SUM(1,(1/3)*(Table13[[#This Row],[Length]]-0.5),(1/3)*(Table13[[#This Row],[Diameter]]-0.4),(1/3)*(Table13[[#This Row],[Height]]-0.4)*Table13[[#This Row],[Whole_weight]]*0.5)</f>
        <v>1.0519679166666664</v>
      </c>
      <c r="W808" s="3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s="3" t="e">
        <f>IF(Table13[[#This Row],[Category All]]="Category 1",Table13[[#This Row],[Base Abalone Value]]*1.5,NA())</f>
        <v>#N/A</v>
      </c>
      <c r="Y808" s="3">
        <f>IF(Table13[[#This Row],[Category All]]="Category 2",Table13[[#This Row],[Base Abalone Value]]*0.8,NA())</f>
        <v>0.8415743333333332</v>
      </c>
      <c r="Z808" s="3" t="e">
        <f>IF(Table13[[#This Row],[Category All]]="Category 3",Table13[[#This Row],[Base Abalone Value]],NA())</f>
        <v>#N/A</v>
      </c>
    </row>
    <row r="809" spans="1:26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 s="3">
        <f>SUM(1,(1/3)*(Table13[[#This Row],[Length]]-0.5),(1/3)*(Table13[[#This Row],[Diameter]]-0.4),(1/3)*(Table13[[#This Row],[Height]]-0.4)*Table13[[#This Row],[Whole_weight]]*0.5)</f>
        <v>0.9662425</v>
      </c>
      <c r="W809" s="3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s="3" t="e">
        <f>IF(Table13[[#This Row],[Category All]]="Category 1",Table13[[#This Row],[Base Abalone Value]]*1.5,NA())</f>
        <v>#N/A</v>
      </c>
      <c r="Y809" s="3">
        <f>IF(Table13[[#This Row],[Category All]]="Category 2",Table13[[#This Row],[Base Abalone Value]]*0.8,NA())</f>
        <v>0.77299400000000007</v>
      </c>
      <c r="Z809" s="3" t="e">
        <f>IF(Table13[[#This Row],[Category All]]="Category 3",Table13[[#This Row],[Base Abalone Value]],NA())</f>
        <v>#N/A</v>
      </c>
    </row>
    <row r="810" spans="1:26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 s="3">
        <f>SUM(1,(1/3)*(Table13[[#This Row],[Length]]-0.5),(1/3)*(Table13[[#This Row],[Diameter]]-0.4),(1/3)*(Table13[[#This Row],[Height]]-0.4)*Table13[[#This Row],[Whole_weight]]*0.5)</f>
        <v>1.03329125</v>
      </c>
      <c r="W810" s="3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s="3" t="e">
        <f>IF(Table13[[#This Row],[Category All]]="Category 1",Table13[[#This Row],[Base Abalone Value]]*1.5,NA())</f>
        <v>#N/A</v>
      </c>
      <c r="Y810" s="3">
        <f>IF(Table13[[#This Row],[Category All]]="Category 2",Table13[[#This Row],[Base Abalone Value]]*0.8,NA())</f>
        <v>0.82663300000000006</v>
      </c>
      <c r="Z810" s="3" t="e">
        <f>IF(Table13[[#This Row],[Category All]]="Category 3",Table13[[#This Row],[Base Abalone Value]],NA())</f>
        <v>#N/A</v>
      </c>
    </row>
    <row r="811" spans="1:26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 s="3">
        <f>SUM(1,(1/3)*(Table13[[#This Row],[Length]]-0.5),(1/3)*(Table13[[#This Row],[Diameter]]-0.4),(1/3)*(Table13[[#This Row],[Height]]-0.4)*Table13[[#This Row],[Whole_weight]]*0.5)</f>
        <v>1.0221895833333334</v>
      </c>
      <c r="W811" s="3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s="3" t="e">
        <f>IF(Table13[[#This Row],[Category All]]="Category 1",Table13[[#This Row],[Base Abalone Value]]*1.5,NA())</f>
        <v>#N/A</v>
      </c>
      <c r="Y811" s="3" t="e">
        <f>IF(Table13[[#This Row],[Category All]]="Category 2",Table13[[#This Row],[Base Abalone Value]]*0.8,NA())</f>
        <v>#N/A</v>
      </c>
      <c r="Z811" s="3">
        <f>IF(Table13[[#This Row],[Category All]]="Category 3",Table13[[#This Row],[Base Abalone Value]],NA())</f>
        <v>1.0221895833333334</v>
      </c>
    </row>
    <row r="812" spans="1:26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 s="3">
        <f>SUM(1,(1/3)*(Table13[[#This Row],[Length]]-0.5),(1/3)*(Table13[[#This Row],[Diameter]]-0.4),(1/3)*(Table13[[#This Row],[Height]]-0.4)*Table13[[#This Row],[Whole_weight]]*0.5)</f>
        <v>1.0296937500000001</v>
      </c>
      <c r="W812" s="3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s="3" t="e">
        <f>IF(Table13[[#This Row],[Category All]]="Category 1",Table13[[#This Row],[Base Abalone Value]]*1.5,NA())</f>
        <v>#N/A</v>
      </c>
      <c r="Y812" s="3" t="e">
        <f>IF(Table13[[#This Row],[Category All]]="Category 2",Table13[[#This Row],[Base Abalone Value]]*0.8,NA())</f>
        <v>#N/A</v>
      </c>
      <c r="Z812" s="3">
        <f>IF(Table13[[#This Row],[Category All]]="Category 3",Table13[[#This Row],[Base Abalone Value]],NA())</f>
        <v>1.0296937500000001</v>
      </c>
    </row>
    <row r="813" spans="1:26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 s="3">
        <f>SUM(1,(1/3)*(Table13[[#This Row],[Length]]-0.5),(1/3)*(Table13[[#This Row],[Diameter]]-0.4),(1/3)*(Table13[[#This Row],[Height]]-0.4)*Table13[[#This Row],[Whole_weight]]*0.5)</f>
        <v>0.95025958333333327</v>
      </c>
      <c r="W813" s="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s="3" t="e">
        <f>IF(Table13[[#This Row],[Category All]]="Category 1",Table13[[#This Row],[Base Abalone Value]]*1.5,NA())</f>
        <v>#N/A</v>
      </c>
      <c r="Y813" s="3">
        <f>IF(Table13[[#This Row],[Category All]]="Category 2",Table13[[#This Row],[Base Abalone Value]]*0.8,NA())</f>
        <v>0.76020766666666661</v>
      </c>
      <c r="Z813" s="3" t="e">
        <f>IF(Table13[[#This Row],[Category All]]="Category 3",Table13[[#This Row],[Base Abalone Value]],NA())</f>
        <v>#N/A</v>
      </c>
    </row>
    <row r="814" spans="1:26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 s="3">
        <f>SUM(1,(1/3)*(Table13[[#This Row],[Length]]-0.5),(1/3)*(Table13[[#This Row],[Diameter]]-0.4),(1/3)*(Table13[[#This Row],[Height]]-0.4)*Table13[[#This Row],[Whole_weight]]*0.5)</f>
        <v>0.95779416666666661</v>
      </c>
      <c r="W814" s="3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s="3" t="e">
        <f>IF(Table13[[#This Row],[Category All]]="Category 1",Table13[[#This Row],[Base Abalone Value]]*1.5,NA())</f>
        <v>#N/A</v>
      </c>
      <c r="Y814" s="3">
        <f>IF(Table13[[#This Row],[Category All]]="Category 2",Table13[[#This Row],[Base Abalone Value]]*0.8,NA())</f>
        <v>0.76623533333333338</v>
      </c>
      <c r="Z814" s="3" t="e">
        <f>IF(Table13[[#This Row],[Category All]]="Category 3",Table13[[#This Row],[Base Abalone Value]],NA())</f>
        <v>#N/A</v>
      </c>
    </row>
    <row r="815" spans="1:26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 s="3">
        <f>SUM(1,(1/3)*(Table13[[#This Row],[Length]]-0.5),(1/3)*(Table13[[#This Row],[Diameter]]-0.4),(1/3)*(Table13[[#This Row],[Height]]-0.4)*Table13[[#This Row],[Whole_weight]]*0.5)</f>
        <v>0.99404375</v>
      </c>
      <c r="W815" s="3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s="3" t="e">
        <f>IF(Table13[[#This Row],[Category All]]="Category 1",Table13[[#This Row],[Base Abalone Value]]*1.5,NA())</f>
        <v>#N/A</v>
      </c>
      <c r="Y815" s="3" t="e">
        <f>IF(Table13[[#This Row],[Category All]]="Category 2",Table13[[#This Row],[Base Abalone Value]]*0.8,NA())</f>
        <v>#N/A</v>
      </c>
      <c r="Z815" s="3">
        <f>IF(Table13[[#This Row],[Category All]]="Category 3",Table13[[#This Row],[Base Abalone Value]],NA())</f>
        <v>0.99404375</v>
      </c>
    </row>
    <row r="816" spans="1:26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 s="3">
        <f>SUM(1,(1/3)*(Table13[[#This Row],[Length]]-0.5),(1/3)*(Table13[[#This Row],[Diameter]]-0.4),(1/3)*(Table13[[#This Row],[Height]]-0.4)*Table13[[#This Row],[Whole_weight]]*0.5)</f>
        <v>0.87978916666666662</v>
      </c>
      <c r="W816" s="3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s="3" t="e">
        <f>IF(Table13[[#This Row],[Category All]]="Category 1",Table13[[#This Row],[Base Abalone Value]]*1.5,NA())</f>
        <v>#N/A</v>
      </c>
      <c r="Y816" s="3">
        <f>IF(Table13[[#This Row],[Category All]]="Category 2",Table13[[#This Row],[Base Abalone Value]]*0.8,NA())</f>
        <v>0.70383133333333336</v>
      </c>
      <c r="Z816" s="3" t="e">
        <f>IF(Table13[[#This Row],[Category All]]="Category 3",Table13[[#This Row],[Base Abalone Value]],NA())</f>
        <v>#N/A</v>
      </c>
    </row>
    <row r="817" spans="1:26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 s="3">
        <f>SUM(1,(1/3)*(Table13[[#This Row],[Length]]-0.5),(1/3)*(Table13[[#This Row],[Diameter]]-0.4),(1/3)*(Table13[[#This Row],[Height]]-0.4)*Table13[[#This Row],[Whole_weight]]*0.5)</f>
        <v>0.92970833333333336</v>
      </c>
      <c r="W817" s="3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s="3" t="e">
        <f>IF(Table13[[#This Row],[Category All]]="Category 1",Table13[[#This Row],[Base Abalone Value]]*1.5,NA())</f>
        <v>#N/A</v>
      </c>
      <c r="Y817" s="3">
        <f>IF(Table13[[#This Row],[Category All]]="Category 2",Table13[[#This Row],[Base Abalone Value]]*0.8,NA())</f>
        <v>0.74376666666666669</v>
      </c>
      <c r="Z817" s="3" t="e">
        <f>IF(Table13[[#This Row],[Category All]]="Category 3",Table13[[#This Row],[Base Abalone Value]],NA())</f>
        <v>#N/A</v>
      </c>
    </row>
    <row r="818" spans="1:26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 s="3">
        <f>SUM(1,(1/3)*(Table13[[#This Row],[Length]]-0.5),(1/3)*(Table13[[#This Row],[Diameter]]-0.4),(1/3)*(Table13[[#This Row],[Height]]-0.4)*Table13[[#This Row],[Whole_weight]]*0.5)</f>
        <v>0.97423791666666659</v>
      </c>
      <c r="W818" s="3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s="3" t="e">
        <f>IF(Table13[[#This Row],[Category All]]="Category 1",Table13[[#This Row],[Base Abalone Value]]*1.5,NA())</f>
        <v>#N/A</v>
      </c>
      <c r="Y818" s="3">
        <f>IF(Table13[[#This Row],[Category All]]="Category 2",Table13[[#This Row],[Base Abalone Value]]*0.8,NA())</f>
        <v>0.7793903333333333</v>
      </c>
      <c r="Z818" s="3" t="e">
        <f>IF(Table13[[#This Row],[Category All]]="Category 3",Table13[[#This Row],[Base Abalone Value]],NA())</f>
        <v>#N/A</v>
      </c>
    </row>
    <row r="819" spans="1:26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 s="3">
        <f>SUM(1,(1/3)*(Table13[[#This Row],[Length]]-0.5),(1/3)*(Table13[[#This Row],[Diameter]]-0.4),(1/3)*(Table13[[#This Row],[Height]]-0.4)*Table13[[#This Row],[Whole_weight]]*0.5)</f>
        <v>1.0419266666666669</v>
      </c>
      <c r="W819" s="3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s="3" t="e">
        <f>IF(Table13[[#This Row],[Category All]]="Category 1",Table13[[#This Row],[Base Abalone Value]]*1.5,NA())</f>
        <v>#N/A</v>
      </c>
      <c r="Y819" s="3" t="e">
        <f>IF(Table13[[#This Row],[Category All]]="Category 2",Table13[[#This Row],[Base Abalone Value]]*0.8,NA())</f>
        <v>#N/A</v>
      </c>
      <c r="Z819" s="3">
        <f>IF(Table13[[#This Row],[Category All]]="Category 3",Table13[[#This Row],[Base Abalone Value]],NA())</f>
        <v>1.0419266666666669</v>
      </c>
    </row>
    <row r="820" spans="1:26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 s="3">
        <f>SUM(1,(1/3)*(Table13[[#This Row],[Length]]-0.5),(1/3)*(Table13[[#This Row],[Diameter]]-0.4),(1/3)*(Table13[[#This Row],[Height]]-0.4)*Table13[[#This Row],[Whole_weight]]*0.5)</f>
        <v>0.89589124999999992</v>
      </c>
      <c r="W820" s="3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s="3" t="e">
        <f>IF(Table13[[#This Row],[Category All]]="Category 1",Table13[[#This Row],[Base Abalone Value]]*1.5,NA())</f>
        <v>#N/A</v>
      </c>
      <c r="Y820" s="3">
        <f>IF(Table13[[#This Row],[Category All]]="Category 2",Table13[[#This Row],[Base Abalone Value]]*0.8,NA())</f>
        <v>0.71671299999999993</v>
      </c>
      <c r="Z820" s="3" t="e">
        <f>IF(Table13[[#This Row],[Category All]]="Category 3",Table13[[#This Row],[Base Abalone Value]],NA())</f>
        <v>#N/A</v>
      </c>
    </row>
    <row r="821" spans="1:26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 s="3">
        <f>SUM(1,(1/3)*(Table13[[#This Row],[Length]]-0.5),(1/3)*(Table13[[#This Row],[Diameter]]-0.4),(1/3)*(Table13[[#This Row],[Height]]-0.4)*Table13[[#This Row],[Whole_weight]]*0.5)</f>
        <v>1.0450016666666668</v>
      </c>
      <c r="W821" s="3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s="3" t="e">
        <f>IF(Table13[[#This Row],[Category All]]="Category 1",Table13[[#This Row],[Base Abalone Value]]*1.5,NA())</f>
        <v>#N/A</v>
      </c>
      <c r="Y821" s="3" t="e">
        <f>IF(Table13[[#This Row],[Category All]]="Category 2",Table13[[#This Row],[Base Abalone Value]]*0.8,NA())</f>
        <v>#N/A</v>
      </c>
      <c r="Z821" s="3">
        <f>IF(Table13[[#This Row],[Category All]]="Category 3",Table13[[#This Row],[Base Abalone Value]],NA())</f>
        <v>1.0450016666666668</v>
      </c>
    </row>
    <row r="822" spans="1:26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 s="3">
        <f>SUM(1,(1/3)*(Table13[[#This Row],[Length]]-0.5),(1/3)*(Table13[[#This Row],[Diameter]]-0.4),(1/3)*(Table13[[#This Row],[Height]]-0.4)*Table13[[#This Row],[Whole_weight]]*0.5)</f>
        <v>0.96607500000000013</v>
      </c>
      <c r="W822" s="3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s="3" t="e">
        <f>IF(Table13[[#This Row],[Category All]]="Category 1",Table13[[#This Row],[Base Abalone Value]]*1.5,NA())</f>
        <v>#N/A</v>
      </c>
      <c r="Y822" s="3">
        <f>IF(Table13[[#This Row],[Category All]]="Category 2",Table13[[#This Row],[Base Abalone Value]]*0.8,NA())</f>
        <v>0.7728600000000001</v>
      </c>
      <c r="Z822" s="3" t="e">
        <f>IF(Table13[[#This Row],[Category All]]="Category 3",Table13[[#This Row],[Base Abalone Value]],NA())</f>
        <v>#N/A</v>
      </c>
    </row>
    <row r="823" spans="1:26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 s="3">
        <f>SUM(1,(1/3)*(Table13[[#This Row],[Length]]-0.5),(1/3)*(Table13[[#This Row],[Diameter]]-0.4),(1/3)*(Table13[[#This Row],[Height]]-0.4)*Table13[[#This Row],[Whole_weight]]*0.5)</f>
        <v>0.90812499999999996</v>
      </c>
      <c r="W823" s="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s="3" t="e">
        <f>IF(Table13[[#This Row],[Category All]]="Category 1",Table13[[#This Row],[Base Abalone Value]]*1.5,NA())</f>
        <v>#N/A</v>
      </c>
      <c r="Y823" s="3">
        <f>IF(Table13[[#This Row],[Category All]]="Category 2",Table13[[#This Row],[Base Abalone Value]]*0.8,NA())</f>
        <v>0.72650000000000003</v>
      </c>
      <c r="Z823" s="3" t="e">
        <f>IF(Table13[[#This Row],[Category All]]="Category 3",Table13[[#This Row],[Base Abalone Value]],NA())</f>
        <v>#N/A</v>
      </c>
    </row>
    <row r="824" spans="1:26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 s="3">
        <f>SUM(1,(1/3)*(Table13[[#This Row],[Length]]-0.5),(1/3)*(Table13[[#This Row],[Diameter]]-0.4),(1/3)*(Table13[[#This Row],[Height]]-0.4)*Table13[[#This Row],[Whole_weight]]*0.5)</f>
        <v>0.9668874999999999</v>
      </c>
      <c r="W824" s="3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s="3" t="e">
        <f>IF(Table13[[#This Row],[Category All]]="Category 1",Table13[[#This Row],[Base Abalone Value]]*1.5,NA())</f>
        <v>#N/A</v>
      </c>
      <c r="Y824" s="3">
        <f>IF(Table13[[#This Row],[Category All]]="Category 2",Table13[[#This Row],[Base Abalone Value]]*0.8,NA())</f>
        <v>0.77350999999999992</v>
      </c>
      <c r="Z824" s="3" t="e">
        <f>IF(Table13[[#This Row],[Category All]]="Category 3",Table13[[#This Row],[Base Abalone Value]],NA())</f>
        <v>#N/A</v>
      </c>
    </row>
    <row r="825" spans="1:26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 s="3">
        <f>SUM(1,(1/3)*(Table13[[#This Row],[Length]]-0.5),(1/3)*(Table13[[#This Row],[Diameter]]-0.4),(1/3)*(Table13[[#This Row],[Height]]-0.4)*Table13[[#This Row],[Whole_weight]]*0.5)</f>
        <v>1.0412166666666667</v>
      </c>
      <c r="W825" s="3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s="3" t="e">
        <f>IF(Table13[[#This Row],[Category All]]="Category 1",Table13[[#This Row],[Base Abalone Value]]*1.5,NA())</f>
        <v>#N/A</v>
      </c>
      <c r="Y825" s="3" t="e">
        <f>IF(Table13[[#This Row],[Category All]]="Category 2",Table13[[#This Row],[Base Abalone Value]]*0.8,NA())</f>
        <v>#N/A</v>
      </c>
      <c r="Z825" s="3">
        <f>IF(Table13[[#This Row],[Category All]]="Category 3",Table13[[#This Row],[Base Abalone Value]],NA())</f>
        <v>1.0412166666666667</v>
      </c>
    </row>
    <row r="826" spans="1:26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 s="3">
        <f>SUM(1,(1/3)*(Table13[[#This Row],[Length]]-0.5),(1/3)*(Table13[[#This Row],[Diameter]]-0.4),(1/3)*(Table13[[#This Row],[Height]]-0.4)*Table13[[#This Row],[Whole_weight]]*0.5)</f>
        <v>1.0579991666666666</v>
      </c>
      <c r="W826" s="3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s="3" t="e">
        <f>IF(Table13[[#This Row],[Category All]]="Category 1",Table13[[#This Row],[Base Abalone Value]]*1.5,NA())</f>
        <v>#N/A</v>
      </c>
      <c r="Y826" s="3" t="e">
        <f>IF(Table13[[#This Row],[Category All]]="Category 2",Table13[[#This Row],[Base Abalone Value]]*0.8,NA())</f>
        <v>#N/A</v>
      </c>
      <c r="Z826" s="3">
        <f>IF(Table13[[#This Row],[Category All]]="Category 3",Table13[[#This Row],[Base Abalone Value]],NA())</f>
        <v>1.0579991666666666</v>
      </c>
    </row>
    <row r="827" spans="1:26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 s="3">
        <f>SUM(1,(1/3)*(Table13[[#This Row],[Length]]-0.5),(1/3)*(Table13[[#This Row],[Diameter]]-0.4),(1/3)*(Table13[[#This Row],[Height]]-0.4)*Table13[[#This Row],[Whole_weight]]*0.5)</f>
        <v>1.0027187499999999</v>
      </c>
      <c r="W827" s="3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s="3" t="e">
        <f>IF(Table13[[#This Row],[Category All]]="Category 1",Table13[[#This Row],[Base Abalone Value]]*1.5,NA())</f>
        <v>#N/A</v>
      </c>
      <c r="Y827" s="3" t="e">
        <f>IF(Table13[[#This Row],[Category All]]="Category 2",Table13[[#This Row],[Base Abalone Value]]*0.8,NA())</f>
        <v>#N/A</v>
      </c>
      <c r="Z827" s="3">
        <f>IF(Table13[[#This Row],[Category All]]="Category 3",Table13[[#This Row],[Base Abalone Value]],NA())</f>
        <v>1.0027187499999999</v>
      </c>
    </row>
    <row r="828" spans="1:26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 s="3">
        <f>SUM(1,(1/3)*(Table13[[#This Row],[Length]]-0.5),(1/3)*(Table13[[#This Row],[Diameter]]-0.4),(1/3)*(Table13[[#This Row],[Height]]-0.4)*Table13[[#This Row],[Whole_weight]]*0.5)</f>
        <v>0.9113370833333333</v>
      </c>
      <c r="W828" s="3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s="3" t="e">
        <f>IF(Table13[[#This Row],[Category All]]="Category 1",Table13[[#This Row],[Base Abalone Value]]*1.5,NA())</f>
        <v>#N/A</v>
      </c>
      <c r="Y828" s="3">
        <f>IF(Table13[[#This Row],[Category All]]="Category 2",Table13[[#This Row],[Base Abalone Value]]*0.8,NA())</f>
        <v>0.72906966666666673</v>
      </c>
      <c r="Z828" s="3" t="e">
        <f>IF(Table13[[#This Row],[Category All]]="Category 3",Table13[[#This Row],[Base Abalone Value]],NA())</f>
        <v>#N/A</v>
      </c>
    </row>
    <row r="829" spans="1:26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 s="3">
        <f>SUM(1,(1/3)*(Table13[[#This Row],[Length]]-0.5),(1/3)*(Table13[[#This Row],[Diameter]]-0.4),(1/3)*(Table13[[#This Row],[Height]]-0.4)*Table13[[#This Row],[Whole_weight]]*0.5)</f>
        <v>0.99987333333333328</v>
      </c>
      <c r="W829" s="3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s="3" t="e">
        <f>IF(Table13[[#This Row],[Category All]]="Category 1",Table13[[#This Row],[Base Abalone Value]]*1.5,NA())</f>
        <v>#N/A</v>
      </c>
      <c r="Y829" s="3" t="e">
        <f>IF(Table13[[#This Row],[Category All]]="Category 2",Table13[[#This Row],[Base Abalone Value]]*0.8,NA())</f>
        <v>#N/A</v>
      </c>
      <c r="Z829" s="3">
        <f>IF(Table13[[#This Row],[Category All]]="Category 3",Table13[[#This Row],[Base Abalone Value]],NA())</f>
        <v>0.99987333333333328</v>
      </c>
    </row>
    <row r="830" spans="1:26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 s="3">
        <f>SUM(1,(1/3)*(Table13[[#This Row],[Length]]-0.5),(1/3)*(Table13[[#This Row],[Diameter]]-0.4),(1/3)*(Table13[[#This Row],[Height]]-0.4)*Table13[[#This Row],[Whole_weight]]*0.5)</f>
        <v>0.97201624999999992</v>
      </c>
      <c r="W830" s="3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s="3" t="e">
        <f>IF(Table13[[#This Row],[Category All]]="Category 1",Table13[[#This Row],[Base Abalone Value]]*1.5,NA())</f>
        <v>#N/A</v>
      </c>
      <c r="Y830" s="3">
        <f>IF(Table13[[#This Row],[Category All]]="Category 2",Table13[[#This Row],[Base Abalone Value]]*0.8,NA())</f>
        <v>0.777613</v>
      </c>
      <c r="Z830" s="3" t="e">
        <f>IF(Table13[[#This Row],[Category All]]="Category 3",Table13[[#This Row],[Base Abalone Value]],NA())</f>
        <v>#N/A</v>
      </c>
    </row>
    <row r="831" spans="1:26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 s="3">
        <f>SUM(1,(1/3)*(Table13[[#This Row],[Length]]-0.5),(1/3)*(Table13[[#This Row],[Diameter]]-0.4),(1/3)*(Table13[[#This Row],[Height]]-0.4)*Table13[[#This Row],[Whole_weight]]*0.5)</f>
        <v>1.0271091666666667</v>
      </c>
      <c r="W831" s="3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s="3" t="e">
        <f>IF(Table13[[#This Row],[Category All]]="Category 1",Table13[[#This Row],[Base Abalone Value]]*1.5,NA())</f>
        <v>#N/A</v>
      </c>
      <c r="Y831" s="3" t="e">
        <f>IF(Table13[[#This Row],[Category All]]="Category 2",Table13[[#This Row],[Base Abalone Value]]*0.8,NA())</f>
        <v>#N/A</v>
      </c>
      <c r="Z831" s="3">
        <f>IF(Table13[[#This Row],[Category All]]="Category 3",Table13[[#This Row],[Base Abalone Value]],NA())</f>
        <v>1.0271091666666667</v>
      </c>
    </row>
    <row r="832" spans="1:26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 s="3">
        <f>SUM(1,(1/3)*(Table13[[#This Row],[Length]]-0.5),(1/3)*(Table13[[#This Row],[Diameter]]-0.4),(1/3)*(Table13[[#This Row],[Height]]-0.4)*Table13[[#This Row],[Whole_weight]]*0.5)</f>
        <v>0.96043999999999996</v>
      </c>
      <c r="W832" s="3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s="3" t="e">
        <f>IF(Table13[[#This Row],[Category All]]="Category 1",Table13[[#This Row],[Base Abalone Value]]*1.5,NA())</f>
        <v>#N/A</v>
      </c>
      <c r="Y832" s="3">
        <f>IF(Table13[[#This Row],[Category All]]="Category 2",Table13[[#This Row],[Base Abalone Value]]*0.8,NA())</f>
        <v>0.76835200000000003</v>
      </c>
      <c r="Z832" s="3" t="e">
        <f>IF(Table13[[#This Row],[Category All]]="Category 3",Table13[[#This Row],[Base Abalone Value]],NA())</f>
        <v>#N/A</v>
      </c>
    </row>
    <row r="833" spans="1:26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 s="3">
        <f>SUM(1,(1/3)*(Table13[[#This Row],[Length]]-0.5),(1/3)*(Table13[[#This Row],[Diameter]]-0.4),(1/3)*(Table13[[#This Row],[Height]]-0.4)*Table13[[#This Row],[Whole_weight]]*0.5)</f>
        <v>0.97838083333333314</v>
      </c>
      <c r="W833" s="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s="3" t="e">
        <f>IF(Table13[[#This Row],[Category All]]="Category 1",Table13[[#This Row],[Base Abalone Value]]*1.5,NA())</f>
        <v>#N/A</v>
      </c>
      <c r="Y833" s="3">
        <f>IF(Table13[[#This Row],[Category All]]="Category 2",Table13[[#This Row],[Base Abalone Value]]*0.8,NA())</f>
        <v>0.7827046666666666</v>
      </c>
      <c r="Z833" s="3" t="e">
        <f>IF(Table13[[#This Row],[Category All]]="Category 3",Table13[[#This Row],[Base Abalone Value]],NA())</f>
        <v>#N/A</v>
      </c>
    </row>
    <row r="834" spans="1:26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 s="3">
        <f>SUM(1,(1/3)*(Table13[[#This Row],[Length]]-0.5),(1/3)*(Table13[[#This Row],[Diameter]]-0.4),(1/3)*(Table13[[#This Row],[Height]]-0.4)*Table13[[#This Row],[Whole_weight]]*0.5)</f>
        <v>0.94559375000000001</v>
      </c>
      <c r="W834" s="3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s="3" t="e">
        <f>IF(Table13[[#This Row],[Category All]]="Category 1",Table13[[#This Row],[Base Abalone Value]]*1.5,NA())</f>
        <v>#N/A</v>
      </c>
      <c r="Y834" s="3">
        <f>IF(Table13[[#This Row],[Category All]]="Category 2",Table13[[#This Row],[Base Abalone Value]]*0.8,NA())</f>
        <v>0.75647500000000001</v>
      </c>
      <c r="Z834" s="3" t="e">
        <f>IF(Table13[[#This Row],[Category All]]="Category 3",Table13[[#This Row],[Base Abalone Value]],NA())</f>
        <v>#N/A</v>
      </c>
    </row>
    <row r="835" spans="1:26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 s="3">
        <f>SUM(1,(1/3)*(Table13[[#This Row],[Length]]-0.5),(1/3)*(Table13[[#This Row],[Diameter]]-0.4),(1/3)*(Table13[[#This Row],[Height]]-0.4)*Table13[[#This Row],[Whole_weight]]*0.5)</f>
        <v>0.96770916666666673</v>
      </c>
      <c r="W835" s="3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s="3" t="e">
        <f>IF(Table13[[#This Row],[Category All]]="Category 1",Table13[[#This Row],[Base Abalone Value]]*1.5,NA())</f>
        <v>#N/A</v>
      </c>
      <c r="Y835" s="3">
        <f>IF(Table13[[#This Row],[Category All]]="Category 2",Table13[[#This Row],[Base Abalone Value]]*0.8,NA())</f>
        <v>0.77416733333333343</v>
      </c>
      <c r="Z835" s="3" t="e">
        <f>IF(Table13[[#This Row],[Category All]]="Category 3",Table13[[#This Row],[Base Abalone Value]],NA())</f>
        <v>#N/A</v>
      </c>
    </row>
    <row r="836" spans="1:26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 s="3">
        <f>SUM(1,(1/3)*(Table13[[#This Row],[Length]]-0.5),(1/3)*(Table13[[#This Row],[Diameter]]-0.4),(1/3)*(Table13[[#This Row],[Height]]-0.4)*Table13[[#This Row],[Whole_weight]]*0.5)</f>
        <v>1.0165149999999998</v>
      </c>
      <c r="W836" s="3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s="3" t="e">
        <f>IF(Table13[[#This Row],[Category All]]="Category 1",Table13[[#This Row],[Base Abalone Value]]*1.5,NA())</f>
        <v>#N/A</v>
      </c>
      <c r="Y836" s="3">
        <f>IF(Table13[[#This Row],[Category All]]="Category 2",Table13[[#This Row],[Base Abalone Value]]*0.8,NA())</f>
        <v>0.81321199999999993</v>
      </c>
      <c r="Z836" s="3" t="e">
        <f>IF(Table13[[#This Row],[Category All]]="Category 3",Table13[[#This Row],[Base Abalone Value]],NA())</f>
        <v>#N/A</v>
      </c>
    </row>
    <row r="837" spans="1:26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 s="3">
        <f>SUM(1,(1/3)*(Table13[[#This Row],[Length]]-0.5),(1/3)*(Table13[[#This Row],[Diameter]]-0.4),(1/3)*(Table13[[#This Row],[Height]]-0.4)*Table13[[#This Row],[Whole_weight]]*0.5)</f>
        <v>1.0332912499999998</v>
      </c>
      <c r="W837" s="3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s="3" t="e">
        <f>IF(Table13[[#This Row],[Category All]]="Category 1",Table13[[#This Row],[Base Abalone Value]]*1.5,NA())</f>
        <v>#N/A</v>
      </c>
      <c r="Y837" s="3" t="e">
        <f>IF(Table13[[#This Row],[Category All]]="Category 2",Table13[[#This Row],[Base Abalone Value]]*0.8,NA())</f>
        <v>#N/A</v>
      </c>
      <c r="Z837" s="3">
        <f>IF(Table13[[#This Row],[Category All]]="Category 3",Table13[[#This Row],[Base Abalone Value]],NA())</f>
        <v>1.0332912499999998</v>
      </c>
    </row>
    <row r="838" spans="1:26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 s="3">
        <f>SUM(1,(1/3)*(Table13[[#This Row],[Length]]-0.5),(1/3)*(Table13[[#This Row],[Diameter]]-0.4),(1/3)*(Table13[[#This Row],[Height]]-0.4)*Table13[[#This Row],[Whole_weight]]*0.5)</f>
        <v>0.90729166666666661</v>
      </c>
      <c r="W838" s="3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s="3" t="e">
        <f>IF(Table13[[#This Row],[Category All]]="Category 1",Table13[[#This Row],[Base Abalone Value]]*1.5,NA())</f>
        <v>#N/A</v>
      </c>
      <c r="Y838" s="3">
        <f>IF(Table13[[#This Row],[Category All]]="Category 2",Table13[[#This Row],[Base Abalone Value]]*0.8,NA())</f>
        <v>0.72583333333333333</v>
      </c>
      <c r="Z838" s="3" t="e">
        <f>IF(Table13[[#This Row],[Category All]]="Category 3",Table13[[#This Row],[Base Abalone Value]],NA())</f>
        <v>#N/A</v>
      </c>
    </row>
    <row r="839" spans="1:26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 s="3">
        <f>SUM(1,(1/3)*(Table13[[#This Row],[Length]]-0.5),(1/3)*(Table13[[#This Row],[Diameter]]-0.4),(1/3)*(Table13[[#This Row],[Height]]-0.4)*Table13[[#This Row],[Whole_weight]]*0.5)</f>
        <v>0.91906625000000008</v>
      </c>
      <c r="W839" s="3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s="3" t="e">
        <f>IF(Table13[[#This Row],[Category All]]="Category 1",Table13[[#This Row],[Base Abalone Value]]*1.5,NA())</f>
        <v>#N/A</v>
      </c>
      <c r="Y839" s="3">
        <f>IF(Table13[[#This Row],[Category All]]="Category 2",Table13[[#This Row],[Base Abalone Value]]*0.8,NA())</f>
        <v>0.73525300000000016</v>
      </c>
      <c r="Z839" s="3" t="e">
        <f>IF(Table13[[#This Row],[Category All]]="Category 3",Table13[[#This Row],[Base Abalone Value]],NA())</f>
        <v>#N/A</v>
      </c>
    </row>
    <row r="840" spans="1:26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 s="3">
        <f>SUM(1,(1/3)*(Table13[[#This Row],[Length]]-0.5),(1/3)*(Table13[[#This Row],[Diameter]]-0.4),(1/3)*(Table13[[#This Row],[Height]]-0.4)*Table13[[#This Row],[Whole_weight]]*0.5)</f>
        <v>1.0067066666666666</v>
      </c>
      <c r="W840" s="3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s="3" t="e">
        <f>IF(Table13[[#This Row],[Category All]]="Category 1",Table13[[#This Row],[Base Abalone Value]]*1.5,NA())</f>
        <v>#N/A</v>
      </c>
      <c r="Y840" s="3" t="e">
        <f>IF(Table13[[#This Row],[Category All]]="Category 2",Table13[[#This Row],[Base Abalone Value]]*0.8,NA())</f>
        <v>#N/A</v>
      </c>
      <c r="Z840" s="3">
        <f>IF(Table13[[#This Row],[Category All]]="Category 3",Table13[[#This Row],[Base Abalone Value]],NA())</f>
        <v>1.0067066666666666</v>
      </c>
    </row>
    <row r="841" spans="1:26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 s="3">
        <f>SUM(1,(1/3)*(Table13[[#This Row],[Length]]-0.5),(1/3)*(Table13[[#This Row],[Diameter]]-0.4),(1/3)*(Table13[[#This Row],[Height]]-0.4)*Table13[[#This Row],[Whole_weight]]*0.5)</f>
        <v>0.9525258333333334</v>
      </c>
      <c r="W841" s="3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s="3" t="e">
        <f>IF(Table13[[#This Row],[Category All]]="Category 1",Table13[[#This Row],[Base Abalone Value]]*1.5,NA())</f>
        <v>#N/A</v>
      </c>
      <c r="Y841" s="3">
        <f>IF(Table13[[#This Row],[Category All]]="Category 2",Table13[[#This Row],[Base Abalone Value]]*0.8,NA())</f>
        <v>0.76202066666666679</v>
      </c>
      <c r="Z841" s="3" t="e">
        <f>IF(Table13[[#This Row],[Category All]]="Category 3",Table13[[#This Row],[Base Abalone Value]],NA())</f>
        <v>#N/A</v>
      </c>
    </row>
    <row r="842" spans="1:26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 s="3">
        <f>SUM(1,(1/3)*(Table13[[#This Row],[Length]]-0.5),(1/3)*(Table13[[#This Row],[Diameter]]-0.4),(1/3)*(Table13[[#This Row],[Height]]-0.4)*Table13[[#This Row],[Whole_weight]]*0.5)</f>
        <v>1.0218291666666668</v>
      </c>
      <c r="W842" s="3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s="3" t="e">
        <f>IF(Table13[[#This Row],[Category All]]="Category 1",Table13[[#This Row],[Base Abalone Value]]*1.5,NA())</f>
        <v>#N/A</v>
      </c>
      <c r="Y842" s="3" t="e">
        <f>IF(Table13[[#This Row],[Category All]]="Category 2",Table13[[#This Row],[Base Abalone Value]]*0.8,NA())</f>
        <v>#N/A</v>
      </c>
      <c r="Z842" s="3">
        <f>IF(Table13[[#This Row],[Category All]]="Category 3",Table13[[#This Row],[Base Abalone Value]],NA())</f>
        <v>1.0218291666666668</v>
      </c>
    </row>
    <row r="843" spans="1:26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 s="3">
        <f>SUM(1,(1/3)*(Table13[[#This Row],[Length]]-0.5),(1/3)*(Table13[[#This Row],[Diameter]]-0.4),(1/3)*(Table13[[#This Row],[Height]]-0.4)*Table13[[#This Row],[Whole_weight]]*0.5)</f>
        <v>1.0167983333333335</v>
      </c>
      <c r="W843" s="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s="3" t="e">
        <f>IF(Table13[[#This Row],[Category All]]="Category 1",Table13[[#This Row],[Base Abalone Value]]*1.5,NA())</f>
        <v>#N/A</v>
      </c>
      <c r="Y843" s="3" t="e">
        <f>IF(Table13[[#This Row],[Category All]]="Category 2",Table13[[#This Row],[Base Abalone Value]]*0.8,NA())</f>
        <v>#N/A</v>
      </c>
      <c r="Z843" s="3">
        <f>IF(Table13[[#This Row],[Category All]]="Category 3",Table13[[#This Row],[Base Abalone Value]],NA())</f>
        <v>1.0167983333333335</v>
      </c>
    </row>
    <row r="844" spans="1:26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 s="3">
        <f>SUM(1,(1/3)*(Table13[[#This Row],[Length]]-0.5),(1/3)*(Table13[[#This Row],[Diameter]]-0.4),(1/3)*(Table13[[#This Row],[Height]]-0.4)*Table13[[#This Row],[Whole_weight]]*0.5)</f>
        <v>0.92781666666666662</v>
      </c>
      <c r="W844" s="3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s="3" t="e">
        <f>IF(Table13[[#This Row],[Category All]]="Category 1",Table13[[#This Row],[Base Abalone Value]]*1.5,NA())</f>
        <v>#N/A</v>
      </c>
      <c r="Y844" s="3">
        <f>IF(Table13[[#This Row],[Category All]]="Category 2",Table13[[#This Row],[Base Abalone Value]]*0.8,NA())</f>
        <v>0.74225333333333332</v>
      </c>
      <c r="Z844" s="3" t="e">
        <f>IF(Table13[[#This Row],[Category All]]="Category 3",Table13[[#This Row],[Base Abalone Value]],NA())</f>
        <v>#N/A</v>
      </c>
    </row>
    <row r="845" spans="1:26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 s="3">
        <f>SUM(1,(1/3)*(Table13[[#This Row],[Length]]-0.5),(1/3)*(Table13[[#This Row],[Diameter]]-0.4),(1/3)*(Table13[[#This Row],[Height]]-0.4)*Table13[[#This Row],[Whole_weight]]*0.5)</f>
        <v>1.0223</v>
      </c>
      <c r="W845" s="3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s="3" t="e">
        <f>IF(Table13[[#This Row],[Category All]]="Category 1",Table13[[#This Row],[Base Abalone Value]]*1.5,NA())</f>
        <v>#N/A</v>
      </c>
      <c r="Y845" s="3">
        <f>IF(Table13[[#This Row],[Category All]]="Category 2",Table13[[#This Row],[Base Abalone Value]]*0.8,NA())</f>
        <v>0.81784000000000001</v>
      </c>
      <c r="Z845" s="3" t="e">
        <f>IF(Table13[[#This Row],[Category All]]="Category 3",Table13[[#This Row],[Base Abalone Value]],NA())</f>
        <v>#N/A</v>
      </c>
    </row>
    <row r="846" spans="1:26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 s="3">
        <f>SUM(1,(1/3)*(Table13[[#This Row],[Length]]-0.5),(1/3)*(Table13[[#This Row],[Diameter]]-0.4),(1/3)*(Table13[[#This Row],[Height]]-0.4)*Table13[[#This Row],[Whole_weight]]*0.5)</f>
        <v>0.96740666666666675</v>
      </c>
      <c r="W846" s="3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s="3" t="e">
        <f>IF(Table13[[#This Row],[Category All]]="Category 1",Table13[[#This Row],[Base Abalone Value]]*1.5,NA())</f>
        <v>#N/A</v>
      </c>
      <c r="Y846" s="3">
        <f>IF(Table13[[#This Row],[Category All]]="Category 2",Table13[[#This Row],[Base Abalone Value]]*0.8,NA())</f>
        <v>0.77392533333333347</v>
      </c>
      <c r="Z846" s="3" t="e">
        <f>IF(Table13[[#This Row],[Category All]]="Category 3",Table13[[#This Row],[Base Abalone Value]],NA())</f>
        <v>#N/A</v>
      </c>
    </row>
    <row r="847" spans="1:26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 s="3">
        <f>SUM(1,(1/3)*(Table13[[#This Row],[Length]]-0.5),(1/3)*(Table13[[#This Row],[Diameter]]-0.4),(1/3)*(Table13[[#This Row],[Height]]-0.4)*Table13[[#This Row],[Whole_weight]]*0.5)</f>
        <v>0.84916999999999998</v>
      </c>
      <c r="W847" s="3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s="3" t="e">
        <f>IF(Table13[[#This Row],[Category All]]="Category 1",Table13[[#This Row],[Base Abalone Value]]*1.5,NA())</f>
        <v>#N/A</v>
      </c>
      <c r="Y847" s="3">
        <f>IF(Table13[[#This Row],[Category All]]="Category 2",Table13[[#This Row],[Base Abalone Value]]*0.8,NA())</f>
        <v>0.67933600000000005</v>
      </c>
      <c r="Z847" s="3" t="e">
        <f>IF(Table13[[#This Row],[Category All]]="Category 3",Table13[[#This Row],[Base Abalone Value]],NA())</f>
        <v>#N/A</v>
      </c>
    </row>
    <row r="848" spans="1:26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 s="3">
        <f>SUM(1,(1/3)*(Table13[[#This Row],[Length]]-0.5),(1/3)*(Table13[[#This Row],[Diameter]]-0.4),(1/3)*(Table13[[#This Row],[Height]]-0.4)*Table13[[#This Row],[Whole_weight]]*0.5)</f>
        <v>0.99737500000000001</v>
      </c>
      <c r="W848" s="3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s="3" t="e">
        <f>IF(Table13[[#This Row],[Category All]]="Category 1",Table13[[#This Row],[Base Abalone Value]]*1.5,NA())</f>
        <v>#N/A</v>
      </c>
      <c r="Y848" s="3" t="e">
        <f>IF(Table13[[#This Row],[Category All]]="Category 2",Table13[[#This Row],[Base Abalone Value]]*0.8,NA())</f>
        <v>#N/A</v>
      </c>
      <c r="Z848" s="3">
        <f>IF(Table13[[#This Row],[Category All]]="Category 3",Table13[[#This Row],[Base Abalone Value]],NA())</f>
        <v>0.99737500000000001</v>
      </c>
    </row>
    <row r="849" spans="1:26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 s="3">
        <f>SUM(1,(1/3)*(Table13[[#This Row],[Length]]-0.5),(1/3)*(Table13[[#This Row],[Diameter]]-0.4),(1/3)*(Table13[[#This Row],[Height]]-0.4)*Table13[[#This Row],[Whole_weight]]*0.5)</f>
        <v>0.85713583333333332</v>
      </c>
      <c r="W849" s="3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s="3" t="e">
        <f>IF(Table13[[#This Row],[Category All]]="Category 1",Table13[[#This Row],[Base Abalone Value]]*1.5,NA())</f>
        <v>#N/A</v>
      </c>
      <c r="Y849" s="3">
        <f>IF(Table13[[#This Row],[Category All]]="Category 2",Table13[[#This Row],[Base Abalone Value]]*0.8,NA())</f>
        <v>0.68570866666666674</v>
      </c>
      <c r="Z849" s="3" t="e">
        <f>IF(Table13[[#This Row],[Category All]]="Category 3",Table13[[#This Row],[Base Abalone Value]],NA())</f>
        <v>#N/A</v>
      </c>
    </row>
    <row r="850" spans="1:26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 s="3">
        <f>SUM(1,(1/3)*(Table13[[#This Row],[Length]]-0.5),(1/3)*(Table13[[#This Row],[Diameter]]-0.4),(1/3)*(Table13[[#This Row],[Height]]-0.4)*Table13[[#This Row],[Whole_weight]]*0.5)</f>
        <v>1.06412</v>
      </c>
      <c r="W850" s="3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s="3" t="e">
        <f>IF(Table13[[#This Row],[Category All]]="Category 1",Table13[[#This Row],[Base Abalone Value]]*1.5,NA())</f>
        <v>#N/A</v>
      </c>
      <c r="Y850" s="3" t="e">
        <f>IF(Table13[[#This Row],[Category All]]="Category 2",Table13[[#This Row],[Base Abalone Value]]*0.8,NA())</f>
        <v>#N/A</v>
      </c>
      <c r="Z850" s="3">
        <f>IF(Table13[[#This Row],[Category All]]="Category 3",Table13[[#This Row],[Base Abalone Value]],NA())</f>
        <v>1.06412</v>
      </c>
    </row>
    <row r="851" spans="1:26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 s="3">
        <f>SUM(1,(1/3)*(Table13[[#This Row],[Length]]-0.5),(1/3)*(Table13[[#This Row],[Diameter]]-0.4),(1/3)*(Table13[[#This Row],[Height]]-0.4)*Table13[[#This Row],[Whole_weight]]*0.5)</f>
        <v>1.0258333333333334</v>
      </c>
      <c r="W851" s="3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s="3" t="e">
        <f>IF(Table13[[#This Row],[Category All]]="Category 1",Table13[[#This Row],[Base Abalone Value]]*1.5,NA())</f>
        <v>#N/A</v>
      </c>
      <c r="Y851" s="3">
        <f>IF(Table13[[#This Row],[Category All]]="Category 2",Table13[[#This Row],[Base Abalone Value]]*0.8,NA())</f>
        <v>0.82066666666666677</v>
      </c>
      <c r="Z851" s="3" t="e">
        <f>IF(Table13[[#This Row],[Category All]]="Category 3",Table13[[#This Row],[Base Abalone Value]],NA())</f>
        <v>#N/A</v>
      </c>
    </row>
    <row r="852" spans="1:26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 s="3">
        <f>SUM(1,(1/3)*(Table13[[#This Row],[Length]]-0.5),(1/3)*(Table13[[#This Row],[Diameter]]-0.4),(1/3)*(Table13[[#This Row],[Height]]-0.4)*Table13[[#This Row],[Whole_weight]]*0.5)</f>
        <v>0.99219041666666685</v>
      </c>
      <c r="W852" s="3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s="3" t="e">
        <f>IF(Table13[[#This Row],[Category All]]="Category 1",Table13[[#This Row],[Base Abalone Value]]*1.5,NA())</f>
        <v>#N/A</v>
      </c>
      <c r="Y852" s="3" t="e">
        <f>IF(Table13[[#This Row],[Category All]]="Category 2",Table13[[#This Row],[Base Abalone Value]]*0.8,NA())</f>
        <v>#N/A</v>
      </c>
      <c r="Z852" s="3">
        <f>IF(Table13[[#This Row],[Category All]]="Category 3",Table13[[#This Row],[Base Abalone Value]],NA())</f>
        <v>0.99219041666666685</v>
      </c>
    </row>
    <row r="853" spans="1:26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 s="3">
        <f>SUM(1,(1/3)*(Table13[[#This Row],[Length]]-0.5),(1/3)*(Table13[[#This Row],[Diameter]]-0.4),(1/3)*(Table13[[#This Row],[Height]]-0.4)*Table13[[#This Row],[Whole_weight]]*0.5)</f>
        <v>0.9946124999999999</v>
      </c>
      <c r="W853" s="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s="3" t="e">
        <f>IF(Table13[[#This Row],[Category All]]="Category 1",Table13[[#This Row],[Base Abalone Value]]*1.5,NA())</f>
        <v>#N/A</v>
      </c>
      <c r="Y853" s="3">
        <f>IF(Table13[[#This Row],[Category All]]="Category 2",Table13[[#This Row],[Base Abalone Value]]*0.8,NA())</f>
        <v>0.79569000000000001</v>
      </c>
      <c r="Z853" s="3" t="e">
        <f>IF(Table13[[#This Row],[Category All]]="Category 3",Table13[[#This Row],[Base Abalone Value]],NA())</f>
        <v>#N/A</v>
      </c>
    </row>
    <row r="854" spans="1:26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 s="3">
        <f>SUM(1,(1/3)*(Table13[[#This Row],[Length]]-0.5),(1/3)*(Table13[[#This Row],[Diameter]]-0.4),(1/3)*(Table13[[#This Row],[Height]]-0.4)*Table13[[#This Row],[Whole_weight]]*0.5)</f>
        <v>1.0247483333333336</v>
      </c>
      <c r="W854" s="3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s="3" t="e">
        <f>IF(Table13[[#This Row],[Category All]]="Category 1",Table13[[#This Row],[Base Abalone Value]]*1.5,NA())</f>
        <v>#N/A</v>
      </c>
      <c r="Y854" s="3" t="e">
        <f>IF(Table13[[#This Row],[Category All]]="Category 2",Table13[[#This Row],[Base Abalone Value]]*0.8,NA())</f>
        <v>#N/A</v>
      </c>
      <c r="Z854" s="3">
        <f>IF(Table13[[#This Row],[Category All]]="Category 3",Table13[[#This Row],[Base Abalone Value]],NA())</f>
        <v>1.0247483333333336</v>
      </c>
    </row>
    <row r="855" spans="1:26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 s="3">
        <f>SUM(1,(1/3)*(Table13[[#This Row],[Length]]-0.5),(1/3)*(Table13[[#This Row],[Diameter]]-0.4),(1/3)*(Table13[[#This Row],[Height]]-0.4)*Table13[[#This Row],[Whole_weight]]*0.5)</f>
        <v>1.0273454166666665</v>
      </c>
      <c r="W855" s="3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s="3" t="e">
        <f>IF(Table13[[#This Row],[Category All]]="Category 1",Table13[[#This Row],[Base Abalone Value]]*1.5,NA())</f>
        <v>#N/A</v>
      </c>
      <c r="Y855" s="3" t="e">
        <f>IF(Table13[[#This Row],[Category All]]="Category 2",Table13[[#This Row],[Base Abalone Value]]*0.8,NA())</f>
        <v>#N/A</v>
      </c>
      <c r="Z855" s="3">
        <f>IF(Table13[[#This Row],[Category All]]="Category 3",Table13[[#This Row],[Base Abalone Value]],NA())</f>
        <v>1.0273454166666665</v>
      </c>
    </row>
    <row r="856" spans="1:26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 s="3">
        <f>SUM(1,(1/3)*(Table13[[#This Row],[Length]]-0.5),(1/3)*(Table13[[#This Row],[Diameter]]-0.4),(1/3)*(Table13[[#This Row],[Height]]-0.4)*Table13[[#This Row],[Whole_weight]]*0.5)</f>
        <v>0.89482166666666663</v>
      </c>
      <c r="W856" s="3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s="3" t="e">
        <f>IF(Table13[[#This Row],[Category All]]="Category 1",Table13[[#This Row],[Base Abalone Value]]*1.5,NA())</f>
        <v>#N/A</v>
      </c>
      <c r="Y856" s="3">
        <f>IF(Table13[[#This Row],[Category All]]="Category 2",Table13[[#This Row],[Base Abalone Value]]*0.8,NA())</f>
        <v>0.71585733333333335</v>
      </c>
      <c r="Z856" s="3" t="e">
        <f>IF(Table13[[#This Row],[Category All]]="Category 3",Table13[[#This Row],[Base Abalone Value]],NA())</f>
        <v>#N/A</v>
      </c>
    </row>
    <row r="857" spans="1:26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 s="3">
        <f>SUM(1,(1/3)*(Table13[[#This Row],[Length]]-0.5),(1/3)*(Table13[[#This Row],[Diameter]]-0.4),(1/3)*(Table13[[#This Row],[Height]]-0.4)*Table13[[#This Row],[Whole_weight]]*0.5)</f>
        <v>0.95347333333333339</v>
      </c>
      <c r="W857" s="3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s="3" t="e">
        <f>IF(Table13[[#This Row],[Category All]]="Category 1",Table13[[#This Row],[Base Abalone Value]]*1.5,NA())</f>
        <v>#N/A</v>
      </c>
      <c r="Y857" s="3">
        <f>IF(Table13[[#This Row],[Category All]]="Category 2",Table13[[#This Row],[Base Abalone Value]]*0.8,NA())</f>
        <v>0.76277866666666672</v>
      </c>
      <c r="Z857" s="3" t="e">
        <f>IF(Table13[[#This Row],[Category All]]="Category 3",Table13[[#This Row],[Base Abalone Value]],NA())</f>
        <v>#N/A</v>
      </c>
    </row>
    <row r="858" spans="1:26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 s="3">
        <f>SUM(1,(1/3)*(Table13[[#This Row],[Length]]-0.5),(1/3)*(Table13[[#This Row],[Diameter]]-0.4),(1/3)*(Table13[[#This Row],[Height]]-0.4)*Table13[[#This Row],[Whole_weight]]*0.5)</f>
        <v>1.0177708333333333</v>
      </c>
      <c r="W858" s="3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s="3" t="e">
        <f>IF(Table13[[#This Row],[Category All]]="Category 1",Table13[[#This Row],[Base Abalone Value]]*1.5,NA())</f>
        <v>#N/A</v>
      </c>
      <c r="Y858" s="3">
        <f>IF(Table13[[#This Row],[Category All]]="Category 2",Table13[[#This Row],[Base Abalone Value]]*0.8,NA())</f>
        <v>0.8142166666666667</v>
      </c>
      <c r="Z858" s="3" t="e">
        <f>IF(Table13[[#This Row],[Category All]]="Category 3",Table13[[#This Row],[Base Abalone Value]],NA())</f>
        <v>#N/A</v>
      </c>
    </row>
    <row r="859" spans="1:26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 s="3">
        <f>SUM(1,(1/3)*(Table13[[#This Row],[Length]]-0.5),(1/3)*(Table13[[#This Row],[Diameter]]-0.4),(1/3)*(Table13[[#This Row],[Height]]-0.4)*Table13[[#This Row],[Whole_weight]]*0.5)</f>
        <v>1.0076466666666668</v>
      </c>
      <c r="W859" s="3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s="3" t="e">
        <f>IF(Table13[[#This Row],[Category All]]="Category 1",Table13[[#This Row],[Base Abalone Value]]*1.5,NA())</f>
        <v>#N/A</v>
      </c>
      <c r="Y859" s="3" t="e">
        <f>IF(Table13[[#This Row],[Category All]]="Category 2",Table13[[#This Row],[Base Abalone Value]]*0.8,NA())</f>
        <v>#N/A</v>
      </c>
      <c r="Z859" s="3">
        <f>IF(Table13[[#This Row],[Category All]]="Category 3",Table13[[#This Row],[Base Abalone Value]],NA())</f>
        <v>1.0076466666666668</v>
      </c>
    </row>
    <row r="860" spans="1:26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 s="3">
        <f>SUM(1,(1/3)*(Table13[[#This Row],[Length]]-0.5),(1/3)*(Table13[[#This Row],[Diameter]]-0.4),(1/3)*(Table13[[#This Row],[Height]]-0.4)*Table13[[#This Row],[Whole_weight]]*0.5)</f>
        <v>0.94596666666666662</v>
      </c>
      <c r="W860" s="3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s="3" t="e">
        <f>IF(Table13[[#This Row],[Category All]]="Category 1",Table13[[#This Row],[Base Abalone Value]]*1.5,NA())</f>
        <v>#N/A</v>
      </c>
      <c r="Y860" s="3">
        <f>IF(Table13[[#This Row],[Category All]]="Category 2",Table13[[#This Row],[Base Abalone Value]]*0.8,NA())</f>
        <v>0.7567733333333333</v>
      </c>
      <c r="Z860" s="3" t="e">
        <f>IF(Table13[[#This Row],[Category All]]="Category 3",Table13[[#This Row],[Base Abalone Value]],NA())</f>
        <v>#N/A</v>
      </c>
    </row>
    <row r="861" spans="1:26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 s="3">
        <f>SUM(1,(1/3)*(Table13[[#This Row],[Length]]-0.5),(1/3)*(Table13[[#This Row],[Diameter]]-0.4),(1/3)*(Table13[[#This Row],[Height]]-0.4)*Table13[[#This Row],[Whole_weight]]*0.5)</f>
        <v>0.97366541666666662</v>
      </c>
      <c r="W861" s="3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s="3" t="e">
        <f>IF(Table13[[#This Row],[Category All]]="Category 1",Table13[[#This Row],[Base Abalone Value]]*1.5,NA())</f>
        <v>#N/A</v>
      </c>
      <c r="Y861" s="3">
        <f>IF(Table13[[#This Row],[Category All]]="Category 2",Table13[[#This Row],[Base Abalone Value]]*0.8,NA())</f>
        <v>0.77893233333333334</v>
      </c>
      <c r="Z861" s="3" t="e">
        <f>IF(Table13[[#This Row],[Category All]]="Category 3",Table13[[#This Row],[Base Abalone Value]],NA())</f>
        <v>#N/A</v>
      </c>
    </row>
    <row r="862" spans="1:26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 s="3">
        <f>SUM(1,(1/3)*(Table13[[#This Row],[Length]]-0.5),(1/3)*(Table13[[#This Row],[Diameter]]-0.4),(1/3)*(Table13[[#This Row],[Height]]-0.4)*Table13[[#This Row],[Whole_weight]]*0.5)</f>
        <v>0.96728000000000003</v>
      </c>
      <c r="W862" s="3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s="3" t="e">
        <f>IF(Table13[[#This Row],[Category All]]="Category 1",Table13[[#This Row],[Base Abalone Value]]*1.5,NA())</f>
        <v>#N/A</v>
      </c>
      <c r="Y862" s="3">
        <f>IF(Table13[[#This Row],[Category All]]="Category 2",Table13[[#This Row],[Base Abalone Value]]*0.8,NA())</f>
        <v>0.77382400000000007</v>
      </c>
      <c r="Z862" s="3" t="e">
        <f>IF(Table13[[#This Row],[Category All]]="Category 3",Table13[[#This Row],[Base Abalone Value]],NA())</f>
        <v>#N/A</v>
      </c>
    </row>
    <row r="863" spans="1:26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 s="3">
        <f>SUM(1,(1/3)*(Table13[[#This Row],[Length]]-0.5),(1/3)*(Table13[[#This Row],[Diameter]]-0.4),(1/3)*(Table13[[#This Row],[Height]]-0.4)*Table13[[#This Row],[Whole_weight]]*0.5)</f>
        <v>0.99816291666666679</v>
      </c>
      <c r="W863" s="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s="3" t="e">
        <f>IF(Table13[[#This Row],[Category All]]="Category 1",Table13[[#This Row],[Base Abalone Value]]*1.5,NA())</f>
        <v>#N/A</v>
      </c>
      <c r="Y863" s="3">
        <f>IF(Table13[[#This Row],[Category All]]="Category 2",Table13[[#This Row],[Base Abalone Value]]*0.8,NA())</f>
        <v>0.79853033333333345</v>
      </c>
      <c r="Z863" s="3" t="e">
        <f>IF(Table13[[#This Row],[Category All]]="Category 3",Table13[[#This Row],[Base Abalone Value]],NA())</f>
        <v>#N/A</v>
      </c>
    </row>
    <row r="864" spans="1:26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 s="3">
        <f>SUM(1,(1/3)*(Table13[[#This Row],[Length]]-0.5),(1/3)*(Table13[[#This Row],[Diameter]]-0.4),(1/3)*(Table13[[#This Row],[Height]]-0.4)*Table13[[#This Row],[Whole_weight]]*0.5)</f>
        <v>1.0761670833333332</v>
      </c>
      <c r="W864" s="3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s="3" t="e">
        <f>IF(Table13[[#This Row],[Category All]]="Category 1",Table13[[#This Row],[Base Abalone Value]]*1.5,NA())</f>
        <v>#N/A</v>
      </c>
      <c r="Y864" s="3" t="e">
        <f>IF(Table13[[#This Row],[Category All]]="Category 2",Table13[[#This Row],[Base Abalone Value]]*0.8,NA())</f>
        <v>#N/A</v>
      </c>
      <c r="Z864" s="3">
        <f>IF(Table13[[#This Row],[Category All]]="Category 3",Table13[[#This Row],[Base Abalone Value]],NA())</f>
        <v>1.0761670833333332</v>
      </c>
    </row>
    <row r="865" spans="1:26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 s="3">
        <f>SUM(1,(1/3)*(Table13[[#This Row],[Length]]-0.5),(1/3)*(Table13[[#This Row],[Diameter]]-0.4),(1/3)*(Table13[[#This Row],[Height]]-0.4)*Table13[[#This Row],[Whole_weight]]*0.5)</f>
        <v>0.93955999999999995</v>
      </c>
      <c r="W865" s="3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s="3" t="e">
        <f>IF(Table13[[#This Row],[Category All]]="Category 1",Table13[[#This Row],[Base Abalone Value]]*1.5,NA())</f>
        <v>#N/A</v>
      </c>
      <c r="Y865" s="3">
        <f>IF(Table13[[#This Row],[Category All]]="Category 2",Table13[[#This Row],[Base Abalone Value]]*0.8,NA())</f>
        <v>0.75164799999999998</v>
      </c>
      <c r="Z865" s="3" t="e">
        <f>IF(Table13[[#This Row],[Category All]]="Category 3",Table13[[#This Row],[Base Abalone Value]],NA())</f>
        <v>#N/A</v>
      </c>
    </row>
    <row r="866" spans="1:26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 s="3">
        <f>SUM(1,(1/3)*(Table13[[#This Row],[Length]]-0.5),(1/3)*(Table13[[#This Row],[Diameter]]-0.4),(1/3)*(Table13[[#This Row],[Height]]-0.4)*Table13[[#This Row],[Whole_weight]]*0.5)</f>
        <v>1.0052512499999999</v>
      </c>
      <c r="W866" s="3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s="3" t="e">
        <f>IF(Table13[[#This Row],[Category All]]="Category 1",Table13[[#This Row],[Base Abalone Value]]*1.5,NA())</f>
        <v>#N/A</v>
      </c>
      <c r="Y866" s="3">
        <f>IF(Table13[[#This Row],[Category All]]="Category 2",Table13[[#This Row],[Base Abalone Value]]*0.8,NA())</f>
        <v>0.80420099999999994</v>
      </c>
      <c r="Z866" s="3" t="e">
        <f>IF(Table13[[#This Row],[Category All]]="Category 3",Table13[[#This Row],[Base Abalone Value]],NA())</f>
        <v>#N/A</v>
      </c>
    </row>
    <row r="867" spans="1:26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 s="3">
        <f>SUM(1,(1/3)*(Table13[[#This Row],[Length]]-0.5),(1/3)*(Table13[[#This Row],[Diameter]]-0.4),(1/3)*(Table13[[#This Row],[Height]]-0.4)*Table13[[#This Row],[Whole_weight]]*0.5)</f>
        <v>0.86299999999999999</v>
      </c>
      <c r="W867" s="3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s="3" t="e">
        <f>IF(Table13[[#This Row],[Category All]]="Category 1",Table13[[#This Row],[Base Abalone Value]]*1.5,NA())</f>
        <v>#N/A</v>
      </c>
      <c r="Y867" s="3">
        <f>IF(Table13[[#This Row],[Category All]]="Category 2",Table13[[#This Row],[Base Abalone Value]]*0.8,NA())</f>
        <v>0.69040000000000001</v>
      </c>
      <c r="Z867" s="3" t="e">
        <f>IF(Table13[[#This Row],[Category All]]="Category 3",Table13[[#This Row],[Base Abalone Value]],NA())</f>
        <v>#N/A</v>
      </c>
    </row>
    <row r="868" spans="1:26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 s="3">
        <f>SUM(1,(1/3)*(Table13[[#This Row],[Length]]-0.5),(1/3)*(Table13[[#This Row],[Diameter]]-0.4),(1/3)*(Table13[[#This Row],[Height]]-0.4)*Table13[[#This Row],[Whole_weight]]*0.5)</f>
        <v>0.98404166666666648</v>
      </c>
      <c r="W868" s="3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s="3" t="e">
        <f>IF(Table13[[#This Row],[Category All]]="Category 1",Table13[[#This Row],[Base Abalone Value]]*1.5,NA())</f>
        <v>#N/A</v>
      </c>
      <c r="Y868" s="3">
        <f>IF(Table13[[#This Row],[Category All]]="Category 2",Table13[[#This Row],[Base Abalone Value]]*0.8,NA())</f>
        <v>0.78723333333333323</v>
      </c>
      <c r="Z868" s="3" t="e">
        <f>IF(Table13[[#This Row],[Category All]]="Category 3",Table13[[#This Row],[Base Abalone Value]],NA())</f>
        <v>#N/A</v>
      </c>
    </row>
    <row r="869" spans="1:26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 s="3">
        <f>SUM(1,(1/3)*(Table13[[#This Row],[Length]]-0.5),(1/3)*(Table13[[#This Row],[Diameter]]-0.4),(1/3)*(Table13[[#This Row],[Height]]-0.4)*Table13[[#This Row],[Whole_weight]]*0.5)</f>
        <v>1.0382266666666669</v>
      </c>
      <c r="W869" s="3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s="3" t="e">
        <f>IF(Table13[[#This Row],[Category All]]="Category 1",Table13[[#This Row],[Base Abalone Value]]*1.5,NA())</f>
        <v>#N/A</v>
      </c>
      <c r="Y869" s="3" t="e">
        <f>IF(Table13[[#This Row],[Category All]]="Category 2",Table13[[#This Row],[Base Abalone Value]]*0.8,NA())</f>
        <v>#N/A</v>
      </c>
      <c r="Z869" s="3">
        <f>IF(Table13[[#This Row],[Category All]]="Category 3",Table13[[#This Row],[Base Abalone Value]],NA())</f>
        <v>1.0382266666666669</v>
      </c>
    </row>
    <row r="870" spans="1:26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 s="3">
        <f>SUM(1,(1/3)*(Table13[[#This Row],[Length]]-0.5),(1/3)*(Table13[[#This Row],[Diameter]]-0.4),(1/3)*(Table13[[#This Row],[Height]]-0.4)*Table13[[#This Row],[Whole_weight]]*0.5)</f>
        <v>1.0475229166666666</v>
      </c>
      <c r="W870" s="3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s="3" t="e">
        <f>IF(Table13[[#This Row],[Category All]]="Category 1",Table13[[#This Row],[Base Abalone Value]]*1.5,NA())</f>
        <v>#N/A</v>
      </c>
      <c r="Y870" s="3" t="e">
        <f>IF(Table13[[#This Row],[Category All]]="Category 2",Table13[[#This Row],[Base Abalone Value]]*0.8,NA())</f>
        <v>#N/A</v>
      </c>
      <c r="Z870" s="3">
        <f>IF(Table13[[#This Row],[Category All]]="Category 3",Table13[[#This Row],[Base Abalone Value]],NA())</f>
        <v>1.0475229166666666</v>
      </c>
    </row>
    <row r="871" spans="1:26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 s="3">
        <f>SUM(1,(1/3)*(Table13[[#This Row],[Length]]-0.5),(1/3)*(Table13[[#This Row],[Diameter]]-0.4),(1/3)*(Table13[[#This Row],[Height]]-0.4)*Table13[[#This Row],[Whole_weight]]*0.5)</f>
        <v>1.0414766666666666</v>
      </c>
      <c r="W871" s="3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s="3" t="e">
        <f>IF(Table13[[#This Row],[Category All]]="Category 1",Table13[[#This Row],[Base Abalone Value]]*1.5,NA())</f>
        <v>#N/A</v>
      </c>
      <c r="Y871" s="3">
        <f>IF(Table13[[#This Row],[Category All]]="Category 2",Table13[[#This Row],[Base Abalone Value]]*0.8,NA())</f>
        <v>0.83318133333333333</v>
      </c>
      <c r="Z871" s="3" t="e">
        <f>IF(Table13[[#This Row],[Category All]]="Category 3",Table13[[#This Row],[Base Abalone Value]],NA())</f>
        <v>#N/A</v>
      </c>
    </row>
    <row r="872" spans="1:26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 s="3">
        <f>SUM(1,(1/3)*(Table13[[#This Row],[Length]]-0.5),(1/3)*(Table13[[#This Row],[Diameter]]-0.4),(1/3)*(Table13[[#This Row],[Height]]-0.4)*Table13[[#This Row],[Whole_weight]]*0.5)</f>
        <v>0.93428000000000011</v>
      </c>
      <c r="W872" s="3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s="3" t="e">
        <f>IF(Table13[[#This Row],[Category All]]="Category 1",Table13[[#This Row],[Base Abalone Value]]*1.5,NA())</f>
        <v>#N/A</v>
      </c>
      <c r="Y872" s="3">
        <f>IF(Table13[[#This Row],[Category All]]="Category 2",Table13[[#This Row],[Base Abalone Value]]*0.8,NA())</f>
        <v>0.74742400000000009</v>
      </c>
      <c r="Z872" s="3" t="e">
        <f>IF(Table13[[#This Row],[Category All]]="Category 3",Table13[[#This Row],[Base Abalone Value]],NA())</f>
        <v>#N/A</v>
      </c>
    </row>
    <row r="873" spans="1:26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 s="3">
        <f>SUM(1,(1/3)*(Table13[[#This Row],[Length]]-0.5),(1/3)*(Table13[[#This Row],[Diameter]]-0.4),(1/3)*(Table13[[#This Row],[Height]]-0.4)*Table13[[#This Row],[Whole_weight]]*0.5)</f>
        <v>1.0098616666666667</v>
      </c>
      <c r="W873" s="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s="3" t="e">
        <f>IF(Table13[[#This Row],[Category All]]="Category 1",Table13[[#This Row],[Base Abalone Value]]*1.5,NA())</f>
        <v>#N/A</v>
      </c>
      <c r="Y873" s="3">
        <f>IF(Table13[[#This Row],[Category All]]="Category 2",Table13[[#This Row],[Base Abalone Value]]*0.8,NA())</f>
        <v>0.80788933333333335</v>
      </c>
      <c r="Z873" s="3" t="e">
        <f>IF(Table13[[#This Row],[Category All]]="Category 3",Table13[[#This Row],[Base Abalone Value]],NA())</f>
        <v>#N/A</v>
      </c>
    </row>
    <row r="874" spans="1:26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 s="3">
        <f>SUM(1,(1/3)*(Table13[[#This Row],[Length]]-0.5),(1/3)*(Table13[[#This Row],[Diameter]]-0.4),(1/3)*(Table13[[#This Row],[Height]]-0.4)*Table13[[#This Row],[Whole_weight]]*0.5)</f>
        <v>1.0054399999999999</v>
      </c>
      <c r="W874" s="3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s="3" t="e">
        <f>IF(Table13[[#This Row],[Category All]]="Category 1",Table13[[#This Row],[Base Abalone Value]]*1.5,NA())</f>
        <v>#N/A</v>
      </c>
      <c r="Y874" s="3" t="e">
        <f>IF(Table13[[#This Row],[Category All]]="Category 2",Table13[[#This Row],[Base Abalone Value]]*0.8,NA())</f>
        <v>#N/A</v>
      </c>
      <c r="Z874" s="3">
        <f>IF(Table13[[#This Row],[Category All]]="Category 3",Table13[[#This Row],[Base Abalone Value]],NA())</f>
        <v>1.0054399999999999</v>
      </c>
    </row>
    <row r="875" spans="1:26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 s="3">
        <f>SUM(1,(1/3)*(Table13[[#This Row],[Length]]-0.5),(1/3)*(Table13[[#This Row],[Diameter]]-0.4),(1/3)*(Table13[[#This Row],[Height]]-0.4)*Table13[[#This Row],[Whole_weight]]*0.5)</f>
        <v>1.0316933333333334</v>
      </c>
      <c r="W875" s="3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s="3" t="e">
        <f>IF(Table13[[#This Row],[Category All]]="Category 1",Table13[[#This Row],[Base Abalone Value]]*1.5,NA())</f>
        <v>#N/A</v>
      </c>
      <c r="Y875" s="3" t="e">
        <f>IF(Table13[[#This Row],[Category All]]="Category 2",Table13[[#This Row],[Base Abalone Value]]*0.8,NA())</f>
        <v>#N/A</v>
      </c>
      <c r="Z875" s="3">
        <f>IF(Table13[[#This Row],[Category All]]="Category 3",Table13[[#This Row],[Base Abalone Value]],NA())</f>
        <v>1.0316933333333334</v>
      </c>
    </row>
    <row r="876" spans="1:26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 s="3">
        <f>SUM(1,(1/3)*(Table13[[#This Row],[Length]]-0.5),(1/3)*(Table13[[#This Row],[Diameter]]-0.4),(1/3)*(Table13[[#This Row],[Height]]-0.4)*Table13[[#This Row],[Whole_weight]]*0.5)</f>
        <v>1.0135774999999998</v>
      </c>
      <c r="W876" s="3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s="3" t="e">
        <f>IF(Table13[[#This Row],[Category All]]="Category 1",Table13[[#This Row],[Base Abalone Value]]*1.5,NA())</f>
        <v>#N/A</v>
      </c>
      <c r="Y876" s="3">
        <f>IF(Table13[[#This Row],[Category All]]="Category 2",Table13[[#This Row],[Base Abalone Value]]*0.8,NA())</f>
        <v>0.81086199999999986</v>
      </c>
      <c r="Z876" s="3" t="e">
        <f>IF(Table13[[#This Row],[Category All]]="Category 3",Table13[[#This Row],[Base Abalone Value]],NA())</f>
        <v>#N/A</v>
      </c>
    </row>
    <row r="877" spans="1:26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 s="3">
        <f>SUM(1,(1/3)*(Table13[[#This Row],[Length]]-0.5),(1/3)*(Table13[[#This Row],[Diameter]]-0.4),(1/3)*(Table13[[#This Row],[Height]]-0.4)*Table13[[#This Row],[Whole_weight]]*0.5)</f>
        <v>0.98674333333333331</v>
      </c>
      <c r="W877" s="3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s="3" t="e">
        <f>IF(Table13[[#This Row],[Category All]]="Category 1",Table13[[#This Row],[Base Abalone Value]]*1.5,NA())</f>
        <v>#N/A</v>
      </c>
      <c r="Y877" s="3">
        <f>IF(Table13[[#This Row],[Category All]]="Category 2",Table13[[#This Row],[Base Abalone Value]]*0.8,NA())</f>
        <v>0.78939466666666669</v>
      </c>
      <c r="Z877" s="3" t="e">
        <f>IF(Table13[[#This Row],[Category All]]="Category 3",Table13[[#This Row],[Base Abalone Value]],NA())</f>
        <v>#N/A</v>
      </c>
    </row>
    <row r="878" spans="1:26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 s="3">
        <f>SUM(1,(1/3)*(Table13[[#This Row],[Length]]-0.5),(1/3)*(Table13[[#This Row],[Diameter]]-0.4),(1/3)*(Table13[[#This Row],[Height]]-0.4)*Table13[[#This Row],[Whole_weight]]*0.5)</f>
        <v>0.90540333333333334</v>
      </c>
      <c r="W878" s="3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s="3" t="e">
        <f>IF(Table13[[#This Row],[Category All]]="Category 1",Table13[[#This Row],[Base Abalone Value]]*1.5,NA())</f>
        <v>#N/A</v>
      </c>
      <c r="Y878" s="3">
        <f>IF(Table13[[#This Row],[Category All]]="Category 2",Table13[[#This Row],[Base Abalone Value]]*0.8,NA())</f>
        <v>0.72432266666666667</v>
      </c>
      <c r="Z878" s="3" t="e">
        <f>IF(Table13[[#This Row],[Category All]]="Category 3",Table13[[#This Row],[Base Abalone Value]],NA())</f>
        <v>#N/A</v>
      </c>
    </row>
    <row r="879" spans="1:26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 s="3">
        <f>SUM(1,(1/3)*(Table13[[#This Row],[Length]]-0.5),(1/3)*(Table13[[#This Row],[Diameter]]-0.4),(1/3)*(Table13[[#This Row],[Height]]-0.4)*Table13[[#This Row],[Whole_weight]]*0.5)</f>
        <v>1.0230783333333333</v>
      </c>
      <c r="W879" s="3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s="3" t="e">
        <f>IF(Table13[[#This Row],[Category All]]="Category 1",Table13[[#This Row],[Base Abalone Value]]*1.5,NA())</f>
        <v>#N/A</v>
      </c>
      <c r="Y879" s="3" t="e">
        <f>IF(Table13[[#This Row],[Category All]]="Category 2",Table13[[#This Row],[Base Abalone Value]]*0.8,NA())</f>
        <v>#N/A</v>
      </c>
      <c r="Z879" s="3">
        <f>IF(Table13[[#This Row],[Category All]]="Category 3",Table13[[#This Row],[Base Abalone Value]],NA())</f>
        <v>1.0230783333333333</v>
      </c>
    </row>
    <row r="880" spans="1:26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 s="3">
        <f>SUM(1,(1/3)*(Table13[[#This Row],[Length]]-0.5),(1/3)*(Table13[[#This Row],[Diameter]]-0.4),(1/3)*(Table13[[#This Row],[Height]]-0.4)*Table13[[#This Row],[Whole_weight]]*0.5)</f>
        <v>1.0002083333333334</v>
      </c>
      <c r="W880" s="3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s="3" t="e">
        <f>IF(Table13[[#This Row],[Category All]]="Category 1",Table13[[#This Row],[Base Abalone Value]]*1.5,NA())</f>
        <v>#N/A</v>
      </c>
      <c r="Y880" s="3">
        <f>IF(Table13[[#This Row],[Category All]]="Category 2",Table13[[#This Row],[Base Abalone Value]]*0.8,NA())</f>
        <v>0.80016666666666669</v>
      </c>
      <c r="Z880" s="3" t="e">
        <f>IF(Table13[[#This Row],[Category All]]="Category 3",Table13[[#This Row],[Base Abalone Value]],NA())</f>
        <v>#N/A</v>
      </c>
    </row>
    <row r="881" spans="1:26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 s="3">
        <f>SUM(1,(1/3)*(Table13[[#This Row],[Length]]-0.5),(1/3)*(Table13[[#This Row],[Diameter]]-0.4),(1/3)*(Table13[[#This Row],[Height]]-0.4)*Table13[[#This Row],[Whole_weight]]*0.5)</f>
        <v>1.0474229166666666</v>
      </c>
      <c r="W881" s="3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s="3" t="e">
        <f>IF(Table13[[#This Row],[Category All]]="Category 1",Table13[[#This Row],[Base Abalone Value]]*1.5,NA())</f>
        <v>#N/A</v>
      </c>
      <c r="Y881" s="3" t="e">
        <f>IF(Table13[[#This Row],[Category All]]="Category 2",Table13[[#This Row],[Base Abalone Value]]*0.8,NA())</f>
        <v>#N/A</v>
      </c>
      <c r="Z881" s="3">
        <f>IF(Table13[[#This Row],[Category All]]="Category 3",Table13[[#This Row],[Base Abalone Value]],NA())</f>
        <v>1.0474229166666666</v>
      </c>
    </row>
    <row r="882" spans="1:26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 s="3">
        <f>SUM(1,(1/3)*(Table13[[#This Row],[Length]]-0.5),(1/3)*(Table13[[#This Row],[Diameter]]-0.4),(1/3)*(Table13[[#This Row],[Height]]-0.4)*Table13[[#This Row],[Whole_weight]]*0.5)</f>
        <v>1.017273333333333</v>
      </c>
      <c r="W882" s="3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s="3" t="e">
        <f>IF(Table13[[#This Row],[Category All]]="Category 1",Table13[[#This Row],[Base Abalone Value]]*1.5,NA())</f>
        <v>#N/A</v>
      </c>
      <c r="Y882" s="3" t="e">
        <f>IF(Table13[[#This Row],[Category All]]="Category 2",Table13[[#This Row],[Base Abalone Value]]*0.8,NA())</f>
        <v>#N/A</v>
      </c>
      <c r="Z882" s="3">
        <f>IF(Table13[[#This Row],[Category All]]="Category 3",Table13[[#This Row],[Base Abalone Value]],NA())</f>
        <v>1.017273333333333</v>
      </c>
    </row>
    <row r="883" spans="1:26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 s="3">
        <f>SUM(1,(1/3)*(Table13[[#This Row],[Length]]-0.5),(1/3)*(Table13[[#This Row],[Diameter]]-0.4),(1/3)*(Table13[[#This Row],[Height]]-0.4)*Table13[[#This Row],[Whole_weight]]*0.5)</f>
        <v>1.0517437500000002</v>
      </c>
      <c r="W883" s="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s="3" t="e">
        <f>IF(Table13[[#This Row],[Category All]]="Category 1",Table13[[#This Row],[Base Abalone Value]]*1.5,NA())</f>
        <v>#N/A</v>
      </c>
      <c r="Y883" s="3" t="e">
        <f>IF(Table13[[#This Row],[Category All]]="Category 2",Table13[[#This Row],[Base Abalone Value]]*0.8,NA())</f>
        <v>#N/A</v>
      </c>
      <c r="Z883" s="3">
        <f>IF(Table13[[#This Row],[Category All]]="Category 3",Table13[[#This Row],[Base Abalone Value]],NA())</f>
        <v>1.0517437500000002</v>
      </c>
    </row>
    <row r="884" spans="1:26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 s="3">
        <f>SUM(1,(1/3)*(Table13[[#This Row],[Length]]-0.5),(1/3)*(Table13[[#This Row],[Diameter]]-0.4),(1/3)*(Table13[[#This Row],[Height]]-0.4)*Table13[[#This Row],[Whole_weight]]*0.5)</f>
        <v>0.95860958333333335</v>
      </c>
      <c r="W884" s="3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s="3" t="e">
        <f>IF(Table13[[#This Row],[Category All]]="Category 1",Table13[[#This Row],[Base Abalone Value]]*1.5,NA())</f>
        <v>#N/A</v>
      </c>
      <c r="Y884" s="3">
        <f>IF(Table13[[#This Row],[Category All]]="Category 2",Table13[[#This Row],[Base Abalone Value]]*0.8,NA())</f>
        <v>0.76688766666666675</v>
      </c>
      <c r="Z884" s="3" t="e">
        <f>IF(Table13[[#This Row],[Category All]]="Category 3",Table13[[#This Row],[Base Abalone Value]],NA())</f>
        <v>#N/A</v>
      </c>
    </row>
    <row r="885" spans="1:26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 s="3">
        <f>SUM(1,(1/3)*(Table13[[#This Row],[Length]]-0.5),(1/3)*(Table13[[#This Row],[Diameter]]-0.4),(1/3)*(Table13[[#This Row],[Height]]-0.4)*Table13[[#This Row],[Whole_weight]]*0.5)</f>
        <v>0.97724999999999984</v>
      </c>
      <c r="W885" s="3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s="3" t="e">
        <f>IF(Table13[[#This Row],[Category All]]="Category 1",Table13[[#This Row],[Base Abalone Value]]*1.5,NA())</f>
        <v>#N/A</v>
      </c>
      <c r="Y885" s="3">
        <f>IF(Table13[[#This Row],[Category All]]="Category 2",Table13[[#This Row],[Base Abalone Value]]*0.8,NA())</f>
        <v>0.78179999999999994</v>
      </c>
      <c r="Z885" s="3" t="e">
        <f>IF(Table13[[#This Row],[Category All]]="Category 3",Table13[[#This Row],[Base Abalone Value]],NA())</f>
        <v>#N/A</v>
      </c>
    </row>
    <row r="886" spans="1:26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 s="3">
        <f>SUM(1,(1/3)*(Table13[[#This Row],[Length]]-0.5),(1/3)*(Table13[[#This Row],[Diameter]]-0.4),(1/3)*(Table13[[#This Row],[Height]]-0.4)*Table13[[#This Row],[Whole_weight]]*0.5)</f>
        <v>0.97312500000000002</v>
      </c>
      <c r="W886" s="3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s="3" t="e">
        <f>IF(Table13[[#This Row],[Category All]]="Category 1",Table13[[#This Row],[Base Abalone Value]]*1.5,NA())</f>
        <v>#N/A</v>
      </c>
      <c r="Y886" s="3">
        <f>IF(Table13[[#This Row],[Category All]]="Category 2",Table13[[#This Row],[Base Abalone Value]]*0.8,NA())</f>
        <v>0.77850000000000008</v>
      </c>
      <c r="Z886" s="3" t="e">
        <f>IF(Table13[[#This Row],[Category All]]="Category 3",Table13[[#This Row],[Base Abalone Value]],NA())</f>
        <v>#N/A</v>
      </c>
    </row>
    <row r="887" spans="1:26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 s="3">
        <f>SUM(1,(1/3)*(Table13[[#This Row],[Length]]-0.5),(1/3)*(Table13[[#This Row],[Diameter]]-0.4),(1/3)*(Table13[[#This Row],[Height]]-0.4)*Table13[[#This Row],[Whole_weight]]*0.5)</f>
        <v>0.79855999999999994</v>
      </c>
      <c r="W887" s="3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s="3" t="e">
        <f>IF(Table13[[#This Row],[Category All]]="Category 1",Table13[[#This Row],[Base Abalone Value]]*1.5,NA())</f>
        <v>#N/A</v>
      </c>
      <c r="Y887" s="3">
        <f>IF(Table13[[#This Row],[Category All]]="Category 2",Table13[[#This Row],[Base Abalone Value]]*0.8,NA())</f>
        <v>0.63884799999999997</v>
      </c>
      <c r="Z887" s="3" t="e">
        <f>IF(Table13[[#This Row],[Category All]]="Category 3",Table13[[#This Row],[Base Abalone Value]],NA())</f>
        <v>#N/A</v>
      </c>
    </row>
    <row r="888" spans="1:26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 s="3">
        <f>SUM(1,(1/3)*(Table13[[#This Row],[Length]]-0.5),(1/3)*(Table13[[#This Row],[Diameter]]-0.4),(1/3)*(Table13[[#This Row],[Height]]-0.4)*Table13[[#This Row],[Whole_weight]]*0.5)</f>
        <v>1.0350120833333332</v>
      </c>
      <c r="W888" s="3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s="3" t="e">
        <f>IF(Table13[[#This Row],[Category All]]="Category 1",Table13[[#This Row],[Base Abalone Value]]*1.5,NA())</f>
        <v>#N/A</v>
      </c>
      <c r="Y888" s="3" t="e">
        <f>IF(Table13[[#This Row],[Category All]]="Category 2",Table13[[#This Row],[Base Abalone Value]]*0.8,NA())</f>
        <v>#N/A</v>
      </c>
      <c r="Z888" s="3">
        <f>IF(Table13[[#This Row],[Category All]]="Category 3",Table13[[#This Row],[Base Abalone Value]],NA())</f>
        <v>1.0350120833333332</v>
      </c>
    </row>
    <row r="889" spans="1:26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 s="3">
        <f>SUM(1,(1/3)*(Table13[[#This Row],[Length]]-0.5),(1/3)*(Table13[[#This Row],[Diameter]]-0.4),(1/3)*(Table13[[#This Row],[Height]]-0.4)*Table13[[#This Row],[Whole_weight]]*0.5)</f>
        <v>1.0007291666666667</v>
      </c>
      <c r="W889" s="3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s="3" t="e">
        <f>IF(Table13[[#This Row],[Category All]]="Category 1",Table13[[#This Row],[Base Abalone Value]]*1.5,NA())</f>
        <v>#N/A</v>
      </c>
      <c r="Y889" s="3">
        <f>IF(Table13[[#This Row],[Category All]]="Category 2",Table13[[#This Row],[Base Abalone Value]]*0.8,NA())</f>
        <v>0.80058333333333342</v>
      </c>
      <c r="Z889" s="3" t="e">
        <f>IF(Table13[[#This Row],[Category All]]="Category 3",Table13[[#This Row],[Base Abalone Value]],NA())</f>
        <v>#N/A</v>
      </c>
    </row>
    <row r="890" spans="1:26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 s="3">
        <f>SUM(1,(1/3)*(Table13[[#This Row],[Length]]-0.5),(1/3)*(Table13[[#This Row],[Diameter]]-0.4),(1/3)*(Table13[[#This Row],[Height]]-0.4)*Table13[[#This Row],[Whole_weight]]*0.5)</f>
        <v>1.0055745833333332</v>
      </c>
      <c r="W890" s="3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s="3" t="e">
        <f>IF(Table13[[#This Row],[Category All]]="Category 1",Table13[[#This Row],[Base Abalone Value]]*1.5,NA())</f>
        <v>#N/A</v>
      </c>
      <c r="Y890" s="3">
        <f>IF(Table13[[#This Row],[Category All]]="Category 2",Table13[[#This Row],[Base Abalone Value]]*0.8,NA())</f>
        <v>0.80445966666666657</v>
      </c>
      <c r="Z890" s="3" t="e">
        <f>IF(Table13[[#This Row],[Category All]]="Category 3",Table13[[#This Row],[Base Abalone Value]],NA())</f>
        <v>#N/A</v>
      </c>
    </row>
    <row r="891" spans="1:26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 s="3">
        <f>SUM(1,(1/3)*(Table13[[#This Row],[Length]]-0.5),(1/3)*(Table13[[#This Row],[Diameter]]-0.4),(1/3)*(Table13[[#This Row],[Height]]-0.4)*Table13[[#This Row],[Whole_weight]]*0.5)</f>
        <v>1.03766</v>
      </c>
      <c r="W891" s="3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s="3" t="e">
        <f>IF(Table13[[#This Row],[Category All]]="Category 1",Table13[[#This Row],[Base Abalone Value]]*1.5,NA())</f>
        <v>#N/A</v>
      </c>
      <c r="Y891" s="3" t="e">
        <f>IF(Table13[[#This Row],[Category All]]="Category 2",Table13[[#This Row],[Base Abalone Value]]*0.8,NA())</f>
        <v>#N/A</v>
      </c>
      <c r="Z891" s="3">
        <f>IF(Table13[[#This Row],[Category All]]="Category 3",Table13[[#This Row],[Base Abalone Value]],NA())</f>
        <v>1.03766</v>
      </c>
    </row>
    <row r="892" spans="1:26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 s="3">
        <f>SUM(1,(1/3)*(Table13[[#This Row],[Length]]-0.5),(1/3)*(Table13[[#This Row],[Diameter]]-0.4),(1/3)*(Table13[[#This Row],[Height]]-0.4)*Table13[[#This Row],[Whole_weight]]*0.5)</f>
        <v>0.99438541666666669</v>
      </c>
      <c r="W892" s="3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s="3" t="e">
        <f>IF(Table13[[#This Row],[Category All]]="Category 1",Table13[[#This Row],[Base Abalone Value]]*1.5,NA())</f>
        <v>#N/A</v>
      </c>
      <c r="Y892" s="3">
        <f>IF(Table13[[#This Row],[Category All]]="Category 2",Table13[[#This Row],[Base Abalone Value]]*0.8,NA())</f>
        <v>0.79550833333333337</v>
      </c>
      <c r="Z892" s="3" t="e">
        <f>IF(Table13[[#This Row],[Category All]]="Category 3",Table13[[#This Row],[Base Abalone Value]],NA())</f>
        <v>#N/A</v>
      </c>
    </row>
    <row r="893" spans="1:26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 s="3">
        <f>SUM(1,(1/3)*(Table13[[#This Row],[Length]]-0.5),(1/3)*(Table13[[#This Row],[Diameter]]-0.4),(1/3)*(Table13[[#This Row],[Height]]-0.4)*Table13[[#This Row],[Whole_weight]]*0.5)</f>
        <v>0.9468179166666667</v>
      </c>
      <c r="W893" s="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s="3" t="e">
        <f>IF(Table13[[#This Row],[Category All]]="Category 1",Table13[[#This Row],[Base Abalone Value]]*1.5,NA())</f>
        <v>#N/A</v>
      </c>
      <c r="Y893" s="3">
        <f>IF(Table13[[#This Row],[Category All]]="Category 2",Table13[[#This Row],[Base Abalone Value]]*0.8,NA())</f>
        <v>0.75745433333333345</v>
      </c>
      <c r="Z893" s="3" t="e">
        <f>IF(Table13[[#This Row],[Category All]]="Category 3",Table13[[#This Row],[Base Abalone Value]],NA())</f>
        <v>#N/A</v>
      </c>
    </row>
    <row r="894" spans="1:26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 s="3">
        <f>SUM(1,(1/3)*(Table13[[#This Row],[Length]]-0.5),(1/3)*(Table13[[#This Row],[Diameter]]-0.4),(1/3)*(Table13[[#This Row],[Height]]-0.4)*Table13[[#This Row],[Whole_weight]]*0.5)</f>
        <v>0.93898833333333331</v>
      </c>
      <c r="W894" s="3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s="3" t="e">
        <f>IF(Table13[[#This Row],[Category All]]="Category 1",Table13[[#This Row],[Base Abalone Value]]*1.5,NA())</f>
        <v>#N/A</v>
      </c>
      <c r="Y894" s="3">
        <f>IF(Table13[[#This Row],[Category All]]="Category 2",Table13[[#This Row],[Base Abalone Value]]*0.8,NA())</f>
        <v>0.75119066666666667</v>
      </c>
      <c r="Z894" s="3" t="e">
        <f>IF(Table13[[#This Row],[Category All]]="Category 3",Table13[[#This Row],[Base Abalone Value]],NA())</f>
        <v>#N/A</v>
      </c>
    </row>
    <row r="895" spans="1:26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 s="3">
        <f>SUM(1,(1/3)*(Table13[[#This Row],[Length]]-0.5),(1/3)*(Table13[[#This Row],[Diameter]]-0.4),(1/3)*(Table13[[#This Row],[Height]]-0.4)*Table13[[#This Row],[Whole_weight]]*0.5)</f>
        <v>1.0286120833333334</v>
      </c>
      <c r="W895" s="3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s="3" t="e">
        <f>IF(Table13[[#This Row],[Category All]]="Category 1",Table13[[#This Row],[Base Abalone Value]]*1.5,NA())</f>
        <v>#N/A</v>
      </c>
      <c r="Y895" s="3">
        <f>IF(Table13[[#This Row],[Category All]]="Category 2",Table13[[#This Row],[Base Abalone Value]]*0.8,NA())</f>
        <v>0.82288966666666674</v>
      </c>
      <c r="Z895" s="3" t="e">
        <f>IF(Table13[[#This Row],[Category All]]="Category 3",Table13[[#This Row],[Base Abalone Value]],NA())</f>
        <v>#N/A</v>
      </c>
    </row>
    <row r="896" spans="1:26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 s="3">
        <f>SUM(1,(1/3)*(Table13[[#This Row],[Length]]-0.5),(1/3)*(Table13[[#This Row],[Diameter]]-0.4),(1/3)*(Table13[[#This Row],[Height]]-0.4)*Table13[[#This Row],[Whole_weight]]*0.5)</f>
        <v>0.93361166666666662</v>
      </c>
      <c r="W896" s="3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 s="3">
        <f>IF(Table13[[#This Row],[Category All]]="Category 1",Table13[[#This Row],[Base Abalone Value]]*1.5,NA())</f>
        <v>1.4004174999999999</v>
      </c>
      <c r="Y896" s="3" t="e">
        <f>IF(Table13[[#This Row],[Category All]]="Category 2",Table13[[#This Row],[Base Abalone Value]]*0.8,NA())</f>
        <v>#N/A</v>
      </c>
      <c r="Z896" s="3" t="e">
        <f>IF(Table13[[#This Row],[Category All]]="Category 3",Table13[[#This Row],[Base Abalone Value]],NA())</f>
        <v>#N/A</v>
      </c>
    </row>
    <row r="897" spans="1:26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 s="3">
        <f>SUM(1,(1/3)*(Table13[[#This Row],[Length]]-0.5),(1/3)*(Table13[[#This Row],[Diameter]]-0.4),(1/3)*(Table13[[#This Row],[Height]]-0.4)*Table13[[#This Row],[Whole_weight]]*0.5)</f>
        <v>1.0162441666666666</v>
      </c>
      <c r="W897" s="3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s="3" t="e">
        <f>IF(Table13[[#This Row],[Category All]]="Category 1",Table13[[#This Row],[Base Abalone Value]]*1.5,NA())</f>
        <v>#N/A</v>
      </c>
      <c r="Y897" s="3" t="e">
        <f>IF(Table13[[#This Row],[Category All]]="Category 2",Table13[[#This Row],[Base Abalone Value]]*0.8,NA())</f>
        <v>#N/A</v>
      </c>
      <c r="Z897" s="3">
        <f>IF(Table13[[#This Row],[Category All]]="Category 3",Table13[[#This Row],[Base Abalone Value]],NA())</f>
        <v>1.0162441666666666</v>
      </c>
    </row>
    <row r="898" spans="1:26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 s="3">
        <f>SUM(1,(1/3)*(Table13[[#This Row],[Length]]-0.5),(1/3)*(Table13[[#This Row],[Diameter]]-0.4),(1/3)*(Table13[[#This Row],[Height]]-0.4)*Table13[[#This Row],[Whole_weight]]*0.5)</f>
        <v>1.0732770833333332</v>
      </c>
      <c r="W898" s="3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 s="3">
        <f>IF(Table13[[#This Row],[Category All]]="Category 1",Table13[[#This Row],[Base Abalone Value]]*1.5,NA())</f>
        <v>1.6099156249999997</v>
      </c>
      <c r="Y898" s="3" t="e">
        <f>IF(Table13[[#This Row],[Category All]]="Category 2",Table13[[#This Row],[Base Abalone Value]]*0.8,NA())</f>
        <v>#N/A</v>
      </c>
      <c r="Z898" s="3" t="e">
        <f>IF(Table13[[#This Row],[Category All]]="Category 3",Table13[[#This Row],[Base Abalone Value]],NA())</f>
        <v>#N/A</v>
      </c>
    </row>
    <row r="899" spans="1:26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 s="3">
        <f>SUM(1,(1/3)*(Table13[[#This Row],[Length]]-0.5),(1/3)*(Table13[[#This Row],[Diameter]]-0.4),(1/3)*(Table13[[#This Row],[Height]]-0.4)*Table13[[#This Row],[Whole_weight]]*0.5)</f>
        <v>0.89244416666666659</v>
      </c>
      <c r="W899" s="3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s="3" t="e">
        <f>IF(Table13[[#This Row],[Category All]]="Category 1",Table13[[#This Row],[Base Abalone Value]]*1.5,NA())</f>
        <v>#N/A</v>
      </c>
      <c r="Y899" s="3">
        <f>IF(Table13[[#This Row],[Category All]]="Category 2",Table13[[#This Row],[Base Abalone Value]]*0.8,NA())</f>
        <v>0.71395533333333328</v>
      </c>
      <c r="Z899" s="3" t="e">
        <f>IF(Table13[[#This Row],[Category All]]="Category 3",Table13[[#This Row],[Base Abalone Value]],NA())</f>
        <v>#N/A</v>
      </c>
    </row>
    <row r="900" spans="1:26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 s="3">
        <f>SUM(1,(1/3)*(Table13[[#This Row],[Length]]-0.5),(1/3)*(Table13[[#This Row],[Diameter]]-0.4),(1/3)*(Table13[[#This Row],[Height]]-0.4)*Table13[[#This Row],[Whole_weight]]*0.5)</f>
        <v>0.89983333333333337</v>
      </c>
      <c r="W900" s="3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s="3" t="e">
        <f>IF(Table13[[#This Row],[Category All]]="Category 1",Table13[[#This Row],[Base Abalone Value]]*1.5,NA())</f>
        <v>#N/A</v>
      </c>
      <c r="Y900" s="3">
        <f>IF(Table13[[#This Row],[Category All]]="Category 2",Table13[[#This Row],[Base Abalone Value]]*0.8,NA())</f>
        <v>0.71986666666666677</v>
      </c>
      <c r="Z900" s="3" t="e">
        <f>IF(Table13[[#This Row],[Category All]]="Category 3",Table13[[#This Row],[Base Abalone Value]],NA())</f>
        <v>#N/A</v>
      </c>
    </row>
    <row r="901" spans="1:26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 s="3">
        <f>SUM(1,(1/3)*(Table13[[#This Row],[Length]]-0.5),(1/3)*(Table13[[#This Row],[Diameter]]-0.4),(1/3)*(Table13[[#This Row],[Height]]-0.4)*Table13[[#This Row],[Whole_weight]]*0.5)</f>
        <v>0.94144000000000005</v>
      </c>
      <c r="W901" s="3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s="3" t="e">
        <f>IF(Table13[[#This Row],[Category All]]="Category 1",Table13[[#This Row],[Base Abalone Value]]*1.5,NA())</f>
        <v>#N/A</v>
      </c>
      <c r="Y901" s="3">
        <f>IF(Table13[[#This Row],[Category All]]="Category 2",Table13[[#This Row],[Base Abalone Value]]*0.8,NA())</f>
        <v>0.75315200000000004</v>
      </c>
      <c r="Z901" s="3" t="e">
        <f>IF(Table13[[#This Row],[Category All]]="Category 3",Table13[[#This Row],[Base Abalone Value]],NA())</f>
        <v>#N/A</v>
      </c>
    </row>
    <row r="902" spans="1:26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 s="3">
        <f>SUM(1,(1/3)*(Table13[[#This Row],[Length]]-0.5),(1/3)*(Table13[[#This Row],[Diameter]]-0.4),(1/3)*(Table13[[#This Row],[Height]]-0.4)*Table13[[#This Row],[Whole_weight]]*0.5)</f>
        <v>0.98310333333333344</v>
      </c>
      <c r="W902" s="3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s="3" t="e">
        <f>IF(Table13[[#This Row],[Category All]]="Category 1",Table13[[#This Row],[Base Abalone Value]]*1.5,NA())</f>
        <v>#N/A</v>
      </c>
      <c r="Y902" s="3">
        <f>IF(Table13[[#This Row],[Category All]]="Category 2",Table13[[#This Row],[Base Abalone Value]]*0.8,NA())</f>
        <v>0.78648266666666677</v>
      </c>
      <c r="Z902" s="3" t="e">
        <f>IF(Table13[[#This Row],[Category All]]="Category 3",Table13[[#This Row],[Base Abalone Value]],NA())</f>
        <v>#N/A</v>
      </c>
    </row>
    <row r="903" spans="1:26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 s="3">
        <f>SUM(1,(1/3)*(Table13[[#This Row],[Length]]-0.5),(1/3)*(Table13[[#This Row],[Diameter]]-0.4),(1/3)*(Table13[[#This Row],[Height]]-0.4)*Table13[[#This Row],[Whole_weight]]*0.5)</f>
        <v>1.0252725</v>
      </c>
      <c r="W903" s="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s="3" t="e">
        <f>IF(Table13[[#This Row],[Category All]]="Category 1",Table13[[#This Row],[Base Abalone Value]]*1.5,NA())</f>
        <v>#N/A</v>
      </c>
      <c r="Y903" s="3" t="e">
        <f>IF(Table13[[#This Row],[Category All]]="Category 2",Table13[[#This Row],[Base Abalone Value]]*0.8,NA())</f>
        <v>#N/A</v>
      </c>
      <c r="Z903" s="3">
        <f>IF(Table13[[#This Row],[Category All]]="Category 3",Table13[[#This Row],[Base Abalone Value]],NA())</f>
        <v>1.0252725</v>
      </c>
    </row>
    <row r="904" spans="1:26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 s="3">
        <f>SUM(1,(1/3)*(Table13[[#This Row],[Length]]-0.5),(1/3)*(Table13[[#This Row],[Diameter]]-0.4),(1/3)*(Table13[[#This Row],[Height]]-0.4)*Table13[[#This Row],[Whole_weight]]*0.5)</f>
        <v>0.98072916666666676</v>
      </c>
      <c r="W904" s="3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s="3" t="e">
        <f>IF(Table13[[#This Row],[Category All]]="Category 1",Table13[[#This Row],[Base Abalone Value]]*1.5,NA())</f>
        <v>#N/A</v>
      </c>
      <c r="Y904" s="3">
        <f>IF(Table13[[#This Row],[Category All]]="Category 2",Table13[[#This Row],[Base Abalone Value]]*0.8,NA())</f>
        <v>0.78458333333333341</v>
      </c>
      <c r="Z904" s="3" t="e">
        <f>IF(Table13[[#This Row],[Category All]]="Category 3",Table13[[#This Row],[Base Abalone Value]],NA())</f>
        <v>#N/A</v>
      </c>
    </row>
    <row r="905" spans="1:26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 s="3">
        <f>SUM(1,(1/3)*(Table13[[#This Row],[Length]]-0.5),(1/3)*(Table13[[#This Row],[Diameter]]-0.4),(1/3)*(Table13[[#This Row],[Height]]-0.4)*Table13[[#This Row],[Whole_weight]]*0.5)</f>
        <v>1.0369833333333331</v>
      </c>
      <c r="W905" s="3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s="3" t="e">
        <f>IF(Table13[[#This Row],[Category All]]="Category 1",Table13[[#This Row],[Base Abalone Value]]*1.5,NA())</f>
        <v>#N/A</v>
      </c>
      <c r="Y905" s="3" t="e">
        <f>IF(Table13[[#This Row],[Category All]]="Category 2",Table13[[#This Row],[Base Abalone Value]]*0.8,NA())</f>
        <v>#N/A</v>
      </c>
      <c r="Z905" s="3">
        <f>IF(Table13[[#This Row],[Category All]]="Category 3",Table13[[#This Row],[Base Abalone Value]],NA())</f>
        <v>1.0369833333333331</v>
      </c>
    </row>
    <row r="906" spans="1:26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 s="3">
        <f>SUM(1,(1/3)*(Table13[[#This Row],[Length]]-0.5),(1/3)*(Table13[[#This Row],[Diameter]]-0.4),(1/3)*(Table13[[#This Row],[Height]]-0.4)*Table13[[#This Row],[Whole_weight]]*0.5)</f>
        <v>0.92975916666666669</v>
      </c>
      <c r="W906" s="3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s="3" t="e">
        <f>IF(Table13[[#This Row],[Category All]]="Category 1",Table13[[#This Row],[Base Abalone Value]]*1.5,NA())</f>
        <v>#N/A</v>
      </c>
      <c r="Y906" s="3">
        <f>IF(Table13[[#This Row],[Category All]]="Category 2",Table13[[#This Row],[Base Abalone Value]]*0.8,NA())</f>
        <v>0.74380733333333338</v>
      </c>
      <c r="Z906" s="3" t="e">
        <f>IF(Table13[[#This Row],[Category All]]="Category 3",Table13[[#This Row],[Base Abalone Value]],NA())</f>
        <v>#N/A</v>
      </c>
    </row>
    <row r="907" spans="1:26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 s="3">
        <f>SUM(1,(1/3)*(Table13[[#This Row],[Length]]-0.5),(1/3)*(Table13[[#This Row],[Diameter]]-0.4),(1/3)*(Table13[[#This Row],[Height]]-0.4)*Table13[[#This Row],[Whole_weight]]*0.5)</f>
        <v>0.93985333333333321</v>
      </c>
      <c r="W907" s="3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s="3" t="e">
        <f>IF(Table13[[#This Row],[Category All]]="Category 1",Table13[[#This Row],[Base Abalone Value]]*1.5,NA())</f>
        <v>#N/A</v>
      </c>
      <c r="Y907" s="3">
        <f>IF(Table13[[#This Row],[Category All]]="Category 2",Table13[[#This Row],[Base Abalone Value]]*0.8,NA())</f>
        <v>0.75188266666666659</v>
      </c>
      <c r="Z907" s="3" t="e">
        <f>IF(Table13[[#This Row],[Category All]]="Category 3",Table13[[#This Row],[Base Abalone Value]],NA())</f>
        <v>#N/A</v>
      </c>
    </row>
    <row r="908" spans="1:26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 s="3">
        <f>SUM(1,(1/3)*(Table13[[#This Row],[Length]]-0.5),(1/3)*(Table13[[#This Row],[Diameter]]-0.4),(1/3)*(Table13[[#This Row],[Height]]-0.4)*Table13[[#This Row],[Whole_weight]]*0.5)</f>
        <v>1.0029566666666665</v>
      </c>
      <c r="W908" s="3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s="3" t="e">
        <f>IF(Table13[[#This Row],[Category All]]="Category 1",Table13[[#This Row],[Base Abalone Value]]*1.5,NA())</f>
        <v>#N/A</v>
      </c>
      <c r="Y908" s="3" t="e">
        <f>IF(Table13[[#This Row],[Category All]]="Category 2",Table13[[#This Row],[Base Abalone Value]]*0.8,NA())</f>
        <v>#N/A</v>
      </c>
      <c r="Z908" s="3">
        <f>IF(Table13[[#This Row],[Category All]]="Category 3",Table13[[#This Row],[Base Abalone Value]],NA())</f>
        <v>1.0029566666666665</v>
      </c>
    </row>
    <row r="909" spans="1:26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 s="3">
        <f>SUM(1,(1/3)*(Table13[[#This Row],[Length]]-0.5),(1/3)*(Table13[[#This Row],[Diameter]]-0.4),(1/3)*(Table13[[#This Row],[Height]]-0.4)*Table13[[#This Row],[Whole_weight]]*0.5)</f>
        <v>0.97342499999999998</v>
      </c>
      <c r="W909" s="3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s="3" t="e">
        <f>IF(Table13[[#This Row],[Category All]]="Category 1",Table13[[#This Row],[Base Abalone Value]]*1.5,NA())</f>
        <v>#N/A</v>
      </c>
      <c r="Y909" s="3">
        <f>IF(Table13[[#This Row],[Category All]]="Category 2",Table13[[#This Row],[Base Abalone Value]]*0.8,NA())</f>
        <v>0.77873999999999999</v>
      </c>
      <c r="Z909" s="3" t="e">
        <f>IF(Table13[[#This Row],[Category All]]="Category 3",Table13[[#This Row],[Base Abalone Value]],NA())</f>
        <v>#N/A</v>
      </c>
    </row>
    <row r="910" spans="1:26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 s="3">
        <f>SUM(1,(1/3)*(Table13[[#This Row],[Length]]-0.5),(1/3)*(Table13[[#This Row],[Diameter]]-0.4),(1/3)*(Table13[[#This Row],[Height]]-0.4)*Table13[[#This Row],[Whole_weight]]*0.5)</f>
        <v>1.0347599999999999</v>
      </c>
      <c r="W910" s="3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s="3" t="e">
        <f>IF(Table13[[#This Row],[Category All]]="Category 1",Table13[[#This Row],[Base Abalone Value]]*1.5,NA())</f>
        <v>#N/A</v>
      </c>
      <c r="Y910" s="3" t="e">
        <f>IF(Table13[[#This Row],[Category All]]="Category 2",Table13[[#This Row],[Base Abalone Value]]*0.8,NA())</f>
        <v>#N/A</v>
      </c>
      <c r="Z910" s="3">
        <f>IF(Table13[[#This Row],[Category All]]="Category 3",Table13[[#This Row],[Base Abalone Value]],NA())</f>
        <v>1.0347599999999999</v>
      </c>
    </row>
    <row r="911" spans="1:26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 s="3">
        <f>SUM(1,(1/3)*(Table13[[#This Row],[Length]]-0.5),(1/3)*(Table13[[#This Row],[Diameter]]-0.4),(1/3)*(Table13[[#This Row],[Height]]-0.4)*Table13[[#This Row],[Whole_weight]]*0.5)</f>
        <v>1.0486600000000001</v>
      </c>
      <c r="W911" s="3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s="3" t="e">
        <f>IF(Table13[[#This Row],[Category All]]="Category 1",Table13[[#This Row],[Base Abalone Value]]*1.5,NA())</f>
        <v>#N/A</v>
      </c>
      <c r="Y911" s="3" t="e">
        <f>IF(Table13[[#This Row],[Category All]]="Category 2",Table13[[#This Row],[Base Abalone Value]]*0.8,NA())</f>
        <v>#N/A</v>
      </c>
      <c r="Z911" s="3">
        <f>IF(Table13[[#This Row],[Category All]]="Category 3",Table13[[#This Row],[Base Abalone Value]],NA())</f>
        <v>1.0486600000000001</v>
      </c>
    </row>
    <row r="912" spans="1:26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 s="3">
        <f>SUM(1,(1/3)*(Table13[[#This Row],[Length]]-0.5),(1/3)*(Table13[[#This Row],[Diameter]]-0.4),(1/3)*(Table13[[#This Row],[Height]]-0.4)*Table13[[#This Row],[Whole_weight]]*0.5)</f>
        <v>0.96019166666666667</v>
      </c>
      <c r="W912" s="3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s="3" t="e">
        <f>IF(Table13[[#This Row],[Category All]]="Category 1",Table13[[#This Row],[Base Abalone Value]]*1.5,NA())</f>
        <v>#N/A</v>
      </c>
      <c r="Y912" s="3">
        <f>IF(Table13[[#This Row],[Category All]]="Category 2",Table13[[#This Row],[Base Abalone Value]]*0.8,NA())</f>
        <v>0.76815333333333335</v>
      </c>
      <c r="Z912" s="3" t="e">
        <f>IF(Table13[[#This Row],[Category All]]="Category 3",Table13[[#This Row],[Base Abalone Value]],NA())</f>
        <v>#N/A</v>
      </c>
    </row>
    <row r="913" spans="1:26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 s="3">
        <f>SUM(1,(1/3)*(Table13[[#This Row],[Length]]-0.5),(1/3)*(Table13[[#This Row],[Diameter]]-0.4),(1/3)*(Table13[[#This Row],[Height]]-0.4)*Table13[[#This Row],[Whole_weight]]*0.5)</f>
        <v>0.94103000000000003</v>
      </c>
      <c r="W913" s="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s="3" t="e">
        <f>IF(Table13[[#This Row],[Category All]]="Category 1",Table13[[#This Row],[Base Abalone Value]]*1.5,NA())</f>
        <v>#N/A</v>
      </c>
      <c r="Y913" s="3">
        <f>IF(Table13[[#This Row],[Category All]]="Category 2",Table13[[#This Row],[Base Abalone Value]]*0.8,NA())</f>
        <v>0.75282400000000005</v>
      </c>
      <c r="Z913" s="3" t="e">
        <f>IF(Table13[[#This Row],[Category All]]="Category 3",Table13[[#This Row],[Base Abalone Value]],NA())</f>
        <v>#N/A</v>
      </c>
    </row>
    <row r="914" spans="1:26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 s="3">
        <f>SUM(1,(1/3)*(Table13[[#This Row],[Length]]-0.5),(1/3)*(Table13[[#This Row],[Diameter]]-0.4),(1/3)*(Table13[[#This Row],[Height]]-0.4)*Table13[[#This Row],[Whole_weight]]*0.5)</f>
        <v>0.99867166666666662</v>
      </c>
      <c r="W914" s="3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s="3" t="e">
        <f>IF(Table13[[#This Row],[Category All]]="Category 1",Table13[[#This Row],[Base Abalone Value]]*1.5,NA())</f>
        <v>#N/A</v>
      </c>
      <c r="Y914" s="3">
        <f>IF(Table13[[#This Row],[Category All]]="Category 2",Table13[[#This Row],[Base Abalone Value]]*0.8,NA())</f>
        <v>0.79893733333333339</v>
      </c>
      <c r="Z914" s="3" t="e">
        <f>IF(Table13[[#This Row],[Category All]]="Category 3",Table13[[#This Row],[Base Abalone Value]],NA())</f>
        <v>#N/A</v>
      </c>
    </row>
    <row r="915" spans="1:26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 s="3">
        <f>SUM(1,(1/3)*(Table13[[#This Row],[Length]]-0.5),(1/3)*(Table13[[#This Row],[Diameter]]-0.4),(1/3)*(Table13[[#This Row],[Height]]-0.4)*Table13[[#This Row],[Whole_weight]]*0.5)</f>
        <v>0.92856625000000004</v>
      </c>
      <c r="W915" s="3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s="3" t="e">
        <f>IF(Table13[[#This Row],[Category All]]="Category 1",Table13[[#This Row],[Base Abalone Value]]*1.5,NA())</f>
        <v>#N/A</v>
      </c>
      <c r="Y915" s="3">
        <f>IF(Table13[[#This Row],[Category All]]="Category 2",Table13[[#This Row],[Base Abalone Value]]*0.8,NA())</f>
        <v>0.7428530000000001</v>
      </c>
      <c r="Z915" s="3" t="e">
        <f>IF(Table13[[#This Row],[Category All]]="Category 3",Table13[[#This Row],[Base Abalone Value]],NA())</f>
        <v>#N/A</v>
      </c>
    </row>
    <row r="916" spans="1:26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 s="3">
        <f>SUM(1,(1/3)*(Table13[[#This Row],[Length]]-0.5),(1/3)*(Table13[[#This Row],[Diameter]]-0.4),(1/3)*(Table13[[#This Row],[Height]]-0.4)*Table13[[#This Row],[Whole_weight]]*0.5)</f>
        <v>0.94190666666666667</v>
      </c>
      <c r="W916" s="3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s="3" t="e">
        <f>IF(Table13[[#This Row],[Category All]]="Category 1",Table13[[#This Row],[Base Abalone Value]]*1.5,NA())</f>
        <v>#N/A</v>
      </c>
      <c r="Y916" s="3">
        <f>IF(Table13[[#This Row],[Category All]]="Category 2",Table13[[#This Row],[Base Abalone Value]]*0.8,NA())</f>
        <v>0.75352533333333338</v>
      </c>
      <c r="Z916" s="3" t="e">
        <f>IF(Table13[[#This Row],[Category All]]="Category 3",Table13[[#This Row],[Base Abalone Value]],NA())</f>
        <v>#N/A</v>
      </c>
    </row>
    <row r="917" spans="1:26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 s="3">
        <f>SUM(1,(1/3)*(Table13[[#This Row],[Length]]-0.5),(1/3)*(Table13[[#This Row],[Diameter]]-0.4),(1/3)*(Table13[[#This Row],[Height]]-0.4)*Table13[[#This Row],[Whole_weight]]*0.5)</f>
        <v>0.92440875000000011</v>
      </c>
      <c r="W917" s="3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s="3" t="e">
        <f>IF(Table13[[#This Row],[Category All]]="Category 1",Table13[[#This Row],[Base Abalone Value]]*1.5,NA())</f>
        <v>#N/A</v>
      </c>
      <c r="Y917" s="3">
        <f>IF(Table13[[#This Row],[Category All]]="Category 2",Table13[[#This Row],[Base Abalone Value]]*0.8,NA())</f>
        <v>0.73952700000000016</v>
      </c>
      <c r="Z917" s="3" t="e">
        <f>IF(Table13[[#This Row],[Category All]]="Category 3",Table13[[#This Row],[Base Abalone Value]],NA())</f>
        <v>#N/A</v>
      </c>
    </row>
    <row r="918" spans="1:26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 s="3">
        <f>SUM(1,(1/3)*(Table13[[#This Row],[Length]]-0.5),(1/3)*(Table13[[#This Row],[Diameter]]-0.4),(1/3)*(Table13[[#This Row],[Height]]-0.4)*Table13[[#This Row],[Whole_weight]]*0.5)</f>
        <v>1.0226320833333333</v>
      </c>
      <c r="W918" s="3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s="3" t="e">
        <f>IF(Table13[[#This Row],[Category All]]="Category 1",Table13[[#This Row],[Base Abalone Value]]*1.5,NA())</f>
        <v>#N/A</v>
      </c>
      <c r="Y918" s="3" t="e">
        <f>IF(Table13[[#This Row],[Category All]]="Category 2",Table13[[#This Row],[Base Abalone Value]]*0.8,NA())</f>
        <v>#N/A</v>
      </c>
      <c r="Z918" s="3">
        <f>IF(Table13[[#This Row],[Category All]]="Category 3",Table13[[#This Row],[Base Abalone Value]],NA())</f>
        <v>1.0226320833333333</v>
      </c>
    </row>
    <row r="919" spans="1:26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 s="3">
        <f>SUM(1,(1/3)*(Table13[[#This Row],[Length]]-0.5),(1/3)*(Table13[[#This Row],[Diameter]]-0.4),(1/3)*(Table13[[#This Row],[Height]]-0.4)*Table13[[#This Row],[Whole_weight]]*0.5)</f>
        <v>1.0169137500000001</v>
      </c>
      <c r="W919" s="3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s="3" t="e">
        <f>IF(Table13[[#This Row],[Category All]]="Category 1",Table13[[#This Row],[Base Abalone Value]]*1.5,NA())</f>
        <v>#N/A</v>
      </c>
      <c r="Y919" s="3">
        <f>IF(Table13[[#This Row],[Category All]]="Category 2",Table13[[#This Row],[Base Abalone Value]]*0.8,NA())</f>
        <v>0.81353100000000012</v>
      </c>
      <c r="Z919" s="3" t="e">
        <f>IF(Table13[[#This Row],[Category All]]="Category 3",Table13[[#This Row],[Base Abalone Value]],NA())</f>
        <v>#N/A</v>
      </c>
    </row>
    <row r="920" spans="1:26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 s="3">
        <f>SUM(1,(1/3)*(Table13[[#This Row],[Length]]-0.5),(1/3)*(Table13[[#This Row],[Diameter]]-0.4),(1/3)*(Table13[[#This Row],[Height]]-0.4)*Table13[[#This Row],[Whole_weight]]*0.5)</f>
        <v>1.0352916666666669</v>
      </c>
      <c r="W920" s="3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s="3" t="e">
        <f>IF(Table13[[#This Row],[Category All]]="Category 1",Table13[[#This Row],[Base Abalone Value]]*1.5,NA())</f>
        <v>#N/A</v>
      </c>
      <c r="Y920" s="3">
        <f>IF(Table13[[#This Row],[Category All]]="Category 2",Table13[[#This Row],[Base Abalone Value]]*0.8,NA())</f>
        <v>0.8282333333333336</v>
      </c>
      <c r="Z920" s="3" t="e">
        <f>IF(Table13[[#This Row],[Category All]]="Category 3",Table13[[#This Row],[Base Abalone Value]],NA())</f>
        <v>#N/A</v>
      </c>
    </row>
    <row r="921" spans="1:26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 s="3">
        <f>SUM(1,(1/3)*(Table13[[#This Row],[Length]]-0.5),(1/3)*(Table13[[#This Row],[Diameter]]-0.4),(1/3)*(Table13[[#This Row],[Height]]-0.4)*Table13[[#This Row],[Whole_weight]]*0.5)</f>
        <v>1.0022249999999999</v>
      </c>
      <c r="W921" s="3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s="3" t="e">
        <f>IF(Table13[[#This Row],[Category All]]="Category 1",Table13[[#This Row],[Base Abalone Value]]*1.5,NA())</f>
        <v>#N/A</v>
      </c>
      <c r="Y921" s="3">
        <f>IF(Table13[[#This Row],[Category All]]="Category 2",Table13[[#This Row],[Base Abalone Value]]*0.8,NA())</f>
        <v>0.80177999999999994</v>
      </c>
      <c r="Z921" s="3" t="e">
        <f>IF(Table13[[#This Row],[Category All]]="Category 3",Table13[[#This Row],[Base Abalone Value]],NA())</f>
        <v>#N/A</v>
      </c>
    </row>
    <row r="922" spans="1:26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 s="3">
        <f>SUM(1,(1/3)*(Table13[[#This Row],[Length]]-0.5),(1/3)*(Table13[[#This Row],[Diameter]]-0.4),(1/3)*(Table13[[#This Row],[Height]]-0.4)*Table13[[#This Row],[Whole_weight]]*0.5)</f>
        <v>1.0209999999999999</v>
      </c>
      <c r="W922" s="3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s="3" t="e">
        <f>IF(Table13[[#This Row],[Category All]]="Category 1",Table13[[#This Row],[Base Abalone Value]]*1.5,NA())</f>
        <v>#N/A</v>
      </c>
      <c r="Y922" s="3" t="e">
        <f>IF(Table13[[#This Row],[Category All]]="Category 2",Table13[[#This Row],[Base Abalone Value]]*0.8,NA())</f>
        <v>#N/A</v>
      </c>
      <c r="Z922" s="3">
        <f>IF(Table13[[#This Row],[Category All]]="Category 3",Table13[[#This Row],[Base Abalone Value]],NA())</f>
        <v>1.0209999999999999</v>
      </c>
    </row>
    <row r="923" spans="1:26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 s="3">
        <f>SUM(1,(1/3)*(Table13[[#This Row],[Length]]-0.5),(1/3)*(Table13[[#This Row],[Diameter]]-0.4),(1/3)*(Table13[[#This Row],[Height]]-0.4)*Table13[[#This Row],[Whole_weight]]*0.5)</f>
        <v>1.03439375</v>
      </c>
      <c r="W923" s="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s="3" t="e">
        <f>IF(Table13[[#This Row],[Category All]]="Category 1",Table13[[#This Row],[Base Abalone Value]]*1.5,NA())</f>
        <v>#N/A</v>
      </c>
      <c r="Y923" s="3" t="e">
        <f>IF(Table13[[#This Row],[Category All]]="Category 2",Table13[[#This Row],[Base Abalone Value]]*0.8,NA())</f>
        <v>#N/A</v>
      </c>
      <c r="Z923" s="3">
        <f>IF(Table13[[#This Row],[Category All]]="Category 3",Table13[[#This Row],[Base Abalone Value]],NA())</f>
        <v>1.03439375</v>
      </c>
    </row>
    <row r="924" spans="1:26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 s="3">
        <f>SUM(1,(1/3)*(Table13[[#This Row],[Length]]-0.5),(1/3)*(Table13[[#This Row],[Diameter]]-0.4),(1/3)*(Table13[[#This Row],[Height]]-0.4)*Table13[[#This Row],[Whole_weight]]*0.5)</f>
        <v>0.85511999999999999</v>
      </c>
      <c r="W924" s="3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s="3" t="e">
        <f>IF(Table13[[#This Row],[Category All]]="Category 1",Table13[[#This Row],[Base Abalone Value]]*1.5,NA())</f>
        <v>#N/A</v>
      </c>
      <c r="Y924" s="3">
        <f>IF(Table13[[#This Row],[Category All]]="Category 2",Table13[[#This Row],[Base Abalone Value]]*0.8,NA())</f>
        <v>0.68409600000000004</v>
      </c>
      <c r="Z924" s="3" t="e">
        <f>IF(Table13[[#This Row],[Category All]]="Category 3",Table13[[#This Row],[Base Abalone Value]],NA())</f>
        <v>#N/A</v>
      </c>
    </row>
    <row r="925" spans="1:26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 s="3">
        <f>SUM(1,(1/3)*(Table13[[#This Row],[Length]]-0.5),(1/3)*(Table13[[#This Row],[Diameter]]-0.4),(1/3)*(Table13[[#This Row],[Height]]-0.4)*Table13[[#This Row],[Whole_weight]]*0.5)</f>
        <v>1.0325666666666669</v>
      </c>
      <c r="W925" s="3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s="3" t="e">
        <f>IF(Table13[[#This Row],[Category All]]="Category 1",Table13[[#This Row],[Base Abalone Value]]*1.5,NA())</f>
        <v>#N/A</v>
      </c>
      <c r="Y925" s="3" t="e">
        <f>IF(Table13[[#This Row],[Category All]]="Category 2",Table13[[#This Row],[Base Abalone Value]]*0.8,NA())</f>
        <v>#N/A</v>
      </c>
      <c r="Z925" s="3">
        <f>IF(Table13[[#This Row],[Category All]]="Category 3",Table13[[#This Row],[Base Abalone Value]],NA())</f>
        <v>1.0325666666666669</v>
      </c>
    </row>
    <row r="926" spans="1:26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 s="3">
        <f>SUM(1,(1/3)*(Table13[[#This Row],[Length]]-0.5),(1/3)*(Table13[[#This Row],[Diameter]]-0.4),(1/3)*(Table13[[#This Row],[Height]]-0.4)*Table13[[#This Row],[Whole_weight]]*0.5)</f>
        <v>0.94532749999999999</v>
      </c>
      <c r="W926" s="3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s="3" t="e">
        <f>IF(Table13[[#This Row],[Category All]]="Category 1",Table13[[#This Row],[Base Abalone Value]]*1.5,NA())</f>
        <v>#N/A</v>
      </c>
      <c r="Y926" s="3">
        <f>IF(Table13[[#This Row],[Category All]]="Category 2",Table13[[#This Row],[Base Abalone Value]]*0.8,NA())</f>
        <v>0.75626199999999999</v>
      </c>
      <c r="Z926" s="3" t="e">
        <f>IF(Table13[[#This Row],[Category All]]="Category 3",Table13[[#This Row],[Base Abalone Value]],NA())</f>
        <v>#N/A</v>
      </c>
    </row>
    <row r="927" spans="1:26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 s="3">
        <f>SUM(1,(1/3)*(Table13[[#This Row],[Length]]-0.5),(1/3)*(Table13[[#This Row],[Diameter]]-0.4),(1/3)*(Table13[[#This Row],[Height]]-0.4)*Table13[[#This Row],[Whole_weight]]*0.5)</f>
        <v>0.94139083333333329</v>
      </c>
      <c r="W927" s="3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s="3" t="e">
        <f>IF(Table13[[#This Row],[Category All]]="Category 1",Table13[[#This Row],[Base Abalone Value]]*1.5,NA())</f>
        <v>#N/A</v>
      </c>
      <c r="Y927" s="3">
        <f>IF(Table13[[#This Row],[Category All]]="Category 2",Table13[[#This Row],[Base Abalone Value]]*0.8,NA())</f>
        <v>0.75311266666666665</v>
      </c>
      <c r="Z927" s="3" t="e">
        <f>IF(Table13[[#This Row],[Category All]]="Category 3",Table13[[#This Row],[Base Abalone Value]],NA())</f>
        <v>#N/A</v>
      </c>
    </row>
    <row r="928" spans="1:26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 s="3">
        <f>SUM(1,(1/3)*(Table13[[#This Row],[Length]]-0.5),(1/3)*(Table13[[#This Row],[Diameter]]-0.4),(1/3)*(Table13[[#This Row],[Height]]-0.4)*Table13[[#This Row],[Whole_weight]]*0.5)</f>
        <v>1.0410266666666668</v>
      </c>
      <c r="W928" s="3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s="3" t="e">
        <f>IF(Table13[[#This Row],[Category All]]="Category 1",Table13[[#This Row],[Base Abalone Value]]*1.5,NA())</f>
        <v>#N/A</v>
      </c>
      <c r="Y928" s="3">
        <f>IF(Table13[[#This Row],[Category All]]="Category 2",Table13[[#This Row],[Base Abalone Value]]*0.8,NA())</f>
        <v>0.83282133333333341</v>
      </c>
      <c r="Z928" s="3" t="e">
        <f>IF(Table13[[#This Row],[Category All]]="Category 3",Table13[[#This Row],[Base Abalone Value]],NA())</f>
        <v>#N/A</v>
      </c>
    </row>
    <row r="929" spans="1:26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 s="3">
        <f>SUM(1,(1/3)*(Table13[[#This Row],[Length]]-0.5),(1/3)*(Table13[[#This Row],[Diameter]]-0.4),(1/3)*(Table13[[#This Row],[Height]]-0.4)*Table13[[#This Row],[Whole_weight]]*0.5)</f>
        <v>0.93297333333333332</v>
      </c>
      <c r="W929" s="3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s="3" t="e">
        <f>IF(Table13[[#This Row],[Category All]]="Category 1",Table13[[#This Row],[Base Abalone Value]]*1.5,NA())</f>
        <v>#N/A</v>
      </c>
      <c r="Y929" s="3">
        <f>IF(Table13[[#This Row],[Category All]]="Category 2",Table13[[#This Row],[Base Abalone Value]]*0.8,NA())</f>
        <v>0.74637866666666675</v>
      </c>
      <c r="Z929" s="3" t="e">
        <f>IF(Table13[[#This Row],[Category All]]="Category 3",Table13[[#This Row],[Base Abalone Value]],NA())</f>
        <v>#N/A</v>
      </c>
    </row>
    <row r="930" spans="1:26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 s="3">
        <f>SUM(1,(1/3)*(Table13[[#This Row],[Length]]-0.5),(1/3)*(Table13[[#This Row],[Diameter]]-0.4),(1/3)*(Table13[[#This Row],[Height]]-0.4)*Table13[[#This Row],[Whole_weight]]*0.5)</f>
        <v>0.98836333333333348</v>
      </c>
      <c r="W930" s="3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s="3" t="e">
        <f>IF(Table13[[#This Row],[Category All]]="Category 1",Table13[[#This Row],[Base Abalone Value]]*1.5,NA())</f>
        <v>#N/A</v>
      </c>
      <c r="Y930" s="3">
        <f>IF(Table13[[#This Row],[Category All]]="Category 2",Table13[[#This Row],[Base Abalone Value]]*0.8,NA())</f>
        <v>0.79069066666666687</v>
      </c>
      <c r="Z930" s="3" t="e">
        <f>IF(Table13[[#This Row],[Category All]]="Category 3",Table13[[#This Row],[Base Abalone Value]],NA())</f>
        <v>#N/A</v>
      </c>
    </row>
    <row r="931" spans="1:26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 s="3">
        <f>SUM(1,(1/3)*(Table13[[#This Row],[Length]]-0.5),(1/3)*(Table13[[#This Row],[Diameter]]-0.4),(1/3)*(Table13[[#This Row],[Height]]-0.4)*Table13[[#This Row],[Whole_weight]]*0.5)</f>
        <v>0.9742729166666666</v>
      </c>
      <c r="W931" s="3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s="3" t="e">
        <f>IF(Table13[[#This Row],[Category All]]="Category 1",Table13[[#This Row],[Base Abalone Value]]*1.5,NA())</f>
        <v>#N/A</v>
      </c>
      <c r="Y931" s="3">
        <f>IF(Table13[[#This Row],[Category All]]="Category 2",Table13[[#This Row],[Base Abalone Value]]*0.8,NA())</f>
        <v>0.77941833333333332</v>
      </c>
      <c r="Z931" s="3" t="e">
        <f>IF(Table13[[#This Row],[Category All]]="Category 3",Table13[[#This Row],[Base Abalone Value]],NA())</f>
        <v>#N/A</v>
      </c>
    </row>
    <row r="932" spans="1:26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 s="3">
        <f>SUM(1,(1/3)*(Table13[[#This Row],[Length]]-0.5),(1/3)*(Table13[[#This Row],[Diameter]]-0.4),(1/3)*(Table13[[#This Row],[Height]]-0.4)*Table13[[#This Row],[Whole_weight]]*0.5)</f>
        <v>1.0155654166666666</v>
      </c>
      <c r="W932" s="3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s="3" t="e">
        <f>IF(Table13[[#This Row],[Category All]]="Category 1",Table13[[#This Row],[Base Abalone Value]]*1.5,NA())</f>
        <v>#N/A</v>
      </c>
      <c r="Y932" s="3" t="e">
        <f>IF(Table13[[#This Row],[Category All]]="Category 2",Table13[[#This Row],[Base Abalone Value]]*0.8,NA())</f>
        <v>#N/A</v>
      </c>
      <c r="Z932" s="3">
        <f>IF(Table13[[#This Row],[Category All]]="Category 3",Table13[[#This Row],[Base Abalone Value]],NA())</f>
        <v>1.0155654166666666</v>
      </c>
    </row>
    <row r="933" spans="1:26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 s="3">
        <f>SUM(1,(1/3)*(Table13[[#This Row],[Length]]-0.5),(1/3)*(Table13[[#This Row],[Diameter]]-0.4),(1/3)*(Table13[[#This Row],[Height]]-0.4)*Table13[[#This Row],[Whole_weight]]*0.5)</f>
        <v>0.93059166666666671</v>
      </c>
      <c r="W933" s="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s="3" t="e">
        <f>IF(Table13[[#This Row],[Category All]]="Category 1",Table13[[#This Row],[Base Abalone Value]]*1.5,NA())</f>
        <v>#N/A</v>
      </c>
      <c r="Y933" s="3">
        <f>IF(Table13[[#This Row],[Category All]]="Category 2",Table13[[#This Row],[Base Abalone Value]]*0.8,NA())</f>
        <v>0.74447333333333343</v>
      </c>
      <c r="Z933" s="3" t="e">
        <f>IF(Table13[[#This Row],[Category All]]="Category 3",Table13[[#This Row],[Base Abalone Value]],NA())</f>
        <v>#N/A</v>
      </c>
    </row>
    <row r="934" spans="1:26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 s="3">
        <f>SUM(1,(1/3)*(Table13[[#This Row],[Length]]-0.5),(1/3)*(Table13[[#This Row],[Diameter]]-0.4),(1/3)*(Table13[[#This Row],[Height]]-0.4)*Table13[[#This Row],[Whole_weight]]*0.5)</f>
        <v>0.95894750000000006</v>
      </c>
      <c r="W934" s="3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s="3" t="e">
        <f>IF(Table13[[#This Row],[Category All]]="Category 1",Table13[[#This Row],[Base Abalone Value]]*1.5,NA())</f>
        <v>#N/A</v>
      </c>
      <c r="Y934" s="3">
        <f>IF(Table13[[#This Row],[Category All]]="Category 2",Table13[[#This Row],[Base Abalone Value]]*0.8,NA())</f>
        <v>0.76715800000000012</v>
      </c>
      <c r="Z934" s="3" t="e">
        <f>IF(Table13[[#This Row],[Category All]]="Category 3",Table13[[#This Row],[Base Abalone Value]],NA())</f>
        <v>#N/A</v>
      </c>
    </row>
    <row r="935" spans="1:26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 s="3">
        <f>SUM(1,(1/3)*(Table13[[#This Row],[Length]]-0.5),(1/3)*(Table13[[#This Row],[Diameter]]-0.4),(1/3)*(Table13[[#This Row],[Height]]-0.4)*Table13[[#This Row],[Whole_weight]]*0.5)</f>
        <v>0.97843208333333331</v>
      </c>
      <c r="W935" s="3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s="3" t="e">
        <f>IF(Table13[[#This Row],[Category All]]="Category 1",Table13[[#This Row],[Base Abalone Value]]*1.5,NA())</f>
        <v>#N/A</v>
      </c>
      <c r="Y935" s="3">
        <f>IF(Table13[[#This Row],[Category All]]="Category 2",Table13[[#This Row],[Base Abalone Value]]*0.8,NA())</f>
        <v>0.78274566666666667</v>
      </c>
      <c r="Z935" s="3" t="e">
        <f>IF(Table13[[#This Row],[Category All]]="Category 3",Table13[[#This Row],[Base Abalone Value]],NA())</f>
        <v>#N/A</v>
      </c>
    </row>
    <row r="936" spans="1:26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 s="3">
        <f>SUM(1,(1/3)*(Table13[[#This Row],[Length]]-0.5),(1/3)*(Table13[[#This Row],[Diameter]]-0.4),(1/3)*(Table13[[#This Row],[Height]]-0.4)*Table13[[#This Row],[Whole_weight]]*0.5)</f>
        <v>1.0299375000000002</v>
      </c>
      <c r="W936" s="3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s="3" t="e">
        <f>IF(Table13[[#This Row],[Category All]]="Category 1",Table13[[#This Row],[Base Abalone Value]]*1.5,NA())</f>
        <v>#N/A</v>
      </c>
      <c r="Y936" s="3" t="e">
        <f>IF(Table13[[#This Row],[Category All]]="Category 2",Table13[[#This Row],[Base Abalone Value]]*0.8,NA())</f>
        <v>#N/A</v>
      </c>
      <c r="Z936" s="3">
        <f>IF(Table13[[#This Row],[Category All]]="Category 3",Table13[[#This Row],[Base Abalone Value]],NA())</f>
        <v>1.0299375000000002</v>
      </c>
    </row>
    <row r="937" spans="1:26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 s="3">
        <f>SUM(1,(1/3)*(Table13[[#This Row],[Length]]-0.5),(1/3)*(Table13[[#This Row],[Diameter]]-0.4),(1/3)*(Table13[[#This Row],[Height]]-0.4)*Table13[[#This Row],[Whole_weight]]*0.5)</f>
        <v>1.0474158333333332</v>
      </c>
      <c r="W937" s="3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s="3" t="e">
        <f>IF(Table13[[#This Row],[Category All]]="Category 1",Table13[[#This Row],[Base Abalone Value]]*1.5,NA())</f>
        <v>#N/A</v>
      </c>
      <c r="Y937" s="3" t="e">
        <f>IF(Table13[[#This Row],[Category All]]="Category 2",Table13[[#This Row],[Base Abalone Value]]*0.8,NA())</f>
        <v>#N/A</v>
      </c>
      <c r="Z937" s="3">
        <f>IF(Table13[[#This Row],[Category All]]="Category 3",Table13[[#This Row],[Base Abalone Value]],NA())</f>
        <v>1.0474158333333332</v>
      </c>
    </row>
    <row r="938" spans="1:26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 s="3">
        <f>SUM(1,(1/3)*(Table13[[#This Row],[Length]]-0.5),(1/3)*(Table13[[#This Row],[Diameter]]-0.4),(1/3)*(Table13[[#This Row],[Height]]-0.4)*Table13[[#This Row],[Whole_weight]]*0.5)</f>
        <v>0.81930916666666664</v>
      </c>
      <c r="W938" s="3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s="3" t="e">
        <f>IF(Table13[[#This Row],[Category All]]="Category 1",Table13[[#This Row],[Base Abalone Value]]*1.5,NA())</f>
        <v>#N/A</v>
      </c>
      <c r="Y938" s="3">
        <f>IF(Table13[[#This Row],[Category All]]="Category 2",Table13[[#This Row],[Base Abalone Value]]*0.8,NA())</f>
        <v>0.65544733333333338</v>
      </c>
      <c r="Z938" s="3" t="e">
        <f>IF(Table13[[#This Row],[Category All]]="Category 3",Table13[[#This Row],[Base Abalone Value]],NA())</f>
        <v>#N/A</v>
      </c>
    </row>
    <row r="939" spans="1:26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 s="3">
        <f>SUM(1,(1/3)*(Table13[[#This Row],[Length]]-0.5),(1/3)*(Table13[[#This Row],[Diameter]]-0.4),(1/3)*(Table13[[#This Row],[Height]]-0.4)*Table13[[#This Row],[Whole_weight]]*0.5)</f>
        <v>0.92293916666666675</v>
      </c>
      <c r="W939" s="3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s="3" t="e">
        <f>IF(Table13[[#This Row],[Category All]]="Category 1",Table13[[#This Row],[Base Abalone Value]]*1.5,NA())</f>
        <v>#N/A</v>
      </c>
      <c r="Y939" s="3">
        <f>IF(Table13[[#This Row],[Category All]]="Category 2",Table13[[#This Row],[Base Abalone Value]]*0.8,NA())</f>
        <v>0.73835133333333347</v>
      </c>
      <c r="Z939" s="3" t="e">
        <f>IF(Table13[[#This Row],[Category All]]="Category 3",Table13[[#This Row],[Base Abalone Value]],NA())</f>
        <v>#N/A</v>
      </c>
    </row>
    <row r="940" spans="1:26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 s="3">
        <f>SUM(1,(1/3)*(Table13[[#This Row],[Length]]-0.5),(1/3)*(Table13[[#This Row],[Diameter]]-0.4),(1/3)*(Table13[[#This Row],[Height]]-0.4)*Table13[[#This Row],[Whole_weight]]*0.5)</f>
        <v>1.0611629166666667</v>
      </c>
      <c r="W940" s="3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s="3" t="e">
        <f>IF(Table13[[#This Row],[Category All]]="Category 1",Table13[[#This Row],[Base Abalone Value]]*1.5,NA())</f>
        <v>#N/A</v>
      </c>
      <c r="Y940" s="3" t="e">
        <f>IF(Table13[[#This Row],[Category All]]="Category 2",Table13[[#This Row],[Base Abalone Value]]*0.8,NA())</f>
        <v>#N/A</v>
      </c>
      <c r="Z940" s="3">
        <f>IF(Table13[[#This Row],[Category All]]="Category 3",Table13[[#This Row],[Base Abalone Value]],NA())</f>
        <v>1.0611629166666667</v>
      </c>
    </row>
    <row r="941" spans="1:26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 s="3">
        <f>SUM(1,(1/3)*(Table13[[#This Row],[Length]]-0.5),(1/3)*(Table13[[#This Row],[Diameter]]-0.4),(1/3)*(Table13[[#This Row],[Height]]-0.4)*Table13[[#This Row],[Whole_weight]]*0.5)</f>
        <v>0.93457833333333329</v>
      </c>
      <c r="W941" s="3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s="3" t="e">
        <f>IF(Table13[[#This Row],[Category All]]="Category 1",Table13[[#This Row],[Base Abalone Value]]*1.5,NA())</f>
        <v>#N/A</v>
      </c>
      <c r="Y941" s="3">
        <f>IF(Table13[[#This Row],[Category All]]="Category 2",Table13[[#This Row],[Base Abalone Value]]*0.8,NA())</f>
        <v>0.7476626666666667</v>
      </c>
      <c r="Z941" s="3" t="e">
        <f>IF(Table13[[#This Row],[Category All]]="Category 3",Table13[[#This Row],[Base Abalone Value]],NA())</f>
        <v>#N/A</v>
      </c>
    </row>
    <row r="942" spans="1:26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 s="3">
        <f>SUM(1,(1/3)*(Table13[[#This Row],[Length]]-0.5),(1/3)*(Table13[[#This Row],[Diameter]]-0.4),(1/3)*(Table13[[#This Row],[Height]]-0.4)*Table13[[#This Row],[Whole_weight]]*0.5)</f>
        <v>1.0024612500000001</v>
      </c>
      <c r="W942" s="3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s="3" t="e">
        <f>IF(Table13[[#This Row],[Category All]]="Category 1",Table13[[#This Row],[Base Abalone Value]]*1.5,NA())</f>
        <v>#N/A</v>
      </c>
      <c r="Y942" s="3" t="e">
        <f>IF(Table13[[#This Row],[Category All]]="Category 2",Table13[[#This Row],[Base Abalone Value]]*0.8,NA())</f>
        <v>#N/A</v>
      </c>
      <c r="Z942" s="3">
        <f>IF(Table13[[#This Row],[Category All]]="Category 3",Table13[[#This Row],[Base Abalone Value]],NA())</f>
        <v>1.0024612500000001</v>
      </c>
    </row>
    <row r="943" spans="1:26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 s="3">
        <f>SUM(1,(1/3)*(Table13[[#This Row],[Length]]-0.5),(1/3)*(Table13[[#This Row],[Diameter]]-0.4),(1/3)*(Table13[[#This Row],[Height]]-0.4)*Table13[[#This Row],[Whole_weight]]*0.5)</f>
        <v>0.95593874999999995</v>
      </c>
      <c r="W943" s="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s="3" t="e">
        <f>IF(Table13[[#This Row],[Category All]]="Category 1",Table13[[#This Row],[Base Abalone Value]]*1.5,NA())</f>
        <v>#N/A</v>
      </c>
      <c r="Y943" s="3">
        <f>IF(Table13[[#This Row],[Category All]]="Category 2",Table13[[#This Row],[Base Abalone Value]]*0.8,NA())</f>
        <v>0.76475099999999996</v>
      </c>
      <c r="Z943" s="3" t="e">
        <f>IF(Table13[[#This Row],[Category All]]="Category 3",Table13[[#This Row],[Base Abalone Value]],NA())</f>
        <v>#N/A</v>
      </c>
    </row>
    <row r="944" spans="1:26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 s="3">
        <f>SUM(1,(1/3)*(Table13[[#This Row],[Length]]-0.5),(1/3)*(Table13[[#This Row],[Diameter]]-0.4),(1/3)*(Table13[[#This Row],[Height]]-0.4)*Table13[[#This Row],[Whole_weight]]*0.5)</f>
        <v>0.95765833333333328</v>
      </c>
      <c r="W944" s="3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s="3" t="e">
        <f>IF(Table13[[#This Row],[Category All]]="Category 1",Table13[[#This Row],[Base Abalone Value]]*1.5,NA())</f>
        <v>#N/A</v>
      </c>
      <c r="Y944" s="3">
        <f>IF(Table13[[#This Row],[Category All]]="Category 2",Table13[[#This Row],[Base Abalone Value]]*0.8,NA())</f>
        <v>0.76612666666666662</v>
      </c>
      <c r="Z944" s="3" t="e">
        <f>IF(Table13[[#This Row],[Category All]]="Category 3",Table13[[#This Row],[Base Abalone Value]],NA())</f>
        <v>#N/A</v>
      </c>
    </row>
    <row r="945" spans="1:26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 s="3">
        <f>SUM(1,(1/3)*(Table13[[#This Row],[Length]]-0.5),(1/3)*(Table13[[#This Row],[Diameter]]-0.4),(1/3)*(Table13[[#This Row],[Height]]-0.4)*Table13[[#This Row],[Whole_weight]]*0.5)</f>
        <v>0.93577916666666672</v>
      </c>
      <c r="W945" s="3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s="3" t="e">
        <f>IF(Table13[[#This Row],[Category All]]="Category 1",Table13[[#This Row],[Base Abalone Value]]*1.5,NA())</f>
        <v>#N/A</v>
      </c>
      <c r="Y945" s="3">
        <f>IF(Table13[[#This Row],[Category All]]="Category 2",Table13[[#This Row],[Base Abalone Value]]*0.8,NA())</f>
        <v>0.74862333333333342</v>
      </c>
      <c r="Z945" s="3" t="e">
        <f>IF(Table13[[#This Row],[Category All]]="Category 3",Table13[[#This Row],[Base Abalone Value]],NA())</f>
        <v>#N/A</v>
      </c>
    </row>
    <row r="946" spans="1:26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 s="3">
        <f>SUM(1,(1/3)*(Table13[[#This Row],[Length]]-0.5),(1/3)*(Table13[[#This Row],[Diameter]]-0.4),(1/3)*(Table13[[#This Row],[Height]]-0.4)*Table13[[#This Row],[Whole_weight]]*0.5)</f>
        <v>0.92326666666666679</v>
      </c>
      <c r="W946" s="3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s="3" t="e">
        <f>IF(Table13[[#This Row],[Category All]]="Category 1",Table13[[#This Row],[Base Abalone Value]]*1.5,NA())</f>
        <v>#N/A</v>
      </c>
      <c r="Y946" s="3">
        <f>IF(Table13[[#This Row],[Category All]]="Category 2",Table13[[#This Row],[Base Abalone Value]]*0.8,NA())</f>
        <v>0.73861333333333345</v>
      </c>
      <c r="Z946" s="3" t="e">
        <f>IF(Table13[[#This Row],[Category All]]="Category 3",Table13[[#This Row],[Base Abalone Value]],NA())</f>
        <v>#N/A</v>
      </c>
    </row>
    <row r="947" spans="1:26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 s="3">
        <f>SUM(1,(1/3)*(Table13[[#This Row],[Length]]-0.5),(1/3)*(Table13[[#This Row],[Diameter]]-0.4),(1/3)*(Table13[[#This Row],[Height]]-0.4)*Table13[[#This Row],[Whole_weight]]*0.5)</f>
        <v>0.90550833333333336</v>
      </c>
      <c r="W947" s="3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s="3" t="e">
        <f>IF(Table13[[#This Row],[Category All]]="Category 1",Table13[[#This Row],[Base Abalone Value]]*1.5,NA())</f>
        <v>#N/A</v>
      </c>
      <c r="Y947" s="3">
        <f>IF(Table13[[#This Row],[Category All]]="Category 2",Table13[[#This Row],[Base Abalone Value]]*0.8,NA())</f>
        <v>0.72440666666666675</v>
      </c>
      <c r="Z947" s="3" t="e">
        <f>IF(Table13[[#This Row],[Category All]]="Category 3",Table13[[#This Row],[Base Abalone Value]],NA())</f>
        <v>#N/A</v>
      </c>
    </row>
    <row r="948" spans="1:26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 s="3">
        <f>SUM(1,(1/3)*(Table13[[#This Row],[Length]]-0.5),(1/3)*(Table13[[#This Row],[Diameter]]-0.4),(1/3)*(Table13[[#This Row],[Height]]-0.4)*Table13[[#This Row],[Whole_weight]]*0.5)</f>
        <v>0.97845666666666675</v>
      </c>
      <c r="W948" s="3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s="3" t="e">
        <f>IF(Table13[[#This Row],[Category All]]="Category 1",Table13[[#This Row],[Base Abalone Value]]*1.5,NA())</f>
        <v>#N/A</v>
      </c>
      <c r="Y948" s="3">
        <f>IF(Table13[[#This Row],[Category All]]="Category 2",Table13[[#This Row],[Base Abalone Value]]*0.8,NA())</f>
        <v>0.78276533333333342</v>
      </c>
      <c r="Z948" s="3" t="e">
        <f>IF(Table13[[#This Row],[Category All]]="Category 3",Table13[[#This Row],[Base Abalone Value]],NA())</f>
        <v>#N/A</v>
      </c>
    </row>
    <row r="949" spans="1:26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 s="3">
        <f>SUM(1,(1/3)*(Table13[[#This Row],[Length]]-0.5),(1/3)*(Table13[[#This Row],[Diameter]]-0.4),(1/3)*(Table13[[#This Row],[Height]]-0.4)*Table13[[#This Row],[Whole_weight]]*0.5)</f>
        <v>1.0447295833333334</v>
      </c>
      <c r="W949" s="3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s="3" t="e">
        <f>IF(Table13[[#This Row],[Category All]]="Category 1",Table13[[#This Row],[Base Abalone Value]]*1.5,NA())</f>
        <v>#N/A</v>
      </c>
      <c r="Y949" s="3" t="e">
        <f>IF(Table13[[#This Row],[Category All]]="Category 2",Table13[[#This Row],[Base Abalone Value]]*0.8,NA())</f>
        <v>#N/A</v>
      </c>
      <c r="Z949" s="3">
        <f>IF(Table13[[#This Row],[Category All]]="Category 3",Table13[[#This Row],[Base Abalone Value]],NA())</f>
        <v>1.0447295833333334</v>
      </c>
    </row>
    <row r="950" spans="1:26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 s="3">
        <f>SUM(1,(1/3)*(Table13[[#This Row],[Length]]-0.5),(1/3)*(Table13[[#This Row],[Diameter]]-0.4),(1/3)*(Table13[[#This Row],[Height]]-0.4)*Table13[[#This Row],[Whole_weight]]*0.5)</f>
        <v>0.96092833333333327</v>
      </c>
      <c r="W950" s="3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s="3" t="e">
        <f>IF(Table13[[#This Row],[Category All]]="Category 1",Table13[[#This Row],[Base Abalone Value]]*1.5,NA())</f>
        <v>#N/A</v>
      </c>
      <c r="Y950" s="3">
        <f>IF(Table13[[#This Row],[Category All]]="Category 2",Table13[[#This Row],[Base Abalone Value]]*0.8,NA())</f>
        <v>0.76874266666666669</v>
      </c>
      <c r="Z950" s="3" t="e">
        <f>IF(Table13[[#This Row],[Category All]]="Category 3",Table13[[#This Row],[Base Abalone Value]],NA())</f>
        <v>#N/A</v>
      </c>
    </row>
    <row r="951" spans="1:26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 s="3">
        <f>SUM(1,(1/3)*(Table13[[#This Row],[Length]]-0.5),(1/3)*(Table13[[#This Row],[Diameter]]-0.4),(1/3)*(Table13[[#This Row],[Height]]-0.4)*Table13[[#This Row],[Whole_weight]]*0.5)</f>
        <v>0.86849916666666671</v>
      </c>
      <c r="W951" s="3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s="3" t="e">
        <f>IF(Table13[[#This Row],[Category All]]="Category 1",Table13[[#This Row],[Base Abalone Value]]*1.5,NA())</f>
        <v>#N/A</v>
      </c>
      <c r="Y951" s="3">
        <f>IF(Table13[[#This Row],[Category All]]="Category 2",Table13[[#This Row],[Base Abalone Value]]*0.8,NA())</f>
        <v>0.69479933333333344</v>
      </c>
      <c r="Z951" s="3" t="e">
        <f>IF(Table13[[#This Row],[Category All]]="Category 3",Table13[[#This Row],[Base Abalone Value]],NA())</f>
        <v>#N/A</v>
      </c>
    </row>
    <row r="952" spans="1:26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 s="3">
        <f>SUM(1,(1/3)*(Table13[[#This Row],[Length]]-0.5),(1/3)*(Table13[[#This Row],[Diameter]]-0.4),(1/3)*(Table13[[#This Row],[Height]]-0.4)*Table13[[#This Row],[Whole_weight]]*0.5)</f>
        <v>0.97064333333333341</v>
      </c>
      <c r="W952" s="3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s="3" t="e">
        <f>IF(Table13[[#This Row],[Category All]]="Category 1",Table13[[#This Row],[Base Abalone Value]]*1.5,NA())</f>
        <v>#N/A</v>
      </c>
      <c r="Y952" s="3">
        <f>IF(Table13[[#This Row],[Category All]]="Category 2",Table13[[#This Row],[Base Abalone Value]]*0.8,NA())</f>
        <v>0.7765146666666668</v>
      </c>
      <c r="Z952" s="3" t="e">
        <f>IF(Table13[[#This Row],[Category All]]="Category 3",Table13[[#This Row],[Base Abalone Value]],NA())</f>
        <v>#N/A</v>
      </c>
    </row>
    <row r="953" spans="1:26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 s="3">
        <f>SUM(1,(1/3)*(Table13[[#This Row],[Length]]-0.5),(1/3)*(Table13[[#This Row],[Diameter]]-0.4),(1/3)*(Table13[[#This Row],[Height]]-0.4)*Table13[[#This Row],[Whole_weight]]*0.5)</f>
        <v>1.00796375</v>
      </c>
      <c r="W953" s="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s="3" t="e">
        <f>IF(Table13[[#This Row],[Category All]]="Category 1",Table13[[#This Row],[Base Abalone Value]]*1.5,NA())</f>
        <v>#N/A</v>
      </c>
      <c r="Y953" s="3" t="e">
        <f>IF(Table13[[#This Row],[Category All]]="Category 2",Table13[[#This Row],[Base Abalone Value]]*0.8,NA())</f>
        <v>#N/A</v>
      </c>
      <c r="Z953" s="3">
        <f>IF(Table13[[#This Row],[Category All]]="Category 3",Table13[[#This Row],[Base Abalone Value]],NA())</f>
        <v>1.00796375</v>
      </c>
    </row>
    <row r="954" spans="1:26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 s="3">
        <f>SUM(1,(1/3)*(Table13[[#This Row],[Length]]-0.5),(1/3)*(Table13[[#This Row],[Diameter]]-0.4),(1/3)*(Table13[[#This Row],[Height]]-0.4)*Table13[[#This Row],[Whole_weight]]*0.5)</f>
        <v>1.0244199999999999</v>
      </c>
      <c r="W954" s="3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s="3" t="e">
        <f>IF(Table13[[#This Row],[Category All]]="Category 1",Table13[[#This Row],[Base Abalone Value]]*1.5,NA())</f>
        <v>#N/A</v>
      </c>
      <c r="Y954" s="3" t="e">
        <f>IF(Table13[[#This Row],[Category All]]="Category 2",Table13[[#This Row],[Base Abalone Value]]*0.8,NA())</f>
        <v>#N/A</v>
      </c>
      <c r="Z954" s="3">
        <f>IF(Table13[[#This Row],[Category All]]="Category 3",Table13[[#This Row],[Base Abalone Value]],NA())</f>
        <v>1.0244199999999999</v>
      </c>
    </row>
    <row r="955" spans="1:26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 s="3">
        <f>SUM(1,(1/3)*(Table13[[#This Row],[Length]]-0.5),(1/3)*(Table13[[#This Row],[Diameter]]-0.4),(1/3)*(Table13[[#This Row],[Height]]-0.4)*Table13[[#This Row],[Whole_weight]]*0.5)</f>
        <v>1.0261499999999999</v>
      </c>
      <c r="W955" s="3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 s="3">
        <f>IF(Table13[[#This Row],[Category All]]="Category 1",Table13[[#This Row],[Base Abalone Value]]*1.5,NA())</f>
        <v>1.5392249999999998</v>
      </c>
      <c r="Y955" s="3" t="e">
        <f>IF(Table13[[#This Row],[Category All]]="Category 2",Table13[[#This Row],[Base Abalone Value]]*0.8,NA())</f>
        <v>#N/A</v>
      </c>
      <c r="Z955" s="3" t="e">
        <f>IF(Table13[[#This Row],[Category All]]="Category 3",Table13[[#This Row],[Base Abalone Value]],NA())</f>
        <v>#N/A</v>
      </c>
    </row>
    <row r="956" spans="1:26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 s="3">
        <f>SUM(1,(1/3)*(Table13[[#This Row],[Length]]-0.5),(1/3)*(Table13[[#This Row],[Diameter]]-0.4),(1/3)*(Table13[[#This Row],[Height]]-0.4)*Table13[[#This Row],[Whole_weight]]*0.5)</f>
        <v>0.96945666666666663</v>
      </c>
      <c r="W956" s="3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s="3" t="e">
        <f>IF(Table13[[#This Row],[Category All]]="Category 1",Table13[[#This Row],[Base Abalone Value]]*1.5,NA())</f>
        <v>#N/A</v>
      </c>
      <c r="Y956" s="3">
        <f>IF(Table13[[#This Row],[Category All]]="Category 2",Table13[[#This Row],[Base Abalone Value]]*0.8,NA())</f>
        <v>0.77556533333333333</v>
      </c>
      <c r="Z956" s="3" t="e">
        <f>IF(Table13[[#This Row],[Category All]]="Category 3",Table13[[#This Row],[Base Abalone Value]],NA())</f>
        <v>#N/A</v>
      </c>
    </row>
    <row r="957" spans="1:26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 s="3">
        <f>SUM(1,(1/3)*(Table13[[#This Row],[Length]]-0.5),(1/3)*(Table13[[#This Row],[Diameter]]-0.4),(1/3)*(Table13[[#This Row],[Height]]-0.4)*Table13[[#This Row],[Whole_weight]]*0.5)</f>
        <v>0.99277833333333321</v>
      </c>
      <c r="W957" s="3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s="3" t="e">
        <f>IF(Table13[[#This Row],[Category All]]="Category 1",Table13[[#This Row],[Base Abalone Value]]*1.5,NA())</f>
        <v>#N/A</v>
      </c>
      <c r="Y957" s="3" t="e">
        <f>IF(Table13[[#This Row],[Category All]]="Category 2",Table13[[#This Row],[Base Abalone Value]]*0.8,NA())</f>
        <v>#N/A</v>
      </c>
      <c r="Z957" s="3">
        <f>IF(Table13[[#This Row],[Category All]]="Category 3",Table13[[#This Row],[Base Abalone Value]],NA())</f>
        <v>0.99277833333333321</v>
      </c>
    </row>
    <row r="958" spans="1:26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 s="3">
        <f>SUM(1,(1/3)*(Table13[[#This Row],[Length]]-0.5),(1/3)*(Table13[[#This Row],[Diameter]]-0.4),(1/3)*(Table13[[#This Row],[Height]]-0.4)*Table13[[#This Row],[Whole_weight]]*0.5)</f>
        <v>0.9448266666666667</v>
      </c>
      <c r="W958" s="3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s="3" t="e">
        <f>IF(Table13[[#This Row],[Category All]]="Category 1",Table13[[#This Row],[Base Abalone Value]]*1.5,NA())</f>
        <v>#N/A</v>
      </c>
      <c r="Y958" s="3">
        <f>IF(Table13[[#This Row],[Category All]]="Category 2",Table13[[#This Row],[Base Abalone Value]]*0.8,NA())</f>
        <v>0.75586133333333339</v>
      </c>
      <c r="Z958" s="3" t="e">
        <f>IF(Table13[[#This Row],[Category All]]="Category 3",Table13[[#This Row],[Base Abalone Value]],NA())</f>
        <v>#N/A</v>
      </c>
    </row>
    <row r="959" spans="1:26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 s="3">
        <f>SUM(1,(1/3)*(Table13[[#This Row],[Length]]-0.5),(1/3)*(Table13[[#This Row],[Diameter]]-0.4),(1/3)*(Table13[[#This Row],[Height]]-0.4)*Table13[[#This Row],[Whole_weight]]*0.5)</f>
        <v>0.96709833333333328</v>
      </c>
      <c r="W959" s="3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s="3" t="e">
        <f>IF(Table13[[#This Row],[Category All]]="Category 1",Table13[[#This Row],[Base Abalone Value]]*1.5,NA())</f>
        <v>#N/A</v>
      </c>
      <c r="Y959" s="3">
        <f>IF(Table13[[#This Row],[Category All]]="Category 2",Table13[[#This Row],[Base Abalone Value]]*0.8,NA())</f>
        <v>0.77367866666666663</v>
      </c>
      <c r="Z959" s="3" t="e">
        <f>IF(Table13[[#This Row],[Category All]]="Category 3",Table13[[#This Row],[Base Abalone Value]],NA())</f>
        <v>#N/A</v>
      </c>
    </row>
    <row r="960" spans="1:26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 s="3">
        <f>SUM(1,(1/3)*(Table13[[#This Row],[Length]]-0.5),(1/3)*(Table13[[#This Row],[Diameter]]-0.4),(1/3)*(Table13[[#This Row],[Height]]-0.4)*Table13[[#This Row],[Whole_weight]]*0.5)</f>
        <v>0.8647366666666666</v>
      </c>
      <c r="W960" s="3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s="3" t="e">
        <f>IF(Table13[[#This Row],[Category All]]="Category 1",Table13[[#This Row],[Base Abalone Value]]*1.5,NA())</f>
        <v>#N/A</v>
      </c>
      <c r="Y960" s="3">
        <f>IF(Table13[[#This Row],[Category All]]="Category 2",Table13[[#This Row],[Base Abalone Value]]*0.8,NA())</f>
        <v>0.69178933333333337</v>
      </c>
      <c r="Z960" s="3" t="e">
        <f>IF(Table13[[#This Row],[Category All]]="Category 3",Table13[[#This Row],[Base Abalone Value]],NA())</f>
        <v>#N/A</v>
      </c>
    </row>
    <row r="961" spans="1:26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 s="3">
        <f>SUM(1,(1/3)*(Table13[[#This Row],[Length]]-0.5),(1/3)*(Table13[[#This Row],[Diameter]]-0.4),(1/3)*(Table13[[#This Row],[Height]]-0.4)*Table13[[#This Row],[Whole_weight]]*0.5)</f>
        <v>0.91667500000000002</v>
      </c>
      <c r="W961" s="3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s="3" t="e">
        <f>IF(Table13[[#This Row],[Category All]]="Category 1",Table13[[#This Row],[Base Abalone Value]]*1.5,NA())</f>
        <v>#N/A</v>
      </c>
      <c r="Y961" s="3">
        <f>IF(Table13[[#This Row],[Category All]]="Category 2",Table13[[#This Row],[Base Abalone Value]]*0.8,NA())</f>
        <v>0.7333400000000001</v>
      </c>
      <c r="Z961" s="3" t="e">
        <f>IF(Table13[[#This Row],[Category All]]="Category 3",Table13[[#This Row],[Base Abalone Value]],NA())</f>
        <v>#N/A</v>
      </c>
    </row>
    <row r="962" spans="1:26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 s="3">
        <f>SUM(1,(1/3)*(Table13[[#This Row],[Length]]-0.5),(1/3)*(Table13[[#This Row],[Diameter]]-0.4),(1/3)*(Table13[[#This Row],[Height]]-0.4)*Table13[[#This Row],[Whole_weight]]*0.5)</f>
        <v>1.0007566666666667</v>
      </c>
      <c r="W962" s="3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s="3" t="e">
        <f>IF(Table13[[#This Row],[Category All]]="Category 1",Table13[[#This Row],[Base Abalone Value]]*1.5,NA())</f>
        <v>#N/A</v>
      </c>
      <c r="Y962" s="3">
        <f>IF(Table13[[#This Row],[Category All]]="Category 2",Table13[[#This Row],[Base Abalone Value]]*0.8,NA())</f>
        <v>0.80060533333333339</v>
      </c>
      <c r="Z962" s="3" t="e">
        <f>IF(Table13[[#This Row],[Category All]]="Category 3",Table13[[#This Row],[Base Abalone Value]],NA())</f>
        <v>#N/A</v>
      </c>
    </row>
    <row r="963" spans="1:26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 s="3">
        <f>SUM(1,(1/3)*(Table13[[#This Row],[Length]]-0.5),(1/3)*(Table13[[#This Row],[Diameter]]-0.4),(1/3)*(Table13[[#This Row],[Height]]-0.4)*Table13[[#This Row],[Whole_weight]]*0.5)</f>
        <v>0.97510166666666676</v>
      </c>
      <c r="W963" s="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s="3" t="e">
        <f>IF(Table13[[#This Row],[Category All]]="Category 1",Table13[[#This Row],[Base Abalone Value]]*1.5,NA())</f>
        <v>#N/A</v>
      </c>
      <c r="Y963" s="3">
        <f>IF(Table13[[#This Row],[Category All]]="Category 2",Table13[[#This Row],[Base Abalone Value]]*0.8,NA())</f>
        <v>0.7800813333333334</v>
      </c>
      <c r="Z963" s="3" t="e">
        <f>IF(Table13[[#This Row],[Category All]]="Category 3",Table13[[#This Row],[Base Abalone Value]],NA())</f>
        <v>#N/A</v>
      </c>
    </row>
    <row r="964" spans="1:26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 s="3">
        <f>SUM(1,(1/3)*(Table13[[#This Row],[Length]]-0.5),(1/3)*(Table13[[#This Row],[Diameter]]-0.4),(1/3)*(Table13[[#This Row],[Height]]-0.4)*Table13[[#This Row],[Whole_weight]]*0.5)</f>
        <v>0.95788291666666669</v>
      </c>
      <c r="W964" s="3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s="3" t="e">
        <f>IF(Table13[[#This Row],[Category All]]="Category 1",Table13[[#This Row],[Base Abalone Value]]*1.5,NA())</f>
        <v>#N/A</v>
      </c>
      <c r="Y964" s="3">
        <f>IF(Table13[[#This Row],[Category All]]="Category 2",Table13[[#This Row],[Base Abalone Value]]*0.8,NA())</f>
        <v>0.76630633333333342</v>
      </c>
      <c r="Z964" s="3" t="e">
        <f>IF(Table13[[#This Row],[Category All]]="Category 3",Table13[[#This Row],[Base Abalone Value]],NA())</f>
        <v>#N/A</v>
      </c>
    </row>
    <row r="965" spans="1:26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 s="3">
        <f>SUM(1,(1/3)*(Table13[[#This Row],[Length]]-0.5),(1/3)*(Table13[[#This Row],[Diameter]]-0.4),(1/3)*(Table13[[#This Row],[Height]]-0.4)*Table13[[#This Row],[Whole_weight]]*0.5)</f>
        <v>0.96512500000000001</v>
      </c>
      <c r="W965" s="3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s="3" t="e">
        <f>IF(Table13[[#This Row],[Category All]]="Category 1",Table13[[#This Row],[Base Abalone Value]]*1.5,NA())</f>
        <v>#N/A</v>
      </c>
      <c r="Y965" s="3">
        <f>IF(Table13[[#This Row],[Category All]]="Category 2",Table13[[#This Row],[Base Abalone Value]]*0.8,NA())</f>
        <v>0.77210000000000001</v>
      </c>
      <c r="Z965" s="3" t="e">
        <f>IF(Table13[[#This Row],[Category All]]="Category 3",Table13[[#This Row],[Base Abalone Value]],NA())</f>
        <v>#N/A</v>
      </c>
    </row>
    <row r="966" spans="1:26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 s="3">
        <f>SUM(1,(1/3)*(Table13[[#This Row],[Length]]-0.5),(1/3)*(Table13[[#This Row],[Diameter]]-0.4),(1/3)*(Table13[[#This Row],[Height]]-0.4)*Table13[[#This Row],[Whole_weight]]*0.5)</f>
        <v>0.97743750000000007</v>
      </c>
      <c r="W966" s="3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s="3" t="e">
        <f>IF(Table13[[#This Row],[Category All]]="Category 1",Table13[[#This Row],[Base Abalone Value]]*1.5,NA())</f>
        <v>#N/A</v>
      </c>
      <c r="Y966" s="3">
        <f>IF(Table13[[#This Row],[Category All]]="Category 2",Table13[[#This Row],[Base Abalone Value]]*0.8,NA())</f>
        <v>0.78195000000000014</v>
      </c>
      <c r="Z966" s="3" t="e">
        <f>IF(Table13[[#This Row],[Category All]]="Category 3",Table13[[#This Row],[Base Abalone Value]],NA())</f>
        <v>#N/A</v>
      </c>
    </row>
    <row r="967" spans="1:26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 s="3">
        <f>SUM(1,(1/3)*(Table13[[#This Row],[Length]]-0.5),(1/3)*(Table13[[#This Row],[Diameter]]-0.4),(1/3)*(Table13[[#This Row],[Height]]-0.4)*Table13[[#This Row],[Whole_weight]]*0.5)</f>
        <v>0.88933333333333331</v>
      </c>
      <c r="W967" s="3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s="3" t="e">
        <f>IF(Table13[[#This Row],[Category All]]="Category 1",Table13[[#This Row],[Base Abalone Value]]*1.5,NA())</f>
        <v>#N/A</v>
      </c>
      <c r="Y967" s="3">
        <f>IF(Table13[[#This Row],[Category All]]="Category 2",Table13[[#This Row],[Base Abalone Value]]*0.8,NA())</f>
        <v>0.71146666666666669</v>
      </c>
      <c r="Z967" s="3" t="e">
        <f>IF(Table13[[#This Row],[Category All]]="Category 3",Table13[[#This Row],[Base Abalone Value]],NA())</f>
        <v>#N/A</v>
      </c>
    </row>
    <row r="968" spans="1:26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 s="3">
        <f>SUM(1,(1/3)*(Table13[[#This Row],[Length]]-0.5),(1/3)*(Table13[[#This Row],[Diameter]]-0.4),(1/3)*(Table13[[#This Row],[Height]]-0.4)*Table13[[#This Row],[Whole_weight]]*0.5)</f>
        <v>0.92752333333333326</v>
      </c>
      <c r="W968" s="3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s="3" t="e">
        <f>IF(Table13[[#This Row],[Category All]]="Category 1",Table13[[#This Row],[Base Abalone Value]]*1.5,NA())</f>
        <v>#N/A</v>
      </c>
      <c r="Y968" s="3">
        <f>IF(Table13[[#This Row],[Category All]]="Category 2",Table13[[#This Row],[Base Abalone Value]]*0.8,NA())</f>
        <v>0.7420186666666666</v>
      </c>
      <c r="Z968" s="3" t="e">
        <f>IF(Table13[[#This Row],[Category All]]="Category 3",Table13[[#This Row],[Base Abalone Value]],NA())</f>
        <v>#N/A</v>
      </c>
    </row>
    <row r="969" spans="1:26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 s="3">
        <f>SUM(1,(1/3)*(Table13[[#This Row],[Length]]-0.5),(1/3)*(Table13[[#This Row],[Diameter]]-0.4),(1/3)*(Table13[[#This Row],[Height]]-0.4)*Table13[[#This Row],[Whole_weight]]*0.5)</f>
        <v>0.78564583333333327</v>
      </c>
      <c r="W969" s="3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s="3" t="e">
        <f>IF(Table13[[#This Row],[Category All]]="Category 1",Table13[[#This Row],[Base Abalone Value]]*1.5,NA())</f>
        <v>#N/A</v>
      </c>
      <c r="Y969" s="3">
        <f>IF(Table13[[#This Row],[Category All]]="Category 2",Table13[[#This Row],[Base Abalone Value]]*0.8,NA())</f>
        <v>0.62851666666666661</v>
      </c>
      <c r="Z969" s="3" t="e">
        <f>IF(Table13[[#This Row],[Category All]]="Category 3",Table13[[#This Row],[Base Abalone Value]],NA())</f>
        <v>#N/A</v>
      </c>
    </row>
    <row r="970" spans="1:26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 s="3">
        <f>SUM(1,(1/3)*(Table13[[#This Row],[Length]]-0.5),(1/3)*(Table13[[#This Row],[Diameter]]-0.4),(1/3)*(Table13[[#This Row],[Height]]-0.4)*Table13[[#This Row],[Whole_weight]]*0.5)</f>
        <v>0.97085999999999995</v>
      </c>
      <c r="W970" s="3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s="3" t="e">
        <f>IF(Table13[[#This Row],[Category All]]="Category 1",Table13[[#This Row],[Base Abalone Value]]*1.5,NA())</f>
        <v>#N/A</v>
      </c>
      <c r="Y970" s="3">
        <f>IF(Table13[[#This Row],[Category All]]="Category 2",Table13[[#This Row],[Base Abalone Value]]*0.8,NA())</f>
        <v>0.77668800000000005</v>
      </c>
      <c r="Z970" s="3" t="e">
        <f>IF(Table13[[#This Row],[Category All]]="Category 3",Table13[[#This Row],[Base Abalone Value]],NA())</f>
        <v>#N/A</v>
      </c>
    </row>
    <row r="971" spans="1:26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 s="3">
        <f>SUM(1,(1/3)*(Table13[[#This Row],[Length]]-0.5),(1/3)*(Table13[[#This Row],[Diameter]]-0.4),(1/3)*(Table13[[#This Row],[Height]]-0.4)*Table13[[#This Row],[Whole_weight]]*0.5)</f>
        <v>1.0169970833333333</v>
      </c>
      <c r="W971" s="3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s="3" t="e">
        <f>IF(Table13[[#This Row],[Category All]]="Category 1",Table13[[#This Row],[Base Abalone Value]]*1.5,NA())</f>
        <v>#N/A</v>
      </c>
      <c r="Y971" s="3" t="e">
        <f>IF(Table13[[#This Row],[Category All]]="Category 2",Table13[[#This Row],[Base Abalone Value]]*0.8,NA())</f>
        <v>#N/A</v>
      </c>
      <c r="Z971" s="3">
        <f>IF(Table13[[#This Row],[Category All]]="Category 3",Table13[[#This Row],[Base Abalone Value]],NA())</f>
        <v>1.0169970833333333</v>
      </c>
    </row>
    <row r="972" spans="1:26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 s="3">
        <f>SUM(1,(1/3)*(Table13[[#This Row],[Length]]-0.5),(1/3)*(Table13[[#This Row],[Diameter]]-0.4),(1/3)*(Table13[[#This Row],[Height]]-0.4)*Table13[[#This Row],[Whole_weight]]*0.5)</f>
        <v>1.0472700000000001</v>
      </c>
      <c r="W972" s="3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s="3" t="e">
        <f>IF(Table13[[#This Row],[Category All]]="Category 1",Table13[[#This Row],[Base Abalone Value]]*1.5,NA())</f>
        <v>#N/A</v>
      </c>
      <c r="Y972" s="3" t="e">
        <f>IF(Table13[[#This Row],[Category All]]="Category 2",Table13[[#This Row],[Base Abalone Value]]*0.8,NA())</f>
        <v>#N/A</v>
      </c>
      <c r="Z972" s="3">
        <f>IF(Table13[[#This Row],[Category All]]="Category 3",Table13[[#This Row],[Base Abalone Value]],NA())</f>
        <v>1.0472700000000001</v>
      </c>
    </row>
    <row r="973" spans="1:26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 s="3">
        <f>SUM(1,(1/3)*(Table13[[#This Row],[Length]]-0.5),(1/3)*(Table13[[#This Row],[Diameter]]-0.4),(1/3)*(Table13[[#This Row],[Height]]-0.4)*Table13[[#This Row],[Whole_weight]]*0.5)</f>
        <v>0.9078666666666666</v>
      </c>
      <c r="W973" s="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s="3" t="e">
        <f>IF(Table13[[#This Row],[Category All]]="Category 1",Table13[[#This Row],[Base Abalone Value]]*1.5,NA())</f>
        <v>#N/A</v>
      </c>
      <c r="Y973" s="3">
        <f>IF(Table13[[#This Row],[Category All]]="Category 2",Table13[[#This Row],[Base Abalone Value]]*0.8,NA())</f>
        <v>0.72629333333333335</v>
      </c>
      <c r="Z973" s="3" t="e">
        <f>IF(Table13[[#This Row],[Category All]]="Category 3",Table13[[#This Row],[Base Abalone Value]],NA())</f>
        <v>#N/A</v>
      </c>
    </row>
    <row r="974" spans="1:26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 s="3">
        <f>SUM(1,(1/3)*(Table13[[#This Row],[Length]]-0.5),(1/3)*(Table13[[#This Row],[Diameter]]-0.4),(1/3)*(Table13[[#This Row],[Height]]-0.4)*Table13[[#This Row],[Whole_weight]]*0.5)</f>
        <v>1.0184562500000001</v>
      </c>
      <c r="W974" s="3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s="3" t="e">
        <f>IF(Table13[[#This Row],[Category All]]="Category 1",Table13[[#This Row],[Base Abalone Value]]*1.5,NA())</f>
        <v>#N/A</v>
      </c>
      <c r="Y974" s="3" t="e">
        <f>IF(Table13[[#This Row],[Category All]]="Category 2",Table13[[#This Row],[Base Abalone Value]]*0.8,NA())</f>
        <v>#N/A</v>
      </c>
      <c r="Z974" s="3">
        <f>IF(Table13[[#This Row],[Category All]]="Category 3",Table13[[#This Row],[Base Abalone Value]],NA())</f>
        <v>1.0184562500000001</v>
      </c>
    </row>
    <row r="975" spans="1:26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 s="3">
        <f>SUM(1,(1/3)*(Table13[[#This Row],[Length]]-0.5),(1/3)*(Table13[[#This Row],[Diameter]]-0.4),(1/3)*(Table13[[#This Row],[Height]]-0.4)*Table13[[#This Row],[Whole_weight]]*0.5)</f>
        <v>1.0258783333333334</v>
      </c>
      <c r="W975" s="3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s="3" t="e">
        <f>IF(Table13[[#This Row],[Category All]]="Category 1",Table13[[#This Row],[Base Abalone Value]]*1.5,NA())</f>
        <v>#N/A</v>
      </c>
      <c r="Y975" s="3" t="e">
        <f>IF(Table13[[#This Row],[Category All]]="Category 2",Table13[[#This Row],[Base Abalone Value]]*0.8,NA())</f>
        <v>#N/A</v>
      </c>
      <c r="Z975" s="3">
        <f>IF(Table13[[#This Row],[Category All]]="Category 3",Table13[[#This Row],[Base Abalone Value]],NA())</f>
        <v>1.0258783333333334</v>
      </c>
    </row>
    <row r="976" spans="1:26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 s="3">
        <f>SUM(1,(1/3)*(Table13[[#This Row],[Length]]-0.5),(1/3)*(Table13[[#This Row],[Diameter]]-0.4),(1/3)*(Table13[[#This Row],[Height]]-0.4)*Table13[[#This Row],[Whole_weight]]*0.5)</f>
        <v>1.0746125</v>
      </c>
      <c r="W976" s="3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s="3" t="e">
        <f>IF(Table13[[#This Row],[Category All]]="Category 1",Table13[[#This Row],[Base Abalone Value]]*1.5,NA())</f>
        <v>#N/A</v>
      </c>
      <c r="Y976" s="3" t="e">
        <f>IF(Table13[[#This Row],[Category All]]="Category 2",Table13[[#This Row],[Base Abalone Value]]*0.8,NA())</f>
        <v>#N/A</v>
      </c>
      <c r="Z976" s="3">
        <f>IF(Table13[[#This Row],[Category All]]="Category 3",Table13[[#This Row],[Base Abalone Value]],NA())</f>
        <v>1.0746125</v>
      </c>
    </row>
    <row r="977" spans="1:26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 s="3">
        <f>SUM(1,(1/3)*(Table13[[#This Row],[Length]]-0.5),(1/3)*(Table13[[#This Row],[Diameter]]-0.4),(1/3)*(Table13[[#This Row],[Height]]-0.4)*Table13[[#This Row],[Whole_weight]]*0.5)</f>
        <v>1.0798079166666665</v>
      </c>
      <c r="W977" s="3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s="3" t="e">
        <f>IF(Table13[[#This Row],[Category All]]="Category 1",Table13[[#This Row],[Base Abalone Value]]*1.5,NA())</f>
        <v>#N/A</v>
      </c>
      <c r="Y977" s="3" t="e">
        <f>IF(Table13[[#This Row],[Category All]]="Category 2",Table13[[#This Row],[Base Abalone Value]]*0.8,NA())</f>
        <v>#N/A</v>
      </c>
      <c r="Z977" s="3">
        <f>IF(Table13[[#This Row],[Category All]]="Category 3",Table13[[#This Row],[Base Abalone Value]],NA())</f>
        <v>1.0798079166666665</v>
      </c>
    </row>
    <row r="978" spans="1:26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 s="3">
        <f>SUM(1,(1/3)*(Table13[[#This Row],[Length]]-0.5),(1/3)*(Table13[[#This Row],[Diameter]]-0.4),(1/3)*(Table13[[#This Row],[Height]]-0.4)*Table13[[#This Row],[Whole_weight]]*0.5)</f>
        <v>0.97617208333333327</v>
      </c>
      <c r="W978" s="3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s="3" t="e">
        <f>IF(Table13[[#This Row],[Category All]]="Category 1",Table13[[#This Row],[Base Abalone Value]]*1.5,NA())</f>
        <v>#N/A</v>
      </c>
      <c r="Y978" s="3">
        <f>IF(Table13[[#This Row],[Category All]]="Category 2",Table13[[#This Row],[Base Abalone Value]]*0.8,NA())</f>
        <v>0.78093766666666664</v>
      </c>
      <c r="Z978" s="3" t="e">
        <f>IF(Table13[[#This Row],[Category All]]="Category 3",Table13[[#This Row],[Base Abalone Value]],NA())</f>
        <v>#N/A</v>
      </c>
    </row>
    <row r="979" spans="1:26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 s="3">
        <f>SUM(1,(1/3)*(Table13[[#This Row],[Length]]-0.5),(1/3)*(Table13[[#This Row],[Diameter]]-0.4),(1/3)*(Table13[[#This Row],[Height]]-0.4)*Table13[[#This Row],[Whole_weight]]*0.5)</f>
        <v>1.0236112499999999</v>
      </c>
      <c r="W979" s="3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s="3" t="e">
        <f>IF(Table13[[#This Row],[Category All]]="Category 1",Table13[[#This Row],[Base Abalone Value]]*1.5,NA())</f>
        <v>#N/A</v>
      </c>
      <c r="Y979" s="3" t="e">
        <f>IF(Table13[[#This Row],[Category All]]="Category 2",Table13[[#This Row],[Base Abalone Value]]*0.8,NA())</f>
        <v>#N/A</v>
      </c>
      <c r="Z979" s="3">
        <f>IF(Table13[[#This Row],[Category All]]="Category 3",Table13[[#This Row],[Base Abalone Value]],NA())</f>
        <v>1.0236112499999999</v>
      </c>
    </row>
    <row r="980" spans="1:26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 s="3">
        <f>SUM(1,(1/3)*(Table13[[#This Row],[Length]]-0.5),(1/3)*(Table13[[#This Row],[Diameter]]-0.4),(1/3)*(Table13[[#This Row],[Height]]-0.4)*Table13[[#This Row],[Whole_weight]]*0.5)</f>
        <v>0.95074708333333335</v>
      </c>
      <c r="W980" s="3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s="3" t="e">
        <f>IF(Table13[[#This Row],[Category All]]="Category 1",Table13[[#This Row],[Base Abalone Value]]*1.5,NA())</f>
        <v>#N/A</v>
      </c>
      <c r="Y980" s="3">
        <f>IF(Table13[[#This Row],[Category All]]="Category 2",Table13[[#This Row],[Base Abalone Value]]*0.8,NA())</f>
        <v>0.76059766666666673</v>
      </c>
      <c r="Z980" s="3" t="e">
        <f>IF(Table13[[#This Row],[Category All]]="Category 3",Table13[[#This Row],[Base Abalone Value]],NA())</f>
        <v>#N/A</v>
      </c>
    </row>
    <row r="981" spans="1:26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 s="3">
        <f>SUM(1,(1/3)*(Table13[[#This Row],[Length]]-0.5),(1/3)*(Table13[[#This Row],[Diameter]]-0.4),(1/3)*(Table13[[#This Row],[Height]]-0.4)*Table13[[#This Row],[Whole_weight]]*0.5)</f>
        <v>0.93581250000000005</v>
      </c>
      <c r="W981" s="3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s="3" t="e">
        <f>IF(Table13[[#This Row],[Category All]]="Category 1",Table13[[#This Row],[Base Abalone Value]]*1.5,NA())</f>
        <v>#N/A</v>
      </c>
      <c r="Y981" s="3">
        <f>IF(Table13[[#This Row],[Category All]]="Category 2",Table13[[#This Row],[Base Abalone Value]]*0.8,NA())</f>
        <v>0.74865000000000004</v>
      </c>
      <c r="Z981" s="3" t="e">
        <f>IF(Table13[[#This Row],[Category All]]="Category 3",Table13[[#This Row],[Base Abalone Value]],NA())</f>
        <v>#N/A</v>
      </c>
    </row>
    <row r="982" spans="1:26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 s="3">
        <f>SUM(1,(1/3)*(Table13[[#This Row],[Length]]-0.5),(1/3)*(Table13[[#This Row],[Diameter]]-0.4),(1/3)*(Table13[[#This Row],[Height]]-0.4)*Table13[[#This Row],[Whole_weight]]*0.5)</f>
        <v>0.95918749999999997</v>
      </c>
      <c r="W982" s="3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s="3" t="e">
        <f>IF(Table13[[#This Row],[Category All]]="Category 1",Table13[[#This Row],[Base Abalone Value]]*1.5,NA())</f>
        <v>#N/A</v>
      </c>
      <c r="Y982" s="3">
        <f>IF(Table13[[#This Row],[Category All]]="Category 2",Table13[[#This Row],[Base Abalone Value]]*0.8,NA())</f>
        <v>0.76734999999999998</v>
      </c>
      <c r="Z982" s="3" t="e">
        <f>IF(Table13[[#This Row],[Category All]]="Category 3",Table13[[#This Row],[Base Abalone Value]],NA())</f>
        <v>#N/A</v>
      </c>
    </row>
    <row r="983" spans="1:26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 s="3">
        <f>SUM(1,(1/3)*(Table13[[#This Row],[Length]]-0.5),(1/3)*(Table13[[#This Row],[Diameter]]-0.4),(1/3)*(Table13[[#This Row],[Height]]-0.4)*Table13[[#This Row],[Whole_weight]]*0.5)</f>
        <v>1.0294941666666668</v>
      </c>
      <c r="W983" s="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s="3" t="e">
        <f>IF(Table13[[#This Row],[Category All]]="Category 1",Table13[[#This Row],[Base Abalone Value]]*1.5,NA())</f>
        <v>#N/A</v>
      </c>
      <c r="Y983" s="3" t="e">
        <f>IF(Table13[[#This Row],[Category All]]="Category 2",Table13[[#This Row],[Base Abalone Value]]*0.8,NA())</f>
        <v>#N/A</v>
      </c>
      <c r="Z983" s="3">
        <f>IF(Table13[[#This Row],[Category All]]="Category 3",Table13[[#This Row],[Base Abalone Value]],NA())</f>
        <v>1.0294941666666668</v>
      </c>
    </row>
    <row r="984" spans="1:26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 s="3">
        <f>SUM(1,(1/3)*(Table13[[#This Row],[Length]]-0.5),(1/3)*(Table13[[#This Row],[Diameter]]-0.4),(1/3)*(Table13[[#This Row],[Height]]-0.4)*Table13[[#This Row],[Whole_weight]]*0.5)</f>
        <v>0.92446333333333341</v>
      </c>
      <c r="W984" s="3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s="3" t="e">
        <f>IF(Table13[[#This Row],[Category All]]="Category 1",Table13[[#This Row],[Base Abalone Value]]*1.5,NA())</f>
        <v>#N/A</v>
      </c>
      <c r="Y984" s="3">
        <f>IF(Table13[[#This Row],[Category All]]="Category 2",Table13[[#This Row],[Base Abalone Value]]*0.8,NA())</f>
        <v>0.73957066666666682</v>
      </c>
      <c r="Z984" s="3" t="e">
        <f>IF(Table13[[#This Row],[Category All]]="Category 3",Table13[[#This Row],[Base Abalone Value]],NA())</f>
        <v>#N/A</v>
      </c>
    </row>
    <row r="985" spans="1:26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 s="3">
        <f>SUM(1,(1/3)*(Table13[[#This Row],[Length]]-0.5),(1/3)*(Table13[[#This Row],[Diameter]]-0.4),(1/3)*(Table13[[#This Row],[Height]]-0.4)*Table13[[#This Row],[Whole_weight]]*0.5)</f>
        <v>0.96379333333333328</v>
      </c>
      <c r="W985" s="3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s="3" t="e">
        <f>IF(Table13[[#This Row],[Category All]]="Category 1",Table13[[#This Row],[Base Abalone Value]]*1.5,NA())</f>
        <v>#N/A</v>
      </c>
      <c r="Y985" s="3" t="e">
        <f>IF(Table13[[#This Row],[Category All]]="Category 2",Table13[[#This Row],[Base Abalone Value]]*0.8,NA())</f>
        <v>#N/A</v>
      </c>
      <c r="Z985" s="3">
        <f>IF(Table13[[#This Row],[Category All]]="Category 3",Table13[[#This Row],[Base Abalone Value]],NA())</f>
        <v>0.96379333333333328</v>
      </c>
    </row>
    <row r="986" spans="1:26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 s="3">
        <f>SUM(1,(1/3)*(Table13[[#This Row],[Length]]-0.5),(1/3)*(Table13[[#This Row],[Diameter]]-0.4),(1/3)*(Table13[[#This Row],[Height]]-0.4)*Table13[[#This Row],[Whole_weight]]*0.5)</f>
        <v>1.0016666666666667</v>
      </c>
      <c r="W986" s="3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s="3" t="e">
        <f>IF(Table13[[#This Row],[Category All]]="Category 1",Table13[[#This Row],[Base Abalone Value]]*1.5,NA())</f>
        <v>#N/A</v>
      </c>
      <c r="Y986" s="3">
        <f>IF(Table13[[#This Row],[Category All]]="Category 2",Table13[[#This Row],[Base Abalone Value]]*0.8,NA())</f>
        <v>0.80133333333333345</v>
      </c>
      <c r="Z986" s="3" t="e">
        <f>IF(Table13[[#This Row],[Category All]]="Category 3",Table13[[#This Row],[Base Abalone Value]],NA())</f>
        <v>#N/A</v>
      </c>
    </row>
    <row r="987" spans="1:26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 s="3">
        <f>SUM(1,(1/3)*(Table13[[#This Row],[Length]]-0.5),(1/3)*(Table13[[#This Row],[Diameter]]-0.4),(1/3)*(Table13[[#This Row],[Height]]-0.4)*Table13[[#This Row],[Whole_weight]]*0.5)</f>
        <v>1.0411483333333333</v>
      </c>
      <c r="W987" s="3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s="3" t="e">
        <f>IF(Table13[[#This Row],[Category All]]="Category 1",Table13[[#This Row],[Base Abalone Value]]*1.5,NA())</f>
        <v>#N/A</v>
      </c>
      <c r="Y987" s="3" t="e">
        <f>IF(Table13[[#This Row],[Category All]]="Category 2",Table13[[#This Row],[Base Abalone Value]]*0.8,NA())</f>
        <v>#N/A</v>
      </c>
      <c r="Z987" s="3">
        <f>IF(Table13[[#This Row],[Category All]]="Category 3",Table13[[#This Row],[Base Abalone Value]],NA())</f>
        <v>1.0411483333333333</v>
      </c>
    </row>
    <row r="988" spans="1:26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 s="3">
        <f>SUM(1,(1/3)*(Table13[[#This Row],[Length]]-0.5),(1/3)*(Table13[[#This Row],[Diameter]]-0.4),(1/3)*(Table13[[#This Row],[Height]]-0.4)*Table13[[#This Row],[Whole_weight]]*0.5)</f>
        <v>1.0629191666666666</v>
      </c>
      <c r="W988" s="3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s="3" t="e">
        <f>IF(Table13[[#This Row],[Category All]]="Category 1",Table13[[#This Row],[Base Abalone Value]]*1.5,NA())</f>
        <v>#N/A</v>
      </c>
      <c r="Y988" s="3" t="e">
        <f>IF(Table13[[#This Row],[Category All]]="Category 2",Table13[[#This Row],[Base Abalone Value]]*0.8,NA())</f>
        <v>#N/A</v>
      </c>
      <c r="Z988" s="3">
        <f>IF(Table13[[#This Row],[Category All]]="Category 3",Table13[[#This Row],[Base Abalone Value]],NA())</f>
        <v>1.0629191666666666</v>
      </c>
    </row>
    <row r="989" spans="1:26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 s="3">
        <f>SUM(1,(1/3)*(Table13[[#This Row],[Length]]-0.5),(1/3)*(Table13[[#This Row],[Diameter]]-0.4),(1/3)*(Table13[[#This Row],[Height]]-0.4)*Table13[[#This Row],[Whole_weight]]*0.5)</f>
        <v>1.0201041666666666</v>
      </c>
      <c r="W989" s="3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s="3" t="e">
        <f>IF(Table13[[#This Row],[Category All]]="Category 1",Table13[[#This Row],[Base Abalone Value]]*1.5,NA())</f>
        <v>#N/A</v>
      </c>
      <c r="Y989" s="3" t="e">
        <f>IF(Table13[[#This Row],[Category All]]="Category 2",Table13[[#This Row],[Base Abalone Value]]*0.8,NA())</f>
        <v>#N/A</v>
      </c>
      <c r="Z989" s="3">
        <f>IF(Table13[[#This Row],[Category All]]="Category 3",Table13[[#This Row],[Base Abalone Value]],NA())</f>
        <v>1.0201041666666666</v>
      </c>
    </row>
    <row r="990" spans="1:26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 s="3">
        <f>SUM(1,(1/3)*(Table13[[#This Row],[Length]]-0.5),(1/3)*(Table13[[#This Row],[Diameter]]-0.4),(1/3)*(Table13[[#This Row],[Height]]-0.4)*Table13[[#This Row],[Whole_weight]]*0.5)</f>
        <v>0.99600750000000005</v>
      </c>
      <c r="W990" s="3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s="3" t="e">
        <f>IF(Table13[[#This Row],[Category All]]="Category 1",Table13[[#This Row],[Base Abalone Value]]*1.5,NA())</f>
        <v>#N/A</v>
      </c>
      <c r="Y990" s="3">
        <f>IF(Table13[[#This Row],[Category All]]="Category 2",Table13[[#This Row],[Base Abalone Value]]*0.8,NA())</f>
        <v>0.79680600000000013</v>
      </c>
      <c r="Z990" s="3" t="e">
        <f>IF(Table13[[#This Row],[Category All]]="Category 3",Table13[[#This Row],[Base Abalone Value]],NA())</f>
        <v>#N/A</v>
      </c>
    </row>
    <row r="991" spans="1:26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 s="3">
        <f>SUM(1,(1/3)*(Table13[[#This Row],[Length]]-0.5),(1/3)*(Table13[[#This Row],[Diameter]]-0.4),(1/3)*(Table13[[#This Row],[Height]]-0.4)*Table13[[#This Row],[Whole_weight]]*0.5)</f>
        <v>0.91370124999999991</v>
      </c>
      <c r="W991" s="3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s="3" t="e">
        <f>IF(Table13[[#This Row],[Category All]]="Category 1",Table13[[#This Row],[Base Abalone Value]]*1.5,NA())</f>
        <v>#N/A</v>
      </c>
      <c r="Y991" s="3">
        <f>IF(Table13[[#This Row],[Category All]]="Category 2",Table13[[#This Row],[Base Abalone Value]]*0.8,NA())</f>
        <v>0.73096099999999997</v>
      </c>
      <c r="Z991" s="3" t="e">
        <f>IF(Table13[[#This Row],[Category All]]="Category 3",Table13[[#This Row],[Base Abalone Value]],NA())</f>
        <v>#N/A</v>
      </c>
    </row>
    <row r="992" spans="1:26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 s="3">
        <f>SUM(1,(1/3)*(Table13[[#This Row],[Length]]-0.5),(1/3)*(Table13[[#This Row],[Diameter]]-0.4),(1/3)*(Table13[[#This Row],[Height]]-0.4)*Table13[[#This Row],[Whole_weight]]*0.5)</f>
        <v>1.0474250000000001</v>
      </c>
      <c r="W992" s="3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s="3" t="e">
        <f>IF(Table13[[#This Row],[Category All]]="Category 1",Table13[[#This Row],[Base Abalone Value]]*1.5,NA())</f>
        <v>#N/A</v>
      </c>
      <c r="Y992" s="3">
        <f>IF(Table13[[#This Row],[Category All]]="Category 2",Table13[[#This Row],[Base Abalone Value]]*0.8,NA())</f>
        <v>0.83794000000000013</v>
      </c>
      <c r="Z992" s="3" t="e">
        <f>IF(Table13[[#This Row],[Category All]]="Category 3",Table13[[#This Row],[Base Abalone Value]],NA())</f>
        <v>#N/A</v>
      </c>
    </row>
    <row r="993" spans="1:26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 s="3">
        <f>SUM(1,(1/3)*(Table13[[#This Row],[Length]]-0.5),(1/3)*(Table13[[#This Row],[Diameter]]-0.4),(1/3)*(Table13[[#This Row],[Height]]-0.4)*Table13[[#This Row],[Whole_weight]]*0.5)</f>
        <v>0.89871875000000001</v>
      </c>
      <c r="W993" s="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s="3" t="e">
        <f>IF(Table13[[#This Row],[Category All]]="Category 1",Table13[[#This Row],[Base Abalone Value]]*1.5,NA())</f>
        <v>#N/A</v>
      </c>
      <c r="Y993" s="3">
        <f>IF(Table13[[#This Row],[Category All]]="Category 2",Table13[[#This Row],[Base Abalone Value]]*0.8,NA())</f>
        <v>0.71897500000000003</v>
      </c>
      <c r="Z993" s="3" t="e">
        <f>IF(Table13[[#This Row],[Category All]]="Category 3",Table13[[#This Row],[Base Abalone Value]],NA())</f>
        <v>#N/A</v>
      </c>
    </row>
    <row r="994" spans="1:26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 s="3">
        <f>SUM(1,(1/3)*(Table13[[#This Row],[Length]]-0.5),(1/3)*(Table13[[#This Row],[Diameter]]-0.4),(1/3)*(Table13[[#This Row],[Height]]-0.4)*Table13[[#This Row],[Whole_weight]]*0.5)</f>
        <v>0.8640833333333332</v>
      </c>
      <c r="W994" s="3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s="3" t="e">
        <f>IF(Table13[[#This Row],[Category All]]="Category 1",Table13[[#This Row],[Base Abalone Value]]*1.5,NA())</f>
        <v>#N/A</v>
      </c>
      <c r="Y994" s="3">
        <f>IF(Table13[[#This Row],[Category All]]="Category 2",Table13[[#This Row],[Base Abalone Value]]*0.8,NA())</f>
        <v>0.69126666666666658</v>
      </c>
      <c r="Z994" s="3" t="e">
        <f>IF(Table13[[#This Row],[Category All]]="Category 3",Table13[[#This Row],[Base Abalone Value]],NA())</f>
        <v>#N/A</v>
      </c>
    </row>
    <row r="995" spans="1:26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 s="3">
        <f>SUM(1,(1/3)*(Table13[[#This Row],[Length]]-0.5),(1/3)*(Table13[[#This Row],[Diameter]]-0.4),(1/3)*(Table13[[#This Row],[Height]]-0.4)*Table13[[#This Row],[Whole_weight]]*0.5)</f>
        <v>1.0255516666666664</v>
      </c>
      <c r="W995" s="3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s="3" t="e">
        <f>IF(Table13[[#This Row],[Category All]]="Category 1",Table13[[#This Row],[Base Abalone Value]]*1.5,NA())</f>
        <v>#N/A</v>
      </c>
      <c r="Y995" s="3" t="e">
        <f>IF(Table13[[#This Row],[Category All]]="Category 2",Table13[[#This Row],[Base Abalone Value]]*0.8,NA())</f>
        <v>#N/A</v>
      </c>
      <c r="Z995" s="3">
        <f>IF(Table13[[#This Row],[Category All]]="Category 3",Table13[[#This Row],[Base Abalone Value]],NA())</f>
        <v>1.0255516666666664</v>
      </c>
    </row>
    <row r="996" spans="1:26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 s="3">
        <f>SUM(1,(1/3)*(Table13[[#This Row],[Length]]-0.5),(1/3)*(Table13[[#This Row],[Diameter]]-0.4),(1/3)*(Table13[[#This Row],[Height]]-0.4)*Table13[[#This Row],[Whole_weight]]*0.5)</f>
        <v>0.97012500000000002</v>
      </c>
      <c r="W996" s="3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s="3" t="e">
        <f>IF(Table13[[#This Row],[Category All]]="Category 1",Table13[[#This Row],[Base Abalone Value]]*1.5,NA())</f>
        <v>#N/A</v>
      </c>
      <c r="Y996" s="3">
        <f>IF(Table13[[#This Row],[Category All]]="Category 2",Table13[[#This Row],[Base Abalone Value]]*0.8,NA())</f>
        <v>0.77610000000000001</v>
      </c>
      <c r="Z996" s="3" t="e">
        <f>IF(Table13[[#This Row],[Category All]]="Category 3",Table13[[#This Row],[Base Abalone Value]],NA())</f>
        <v>#N/A</v>
      </c>
    </row>
    <row r="997" spans="1:26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 s="3">
        <f>SUM(1,(1/3)*(Table13[[#This Row],[Length]]-0.5),(1/3)*(Table13[[#This Row],[Diameter]]-0.4),(1/3)*(Table13[[#This Row],[Height]]-0.4)*Table13[[#This Row],[Whole_weight]]*0.5)</f>
        <v>1.0237579166666668</v>
      </c>
      <c r="W997" s="3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s="3" t="e">
        <f>IF(Table13[[#This Row],[Category All]]="Category 1",Table13[[#This Row],[Base Abalone Value]]*1.5,NA())</f>
        <v>#N/A</v>
      </c>
      <c r="Y997" s="3" t="e">
        <f>IF(Table13[[#This Row],[Category All]]="Category 2",Table13[[#This Row],[Base Abalone Value]]*0.8,NA())</f>
        <v>#N/A</v>
      </c>
      <c r="Z997" s="3">
        <f>IF(Table13[[#This Row],[Category All]]="Category 3",Table13[[#This Row],[Base Abalone Value]],NA())</f>
        <v>1.0237579166666668</v>
      </c>
    </row>
    <row r="998" spans="1:26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 s="3">
        <f>SUM(1,(1/3)*(Table13[[#This Row],[Length]]-0.5),(1/3)*(Table13[[#This Row],[Diameter]]-0.4),(1/3)*(Table13[[#This Row],[Height]]-0.4)*Table13[[#This Row],[Whole_weight]]*0.5)</f>
        <v>0.95774208333333333</v>
      </c>
      <c r="W998" s="3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s="3" t="e">
        <f>IF(Table13[[#This Row],[Category All]]="Category 1",Table13[[#This Row],[Base Abalone Value]]*1.5,NA())</f>
        <v>#N/A</v>
      </c>
      <c r="Y998" s="3">
        <f>IF(Table13[[#This Row],[Category All]]="Category 2",Table13[[#This Row],[Base Abalone Value]]*0.8,NA())</f>
        <v>0.76619366666666666</v>
      </c>
      <c r="Z998" s="3" t="e">
        <f>IF(Table13[[#This Row],[Category All]]="Category 3",Table13[[#This Row],[Base Abalone Value]],NA())</f>
        <v>#N/A</v>
      </c>
    </row>
    <row r="999" spans="1:26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 s="3">
        <f>SUM(1,(1/3)*(Table13[[#This Row],[Length]]-0.5),(1/3)*(Table13[[#This Row],[Diameter]]-0.4),(1/3)*(Table13[[#This Row],[Height]]-0.4)*Table13[[#This Row],[Whole_weight]]*0.5)</f>
        <v>0.91287999999999991</v>
      </c>
      <c r="W999" s="3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s="3" t="e">
        <f>IF(Table13[[#This Row],[Category All]]="Category 1",Table13[[#This Row],[Base Abalone Value]]*1.5,NA())</f>
        <v>#N/A</v>
      </c>
      <c r="Y999" s="3">
        <f>IF(Table13[[#This Row],[Category All]]="Category 2",Table13[[#This Row],[Base Abalone Value]]*0.8,NA())</f>
        <v>0.73030399999999995</v>
      </c>
      <c r="Z999" s="3" t="e">
        <f>IF(Table13[[#This Row],[Category All]]="Category 3",Table13[[#This Row],[Base Abalone Value]],NA())</f>
        <v>#N/A</v>
      </c>
    </row>
    <row r="1000" spans="1:26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 s="3">
        <f>SUM(1,(1/3)*(Table13[[#This Row],[Length]]-0.5),(1/3)*(Table13[[#This Row],[Diameter]]-0.4),(1/3)*(Table13[[#This Row],[Height]]-0.4)*Table13[[#This Row],[Whole_weight]]*0.5)</f>
        <v>0.97450416666666673</v>
      </c>
      <c r="W1000" s="3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s="3" t="e">
        <f>IF(Table13[[#This Row],[Category All]]="Category 1",Table13[[#This Row],[Base Abalone Value]]*1.5,NA())</f>
        <v>#N/A</v>
      </c>
      <c r="Y1000" s="3">
        <f>IF(Table13[[#This Row],[Category All]]="Category 2",Table13[[#This Row],[Base Abalone Value]]*0.8,NA())</f>
        <v>0.77960333333333343</v>
      </c>
      <c r="Z1000" s="3" t="e">
        <f>IF(Table13[[#This Row],[Category All]]="Category 3",Table13[[#This Row],[Base Abalone Value]],NA())</f>
        <v>#N/A</v>
      </c>
    </row>
    <row r="1001" spans="1:26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 s="3">
        <f>SUM(1,(1/3)*(Table13[[#This Row],[Length]]-0.5),(1/3)*(Table13[[#This Row],[Diameter]]-0.4),(1/3)*(Table13[[#This Row],[Height]]-0.4)*Table13[[#This Row],[Whole_weight]]*0.5)</f>
        <v>1.0136379166666669</v>
      </c>
      <c r="W1001" s="3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s="3" t="e">
        <f>IF(Table13[[#This Row],[Category All]]="Category 1",Table13[[#This Row],[Base Abalone Value]]*1.5,NA())</f>
        <v>#N/A</v>
      </c>
      <c r="Y1001" s="3" t="e">
        <f>IF(Table13[[#This Row],[Category All]]="Category 2",Table13[[#This Row],[Base Abalone Value]]*0.8,NA())</f>
        <v>#N/A</v>
      </c>
      <c r="Z1001" s="3">
        <f>IF(Table13[[#This Row],[Category All]]="Category 3",Table13[[#This Row],[Base Abalone Value]],NA())</f>
        <v>1.0136379166666669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Data</vt:lpstr>
      <vt:lpstr>Categorization</vt:lpstr>
      <vt:lpstr>Sheet2</vt:lpstr>
      <vt:lpstr>Ecomonic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2022-03-25T06:04:00Z</dcterms:modified>
</cp:coreProperties>
</file>