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63DB5BEC-89A0-CE44-A9EC-5E08C040AFCB}" xr6:coauthVersionLast="47" xr6:coauthVersionMax="47" xr10:uidLastSave="{00000000-0000-0000-0000-000000000000}"/>
  <bookViews>
    <workbookView xWindow="0" yWindow="500" windowWidth="28800" windowHeight="16440" activeTab="1" xr2:uid="{F8DBF2FD-68AA-8A49-AF6A-4898BE5B14E5}"/>
  </bookViews>
  <sheets>
    <sheet name="ex 1 replication participants" sheetId="1" r:id="rId1"/>
    <sheet name="ex 2 bklg" sheetId="2" r:id="rId2"/>
    <sheet name="Sheet4" sheetId="4" r:id="rId3"/>
    <sheet name="ex 3 confoun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2" l="1" a="1"/>
  <c r="AG3" i="2" s="1"/>
  <c r="AF3" i="2" a="1"/>
  <c r="AF3" i="2" s="1"/>
  <c r="AD3" i="2" a="1"/>
  <c r="AD3" i="2" s="1"/>
  <c r="AC3" i="2" a="1"/>
  <c r="AC3" i="2" s="1"/>
  <c r="AB3" i="2"/>
  <c r="AA3" i="2" a="1"/>
  <c r="A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<sst xmlns="http://schemas.openxmlformats.org/spreadsheetml/2006/main" count="749" uniqueCount="175">
  <si>
    <t>ID</t>
  </si>
  <si>
    <t>blg122</t>
  </si>
  <si>
    <t>blg123</t>
  </si>
  <si>
    <t>blg124</t>
  </si>
  <si>
    <t>blg125</t>
  </si>
  <si>
    <t>blg129</t>
  </si>
  <si>
    <t>blg131</t>
  </si>
  <si>
    <t>blg132</t>
  </si>
  <si>
    <t>blg133</t>
  </si>
  <si>
    <t>blg144</t>
  </si>
  <si>
    <t>blg154</t>
  </si>
  <si>
    <t>blg159</t>
  </si>
  <si>
    <t>blg160</t>
  </si>
  <si>
    <t>blg161</t>
  </si>
  <si>
    <t>blg162</t>
  </si>
  <si>
    <t>blg163</t>
  </si>
  <si>
    <t>blg164</t>
  </si>
  <si>
    <t>blg165</t>
  </si>
  <si>
    <t>bko001</t>
  </si>
  <si>
    <t>bko002</t>
  </si>
  <si>
    <t>Age</t>
  </si>
  <si>
    <t>Range</t>
  </si>
  <si>
    <t>blg065</t>
  </si>
  <si>
    <t>6 to 8</t>
  </si>
  <si>
    <t>blg068</t>
  </si>
  <si>
    <t>blg071</t>
  </si>
  <si>
    <t>blg072</t>
  </si>
  <si>
    <t>blg073</t>
  </si>
  <si>
    <t>blg075</t>
  </si>
  <si>
    <t>blg076</t>
  </si>
  <si>
    <t>blg078</t>
  </si>
  <si>
    <t>blg079</t>
  </si>
  <si>
    <t>blg080</t>
  </si>
  <si>
    <t>blg081</t>
  </si>
  <si>
    <t>blg082</t>
  </si>
  <si>
    <t>blg083</t>
  </si>
  <si>
    <t>blg084</t>
  </si>
  <si>
    <t>blg086</t>
  </si>
  <si>
    <t>blg166</t>
  </si>
  <si>
    <t>Adult</t>
  </si>
  <si>
    <t>blg167</t>
  </si>
  <si>
    <t>blg168</t>
  </si>
  <si>
    <t>blg170</t>
  </si>
  <si>
    <t>blg171</t>
  </si>
  <si>
    <t>blg173</t>
  </si>
  <si>
    <t>blg174</t>
  </si>
  <si>
    <t>blg175</t>
  </si>
  <si>
    <t>blg176</t>
  </si>
  <si>
    <t>blg180</t>
  </si>
  <si>
    <t>blg181</t>
  </si>
  <si>
    <t>blg182</t>
  </si>
  <si>
    <t>blg183</t>
  </si>
  <si>
    <t>blg184</t>
  </si>
  <si>
    <t>blg185</t>
  </si>
  <si>
    <t>blg186</t>
  </si>
  <si>
    <t>blg187</t>
  </si>
  <si>
    <t>blg188</t>
  </si>
  <si>
    <t>blg189</t>
  </si>
  <si>
    <t>blg190</t>
  </si>
  <si>
    <t>blg191</t>
  </si>
  <si>
    <t>bko004</t>
  </si>
  <si>
    <t>Race</t>
  </si>
  <si>
    <t>Latinx/Hispanic</t>
  </si>
  <si>
    <t>White</t>
  </si>
  <si>
    <t>Asian</t>
  </si>
  <si>
    <t>Multiracial</t>
  </si>
  <si>
    <t>Black</t>
  </si>
  <si>
    <t>white</t>
  </si>
  <si>
    <t>blg006</t>
  </si>
  <si>
    <t>blg007</t>
  </si>
  <si>
    <t>blg008</t>
  </si>
  <si>
    <t>blg009</t>
  </si>
  <si>
    <t>blg010</t>
  </si>
  <si>
    <t>blg011</t>
  </si>
  <si>
    <t>blg012</t>
  </si>
  <si>
    <t>blg013</t>
  </si>
  <si>
    <t>blg014</t>
  </si>
  <si>
    <t>blg015</t>
  </si>
  <si>
    <t>blg016</t>
  </si>
  <si>
    <t>blg017</t>
  </si>
  <si>
    <t>blg018</t>
  </si>
  <si>
    <t>blg019</t>
  </si>
  <si>
    <t>blg020</t>
  </si>
  <si>
    <t>blg022</t>
  </si>
  <si>
    <t>blg023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</si>
  <si>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</si>
  <si>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</si>
  <si>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</si>
  <si>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</si>
  <si>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</si>
  <si>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</si>
  <si>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</si>
  <si>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</si>
  <si>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</si>
  <si>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</si>
  <si>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</si>
  <si>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</si>
  <si>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</si>
  <si>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</si>
  <si>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</si>
  <si>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blg042</t>
  </si>
  <si>
    <t>blg043</t>
  </si>
  <si>
    <t>blg044</t>
  </si>
  <si>
    <t>blg045</t>
  </si>
  <si>
    <t>blg046</t>
  </si>
  <si>
    <t>blg047</t>
  </si>
  <si>
    <t>blg048</t>
  </si>
  <si>
    <t>blg049</t>
  </si>
  <si>
    <t>blg050</t>
  </si>
  <si>
    <t>blg051</t>
  </si>
  <si>
    <t>blg052</t>
  </si>
  <si>
    <t>blg053</t>
  </si>
  <si>
    <t>blg054</t>
  </si>
  <si>
    <t>blg057</t>
  </si>
  <si>
    <t>blg058</t>
  </si>
  <si>
    <t>blg059</t>
  </si>
  <si>
    <t>blg060</t>
  </si>
  <si>
    <t>blg061</t>
  </si>
  <si>
    <t>blg062</t>
  </si>
  <si>
    <t>blg063</t>
  </si>
  <si>
    <t>blg064</t>
  </si>
  <si>
    <t>blg077</t>
  </si>
  <si>
    <t>blg085</t>
  </si>
  <si>
    <t>blg087</t>
  </si>
  <si>
    <t>blg088</t>
  </si>
  <si>
    <t>blg092</t>
  </si>
  <si>
    <t>blg095</t>
  </si>
  <si>
    <t>blg097</t>
  </si>
  <si>
    <t>blg127</t>
  </si>
  <si>
    <t>blg128</t>
  </si>
  <si>
    <t>blg130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</si>
  <si>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</si>
  <si>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</si>
  <si>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</si>
  <si>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</si>
  <si>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</si>
  <si>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</si>
  <si>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</si>
  <si>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</si>
  <si>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</si>
  <si>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</si>
  <si>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blg146</t>
  </si>
  <si>
    <t>blg148</t>
  </si>
  <si>
    <t>blg149</t>
  </si>
  <si>
    <t>Sex</t>
  </si>
  <si>
    <t>M</t>
  </si>
  <si>
    <t>F</t>
  </si>
  <si>
    <t xml:space="preserve">White </t>
  </si>
  <si>
    <t>Multiracial (white and Asian)</t>
  </si>
  <si>
    <t>Native</t>
  </si>
  <si>
    <t xml:space="preserve">Multiracial </t>
  </si>
  <si>
    <t xml:space="preserve">6 to 8 </t>
  </si>
  <si>
    <t>9 to 11</t>
  </si>
  <si>
    <t xml:space="preserve">white </t>
  </si>
  <si>
    <t>Asian/African American/ White</t>
  </si>
  <si>
    <t>Asian, White</t>
  </si>
  <si>
    <t>Multiracial (Jewish/ asian)</t>
  </si>
  <si>
    <t xml:space="preserve">Asian </t>
  </si>
  <si>
    <t>Middle Eastern</t>
  </si>
  <si>
    <t>Asian, white</t>
  </si>
  <si>
    <t xml:space="preserve">black </t>
  </si>
  <si>
    <t>Latino/Hispanic(white)</t>
  </si>
  <si>
    <t xml:space="preserve">F </t>
  </si>
  <si>
    <t>Multiracial (Black and white)</t>
  </si>
  <si>
    <t xml:space="preserve">Lebanese </t>
  </si>
  <si>
    <t>Middle Eastern/ Lebanese</t>
  </si>
  <si>
    <t xml:space="preserve">Middle Eastern </t>
  </si>
  <si>
    <t xml:space="preserve">Black </t>
  </si>
  <si>
    <t>Black, Latino(a)/ Hispanic (non-white)</t>
  </si>
  <si>
    <t>Latino(a)/ Hispanic (white)</t>
  </si>
  <si>
    <t>Asian-white</t>
  </si>
  <si>
    <t>Group</t>
  </si>
  <si>
    <t>Total N</t>
  </si>
  <si>
    <t># Female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</si>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</sst>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/>
    <xf numFmtId="0" fontId="0" fillId="2" borderId="0" xfId="0" applyFill="1"/>
    <xf numFmtId="0" fontId="6" fillId="0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16" fontId="0" fillId="3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AFEF-F867-534C-AFCD-90FE344D7276}">
  <dimension ref="A1:N65"/>
  <sheetViews>
    <sheetView workbookViewId="0">
      <selection activeCell="J18" sqref="J18"/>
    </sheetView>
  </sheetViews>
  <sheetFormatPr baseColWidth="10" defaultRowHeight="16" x14ac:dyDescent="0.2"/>
  <cols>
    <col min="4" max="5" width="26.6640625" customWidth="1"/>
  </cols>
  <sheetData>
    <row r="1" spans="1:13" x14ac:dyDescent="0.2">
      <c r="A1" t="s">
        <v>0</v>
      </c>
      <c r="B1" t="s">
        <v>20</v>
      </c>
      <c r="C1" t="s">
        <v>21</v>
      </c>
      <c r="D1" t="s">
        <v>61</v>
      </c>
      <c r="E1" t="s">
        <v>144</v>
      </c>
    </row>
    <row r="2" spans="1:13" ht="17" x14ac:dyDescent="0.2">
      <c r="A2" s="1" t="s">
        <v>1</v>
      </c>
      <c r="B2" s="4">
        <v>20</v>
      </c>
      <c r="C2" t="s">
        <v>39</v>
      </c>
      <c r="D2" s="5" t="s">
        <v>62</v>
      </c>
      <c r="E2" s="5" t="s">
        <v>146</v>
      </c>
      <c r="F2" s="2"/>
      <c r="H2" s="2"/>
      <c r="J2" s="2"/>
      <c r="K2" s="4"/>
      <c r="L2" s="4"/>
      <c r="M2" s="4"/>
    </row>
    <row r="3" spans="1:13" ht="17" x14ac:dyDescent="0.2">
      <c r="A3" s="2" t="s">
        <v>2</v>
      </c>
      <c r="B3" s="4">
        <v>26</v>
      </c>
      <c r="C3" t="s">
        <v>39</v>
      </c>
      <c r="D3" s="5" t="s">
        <v>63</v>
      </c>
      <c r="E3" s="5" t="s">
        <v>146</v>
      </c>
      <c r="F3" s="2"/>
      <c r="H3" s="2"/>
      <c r="J3" s="2"/>
      <c r="K3" s="4"/>
      <c r="L3" s="4"/>
      <c r="M3" s="4"/>
    </row>
    <row r="4" spans="1:13" ht="17" x14ac:dyDescent="0.2">
      <c r="A4" s="2" t="s">
        <v>3</v>
      </c>
      <c r="B4" s="4">
        <v>21</v>
      </c>
      <c r="C4" t="s">
        <v>39</v>
      </c>
      <c r="D4" s="6" t="s">
        <v>62</v>
      </c>
      <c r="E4" s="6" t="s">
        <v>146</v>
      </c>
      <c r="F4" s="2"/>
      <c r="H4" s="2"/>
      <c r="J4" s="2"/>
      <c r="K4" s="4"/>
      <c r="L4" s="4"/>
      <c r="M4" s="4"/>
    </row>
    <row r="5" spans="1:13" ht="17" x14ac:dyDescent="0.2">
      <c r="A5" s="2" t="s">
        <v>4</v>
      </c>
      <c r="B5" s="4">
        <v>20</v>
      </c>
      <c r="C5" t="s">
        <v>39</v>
      </c>
      <c r="D5" s="6" t="s">
        <v>62</v>
      </c>
      <c r="E5" s="6" t="s">
        <v>146</v>
      </c>
      <c r="F5" s="2"/>
      <c r="H5" s="2"/>
      <c r="J5" s="2"/>
      <c r="K5" s="4"/>
      <c r="L5" s="4"/>
      <c r="M5" s="4"/>
    </row>
    <row r="6" spans="1:13" x14ac:dyDescent="0.2">
      <c r="A6" s="2" t="s">
        <v>5</v>
      </c>
      <c r="B6" s="4">
        <v>22</v>
      </c>
      <c r="C6" t="s">
        <v>39</v>
      </c>
      <c r="D6" t="s">
        <v>64</v>
      </c>
      <c r="E6" t="s">
        <v>146</v>
      </c>
      <c r="F6" s="2"/>
      <c r="H6" s="2"/>
      <c r="J6" s="2"/>
      <c r="K6" s="4"/>
      <c r="L6" s="4"/>
      <c r="M6" s="4"/>
    </row>
    <row r="7" spans="1:13" x14ac:dyDescent="0.2">
      <c r="A7" s="2" t="s">
        <v>6</v>
      </c>
      <c r="B7" s="4">
        <v>23</v>
      </c>
      <c r="C7" t="s">
        <v>39</v>
      </c>
      <c r="D7" t="s">
        <v>64</v>
      </c>
      <c r="E7" t="s">
        <v>146</v>
      </c>
      <c r="F7" s="2"/>
      <c r="H7" s="2"/>
      <c r="J7" s="2"/>
      <c r="K7" s="4"/>
      <c r="L7" s="4"/>
      <c r="M7" s="4"/>
    </row>
    <row r="8" spans="1:13" x14ac:dyDescent="0.2">
      <c r="A8" s="2" t="s">
        <v>7</v>
      </c>
      <c r="B8" s="4">
        <v>20</v>
      </c>
      <c r="C8" t="s">
        <v>39</v>
      </c>
      <c r="D8" t="s">
        <v>63</v>
      </c>
      <c r="E8" t="s">
        <v>146</v>
      </c>
      <c r="F8" s="2"/>
      <c r="H8" s="2"/>
      <c r="J8" s="2"/>
      <c r="K8" s="4"/>
      <c r="L8" s="4"/>
      <c r="M8" s="4"/>
    </row>
    <row r="9" spans="1:13" x14ac:dyDescent="0.2">
      <c r="A9" s="2" t="s">
        <v>8</v>
      </c>
      <c r="B9" s="4">
        <v>24</v>
      </c>
      <c r="C9" t="s">
        <v>39</v>
      </c>
      <c r="D9" t="s">
        <v>63</v>
      </c>
      <c r="E9" t="s">
        <v>146</v>
      </c>
      <c r="F9" s="2"/>
      <c r="H9" s="2"/>
      <c r="J9" s="2"/>
      <c r="K9" s="8"/>
      <c r="L9" s="8"/>
      <c r="M9" s="4"/>
    </row>
    <row r="10" spans="1:13" x14ac:dyDescent="0.2">
      <c r="A10" s="2" t="s">
        <v>9</v>
      </c>
      <c r="B10" s="4">
        <v>39</v>
      </c>
      <c r="C10" t="s">
        <v>39</v>
      </c>
      <c r="D10" t="s">
        <v>64</v>
      </c>
      <c r="E10" t="s">
        <v>146</v>
      </c>
      <c r="F10" s="2"/>
      <c r="H10" s="2"/>
      <c r="J10" s="2"/>
      <c r="K10" s="9"/>
      <c r="L10" s="9"/>
      <c r="M10" s="4"/>
    </row>
    <row r="11" spans="1:13" x14ac:dyDescent="0.2">
      <c r="A11" t="s">
        <v>10</v>
      </c>
      <c r="B11" s="4">
        <v>18</v>
      </c>
      <c r="C11" t="s">
        <v>39</v>
      </c>
      <c r="D11" t="s">
        <v>65</v>
      </c>
      <c r="E11" t="s">
        <v>146</v>
      </c>
      <c r="F11" s="2"/>
      <c r="H11" s="2"/>
      <c r="J11" s="2"/>
      <c r="K11" s="8"/>
      <c r="L11" s="8"/>
      <c r="M11" s="4"/>
    </row>
    <row r="12" spans="1:13" x14ac:dyDescent="0.2">
      <c r="A12" t="s">
        <v>11</v>
      </c>
      <c r="B12" s="4">
        <v>20</v>
      </c>
      <c r="C12" t="s">
        <v>39</v>
      </c>
      <c r="D12" t="s">
        <v>66</v>
      </c>
      <c r="E12" t="s">
        <v>146</v>
      </c>
      <c r="F12" s="2"/>
      <c r="H12" s="2"/>
      <c r="J12" s="2"/>
      <c r="K12" s="8"/>
      <c r="L12" s="8"/>
      <c r="M12" s="4"/>
    </row>
    <row r="13" spans="1:13" x14ac:dyDescent="0.2">
      <c r="A13" t="s">
        <v>12</v>
      </c>
      <c r="B13" s="4">
        <v>24</v>
      </c>
      <c r="C13" t="s">
        <v>39</v>
      </c>
      <c r="D13" t="s">
        <v>63</v>
      </c>
      <c r="E13" t="s">
        <v>146</v>
      </c>
      <c r="F13" s="2"/>
      <c r="H13" s="2"/>
      <c r="J13" s="2"/>
      <c r="K13" s="8"/>
      <c r="L13" s="8"/>
      <c r="M13" s="4"/>
    </row>
    <row r="14" spans="1:13" x14ac:dyDescent="0.2">
      <c r="A14" t="s">
        <v>13</v>
      </c>
      <c r="B14" s="4">
        <v>25</v>
      </c>
      <c r="C14" t="s">
        <v>39</v>
      </c>
      <c r="D14" t="s">
        <v>67</v>
      </c>
      <c r="E14" t="s">
        <v>146</v>
      </c>
      <c r="F14" s="2"/>
      <c r="H14" s="2"/>
      <c r="J14" s="2"/>
      <c r="K14" s="8"/>
      <c r="L14" s="8"/>
      <c r="M14" s="4"/>
    </row>
    <row r="15" spans="1:13" x14ac:dyDescent="0.2">
      <c r="A15" t="s">
        <v>14</v>
      </c>
      <c r="B15" s="4">
        <v>21</v>
      </c>
      <c r="C15" t="s">
        <v>39</v>
      </c>
      <c r="D15" t="s">
        <v>62</v>
      </c>
      <c r="E15" t="s">
        <v>146</v>
      </c>
      <c r="F15" s="2"/>
      <c r="H15" s="2"/>
      <c r="J15" s="2"/>
      <c r="K15" s="8"/>
      <c r="L15" s="4"/>
      <c r="M15" s="4"/>
    </row>
    <row r="16" spans="1:13" x14ac:dyDescent="0.2">
      <c r="A16" t="s">
        <v>15</v>
      </c>
      <c r="B16" s="4">
        <v>21</v>
      </c>
      <c r="C16" t="s">
        <v>39</v>
      </c>
      <c r="D16" t="s">
        <v>63</v>
      </c>
      <c r="E16" t="s">
        <v>146</v>
      </c>
      <c r="F16" s="2"/>
      <c r="H16" s="2"/>
      <c r="J16" s="2"/>
      <c r="K16" s="8"/>
      <c r="L16" s="8"/>
      <c r="M16" s="4"/>
    </row>
    <row r="17" spans="1:14" x14ac:dyDescent="0.2">
      <c r="A17" t="s">
        <v>16</v>
      </c>
      <c r="B17" s="4">
        <v>21</v>
      </c>
      <c r="C17" t="s">
        <v>39</v>
      </c>
      <c r="D17" t="s">
        <v>66</v>
      </c>
      <c r="E17" t="s">
        <v>145</v>
      </c>
      <c r="F17" s="2"/>
      <c r="H17" s="2"/>
      <c r="J17" s="2"/>
      <c r="K17" s="8"/>
      <c r="L17" s="8"/>
      <c r="M17" s="4"/>
    </row>
    <row r="18" spans="1:14" x14ac:dyDescent="0.2">
      <c r="A18" t="s">
        <v>17</v>
      </c>
      <c r="B18" s="4">
        <v>20</v>
      </c>
      <c r="C18" t="s">
        <v>39</v>
      </c>
      <c r="D18" t="s">
        <v>63</v>
      </c>
      <c r="E18" t="s">
        <v>146</v>
      </c>
      <c r="F18" s="2"/>
      <c r="H18" s="2"/>
      <c r="J18" s="2"/>
      <c r="K18" s="8"/>
      <c r="L18" s="8"/>
      <c r="M18" s="4"/>
    </row>
    <row r="19" spans="1:14" x14ac:dyDescent="0.2">
      <c r="A19" t="s">
        <v>18</v>
      </c>
      <c r="B19">
        <v>27</v>
      </c>
      <c r="C19" t="s">
        <v>39</v>
      </c>
      <c r="D19" t="s">
        <v>66</v>
      </c>
      <c r="E19" t="s">
        <v>146</v>
      </c>
      <c r="F19" s="2"/>
      <c r="H19" s="2"/>
      <c r="J19" s="2"/>
      <c r="K19" s="8"/>
      <c r="L19" s="8"/>
      <c r="M19" s="4"/>
    </row>
    <row r="20" spans="1:14" x14ac:dyDescent="0.2">
      <c r="A20" t="s">
        <v>19</v>
      </c>
      <c r="B20">
        <v>35</v>
      </c>
      <c r="C20" t="s">
        <v>39</v>
      </c>
      <c r="D20" t="s">
        <v>63</v>
      </c>
      <c r="E20" t="s">
        <v>146</v>
      </c>
      <c r="F20" s="2"/>
      <c r="H20" s="2"/>
      <c r="J20" s="2"/>
      <c r="K20" s="8"/>
      <c r="L20" s="8"/>
      <c r="M20" s="4"/>
    </row>
    <row r="21" spans="1:14" x14ac:dyDescent="0.2">
      <c r="A21" t="s">
        <v>60</v>
      </c>
      <c r="B21">
        <v>26</v>
      </c>
      <c r="C21" t="s">
        <v>39</v>
      </c>
      <c r="D21" t="s">
        <v>63</v>
      </c>
      <c r="E21" t="s">
        <v>145</v>
      </c>
      <c r="F21" s="2"/>
      <c r="H21" s="2"/>
      <c r="J21" s="2"/>
      <c r="K21" s="4"/>
      <c r="L21" s="4"/>
      <c r="M21" s="4"/>
    </row>
    <row r="22" spans="1:14" ht="17" x14ac:dyDescent="0.2">
      <c r="A22" s="2" t="s">
        <v>69</v>
      </c>
      <c r="B22" s="4">
        <v>8</v>
      </c>
      <c r="C22" t="s">
        <v>151</v>
      </c>
      <c r="D22" s="4" t="s">
        <v>63</v>
      </c>
      <c r="E22" s="4" t="s">
        <v>145</v>
      </c>
      <c r="F22" s="2"/>
      <c r="H22" s="2"/>
      <c r="J22" s="2"/>
      <c r="K22" s="8"/>
      <c r="L22" s="8"/>
      <c r="M22" s="4"/>
    </row>
    <row r="23" spans="1:14" ht="17" x14ac:dyDescent="0.2">
      <c r="A23" s="2" t="s">
        <v>70</v>
      </c>
      <c r="B23" s="4">
        <v>8</v>
      </c>
      <c r="C23" t="s">
        <v>151</v>
      </c>
      <c r="D23" s="4" t="s">
        <v>147</v>
      </c>
      <c r="E23" s="4" t="s">
        <v>146</v>
      </c>
      <c r="F23" s="2"/>
      <c r="H23" s="2"/>
      <c r="J23" s="2"/>
      <c r="K23" s="4"/>
      <c r="L23" s="8"/>
      <c r="M23" s="4"/>
    </row>
    <row r="24" spans="1:14" ht="17" x14ac:dyDescent="0.2">
      <c r="A24" s="2" t="s">
        <v>72</v>
      </c>
      <c r="B24" s="4">
        <v>8</v>
      </c>
      <c r="C24" t="s">
        <v>151</v>
      </c>
      <c r="D24" s="4" t="s">
        <v>63</v>
      </c>
      <c r="E24" s="4" t="s">
        <v>145</v>
      </c>
      <c r="F24" s="2"/>
      <c r="H24" s="2"/>
      <c r="J24" s="2"/>
      <c r="K24" s="8"/>
      <c r="L24" s="8"/>
      <c r="M24" s="4"/>
    </row>
    <row r="25" spans="1:14" ht="17" x14ac:dyDescent="0.2">
      <c r="A25" s="2" t="s">
        <v>74</v>
      </c>
      <c r="B25" s="4">
        <v>8</v>
      </c>
      <c r="C25" t="s">
        <v>23</v>
      </c>
      <c r="D25" s="4" t="s">
        <v>147</v>
      </c>
      <c r="E25" s="4" t="s">
        <v>146</v>
      </c>
      <c r="F25" s="2"/>
      <c r="H25" s="2"/>
      <c r="J25" s="2"/>
      <c r="K25" s="4"/>
      <c r="L25" s="8"/>
      <c r="M25" s="4"/>
    </row>
    <row r="26" spans="1:14" ht="17" x14ac:dyDescent="0.2">
      <c r="A26" s="2" t="s">
        <v>76</v>
      </c>
      <c r="B26" s="4">
        <v>8</v>
      </c>
      <c r="C26" t="s">
        <v>151</v>
      </c>
      <c r="D26" s="4" t="s">
        <v>148</v>
      </c>
      <c r="E26" s="4" t="s">
        <v>145</v>
      </c>
      <c r="F26" s="2"/>
      <c r="H26" s="2"/>
      <c r="J26" s="2"/>
      <c r="K26" s="4"/>
      <c r="L26" s="8"/>
    </row>
    <row r="27" spans="1:14" ht="17" x14ac:dyDescent="0.2">
      <c r="A27" s="2" t="s">
        <v>77</v>
      </c>
      <c r="B27" s="4">
        <v>6</v>
      </c>
      <c r="C27" t="s">
        <v>151</v>
      </c>
      <c r="D27" s="4" t="s">
        <v>63</v>
      </c>
      <c r="E27" s="4" t="s">
        <v>146</v>
      </c>
      <c r="F27" s="2"/>
      <c r="G27" s="8"/>
      <c r="H27" s="2"/>
      <c r="J27" s="2"/>
      <c r="K27" s="4"/>
      <c r="L27" s="4"/>
      <c r="M27" s="5"/>
      <c r="N27" s="5"/>
    </row>
    <row r="28" spans="1:14" ht="17" x14ac:dyDescent="0.2">
      <c r="A28" s="2" t="s">
        <v>78</v>
      </c>
      <c r="B28" s="4">
        <v>6</v>
      </c>
      <c r="C28" t="s">
        <v>151</v>
      </c>
      <c r="D28" s="4" t="s">
        <v>63</v>
      </c>
      <c r="E28" s="4" t="s">
        <v>145</v>
      </c>
      <c r="F28" s="2"/>
      <c r="G28" s="8"/>
      <c r="H28" s="2"/>
      <c r="J28" s="2"/>
      <c r="K28" s="4"/>
      <c r="L28" s="4"/>
      <c r="M28" s="5"/>
      <c r="N28" s="5"/>
    </row>
    <row r="29" spans="1:14" ht="17" x14ac:dyDescent="0.2">
      <c r="A29" s="2" t="s">
        <v>83</v>
      </c>
      <c r="B29" s="4">
        <v>7</v>
      </c>
      <c r="C29" t="s">
        <v>151</v>
      </c>
      <c r="D29" s="8" t="s">
        <v>63</v>
      </c>
      <c r="E29" s="8" t="s">
        <v>146</v>
      </c>
      <c r="F29" s="2"/>
      <c r="G29" s="8"/>
      <c r="H29" s="2"/>
      <c r="J29" s="2"/>
      <c r="K29" s="4"/>
      <c r="L29" s="4"/>
      <c r="M29" s="5"/>
      <c r="N29" s="5"/>
    </row>
    <row r="30" spans="1:14" x14ac:dyDescent="0.2">
      <c r="A30" s="2" t="s">
        <v>84</v>
      </c>
      <c r="B30" s="4">
        <v>11</v>
      </c>
      <c r="C30" t="s">
        <v>152</v>
      </c>
      <c r="D30" s="9" t="s">
        <v>63</v>
      </c>
      <c r="E30" s="9" t="s">
        <v>146</v>
      </c>
      <c r="F30" s="2"/>
      <c r="G30" s="8"/>
      <c r="H30" s="2"/>
      <c r="J30" s="2"/>
      <c r="K30" s="4"/>
      <c r="L30" s="4"/>
      <c r="M30" s="5"/>
      <c r="N30" s="5"/>
    </row>
    <row r="31" spans="1:14" ht="17" x14ac:dyDescent="0.2">
      <c r="A31" s="2" t="s">
        <v>85</v>
      </c>
      <c r="B31" s="4">
        <v>10</v>
      </c>
      <c r="C31" t="s">
        <v>152</v>
      </c>
      <c r="D31" s="8" t="s">
        <v>63</v>
      </c>
      <c r="E31" s="8" t="s">
        <v>146</v>
      </c>
      <c r="F31" s="2"/>
      <c r="G31" s="8"/>
      <c r="H31" s="2"/>
      <c r="J31" s="2"/>
      <c r="K31" s="4"/>
      <c r="L31" s="4"/>
      <c r="M31" s="5"/>
      <c r="N31" s="5"/>
    </row>
    <row r="32" spans="1:14" ht="17" x14ac:dyDescent="0.2">
      <c r="A32" s="2" t="s">
        <v>86</v>
      </c>
      <c r="B32" s="4">
        <v>6</v>
      </c>
      <c r="C32" t="s">
        <v>151</v>
      </c>
      <c r="D32" s="8" t="s">
        <v>63</v>
      </c>
      <c r="E32" s="8" t="s">
        <v>146</v>
      </c>
      <c r="F32" s="2"/>
      <c r="G32" s="8"/>
      <c r="H32" s="2"/>
      <c r="J32" s="2"/>
      <c r="K32" s="4"/>
      <c r="L32" s="4"/>
      <c r="M32" s="5"/>
      <c r="N32" s="5"/>
    </row>
    <row r="33" spans="1:14" ht="17" x14ac:dyDescent="0.2">
      <c r="A33" s="2" t="s">
        <v>87</v>
      </c>
      <c r="B33" s="4">
        <v>8</v>
      </c>
      <c r="C33" t="s">
        <v>151</v>
      </c>
      <c r="D33" s="8" t="s">
        <v>63</v>
      </c>
      <c r="E33" s="8" t="s">
        <v>146</v>
      </c>
      <c r="F33" s="2"/>
      <c r="G33" s="8"/>
      <c r="H33" s="2"/>
      <c r="J33" s="2"/>
      <c r="K33" s="4"/>
      <c r="L33" s="4"/>
      <c r="M33" s="4"/>
      <c r="N33" s="4"/>
    </row>
    <row r="34" spans="1:14" ht="17" x14ac:dyDescent="0.2">
      <c r="A34" s="2" t="s">
        <v>88</v>
      </c>
      <c r="B34" s="4">
        <v>11</v>
      </c>
      <c r="C34" t="s">
        <v>152</v>
      </c>
      <c r="D34" s="8" t="s">
        <v>65</v>
      </c>
      <c r="E34" s="8" t="s">
        <v>145</v>
      </c>
      <c r="F34" s="2"/>
      <c r="G34" s="8"/>
      <c r="H34" s="2"/>
      <c r="J34" s="2"/>
      <c r="K34" s="4"/>
      <c r="L34" s="4"/>
      <c r="M34" s="4"/>
      <c r="N34" s="4"/>
    </row>
    <row r="35" spans="1:14" ht="17" x14ac:dyDescent="0.2">
      <c r="A35" s="2" t="s">
        <v>89</v>
      </c>
      <c r="B35" s="4">
        <v>10</v>
      </c>
      <c r="C35" t="s">
        <v>152</v>
      </c>
      <c r="D35" s="4" t="s">
        <v>62</v>
      </c>
      <c r="E35" s="8" t="s">
        <v>145</v>
      </c>
      <c r="F35" s="2"/>
      <c r="G35" s="8"/>
      <c r="H35" s="2"/>
      <c r="J35" s="2"/>
      <c r="K35" s="4"/>
      <c r="L35" s="4"/>
      <c r="M35" s="4"/>
      <c r="N35" s="4"/>
    </row>
    <row r="36" spans="1:14" ht="17" x14ac:dyDescent="0.2">
      <c r="A36" s="2" t="s">
        <v>90</v>
      </c>
      <c r="B36" s="4">
        <v>11</v>
      </c>
      <c r="C36" t="s">
        <v>152</v>
      </c>
      <c r="D36" s="8" t="s">
        <v>63</v>
      </c>
      <c r="E36" s="8" t="s">
        <v>146</v>
      </c>
      <c r="F36" s="2"/>
      <c r="G36" s="8"/>
      <c r="H36" s="2"/>
      <c r="J36" s="2"/>
      <c r="K36" s="4"/>
      <c r="L36" s="4"/>
      <c r="M36" s="4"/>
      <c r="N36" s="4"/>
    </row>
    <row r="37" spans="1:14" ht="17" x14ac:dyDescent="0.2">
      <c r="A37" s="2" t="s">
        <v>91</v>
      </c>
      <c r="B37" s="4">
        <v>8</v>
      </c>
      <c r="C37" t="s">
        <v>151</v>
      </c>
      <c r="D37" s="8" t="s">
        <v>63</v>
      </c>
      <c r="E37" s="8" t="s">
        <v>146</v>
      </c>
      <c r="F37" s="2"/>
      <c r="G37" s="8"/>
      <c r="H37" s="2"/>
      <c r="J37" s="2"/>
      <c r="K37" s="4"/>
      <c r="L37" s="4"/>
      <c r="M37" s="4"/>
      <c r="N37" s="4"/>
    </row>
    <row r="38" spans="1:14" ht="17" x14ac:dyDescent="0.2">
      <c r="A38" s="2" t="s">
        <v>92</v>
      </c>
      <c r="B38" s="4">
        <v>9</v>
      </c>
      <c r="C38" t="s">
        <v>152</v>
      </c>
      <c r="D38" s="8" t="s">
        <v>63</v>
      </c>
      <c r="E38" s="8" t="s">
        <v>146</v>
      </c>
      <c r="F38" s="2"/>
      <c r="G38" s="8"/>
      <c r="H38" s="2"/>
      <c r="J38" s="2"/>
      <c r="K38" s="4"/>
      <c r="L38" s="4"/>
      <c r="M38" s="4"/>
      <c r="N38" s="4"/>
    </row>
    <row r="39" spans="1:14" ht="17" x14ac:dyDescent="0.2">
      <c r="A39" s="2" t="s">
        <v>93</v>
      </c>
      <c r="B39" s="4">
        <v>11</v>
      </c>
      <c r="C39" t="s">
        <v>152</v>
      </c>
      <c r="D39" s="8" t="s">
        <v>63</v>
      </c>
      <c r="E39" s="8" t="s">
        <v>146</v>
      </c>
      <c r="F39" s="2"/>
      <c r="G39" s="8"/>
      <c r="H39" s="2"/>
      <c r="J39" s="2"/>
      <c r="K39" s="4"/>
      <c r="L39" s="4"/>
      <c r="M39" s="4"/>
      <c r="N39" s="4"/>
    </row>
    <row r="40" spans="1:14" ht="17" x14ac:dyDescent="0.2">
      <c r="A40" s="2" t="s">
        <v>94</v>
      </c>
      <c r="B40" s="4">
        <v>6</v>
      </c>
      <c r="C40" t="s">
        <v>151</v>
      </c>
      <c r="D40" s="8" t="s">
        <v>65</v>
      </c>
      <c r="E40" s="8" t="s">
        <v>146</v>
      </c>
      <c r="F40" s="2"/>
      <c r="G40" s="8"/>
      <c r="H40" s="2"/>
      <c r="J40" s="2"/>
      <c r="K40" s="4"/>
      <c r="L40" s="4"/>
      <c r="M40" s="4"/>
      <c r="N40" s="4"/>
    </row>
    <row r="41" spans="1:14" ht="17" x14ac:dyDescent="0.2">
      <c r="A41" s="2" t="s">
        <v>95</v>
      </c>
      <c r="B41" s="4">
        <v>6</v>
      </c>
      <c r="C41" t="s">
        <v>151</v>
      </c>
      <c r="D41" s="4" t="s">
        <v>149</v>
      </c>
      <c r="E41" s="4" t="s">
        <v>145</v>
      </c>
      <c r="F41" s="2"/>
      <c r="G41" s="8"/>
      <c r="H41" s="2"/>
      <c r="J41" s="2"/>
      <c r="K41" s="4"/>
      <c r="L41" s="4"/>
      <c r="M41" s="4"/>
      <c r="N41" s="4"/>
    </row>
    <row r="42" spans="1:14" ht="17" x14ac:dyDescent="0.2">
      <c r="A42" s="2" t="s">
        <v>96</v>
      </c>
      <c r="B42" s="4">
        <v>11</v>
      </c>
      <c r="C42" t="s">
        <v>152</v>
      </c>
      <c r="D42" s="8" t="s">
        <v>63</v>
      </c>
      <c r="E42" s="8" t="s">
        <v>145</v>
      </c>
      <c r="F42" s="2"/>
      <c r="G42" s="8"/>
      <c r="H42" s="2"/>
      <c r="J42" s="2"/>
      <c r="K42" s="4"/>
      <c r="L42" s="4"/>
      <c r="M42" s="4"/>
      <c r="N42" s="4"/>
    </row>
    <row r="43" spans="1:14" ht="17" x14ac:dyDescent="0.2">
      <c r="A43" s="2" t="s">
        <v>97</v>
      </c>
      <c r="B43" s="4">
        <v>7</v>
      </c>
      <c r="C43" t="s">
        <v>151</v>
      </c>
      <c r="D43" s="8" t="s">
        <v>63</v>
      </c>
      <c r="E43" s="4" t="s">
        <v>146</v>
      </c>
      <c r="F43" s="7"/>
      <c r="G43" s="2"/>
      <c r="H43" s="2"/>
      <c r="J43" s="2"/>
      <c r="K43" s="4"/>
      <c r="L43" s="4"/>
      <c r="M43" s="4"/>
      <c r="N43" s="4"/>
    </row>
    <row r="44" spans="1:14" ht="17" x14ac:dyDescent="0.2">
      <c r="A44" s="2" t="s">
        <v>98</v>
      </c>
      <c r="B44" s="4">
        <v>9</v>
      </c>
      <c r="C44" t="s">
        <v>152</v>
      </c>
      <c r="D44" s="8" t="s">
        <v>65</v>
      </c>
      <c r="E44" s="8" t="s">
        <v>146</v>
      </c>
      <c r="F44" s="7"/>
      <c r="G44" s="2"/>
      <c r="H44" s="2"/>
      <c r="J44" s="2"/>
      <c r="K44" s="4"/>
      <c r="L44" s="4"/>
      <c r="M44" s="4"/>
      <c r="N44" s="4"/>
    </row>
    <row r="45" spans="1:14" ht="17" x14ac:dyDescent="0.2">
      <c r="A45" s="2" t="s">
        <v>99</v>
      </c>
      <c r="B45" s="4">
        <v>6</v>
      </c>
      <c r="C45" t="s">
        <v>23</v>
      </c>
      <c r="D45" s="8" t="s">
        <v>150</v>
      </c>
      <c r="E45" s="4" t="s">
        <v>146</v>
      </c>
      <c r="F45" s="7"/>
      <c r="G45" s="2"/>
      <c r="H45" s="2"/>
      <c r="J45" s="2"/>
      <c r="K45" s="4"/>
      <c r="L45" s="4"/>
      <c r="M45" s="4"/>
      <c r="N45" s="4"/>
    </row>
    <row r="46" spans="1:14" ht="17" x14ac:dyDescent="0.2">
      <c r="A46" s="2" t="s">
        <v>101</v>
      </c>
      <c r="B46">
        <v>7</v>
      </c>
      <c r="C46" t="s">
        <v>23</v>
      </c>
      <c r="D46" s="8" t="s">
        <v>64</v>
      </c>
      <c r="E46" s="4" t="s">
        <v>145</v>
      </c>
      <c r="F46" s="7"/>
      <c r="G46" s="2"/>
      <c r="H46" s="2"/>
    </row>
    <row r="47" spans="1:14" ht="17" x14ac:dyDescent="0.2">
      <c r="A47" s="2" t="s">
        <v>102</v>
      </c>
      <c r="B47" s="5">
        <v>8</v>
      </c>
      <c r="C47" s="5" t="s">
        <v>23</v>
      </c>
      <c r="D47" s="4" t="s">
        <v>153</v>
      </c>
      <c r="E47" s="4" t="s">
        <v>146</v>
      </c>
      <c r="F47" s="7"/>
      <c r="G47" s="2"/>
      <c r="H47" s="2"/>
    </row>
    <row r="48" spans="1:14" ht="17" x14ac:dyDescent="0.2">
      <c r="A48" s="2" t="s">
        <v>103</v>
      </c>
      <c r="B48" s="5">
        <v>10</v>
      </c>
      <c r="C48" s="5" t="s">
        <v>152</v>
      </c>
      <c r="D48" s="4" t="s">
        <v>153</v>
      </c>
      <c r="E48" s="4" t="s">
        <v>145</v>
      </c>
      <c r="F48" s="7"/>
      <c r="G48" s="2"/>
      <c r="H48" s="2"/>
    </row>
    <row r="49" spans="1:7" ht="17" x14ac:dyDescent="0.2">
      <c r="A49" s="2" t="s">
        <v>104</v>
      </c>
      <c r="B49" s="5">
        <v>7</v>
      </c>
      <c r="C49" s="5" t="s">
        <v>23</v>
      </c>
      <c r="D49" s="4" t="s">
        <v>66</v>
      </c>
      <c r="E49" s="4" t="s">
        <v>146</v>
      </c>
      <c r="F49" s="7"/>
      <c r="G49" s="2"/>
    </row>
    <row r="50" spans="1:7" ht="17" x14ac:dyDescent="0.2">
      <c r="A50" s="2" t="s">
        <v>105</v>
      </c>
      <c r="B50" s="5">
        <v>6</v>
      </c>
      <c r="C50" s="5" t="s">
        <v>23</v>
      </c>
      <c r="D50" s="4" t="s">
        <v>66</v>
      </c>
      <c r="E50" s="4" t="s">
        <v>146</v>
      </c>
    </row>
    <row r="51" spans="1:7" ht="17" x14ac:dyDescent="0.2">
      <c r="A51" s="2" t="s">
        <v>106</v>
      </c>
      <c r="B51" s="5">
        <v>6</v>
      </c>
      <c r="C51" s="5" t="s">
        <v>23</v>
      </c>
      <c r="D51" s="4" t="s">
        <v>67</v>
      </c>
      <c r="E51" s="4" t="s">
        <v>145</v>
      </c>
    </row>
    <row r="52" spans="1:7" ht="17" x14ac:dyDescent="0.2">
      <c r="A52" s="2" t="s">
        <v>107</v>
      </c>
      <c r="B52" s="5">
        <v>9</v>
      </c>
      <c r="C52" s="5" t="s">
        <v>152</v>
      </c>
      <c r="D52" s="4" t="s">
        <v>67</v>
      </c>
      <c r="E52" s="4" t="s">
        <v>145</v>
      </c>
    </row>
    <row r="53" spans="1:7" ht="17" x14ac:dyDescent="0.2">
      <c r="A53" s="2" t="s">
        <v>108</v>
      </c>
      <c r="B53" s="4">
        <v>11</v>
      </c>
      <c r="C53" s="4" t="s">
        <v>152</v>
      </c>
      <c r="D53" s="4" t="s">
        <v>167</v>
      </c>
      <c r="E53" s="4" t="s">
        <v>145</v>
      </c>
    </row>
    <row r="54" spans="1:7" ht="17" x14ac:dyDescent="0.2">
      <c r="A54" s="2" t="s">
        <v>109</v>
      </c>
      <c r="B54" s="4">
        <v>11</v>
      </c>
      <c r="C54" s="4" t="s">
        <v>152</v>
      </c>
      <c r="D54" s="4" t="s">
        <v>147</v>
      </c>
      <c r="E54" s="4" t="s">
        <v>145</v>
      </c>
    </row>
    <row r="55" spans="1:7" ht="17" x14ac:dyDescent="0.2">
      <c r="A55" s="2" t="s">
        <v>110</v>
      </c>
      <c r="B55" s="4">
        <v>9</v>
      </c>
      <c r="C55" s="4" t="s">
        <v>152</v>
      </c>
      <c r="D55" s="4" t="s">
        <v>147</v>
      </c>
      <c r="E55" s="4" t="s">
        <v>145</v>
      </c>
    </row>
    <row r="56" spans="1:7" ht="17" x14ac:dyDescent="0.2">
      <c r="A56" s="2" t="s">
        <v>111</v>
      </c>
      <c r="B56" s="4">
        <v>11</v>
      </c>
      <c r="C56" s="4" t="s">
        <v>152</v>
      </c>
      <c r="D56" s="4" t="s">
        <v>63</v>
      </c>
      <c r="E56" s="4" t="s">
        <v>145</v>
      </c>
    </row>
    <row r="57" spans="1:7" ht="17" x14ac:dyDescent="0.2">
      <c r="A57" s="2" t="s">
        <v>112</v>
      </c>
      <c r="B57" s="4">
        <v>11</v>
      </c>
      <c r="C57" s="4" t="s">
        <v>152</v>
      </c>
      <c r="D57" s="4" t="s">
        <v>63</v>
      </c>
      <c r="E57" s="4" t="s">
        <v>145</v>
      </c>
    </row>
    <row r="58" spans="1:7" ht="34" x14ac:dyDescent="0.2">
      <c r="A58" s="2" t="s">
        <v>113</v>
      </c>
      <c r="B58" s="4">
        <v>11</v>
      </c>
      <c r="C58" s="4" t="s">
        <v>152</v>
      </c>
      <c r="D58" s="4" t="s">
        <v>168</v>
      </c>
      <c r="E58" s="4" t="s">
        <v>145</v>
      </c>
    </row>
    <row r="59" spans="1:7" ht="17" x14ac:dyDescent="0.2">
      <c r="A59" s="2" t="s">
        <v>114</v>
      </c>
      <c r="B59" s="4">
        <v>9</v>
      </c>
      <c r="C59" s="4" t="s">
        <v>152</v>
      </c>
      <c r="D59" s="4" t="s">
        <v>153</v>
      </c>
      <c r="E59" s="4" t="s">
        <v>145</v>
      </c>
    </row>
    <row r="60" spans="1:7" ht="17" x14ac:dyDescent="0.2">
      <c r="A60" s="2" t="s">
        <v>115</v>
      </c>
      <c r="B60" s="4">
        <v>9</v>
      </c>
      <c r="C60" s="4" t="s">
        <v>152</v>
      </c>
      <c r="D60" s="4" t="s">
        <v>160</v>
      </c>
      <c r="E60" s="4" t="s">
        <v>146</v>
      </c>
    </row>
    <row r="61" spans="1:7" ht="17" x14ac:dyDescent="0.2">
      <c r="A61" s="2" t="s">
        <v>116</v>
      </c>
      <c r="B61" s="4">
        <v>9</v>
      </c>
      <c r="C61" s="4" t="s">
        <v>152</v>
      </c>
      <c r="D61" s="4" t="s">
        <v>153</v>
      </c>
      <c r="E61" s="4" t="s">
        <v>145</v>
      </c>
    </row>
    <row r="62" spans="1:7" ht="34" x14ac:dyDescent="0.2">
      <c r="A62" s="2" t="s">
        <v>117</v>
      </c>
      <c r="B62" s="4">
        <v>11</v>
      </c>
      <c r="C62" s="4" t="s">
        <v>152</v>
      </c>
      <c r="D62" s="4" t="s">
        <v>168</v>
      </c>
      <c r="E62" s="4" t="s">
        <v>145</v>
      </c>
    </row>
    <row r="63" spans="1:7" ht="17" x14ac:dyDescent="0.2">
      <c r="A63" s="2" t="s">
        <v>118</v>
      </c>
      <c r="B63" s="4">
        <v>9</v>
      </c>
      <c r="C63" s="4" t="s">
        <v>152</v>
      </c>
      <c r="D63" s="4" t="s">
        <v>153</v>
      </c>
      <c r="E63" s="4" t="s">
        <v>145</v>
      </c>
    </row>
    <row r="64" spans="1:7" ht="17" x14ac:dyDescent="0.2">
      <c r="A64" s="2" t="s">
        <v>119</v>
      </c>
      <c r="B64" s="4">
        <v>10</v>
      </c>
      <c r="C64" s="4" t="s">
        <v>152</v>
      </c>
      <c r="D64" s="4" t="s">
        <v>153</v>
      </c>
      <c r="E64" s="4" t="s">
        <v>146</v>
      </c>
    </row>
    <row r="65" spans="1:5" ht="17" x14ac:dyDescent="0.2">
      <c r="A65" s="2" t="s">
        <v>120</v>
      </c>
      <c r="B65" s="4">
        <v>9</v>
      </c>
      <c r="C65" s="4" t="s">
        <v>152</v>
      </c>
      <c r="D65" s="4" t="s">
        <v>153</v>
      </c>
      <c r="E65" s="4" t="s">
        <v>145</v>
      </c>
    </row>
  </sheetData>
  <sortState xmlns:xlrd2="http://schemas.microsoft.com/office/spreadsheetml/2017/richdata2" ref="J2:N45">
    <sortCondition ref="J2:J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F657-C995-694D-82BB-AC50F7120143}">
  <dimension ref="A1:AG26"/>
  <sheetViews>
    <sheetView tabSelected="1" topLeftCell="N1" workbookViewId="0">
      <selection activeCell="Z3" sqref="Z3:AG3"/>
    </sheetView>
  </sheetViews>
  <sheetFormatPr baseColWidth="10" defaultRowHeight="16" x14ac:dyDescent="0.2"/>
  <cols>
    <col min="3" max="3" width="15.6640625" customWidth="1"/>
  </cols>
  <sheetData>
    <row r="1" spans="1:33" x14ac:dyDescent="0.2">
      <c r="A1" t="s">
        <v>0</v>
      </c>
      <c r="B1" t="s">
        <v>144</v>
      </c>
      <c r="C1" t="s">
        <v>61</v>
      </c>
      <c r="D1" t="s">
        <v>20</v>
      </c>
      <c r="E1" t="s">
        <v>21</v>
      </c>
    </row>
    <row r="2" spans="1:33" ht="34" x14ac:dyDescent="0.2">
      <c r="A2" s="2" t="s">
        <v>68</v>
      </c>
      <c r="B2" t="s">
        <v>145</v>
      </c>
      <c r="C2" t="s">
        <v>63</v>
      </c>
      <c r="D2">
        <v>5</v>
      </c>
      <c r="E2">
        <v>5</v>
      </c>
      <c r="G2" s="2" t="s">
        <v>74</v>
      </c>
      <c r="H2" s="4" t="s">
        <v>146</v>
      </c>
      <c r="I2" s="4" t="s">
        <v>147</v>
      </c>
      <c r="J2" s="4">
        <v>8</v>
      </c>
      <c r="K2" t="s">
        <v>23</v>
      </c>
      <c r="L2" s="16"/>
      <c r="M2" s="2" t="s">
        <v>84</v>
      </c>
      <c r="N2" s="9" t="s">
        <v>146</v>
      </c>
      <c r="O2" s="9" t="s">
        <v>63</v>
      </c>
      <c r="P2" s="4">
        <v>11</v>
      </c>
      <c r="Q2" t="s">
        <v>152</v>
      </c>
      <c r="R2" s="16"/>
      <c r="S2" s="2" t="s">
        <v>1</v>
      </c>
      <c r="T2" t="s">
        <v>146</v>
      </c>
      <c r="U2" t="s">
        <v>62</v>
      </c>
      <c r="V2">
        <v>20</v>
      </c>
      <c r="W2" t="s">
        <v>39</v>
      </c>
      <c r="Y2" s="13" t="s">
        <v>171</v>
      </c>
      <c r="Z2" s="13" t="s">
        <v>172</v>
      </c>
      <c r="AA2" s="13" t="s">
        <v>173</v>
      </c>
      <c r="AB2" s="13" t="s">
        <v>174</v>
      </c>
      <c r="AC2" s="14" t="s">
        <v>63</v>
      </c>
      <c r="AD2" s="14" t="s">
        <v>64</v>
      </c>
      <c r="AE2" s="14" t="s">
        <v>66</v>
      </c>
      <c r="AF2" s="14" t="s">
        <v>62</v>
      </c>
      <c r="AG2" s="14" t="s">
        <v>65</v>
      </c>
    </row>
    <row r="3" spans="1:33" ht="17" x14ac:dyDescent="0.2">
      <c r="A3" s="2" t="s">
        <v>71</v>
      </c>
      <c r="B3" s="4" t="s">
        <v>146</v>
      </c>
      <c r="C3" s="4" t="s">
        <v>147</v>
      </c>
      <c r="D3" s="4">
        <v>6</v>
      </c>
      <c r="E3">
        <v>5</v>
      </c>
      <c r="G3" s="2" t="s">
        <v>99</v>
      </c>
      <c r="H3" s="4" t="s">
        <v>146</v>
      </c>
      <c r="I3" s="8" t="s">
        <v>150</v>
      </c>
      <c r="J3" s="4">
        <v>6</v>
      </c>
      <c r="K3" t="s">
        <v>23</v>
      </c>
      <c r="L3" s="16"/>
      <c r="M3" s="2" t="s">
        <v>85</v>
      </c>
      <c r="N3" s="8" t="s">
        <v>146</v>
      </c>
      <c r="O3" s="8" t="s">
        <v>63</v>
      </c>
      <c r="P3" s="4">
        <v>10</v>
      </c>
      <c r="Q3" t="s">
        <v>152</v>
      </c>
      <c r="R3" s="16"/>
      <c r="S3" s="2" t="s">
        <v>2</v>
      </c>
      <c r="T3" t="s">
        <v>146</v>
      </c>
      <c r="U3" t="s">
        <v>63</v>
      </c>
      <c r="V3">
        <v>26</v>
      </c>
      <c r="W3" t="s">
        <v>39</v>
      </c>
      <c r="Y3" s="13" t="s">
        <v>39</v>
      </c>
      <c r="Z3">
        <v>25</v>
      </c>
      <c r="AA3" cm="1">
        <f t="array" ref="AA3">SUM(LEN(T:T)-LEN(SUBSTITUTE(T:T,"F","")))</f>
        <v>21</v>
      </c>
      <c r="AB3">
        <f>AVERAGE(V:V)</f>
        <v>22.16</v>
      </c>
      <c r="AC3" cm="1">
        <f t="array" ref="AC3">SUM(LEN(U:U)-LEN(SUBSTITUTE(U:U,"White","")))/LEN("White")</f>
        <v>8</v>
      </c>
      <c r="AD3" cm="1">
        <f t="array" ref="AD3">SUM(LEN(U:U)-LEN(SUBSTITUTE(U:U,"Asian","")))/LEN("Asian")</f>
        <v>8</v>
      </c>
      <c r="AE3">
        <v>2</v>
      </c>
      <c r="AF3" cm="1">
        <f t="array" ref="AF3">SUM(LEN(U:U)-LEN(SUBSTITUTE(U:U,"Latinx/Hispanic","")))/LEN("Latinx/Hispanic")</f>
        <v>6</v>
      </c>
      <c r="AG3" cm="1">
        <f t="array" ref="AG3">SUM(LEN(U:U)-LEN(SUBSTITUTE(U:U,"Multiracial","")))/LEN("Multiracial")</f>
        <v>1</v>
      </c>
    </row>
    <row r="4" spans="1:33" ht="17" x14ac:dyDescent="0.2">
      <c r="A4" s="2" t="s">
        <v>73</v>
      </c>
      <c r="B4" s="4" t="s">
        <v>145</v>
      </c>
      <c r="C4" s="4" t="s">
        <v>62</v>
      </c>
      <c r="D4" s="4">
        <v>5</v>
      </c>
      <c r="E4">
        <v>5</v>
      </c>
      <c r="G4" s="2" t="s">
        <v>101</v>
      </c>
      <c r="H4" s="4" t="s">
        <v>145</v>
      </c>
      <c r="I4" s="8" t="s">
        <v>64</v>
      </c>
      <c r="J4">
        <v>7</v>
      </c>
      <c r="K4" t="s">
        <v>23</v>
      </c>
      <c r="L4" s="16"/>
      <c r="M4" s="2" t="s">
        <v>88</v>
      </c>
      <c r="N4" s="8" t="s">
        <v>145</v>
      </c>
      <c r="O4" s="8" t="s">
        <v>65</v>
      </c>
      <c r="P4" s="4">
        <v>11</v>
      </c>
      <c r="Q4" t="s">
        <v>152</v>
      </c>
      <c r="R4" s="17"/>
      <c r="S4" s="2" t="s">
        <v>3</v>
      </c>
      <c r="T4" t="s">
        <v>146</v>
      </c>
      <c r="U4" t="s">
        <v>62</v>
      </c>
      <c r="V4">
        <v>21</v>
      </c>
      <c r="W4" t="s">
        <v>39</v>
      </c>
      <c r="Y4" s="15"/>
    </row>
    <row r="5" spans="1:33" ht="34" x14ac:dyDescent="0.2">
      <c r="A5" s="2" t="s">
        <v>75</v>
      </c>
      <c r="B5" s="4" t="s">
        <v>145</v>
      </c>
      <c r="C5" s="4" t="s">
        <v>147</v>
      </c>
      <c r="D5" s="4">
        <v>5</v>
      </c>
      <c r="E5">
        <v>5</v>
      </c>
      <c r="G5" s="2" t="s">
        <v>102</v>
      </c>
      <c r="H5" s="4" t="s">
        <v>146</v>
      </c>
      <c r="I5" s="4" t="s">
        <v>153</v>
      </c>
      <c r="J5" s="5">
        <v>8</v>
      </c>
      <c r="K5" s="5" t="s">
        <v>23</v>
      </c>
      <c r="L5" s="16"/>
      <c r="M5" s="2" t="s">
        <v>89</v>
      </c>
      <c r="N5" s="8" t="s">
        <v>145</v>
      </c>
      <c r="O5" s="4" t="s">
        <v>62</v>
      </c>
      <c r="P5" s="4">
        <v>10</v>
      </c>
      <c r="Q5" t="s">
        <v>152</v>
      </c>
      <c r="R5" s="16"/>
      <c r="S5" s="2" t="s">
        <v>4</v>
      </c>
      <c r="T5" t="s">
        <v>146</v>
      </c>
      <c r="U5" t="s">
        <v>62</v>
      </c>
      <c r="V5">
        <v>20</v>
      </c>
      <c r="W5" t="s">
        <v>39</v>
      </c>
      <c r="Y5" s="13"/>
    </row>
    <row r="6" spans="1:33" ht="17" x14ac:dyDescent="0.2">
      <c r="A6" s="2" t="s">
        <v>79</v>
      </c>
      <c r="B6" s="4" t="s">
        <v>145</v>
      </c>
      <c r="C6" s="8" t="s">
        <v>63</v>
      </c>
      <c r="D6" s="4">
        <v>6</v>
      </c>
      <c r="E6">
        <v>5</v>
      </c>
      <c r="G6" s="2" t="s">
        <v>104</v>
      </c>
      <c r="H6" s="4" t="s">
        <v>146</v>
      </c>
      <c r="I6" s="4" t="s">
        <v>66</v>
      </c>
      <c r="J6" s="5">
        <v>7</v>
      </c>
      <c r="K6" s="5" t="s">
        <v>23</v>
      </c>
      <c r="L6" s="16"/>
      <c r="M6" s="2" t="s">
        <v>90</v>
      </c>
      <c r="N6" s="8" t="s">
        <v>146</v>
      </c>
      <c r="O6" s="8" t="s">
        <v>63</v>
      </c>
      <c r="P6" s="4">
        <v>11</v>
      </c>
      <c r="Q6" t="s">
        <v>152</v>
      </c>
      <c r="R6" s="16"/>
      <c r="S6" s="2" t="s">
        <v>128</v>
      </c>
      <c r="T6" t="s">
        <v>146</v>
      </c>
      <c r="U6" t="s">
        <v>66</v>
      </c>
      <c r="V6">
        <v>23</v>
      </c>
      <c r="W6" t="s">
        <v>39</v>
      </c>
    </row>
    <row r="7" spans="1:33" ht="17" x14ac:dyDescent="0.2">
      <c r="A7" s="2" t="s">
        <v>80</v>
      </c>
      <c r="B7" s="4" t="s">
        <v>145</v>
      </c>
      <c r="C7" s="4" t="s">
        <v>64</v>
      </c>
      <c r="D7" s="4">
        <v>5</v>
      </c>
      <c r="E7">
        <v>5</v>
      </c>
      <c r="G7" s="2" t="s">
        <v>105</v>
      </c>
      <c r="H7" s="4" t="s">
        <v>146</v>
      </c>
      <c r="I7" s="4" t="s">
        <v>66</v>
      </c>
      <c r="J7" s="5">
        <v>6</v>
      </c>
      <c r="K7" s="5" t="s">
        <v>23</v>
      </c>
      <c r="L7" s="16"/>
      <c r="M7" s="2" t="s">
        <v>92</v>
      </c>
      <c r="N7" s="8" t="s">
        <v>146</v>
      </c>
      <c r="O7" s="8" t="s">
        <v>63</v>
      </c>
      <c r="P7" s="4">
        <v>9</v>
      </c>
      <c r="Q7" t="s">
        <v>152</v>
      </c>
      <c r="R7" s="16"/>
      <c r="S7" s="2" t="s">
        <v>129</v>
      </c>
      <c r="T7" t="s">
        <v>145</v>
      </c>
      <c r="U7" t="s">
        <v>62</v>
      </c>
      <c r="V7">
        <v>19</v>
      </c>
      <c r="W7" t="s">
        <v>39</v>
      </c>
    </row>
    <row r="8" spans="1:33" ht="34" x14ac:dyDescent="0.2">
      <c r="A8" s="2" t="s">
        <v>81</v>
      </c>
      <c r="B8" s="4" t="s">
        <v>145</v>
      </c>
      <c r="C8" s="4" t="s">
        <v>148</v>
      </c>
      <c r="D8" s="4">
        <v>5</v>
      </c>
      <c r="E8">
        <v>5</v>
      </c>
      <c r="G8" s="2" t="s">
        <v>106</v>
      </c>
      <c r="H8" s="4" t="s">
        <v>145</v>
      </c>
      <c r="I8" s="4" t="s">
        <v>67</v>
      </c>
      <c r="J8" s="5">
        <v>6</v>
      </c>
      <c r="K8" s="5" t="s">
        <v>23</v>
      </c>
      <c r="L8" s="16"/>
      <c r="M8" s="2" t="s">
        <v>93</v>
      </c>
      <c r="N8" s="8" t="s">
        <v>146</v>
      </c>
      <c r="O8" s="8" t="s">
        <v>63</v>
      </c>
      <c r="P8" s="4">
        <v>11</v>
      </c>
      <c r="Q8" t="s">
        <v>152</v>
      </c>
      <c r="R8" s="16"/>
      <c r="S8" s="2" t="s">
        <v>5</v>
      </c>
      <c r="T8" t="s">
        <v>146</v>
      </c>
      <c r="U8" t="s">
        <v>64</v>
      </c>
      <c r="V8">
        <v>22</v>
      </c>
      <c r="W8" t="s">
        <v>39</v>
      </c>
    </row>
    <row r="9" spans="1:33" ht="17" x14ac:dyDescent="0.2">
      <c r="A9" s="2" t="s">
        <v>82</v>
      </c>
      <c r="B9" s="4" t="s">
        <v>145</v>
      </c>
      <c r="C9" s="4" t="s">
        <v>63</v>
      </c>
      <c r="D9" s="4">
        <v>5</v>
      </c>
      <c r="E9">
        <v>5</v>
      </c>
      <c r="G9" s="2" t="s">
        <v>69</v>
      </c>
      <c r="H9" s="4" t="s">
        <v>145</v>
      </c>
      <c r="I9" s="4" t="s">
        <v>63</v>
      </c>
      <c r="J9" s="4">
        <v>8</v>
      </c>
      <c r="K9" t="s">
        <v>151</v>
      </c>
      <c r="M9" s="2" t="s">
        <v>96</v>
      </c>
      <c r="N9" s="8" t="s">
        <v>145</v>
      </c>
      <c r="O9" s="8" t="s">
        <v>63</v>
      </c>
      <c r="P9" s="4">
        <v>11</v>
      </c>
      <c r="Q9" t="s">
        <v>152</v>
      </c>
      <c r="S9" s="2" t="s">
        <v>130</v>
      </c>
      <c r="T9" t="s">
        <v>146</v>
      </c>
      <c r="U9" t="s">
        <v>64</v>
      </c>
      <c r="V9">
        <v>20</v>
      </c>
      <c r="W9" t="s">
        <v>39</v>
      </c>
    </row>
    <row r="10" spans="1:33" ht="17" x14ac:dyDescent="0.2">
      <c r="A10" s="2" t="s">
        <v>100</v>
      </c>
      <c r="B10" s="8" t="s">
        <v>146</v>
      </c>
      <c r="C10" s="8" t="s">
        <v>64</v>
      </c>
      <c r="D10" s="4">
        <v>5</v>
      </c>
      <c r="E10">
        <v>5</v>
      </c>
      <c r="G10" s="2" t="s">
        <v>70</v>
      </c>
      <c r="H10" s="4" t="s">
        <v>146</v>
      </c>
      <c r="I10" s="4" t="s">
        <v>147</v>
      </c>
      <c r="J10" s="4">
        <v>8</v>
      </c>
      <c r="K10" t="s">
        <v>151</v>
      </c>
      <c r="M10" s="2" t="s">
        <v>98</v>
      </c>
      <c r="N10" s="8" t="s">
        <v>146</v>
      </c>
      <c r="O10" s="8" t="s">
        <v>65</v>
      </c>
      <c r="P10" s="4">
        <v>9</v>
      </c>
      <c r="Q10" t="s">
        <v>152</v>
      </c>
      <c r="S10" s="2" t="s">
        <v>6</v>
      </c>
      <c r="T10" t="s">
        <v>146</v>
      </c>
      <c r="U10" t="s">
        <v>64</v>
      </c>
      <c r="V10">
        <v>23</v>
      </c>
      <c r="W10" t="s">
        <v>39</v>
      </c>
    </row>
    <row r="11" spans="1:33" ht="17" x14ac:dyDescent="0.2">
      <c r="A11" s="2" t="s">
        <v>121</v>
      </c>
      <c r="B11" s="10" t="s">
        <v>145</v>
      </c>
      <c r="C11" s="10" t="s">
        <v>67</v>
      </c>
      <c r="D11" s="4">
        <v>5</v>
      </c>
      <c r="E11" s="4">
        <v>5</v>
      </c>
      <c r="G11" s="2" t="s">
        <v>72</v>
      </c>
      <c r="H11" s="4" t="s">
        <v>145</v>
      </c>
      <c r="I11" s="4" t="s">
        <v>63</v>
      </c>
      <c r="J11" s="4">
        <v>8</v>
      </c>
      <c r="K11" t="s">
        <v>151</v>
      </c>
      <c r="M11" s="2" t="s">
        <v>103</v>
      </c>
      <c r="N11" s="4" t="s">
        <v>145</v>
      </c>
      <c r="O11" s="4" t="s">
        <v>153</v>
      </c>
      <c r="P11" s="5">
        <v>10</v>
      </c>
      <c r="Q11" s="5" t="s">
        <v>152</v>
      </c>
      <c r="S11" s="2" t="s">
        <v>7</v>
      </c>
      <c r="T11" t="s">
        <v>146</v>
      </c>
      <c r="U11" t="s">
        <v>63</v>
      </c>
      <c r="V11">
        <v>20</v>
      </c>
      <c r="W11" t="s">
        <v>39</v>
      </c>
    </row>
    <row r="12" spans="1:33" ht="51" x14ac:dyDescent="0.2">
      <c r="A12" s="2" t="s">
        <v>122</v>
      </c>
      <c r="B12" s="10" t="s">
        <v>145</v>
      </c>
      <c r="C12" s="10" t="s">
        <v>169</v>
      </c>
      <c r="D12" s="4">
        <v>5</v>
      </c>
      <c r="E12" s="4">
        <v>5</v>
      </c>
      <c r="G12" s="2" t="s">
        <v>76</v>
      </c>
      <c r="H12" s="4" t="s">
        <v>145</v>
      </c>
      <c r="I12" s="4" t="s">
        <v>148</v>
      </c>
      <c r="J12" s="4">
        <v>8</v>
      </c>
      <c r="K12" t="s">
        <v>151</v>
      </c>
      <c r="M12" s="2" t="s">
        <v>107</v>
      </c>
      <c r="N12" s="4" t="s">
        <v>145</v>
      </c>
      <c r="O12" s="4" t="s">
        <v>67</v>
      </c>
      <c r="P12" s="5">
        <v>9</v>
      </c>
      <c r="Q12" s="5" t="s">
        <v>152</v>
      </c>
      <c r="S12" s="2" t="s">
        <v>8</v>
      </c>
      <c r="T12" t="s">
        <v>146</v>
      </c>
      <c r="U12" t="s">
        <v>63</v>
      </c>
      <c r="V12">
        <v>24</v>
      </c>
      <c r="W12" t="s">
        <v>39</v>
      </c>
    </row>
    <row r="13" spans="1:33" ht="17" x14ac:dyDescent="0.2">
      <c r="A13" s="2" t="s">
        <v>123</v>
      </c>
      <c r="B13" s="10" t="s">
        <v>146</v>
      </c>
      <c r="C13" s="10" t="s">
        <v>67</v>
      </c>
      <c r="D13" s="4">
        <v>5</v>
      </c>
      <c r="E13">
        <v>5</v>
      </c>
      <c r="G13" s="2" t="s">
        <v>77</v>
      </c>
      <c r="H13" s="4" t="s">
        <v>146</v>
      </c>
      <c r="I13" s="4" t="s">
        <v>63</v>
      </c>
      <c r="J13" s="4">
        <v>6</v>
      </c>
      <c r="K13" t="s">
        <v>151</v>
      </c>
      <c r="M13" s="2" t="s">
        <v>108</v>
      </c>
      <c r="N13" s="4" t="s">
        <v>145</v>
      </c>
      <c r="O13" s="4" t="s">
        <v>167</v>
      </c>
      <c r="P13" s="4">
        <v>11</v>
      </c>
      <c r="Q13" s="4" t="s">
        <v>152</v>
      </c>
      <c r="S13" s="2" t="s">
        <v>131</v>
      </c>
      <c r="T13" t="s">
        <v>146</v>
      </c>
      <c r="U13" t="s">
        <v>63</v>
      </c>
      <c r="V13">
        <v>24</v>
      </c>
      <c r="W13" t="s">
        <v>39</v>
      </c>
    </row>
    <row r="14" spans="1:33" ht="17" x14ac:dyDescent="0.2">
      <c r="A14" s="2" t="s">
        <v>124</v>
      </c>
      <c r="B14" s="10" t="s">
        <v>145</v>
      </c>
      <c r="C14" s="10" t="s">
        <v>170</v>
      </c>
      <c r="D14" s="4">
        <v>5</v>
      </c>
      <c r="E14">
        <v>5</v>
      </c>
      <c r="G14" s="2" t="s">
        <v>78</v>
      </c>
      <c r="H14" s="4" t="s">
        <v>145</v>
      </c>
      <c r="I14" s="4" t="s">
        <v>63</v>
      </c>
      <c r="J14" s="4">
        <v>6</v>
      </c>
      <c r="K14" t="s">
        <v>151</v>
      </c>
      <c r="M14" s="2" t="s">
        <v>109</v>
      </c>
      <c r="N14" s="4" t="s">
        <v>145</v>
      </c>
      <c r="O14" s="4" t="s">
        <v>147</v>
      </c>
      <c r="P14" s="4">
        <v>11</v>
      </c>
      <c r="Q14" s="4" t="s">
        <v>152</v>
      </c>
      <c r="S14" s="2" t="s">
        <v>132</v>
      </c>
      <c r="T14" t="s">
        <v>146</v>
      </c>
      <c r="U14" t="s">
        <v>64</v>
      </c>
      <c r="V14">
        <v>23</v>
      </c>
      <c r="W14" t="s">
        <v>39</v>
      </c>
    </row>
    <row r="15" spans="1:33" ht="17" x14ac:dyDescent="0.2">
      <c r="A15" s="2" t="s">
        <v>125</v>
      </c>
      <c r="B15" s="10" t="s">
        <v>146</v>
      </c>
      <c r="C15" s="10" t="s">
        <v>153</v>
      </c>
      <c r="D15" s="4">
        <v>5</v>
      </c>
      <c r="E15">
        <v>5</v>
      </c>
      <c r="G15" s="2" t="s">
        <v>83</v>
      </c>
      <c r="H15" s="8" t="s">
        <v>146</v>
      </c>
      <c r="I15" s="8" t="s">
        <v>63</v>
      </c>
      <c r="J15" s="4">
        <v>7</v>
      </c>
      <c r="K15" t="s">
        <v>151</v>
      </c>
      <c r="M15" s="2" t="s">
        <v>110</v>
      </c>
      <c r="N15" s="4" t="s">
        <v>145</v>
      </c>
      <c r="O15" s="4" t="s">
        <v>147</v>
      </c>
      <c r="P15" s="4">
        <v>9</v>
      </c>
      <c r="Q15" s="4" t="s">
        <v>152</v>
      </c>
      <c r="S15" s="2" t="s">
        <v>133</v>
      </c>
      <c r="T15" t="s">
        <v>146</v>
      </c>
      <c r="U15" t="s">
        <v>66</v>
      </c>
      <c r="V15">
        <v>23</v>
      </c>
      <c r="W15" t="s">
        <v>39</v>
      </c>
    </row>
    <row r="16" spans="1:33" ht="17" x14ac:dyDescent="0.2">
      <c r="A16" s="2" t="s">
        <v>126</v>
      </c>
      <c r="B16" s="12" t="s">
        <v>146</v>
      </c>
      <c r="C16" s="12" t="s">
        <v>66</v>
      </c>
      <c r="D16" s="4">
        <v>5</v>
      </c>
      <c r="E16">
        <v>5</v>
      </c>
      <c r="G16" s="2" t="s">
        <v>86</v>
      </c>
      <c r="H16" s="8" t="s">
        <v>146</v>
      </c>
      <c r="I16" s="8" t="s">
        <v>63</v>
      </c>
      <c r="J16" s="4">
        <v>6</v>
      </c>
      <c r="K16" t="s">
        <v>151</v>
      </c>
      <c r="M16" s="2" t="s">
        <v>111</v>
      </c>
      <c r="N16" s="4" t="s">
        <v>145</v>
      </c>
      <c r="O16" s="4" t="s">
        <v>63</v>
      </c>
      <c r="P16" s="4">
        <v>11</v>
      </c>
      <c r="Q16" s="4" t="s">
        <v>152</v>
      </c>
      <c r="S16" s="2" t="s">
        <v>134</v>
      </c>
      <c r="T16" t="s">
        <v>145</v>
      </c>
      <c r="U16" t="s">
        <v>63</v>
      </c>
      <c r="V16">
        <v>24</v>
      </c>
      <c r="W16" t="s">
        <v>39</v>
      </c>
    </row>
    <row r="17" spans="1:23" ht="17" x14ac:dyDescent="0.2">
      <c r="A17" s="2" t="s">
        <v>127</v>
      </c>
      <c r="B17" s="12" t="s">
        <v>146</v>
      </c>
      <c r="C17" s="12" t="s">
        <v>63</v>
      </c>
      <c r="D17" s="4">
        <v>5</v>
      </c>
      <c r="E17">
        <v>5</v>
      </c>
      <c r="G17" s="2" t="s">
        <v>87</v>
      </c>
      <c r="H17" s="8" t="s">
        <v>146</v>
      </c>
      <c r="I17" s="8" t="s">
        <v>63</v>
      </c>
      <c r="J17" s="4">
        <v>8</v>
      </c>
      <c r="K17" t="s">
        <v>151</v>
      </c>
      <c r="M17" s="2" t="s">
        <v>112</v>
      </c>
      <c r="N17" s="4" t="s">
        <v>145</v>
      </c>
      <c r="O17" s="4" t="s">
        <v>63</v>
      </c>
      <c r="P17" s="4">
        <v>11</v>
      </c>
      <c r="Q17" s="4" t="s">
        <v>152</v>
      </c>
      <c r="S17" s="2" t="s">
        <v>135</v>
      </c>
      <c r="T17" t="s">
        <v>146</v>
      </c>
      <c r="U17" t="s">
        <v>63</v>
      </c>
      <c r="V17">
        <v>22</v>
      </c>
      <c r="W17" t="s">
        <v>39</v>
      </c>
    </row>
    <row r="18" spans="1:23" ht="68" x14ac:dyDescent="0.2">
      <c r="G18" s="2" t="s">
        <v>91</v>
      </c>
      <c r="H18" s="8" t="s">
        <v>146</v>
      </c>
      <c r="I18" s="8" t="s">
        <v>63</v>
      </c>
      <c r="J18" s="4">
        <v>8</v>
      </c>
      <c r="K18" t="s">
        <v>151</v>
      </c>
      <c r="M18" s="2" t="s">
        <v>113</v>
      </c>
      <c r="N18" s="4" t="s">
        <v>145</v>
      </c>
      <c r="O18" s="4" t="s">
        <v>168</v>
      </c>
      <c r="P18" s="4">
        <v>11</v>
      </c>
      <c r="Q18" s="4" t="s">
        <v>152</v>
      </c>
      <c r="S18" s="2" t="s">
        <v>136</v>
      </c>
      <c r="T18" t="s">
        <v>145</v>
      </c>
      <c r="U18" t="s">
        <v>63</v>
      </c>
      <c r="V18">
        <v>23</v>
      </c>
      <c r="W18" t="s">
        <v>39</v>
      </c>
    </row>
    <row r="19" spans="1:23" ht="17" x14ac:dyDescent="0.2">
      <c r="G19" s="2" t="s">
        <v>94</v>
      </c>
      <c r="H19" s="8" t="s">
        <v>146</v>
      </c>
      <c r="I19" s="8" t="s">
        <v>65</v>
      </c>
      <c r="J19" s="4">
        <v>6</v>
      </c>
      <c r="K19" t="s">
        <v>151</v>
      </c>
      <c r="M19" s="2" t="s">
        <v>114</v>
      </c>
      <c r="N19" s="4" t="s">
        <v>145</v>
      </c>
      <c r="O19" s="4" t="s">
        <v>153</v>
      </c>
      <c r="P19" s="4">
        <v>9</v>
      </c>
      <c r="Q19" s="4" t="s">
        <v>152</v>
      </c>
      <c r="S19" s="2" t="s">
        <v>137</v>
      </c>
      <c r="T19" t="s">
        <v>146</v>
      </c>
      <c r="U19" t="s">
        <v>63</v>
      </c>
      <c r="V19">
        <v>20</v>
      </c>
      <c r="W19" t="s">
        <v>39</v>
      </c>
    </row>
    <row r="20" spans="1:23" ht="17" x14ac:dyDescent="0.2">
      <c r="G20" s="2" t="s">
        <v>95</v>
      </c>
      <c r="H20" s="4" t="s">
        <v>145</v>
      </c>
      <c r="I20" s="4" t="s">
        <v>149</v>
      </c>
      <c r="J20" s="4">
        <v>6</v>
      </c>
      <c r="K20" t="s">
        <v>151</v>
      </c>
      <c r="M20" s="2" t="s">
        <v>115</v>
      </c>
      <c r="N20" s="4" t="s">
        <v>146</v>
      </c>
      <c r="O20" s="4" t="s">
        <v>160</v>
      </c>
      <c r="P20" s="4">
        <v>9</v>
      </c>
      <c r="Q20" s="4" t="s">
        <v>152</v>
      </c>
      <c r="S20" s="2" t="s">
        <v>138</v>
      </c>
      <c r="T20" t="s">
        <v>145</v>
      </c>
      <c r="U20" t="s">
        <v>62</v>
      </c>
      <c r="V20">
        <v>18</v>
      </c>
      <c r="W20" t="s">
        <v>39</v>
      </c>
    </row>
    <row r="21" spans="1:23" ht="17" x14ac:dyDescent="0.2">
      <c r="G21" s="2" t="s">
        <v>97</v>
      </c>
      <c r="H21" s="4" t="s">
        <v>146</v>
      </c>
      <c r="I21" s="8" t="s">
        <v>63</v>
      </c>
      <c r="J21" s="4">
        <v>7</v>
      </c>
      <c r="K21" t="s">
        <v>151</v>
      </c>
      <c r="M21" s="2" t="s">
        <v>116</v>
      </c>
      <c r="N21" s="4" t="s">
        <v>145</v>
      </c>
      <c r="O21" s="4" t="s">
        <v>153</v>
      </c>
      <c r="P21" s="4">
        <v>9</v>
      </c>
      <c r="Q21" s="4" t="s">
        <v>152</v>
      </c>
      <c r="S21" s="2" t="s">
        <v>139</v>
      </c>
      <c r="T21" t="s">
        <v>146</v>
      </c>
      <c r="U21" t="s">
        <v>64</v>
      </c>
      <c r="V21">
        <v>18</v>
      </c>
      <c r="W21" t="s">
        <v>39</v>
      </c>
    </row>
    <row r="22" spans="1:23" ht="68" x14ac:dyDescent="0.2">
      <c r="M22" s="2" t="s">
        <v>117</v>
      </c>
      <c r="N22" s="4" t="s">
        <v>145</v>
      </c>
      <c r="O22" s="4" t="s">
        <v>168</v>
      </c>
      <c r="P22" s="4">
        <v>11</v>
      </c>
      <c r="Q22" s="4" t="s">
        <v>152</v>
      </c>
      <c r="S22" s="2" t="s">
        <v>140</v>
      </c>
      <c r="T22" t="s">
        <v>146</v>
      </c>
      <c r="U22" t="s">
        <v>150</v>
      </c>
      <c r="V22">
        <v>22</v>
      </c>
      <c r="W22" t="s">
        <v>39</v>
      </c>
    </row>
    <row r="23" spans="1:23" ht="17" x14ac:dyDescent="0.2">
      <c r="M23" s="2" t="s">
        <v>118</v>
      </c>
      <c r="N23" s="4" t="s">
        <v>145</v>
      </c>
      <c r="O23" s="4" t="s">
        <v>153</v>
      </c>
      <c r="P23" s="4">
        <v>9</v>
      </c>
      <c r="Q23" s="4" t="s">
        <v>152</v>
      </c>
      <c r="S23" s="2" t="s">
        <v>9</v>
      </c>
      <c r="T23" t="s">
        <v>146</v>
      </c>
      <c r="U23" t="s">
        <v>64</v>
      </c>
      <c r="V23">
        <v>39</v>
      </c>
      <c r="W23" t="s">
        <v>39</v>
      </c>
    </row>
    <row r="24" spans="1:23" ht="17" x14ac:dyDescent="0.2">
      <c r="M24" s="2" t="s">
        <v>119</v>
      </c>
      <c r="N24" s="4" t="s">
        <v>146</v>
      </c>
      <c r="O24" s="4" t="s">
        <v>153</v>
      </c>
      <c r="P24" s="4">
        <v>10</v>
      </c>
      <c r="Q24" s="4" t="s">
        <v>152</v>
      </c>
      <c r="S24" s="2" t="s">
        <v>141</v>
      </c>
      <c r="T24" t="s">
        <v>146</v>
      </c>
      <c r="U24" t="s">
        <v>62</v>
      </c>
      <c r="V24">
        <v>19</v>
      </c>
      <c r="W24" t="s">
        <v>39</v>
      </c>
    </row>
    <row r="25" spans="1:23" ht="17" x14ac:dyDescent="0.2">
      <c r="M25" s="2" t="s">
        <v>120</v>
      </c>
      <c r="N25" s="4" t="s">
        <v>145</v>
      </c>
      <c r="O25" s="4" t="s">
        <v>153</v>
      </c>
      <c r="P25" s="4">
        <v>9</v>
      </c>
      <c r="Q25" s="4" t="s">
        <v>152</v>
      </c>
      <c r="S25" s="2" t="s">
        <v>142</v>
      </c>
      <c r="T25" t="s">
        <v>146</v>
      </c>
      <c r="U25" t="s">
        <v>64</v>
      </c>
      <c r="V25">
        <v>20</v>
      </c>
      <c r="W25" t="s">
        <v>39</v>
      </c>
    </row>
    <row r="26" spans="1:23" x14ac:dyDescent="0.2">
      <c r="S26" s="2" t="s">
        <v>143</v>
      </c>
      <c r="T26" t="s">
        <v>146</v>
      </c>
      <c r="U26" t="s">
        <v>64</v>
      </c>
      <c r="V26">
        <v>21</v>
      </c>
      <c r="W26" t="s">
        <v>39</v>
      </c>
    </row>
  </sheetData>
  <sortState xmlns:xlrd2="http://schemas.microsoft.com/office/spreadsheetml/2017/richdata2" ref="A2:E86">
    <sortCondition ref="E2:E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D82B-6DDF-694B-A426-3FA6081769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ABB0-0D7F-8244-94DF-0C8A59DBFD83}">
  <dimension ref="A1:E37"/>
  <sheetViews>
    <sheetView workbookViewId="0">
      <selection activeCell="H21" sqref="H21"/>
    </sheetView>
  </sheetViews>
  <sheetFormatPr baseColWidth="10" defaultRowHeight="16" x14ac:dyDescent="0.2"/>
  <sheetData>
    <row r="1" spans="1:5" x14ac:dyDescent="0.2">
      <c r="A1" s="11" t="s">
        <v>0</v>
      </c>
      <c r="B1" s="11" t="s">
        <v>20</v>
      </c>
      <c r="C1" s="11" t="s">
        <v>21</v>
      </c>
      <c r="D1" s="11" t="s">
        <v>144</v>
      </c>
      <c r="E1" s="11" t="s">
        <v>61</v>
      </c>
    </row>
    <row r="2" spans="1:5" ht="17" x14ac:dyDescent="0.2">
      <c r="A2" s="3" t="s">
        <v>22</v>
      </c>
      <c r="B2" s="4">
        <v>7</v>
      </c>
      <c r="C2" s="4" t="s">
        <v>23</v>
      </c>
      <c r="D2" s="5" t="s">
        <v>145</v>
      </c>
      <c r="E2" t="s">
        <v>63</v>
      </c>
    </row>
    <row r="3" spans="1:5" ht="17" x14ac:dyDescent="0.2">
      <c r="A3" s="3" t="s">
        <v>24</v>
      </c>
      <c r="B3" s="4">
        <v>7</v>
      </c>
      <c r="C3" s="4" t="s">
        <v>23</v>
      </c>
      <c r="D3" s="5" t="s">
        <v>146</v>
      </c>
      <c r="E3" t="s">
        <v>64</v>
      </c>
    </row>
    <row r="4" spans="1:5" ht="17" x14ac:dyDescent="0.2">
      <c r="A4" s="3" t="s">
        <v>25</v>
      </c>
      <c r="B4" s="4">
        <v>7</v>
      </c>
      <c r="C4" s="4" t="s">
        <v>23</v>
      </c>
      <c r="D4" s="10" t="s">
        <v>146</v>
      </c>
      <c r="E4" s="10" t="s">
        <v>154</v>
      </c>
    </row>
    <row r="5" spans="1:5" ht="17" x14ac:dyDescent="0.2">
      <c r="A5" s="3" t="s">
        <v>26</v>
      </c>
      <c r="B5" s="4">
        <v>8</v>
      </c>
      <c r="C5" s="4" t="s">
        <v>23</v>
      </c>
      <c r="D5" s="10" t="s">
        <v>146</v>
      </c>
      <c r="E5" s="10" t="s">
        <v>67</v>
      </c>
    </row>
    <row r="6" spans="1:5" ht="17" x14ac:dyDescent="0.2">
      <c r="A6" s="3" t="s">
        <v>27</v>
      </c>
      <c r="B6" s="4">
        <v>7</v>
      </c>
      <c r="C6" s="4" t="s">
        <v>23</v>
      </c>
      <c r="D6" s="10" t="s">
        <v>146</v>
      </c>
      <c r="E6" s="10" t="s">
        <v>67</v>
      </c>
    </row>
    <row r="7" spans="1:5" ht="17" x14ac:dyDescent="0.2">
      <c r="A7" s="3" t="s">
        <v>28</v>
      </c>
      <c r="B7" s="4">
        <v>7</v>
      </c>
      <c r="C7" s="4" t="s">
        <v>23</v>
      </c>
      <c r="D7" s="10" t="s">
        <v>145</v>
      </c>
      <c r="E7" s="10" t="s">
        <v>67</v>
      </c>
    </row>
    <row r="8" spans="1:5" ht="17" x14ac:dyDescent="0.2">
      <c r="A8" s="3" t="s">
        <v>29</v>
      </c>
      <c r="B8" s="4">
        <v>6</v>
      </c>
      <c r="C8" s="4" t="s">
        <v>23</v>
      </c>
      <c r="D8" s="10" t="s">
        <v>146</v>
      </c>
      <c r="E8" s="10" t="s">
        <v>67</v>
      </c>
    </row>
    <row r="9" spans="1:5" ht="17" x14ac:dyDescent="0.2">
      <c r="A9" s="3" t="s">
        <v>30</v>
      </c>
      <c r="B9" s="4">
        <v>6</v>
      </c>
      <c r="C9" s="4" t="s">
        <v>23</v>
      </c>
      <c r="D9" s="10" t="s">
        <v>145</v>
      </c>
      <c r="E9" s="10" t="s">
        <v>63</v>
      </c>
    </row>
    <row r="10" spans="1:5" ht="17" x14ac:dyDescent="0.2">
      <c r="A10" s="3" t="s">
        <v>31</v>
      </c>
      <c r="B10" s="4">
        <v>7</v>
      </c>
      <c r="C10" s="4" t="s">
        <v>23</v>
      </c>
      <c r="D10" s="10" t="s">
        <v>145</v>
      </c>
      <c r="E10" s="10" t="s">
        <v>67</v>
      </c>
    </row>
    <row r="11" spans="1:5" ht="17" x14ac:dyDescent="0.2">
      <c r="A11" s="3" t="s">
        <v>32</v>
      </c>
      <c r="B11" s="4">
        <v>6</v>
      </c>
      <c r="C11" s="4" t="s">
        <v>23</v>
      </c>
      <c r="D11" s="10" t="s">
        <v>145</v>
      </c>
      <c r="E11" s="10" t="s">
        <v>67</v>
      </c>
    </row>
    <row r="12" spans="1:5" ht="17" x14ac:dyDescent="0.2">
      <c r="A12" s="3" t="s">
        <v>33</v>
      </c>
      <c r="B12" s="4">
        <v>8</v>
      </c>
      <c r="C12" s="4" t="s">
        <v>23</v>
      </c>
      <c r="D12" s="10" t="s">
        <v>145</v>
      </c>
      <c r="E12" s="10" t="s">
        <v>64</v>
      </c>
    </row>
    <row r="13" spans="1:5" ht="17" x14ac:dyDescent="0.2">
      <c r="A13" s="3" t="s">
        <v>34</v>
      </c>
      <c r="B13" s="4">
        <v>6</v>
      </c>
      <c r="C13" s="4" t="s">
        <v>23</v>
      </c>
      <c r="D13" s="10" t="s">
        <v>146</v>
      </c>
      <c r="E13" s="10" t="s">
        <v>64</v>
      </c>
    </row>
    <row r="14" spans="1:5" ht="17" x14ac:dyDescent="0.2">
      <c r="A14" s="3" t="s">
        <v>35</v>
      </c>
      <c r="B14" s="4">
        <v>6</v>
      </c>
      <c r="C14" s="4" t="s">
        <v>23</v>
      </c>
      <c r="D14" s="10" t="s">
        <v>146</v>
      </c>
      <c r="E14" s="10" t="s">
        <v>67</v>
      </c>
    </row>
    <row r="15" spans="1:5" ht="17" x14ac:dyDescent="0.2">
      <c r="A15" s="3" t="s">
        <v>36</v>
      </c>
      <c r="B15" s="4">
        <v>7</v>
      </c>
      <c r="C15" s="4" t="s">
        <v>23</v>
      </c>
      <c r="D15" s="10" t="s">
        <v>145</v>
      </c>
      <c r="E15" s="10" t="s">
        <v>67</v>
      </c>
    </row>
    <row r="16" spans="1:5" ht="17" x14ac:dyDescent="0.2">
      <c r="A16" s="3" t="s">
        <v>37</v>
      </c>
      <c r="B16" s="5">
        <v>6</v>
      </c>
      <c r="C16" s="5" t="s">
        <v>23</v>
      </c>
      <c r="D16" s="10" t="s">
        <v>145</v>
      </c>
      <c r="E16" s="10" t="s">
        <v>155</v>
      </c>
    </row>
    <row r="17" spans="1:5" ht="17" x14ac:dyDescent="0.2">
      <c r="A17" s="3" t="s">
        <v>38</v>
      </c>
      <c r="B17" s="4">
        <v>23</v>
      </c>
      <c r="C17" s="5" t="s">
        <v>39</v>
      </c>
      <c r="D17" s="4" t="s">
        <v>146</v>
      </c>
      <c r="E17" s="4" t="s">
        <v>64</v>
      </c>
    </row>
    <row r="18" spans="1:5" ht="17" x14ac:dyDescent="0.2">
      <c r="A18" s="3" t="s">
        <v>40</v>
      </c>
      <c r="B18" s="4">
        <v>21</v>
      </c>
      <c r="C18" s="5" t="s">
        <v>39</v>
      </c>
      <c r="D18" s="4" t="s">
        <v>146</v>
      </c>
      <c r="E18" s="4" t="s">
        <v>64</v>
      </c>
    </row>
    <row r="19" spans="1:5" ht="17" x14ac:dyDescent="0.2">
      <c r="A19" s="3" t="s">
        <v>41</v>
      </c>
      <c r="B19" s="4">
        <v>19</v>
      </c>
      <c r="C19" s="5" t="s">
        <v>39</v>
      </c>
      <c r="D19" s="4" t="s">
        <v>146</v>
      </c>
      <c r="E19" s="4" t="s">
        <v>63</v>
      </c>
    </row>
    <row r="20" spans="1:5" ht="51" x14ac:dyDescent="0.2">
      <c r="A20" s="3" t="s">
        <v>42</v>
      </c>
      <c r="B20" s="4">
        <v>22</v>
      </c>
      <c r="C20" s="5" t="s">
        <v>39</v>
      </c>
      <c r="D20" s="4" t="s">
        <v>145</v>
      </c>
      <c r="E20" s="4" t="s">
        <v>156</v>
      </c>
    </row>
    <row r="21" spans="1:5" ht="17" x14ac:dyDescent="0.2">
      <c r="A21" s="3" t="s">
        <v>43</v>
      </c>
      <c r="B21" s="5">
        <v>19</v>
      </c>
      <c r="C21" s="5" t="s">
        <v>39</v>
      </c>
      <c r="D21" s="4" t="s">
        <v>145</v>
      </c>
      <c r="E21" s="4" t="s">
        <v>63</v>
      </c>
    </row>
    <row r="22" spans="1:5" ht="17" x14ac:dyDescent="0.2">
      <c r="A22" s="3" t="s">
        <v>44</v>
      </c>
      <c r="B22" s="5">
        <v>21</v>
      </c>
      <c r="C22" s="5" t="s">
        <v>39</v>
      </c>
      <c r="D22" s="4" t="s">
        <v>146</v>
      </c>
      <c r="E22" s="4" t="s">
        <v>157</v>
      </c>
    </row>
    <row r="23" spans="1:5" ht="17" x14ac:dyDescent="0.2">
      <c r="A23" s="3" t="s">
        <v>45</v>
      </c>
      <c r="B23" s="5">
        <v>30</v>
      </c>
      <c r="C23" s="5" t="s">
        <v>39</v>
      </c>
      <c r="D23" s="4" t="s">
        <v>146</v>
      </c>
      <c r="E23" s="4" t="s">
        <v>153</v>
      </c>
    </row>
    <row r="24" spans="1:5" ht="34" x14ac:dyDescent="0.2">
      <c r="A24" s="3" t="s">
        <v>46</v>
      </c>
      <c r="B24" s="5">
        <v>19</v>
      </c>
      <c r="C24" s="5" t="s">
        <v>39</v>
      </c>
      <c r="D24" s="4" t="s">
        <v>145</v>
      </c>
      <c r="E24" s="4" t="s">
        <v>158</v>
      </c>
    </row>
    <row r="25" spans="1:5" ht="34" x14ac:dyDescent="0.2">
      <c r="A25" s="3" t="s">
        <v>47</v>
      </c>
      <c r="B25" s="5">
        <v>20</v>
      </c>
      <c r="C25" s="5" t="s">
        <v>39</v>
      </c>
      <c r="D25" s="4" t="s">
        <v>146</v>
      </c>
      <c r="E25" s="4" t="s">
        <v>159</v>
      </c>
    </row>
    <row r="26" spans="1:5" ht="17" x14ac:dyDescent="0.2">
      <c r="A26" s="3" t="s">
        <v>48</v>
      </c>
      <c r="B26" s="4">
        <v>31</v>
      </c>
      <c r="C26" s="5" t="s">
        <v>39</v>
      </c>
      <c r="D26" s="4" t="s">
        <v>146</v>
      </c>
      <c r="E26" s="4" t="s">
        <v>153</v>
      </c>
    </row>
    <row r="27" spans="1:5" ht="17" x14ac:dyDescent="0.2">
      <c r="A27" s="3" t="s">
        <v>49</v>
      </c>
      <c r="B27" s="4">
        <v>28</v>
      </c>
      <c r="C27" s="5" t="s">
        <v>39</v>
      </c>
      <c r="D27" s="4" t="s">
        <v>145</v>
      </c>
      <c r="E27" s="4" t="s">
        <v>153</v>
      </c>
    </row>
    <row r="28" spans="1:5" ht="17" x14ac:dyDescent="0.2">
      <c r="A28" s="3" t="s">
        <v>50</v>
      </c>
      <c r="B28" s="4">
        <v>21</v>
      </c>
      <c r="C28" s="5" t="s">
        <v>39</v>
      </c>
      <c r="D28" s="4" t="s">
        <v>146</v>
      </c>
      <c r="E28" s="4" t="s">
        <v>160</v>
      </c>
    </row>
    <row r="29" spans="1:5" ht="17" x14ac:dyDescent="0.2">
      <c r="A29" s="3" t="s">
        <v>51</v>
      </c>
      <c r="B29" s="4">
        <v>26</v>
      </c>
      <c r="C29" s="5" t="s">
        <v>39</v>
      </c>
      <c r="D29" s="4" t="s">
        <v>145</v>
      </c>
      <c r="E29" s="4" t="s">
        <v>153</v>
      </c>
    </row>
    <row r="30" spans="1:5" ht="34" x14ac:dyDescent="0.2">
      <c r="A30" s="3" t="s">
        <v>52</v>
      </c>
      <c r="B30" s="4">
        <v>19</v>
      </c>
      <c r="C30" s="5" t="s">
        <v>39</v>
      </c>
      <c r="D30" s="4" t="s">
        <v>146</v>
      </c>
      <c r="E30" s="4" t="s">
        <v>161</v>
      </c>
    </row>
    <row r="31" spans="1:5" ht="17" x14ac:dyDescent="0.2">
      <c r="A31" s="3" t="s">
        <v>53</v>
      </c>
      <c r="B31" s="4">
        <v>21</v>
      </c>
      <c r="C31" s="5" t="s">
        <v>39</v>
      </c>
      <c r="D31" s="4" t="s">
        <v>146</v>
      </c>
      <c r="E31" s="4" t="s">
        <v>147</v>
      </c>
    </row>
    <row r="32" spans="1:5" ht="17" x14ac:dyDescent="0.2">
      <c r="A32" s="3" t="s">
        <v>54</v>
      </c>
      <c r="B32" s="4">
        <v>21</v>
      </c>
      <c r="C32" s="5" t="s">
        <v>39</v>
      </c>
      <c r="D32" s="4" t="s">
        <v>162</v>
      </c>
      <c r="E32" s="4" t="s">
        <v>64</v>
      </c>
    </row>
    <row r="33" spans="1:5" ht="51" x14ac:dyDescent="0.2">
      <c r="A33" s="3" t="s">
        <v>55</v>
      </c>
      <c r="B33" s="4">
        <v>25</v>
      </c>
      <c r="C33" s="5" t="s">
        <v>39</v>
      </c>
      <c r="D33" s="4" t="s">
        <v>145</v>
      </c>
      <c r="E33" s="4" t="s">
        <v>163</v>
      </c>
    </row>
    <row r="34" spans="1:5" ht="17" x14ac:dyDescent="0.2">
      <c r="A34" s="3" t="s">
        <v>56</v>
      </c>
      <c r="B34" s="4">
        <v>22</v>
      </c>
      <c r="C34" s="5" t="s">
        <v>39</v>
      </c>
      <c r="D34" s="4" t="s">
        <v>145</v>
      </c>
      <c r="E34" s="4" t="s">
        <v>164</v>
      </c>
    </row>
    <row r="35" spans="1:5" ht="17" x14ac:dyDescent="0.2">
      <c r="A35" s="3" t="s">
        <v>57</v>
      </c>
      <c r="B35" s="4">
        <v>17</v>
      </c>
      <c r="C35" s="5" t="s">
        <v>39</v>
      </c>
      <c r="D35" s="4" t="s">
        <v>162</v>
      </c>
      <c r="E35" s="4" t="s">
        <v>147</v>
      </c>
    </row>
    <row r="36" spans="1:5" ht="51" x14ac:dyDescent="0.2">
      <c r="A36" s="3" t="s">
        <v>58</v>
      </c>
      <c r="B36" s="4">
        <v>18</v>
      </c>
      <c r="C36" s="5" t="s">
        <v>39</v>
      </c>
      <c r="D36" s="4" t="s">
        <v>145</v>
      </c>
      <c r="E36" s="4" t="s">
        <v>165</v>
      </c>
    </row>
    <row r="37" spans="1:5" ht="34" x14ac:dyDescent="0.2">
      <c r="A37" s="3" t="s">
        <v>59</v>
      </c>
      <c r="B37" s="5">
        <v>23</v>
      </c>
      <c r="C37" s="5" t="s">
        <v>39</v>
      </c>
      <c r="D37" s="4" t="s">
        <v>162</v>
      </c>
      <c r="E37" s="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 1 replication participants</vt:lpstr>
      <vt:lpstr>ex 2 bklg</vt:lpstr>
      <vt:lpstr>Sheet4</vt:lpstr>
      <vt:lpstr>ex 3 confound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2023-06-11T22:34:11Z</dcterms:created>
  <dcterms:modified xsi:type="dcterms:W3CDTF">2023-06-12T18:11:46Z</dcterms:modified>
</cp:coreProperties>
</file>