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分级红包试算表" sheetId="1" r:id="rId1"/>
    <sheet name="随机红包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F2"/>
  <c r="B2" i="1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C2" s="1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A2" s="1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<sst xmlns="http://schemas.openxmlformats.org/spreadsheetml/2006/main" count="22" uniqueCount="17">
  <si>
    <t>综合中奖率</t>
    <phoneticPr fontId="1" type="noConversion"/>
  </si>
  <si>
    <t>红包金额（分）</t>
    <phoneticPr fontId="1" type="noConversion"/>
  </si>
  <si>
    <t>概率</t>
    <phoneticPr fontId="1" type="noConversion"/>
  </si>
  <si>
    <t>限制数量</t>
    <phoneticPr fontId="1" type="noConversion"/>
  </si>
  <si>
    <t>码数量</t>
    <phoneticPr fontId="1" type="noConversion"/>
  </si>
  <si>
    <t>预计红包总金额（元）</t>
    <phoneticPr fontId="1" type="noConversion"/>
  </si>
  <si>
    <t>概率红包额</t>
    <phoneticPr fontId="1" type="noConversion"/>
  </si>
  <si>
    <t>反算概率</t>
    <phoneticPr fontId="1" type="noConversion"/>
  </si>
  <si>
    <t>红包上限金额</t>
    <phoneticPr fontId="1" type="noConversion"/>
  </si>
  <si>
    <t>红包上限(元）</t>
    <phoneticPr fontId="1" type="noConversion"/>
  </si>
  <si>
    <t>最小金额（分）</t>
    <phoneticPr fontId="1" type="noConversion"/>
  </si>
  <si>
    <t>最大金额（分）</t>
    <phoneticPr fontId="1" type="noConversion"/>
  </si>
  <si>
    <t>红包预算（元）</t>
    <phoneticPr fontId="1" type="noConversion"/>
  </si>
  <si>
    <t>估算红包金额</t>
    <phoneticPr fontId="1" type="noConversion"/>
  </si>
  <si>
    <t>红包个数</t>
    <phoneticPr fontId="1" type="noConversion"/>
  </si>
  <si>
    <t>估算红包个数</t>
    <phoneticPr fontId="1" type="noConversion"/>
  </si>
  <si>
    <t>红包预算（元）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</si>
</sst>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3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2" sqref="A2:XFD2"/>
    </sheetView>
  </sheetViews>
  <sheetFormatPr defaultRowHeight="12"/>
  <cols>
    <col min="1" max="1" width="17.875" style="1" customWidth="1"/>
    <col min="2" max="2" width="21.125" style="1" customWidth="1"/>
    <col min="3" max="3" width="14.875" style="1" customWidth="1"/>
    <col min="4" max="4" width="15.875" style="1" customWidth="1"/>
    <col min="5" max="5" width="9" style="1"/>
    <col min="6" max="6" width="14.375" style="1" customWidth="1"/>
    <col min="7" max="8" width="9" style="1"/>
    <col min="9" max="11" width="0" style="1" hidden="1" customWidth="1"/>
    <col min="12" max="16384" width="9" style="1"/>
  </cols>
  <sheetData>
    <row r="1" spans="1:11" s="3" customFormat="1" ht="12.75" thickBot="1">
      <c r="A1" s="2" t="s">
        <v>0</v>
      </c>
      <c r="B1" s="3" t="s">
        <v>5</v>
      </c>
      <c r="C1" s="3" t="s">
        <v>9</v>
      </c>
      <c r="D1" s="4" t="s">
        <v>4</v>
      </c>
    </row>
    <row r="2" spans="1:11" ht="13.5" thickTop="1" thickBot="1">
      <c r="A2" s="7">
        <f>1-PRODUCT(J5:J100)</f>
        <v>0.64367127999999996</v>
      </c>
      <c r="B2" s="7">
        <f>D2*SUM(I5:I100)/100</f>
        <v>13840</v>
      </c>
      <c r="C2" s="7">
        <f>SUM(K5:K100)/100</f>
        <v>20140</v>
      </c>
      <c r="D2" s="6">
        <v>100000</v>
      </c>
    </row>
    <row r="3" spans="1:11" ht="12.75" thickTop="1">
      <c r="C3" s="5"/>
    </row>
    <row r="4" spans="1:11" s="3" customFormat="1">
      <c r="A4" s="3" t="s">
        <v>1</v>
      </c>
      <c r="B4" s="3" t="s">
        <v>2</v>
      </c>
      <c r="C4" s="3" t="s">
        <v>3</v>
      </c>
      <c r="I4" s="3" t="s">
        <v>6</v>
      </c>
      <c r="J4" s="3" t="s">
        <v>7</v>
      </c>
      <c r="K4" s="3" t="s">
        <v>8</v>
      </c>
    </row>
    <row r="5" spans="1:11">
      <c r="A5" s="1">
        <v>20</v>
      </c>
      <c r="B5" s="1">
        <v>0.64</v>
      </c>
      <c r="C5" s="1">
        <v>100000</v>
      </c>
      <c r="I5" s="1">
        <f t="shared" ref="I5:I26" si="0">A5*B5</f>
        <v>12.8</v>
      </c>
      <c r="J5" s="1">
        <f t="shared" ref="J5:J27" si="1">1-B5</f>
        <v>0.36</v>
      </c>
      <c r="K5" s="1">
        <f t="shared" ref="K5:K27" si="2">A5*C5</f>
        <v>2000000</v>
      </c>
    </row>
    <row r="6" spans="1:11">
      <c r="A6" s="1">
        <v>100</v>
      </c>
      <c r="B6" s="1">
        <v>0.01</v>
      </c>
      <c r="C6" s="1">
        <v>100</v>
      </c>
      <c r="I6" s="1">
        <f t="shared" si="0"/>
        <v>1</v>
      </c>
      <c r="J6" s="1">
        <f t="shared" si="1"/>
        <v>0.99</v>
      </c>
      <c r="K6" s="1">
        <f t="shared" si="2"/>
        <v>10000</v>
      </c>
    </row>
    <row r="7" spans="1:11">
      <c r="A7" s="1">
        <v>200</v>
      </c>
      <c r="B7" s="1">
        <v>2.0000000000000001E-4</v>
      </c>
      <c r="C7" s="1">
        <v>20</v>
      </c>
      <c r="I7" s="1">
        <f t="shared" si="0"/>
        <v>0.04</v>
      </c>
      <c r="J7" s="1">
        <f t="shared" si="1"/>
        <v>0.99980000000000002</v>
      </c>
      <c r="K7" s="1">
        <f t="shared" si="2"/>
        <v>4000</v>
      </c>
    </row>
    <row r="8" spans="1:11">
      <c r="I8" s="1">
        <f t="shared" si="0"/>
        <v>0</v>
      </c>
      <c r="J8" s="1">
        <f t="shared" si="1"/>
        <v>1</v>
      </c>
      <c r="K8" s="1">
        <f t="shared" si="2"/>
        <v>0</v>
      </c>
    </row>
    <row r="9" spans="1:11">
      <c r="I9" s="1">
        <f t="shared" si="0"/>
        <v>0</v>
      </c>
      <c r="J9" s="1">
        <f t="shared" si="1"/>
        <v>1</v>
      </c>
      <c r="K9" s="1">
        <f t="shared" si="2"/>
        <v>0</v>
      </c>
    </row>
    <row r="10" spans="1:11">
      <c r="I10" s="1">
        <f t="shared" si="0"/>
        <v>0</v>
      </c>
      <c r="J10" s="1">
        <f t="shared" si="1"/>
        <v>1</v>
      </c>
      <c r="K10" s="1">
        <f t="shared" si="2"/>
        <v>0</v>
      </c>
    </row>
    <row r="11" spans="1:11">
      <c r="I11" s="1">
        <f t="shared" si="0"/>
        <v>0</v>
      </c>
      <c r="J11" s="1">
        <f t="shared" si="1"/>
        <v>1</v>
      </c>
      <c r="K11" s="1">
        <f t="shared" si="2"/>
        <v>0</v>
      </c>
    </row>
    <row r="12" spans="1:11">
      <c r="I12" s="1">
        <f t="shared" si="0"/>
        <v>0</v>
      </c>
      <c r="J12" s="1">
        <f t="shared" si="1"/>
        <v>1</v>
      </c>
      <c r="K12" s="1">
        <f t="shared" si="2"/>
        <v>0</v>
      </c>
    </row>
    <row r="13" spans="1:11">
      <c r="I13" s="1">
        <f t="shared" si="0"/>
        <v>0</v>
      </c>
      <c r="J13" s="1">
        <f t="shared" si="1"/>
        <v>1</v>
      </c>
      <c r="K13" s="1">
        <f t="shared" si="2"/>
        <v>0</v>
      </c>
    </row>
    <row r="14" spans="1:11">
      <c r="I14" s="1">
        <f t="shared" si="0"/>
        <v>0</v>
      </c>
      <c r="J14" s="1">
        <f t="shared" si="1"/>
        <v>1</v>
      </c>
      <c r="K14" s="1">
        <f t="shared" si="2"/>
        <v>0</v>
      </c>
    </row>
    <row r="15" spans="1:11">
      <c r="I15" s="1">
        <f t="shared" si="0"/>
        <v>0</v>
      </c>
      <c r="J15" s="1">
        <f t="shared" si="1"/>
        <v>1</v>
      </c>
      <c r="K15" s="1">
        <f t="shared" si="2"/>
        <v>0</v>
      </c>
    </row>
    <row r="16" spans="1:11">
      <c r="I16" s="1">
        <f t="shared" si="0"/>
        <v>0</v>
      </c>
      <c r="J16" s="1">
        <f t="shared" si="1"/>
        <v>1</v>
      </c>
      <c r="K16" s="1">
        <f t="shared" si="2"/>
        <v>0</v>
      </c>
    </row>
    <row r="17" spans="9:11">
      <c r="I17" s="1">
        <f t="shared" si="0"/>
        <v>0</v>
      </c>
      <c r="J17" s="1">
        <f t="shared" si="1"/>
        <v>1</v>
      </c>
      <c r="K17" s="1">
        <f t="shared" si="2"/>
        <v>0</v>
      </c>
    </row>
    <row r="18" spans="9:11">
      <c r="I18" s="1">
        <f t="shared" si="0"/>
        <v>0</v>
      </c>
      <c r="J18" s="1">
        <f t="shared" si="1"/>
        <v>1</v>
      </c>
      <c r="K18" s="1">
        <f t="shared" si="2"/>
        <v>0</v>
      </c>
    </row>
    <row r="19" spans="9:11">
      <c r="I19" s="1">
        <f t="shared" si="0"/>
        <v>0</v>
      </c>
      <c r="J19" s="1">
        <f t="shared" si="1"/>
        <v>1</v>
      </c>
      <c r="K19" s="1">
        <f t="shared" si="2"/>
        <v>0</v>
      </c>
    </row>
    <row r="20" spans="9:11">
      <c r="I20" s="1">
        <f t="shared" si="0"/>
        <v>0</v>
      </c>
      <c r="J20" s="1">
        <f t="shared" si="1"/>
        <v>1</v>
      </c>
      <c r="K20" s="1">
        <f t="shared" si="2"/>
        <v>0</v>
      </c>
    </row>
    <row r="21" spans="9:11">
      <c r="I21" s="1">
        <f t="shared" si="0"/>
        <v>0</v>
      </c>
      <c r="J21" s="1">
        <f t="shared" si="1"/>
        <v>1</v>
      </c>
      <c r="K21" s="1">
        <f t="shared" si="2"/>
        <v>0</v>
      </c>
    </row>
    <row r="22" spans="9:11">
      <c r="I22" s="1">
        <f t="shared" si="0"/>
        <v>0</v>
      </c>
      <c r="J22" s="1">
        <f t="shared" si="1"/>
        <v>1</v>
      </c>
      <c r="K22" s="1">
        <f t="shared" si="2"/>
        <v>0</v>
      </c>
    </row>
    <row r="23" spans="9:11">
      <c r="I23" s="1">
        <f t="shared" si="0"/>
        <v>0</v>
      </c>
      <c r="J23" s="1">
        <f t="shared" si="1"/>
        <v>1</v>
      </c>
      <c r="K23" s="1">
        <f t="shared" si="2"/>
        <v>0</v>
      </c>
    </row>
    <row r="24" spans="9:11">
      <c r="I24" s="1">
        <f t="shared" si="0"/>
        <v>0</v>
      </c>
      <c r="J24" s="1">
        <f t="shared" si="1"/>
        <v>1</v>
      </c>
      <c r="K24" s="1">
        <f t="shared" si="2"/>
        <v>0</v>
      </c>
    </row>
    <row r="25" spans="9:11">
      <c r="I25" s="1">
        <f t="shared" si="0"/>
        <v>0</v>
      </c>
      <c r="J25" s="1">
        <f t="shared" si="1"/>
        <v>1</v>
      </c>
      <c r="K25" s="1">
        <f t="shared" si="2"/>
        <v>0</v>
      </c>
    </row>
    <row r="26" spans="9:11">
      <c r="I26" s="1">
        <f t="shared" si="0"/>
        <v>0</v>
      </c>
      <c r="J26" s="1">
        <f t="shared" si="1"/>
        <v>1</v>
      </c>
      <c r="K26" s="1">
        <f t="shared" si="2"/>
        <v>0</v>
      </c>
    </row>
    <row r="27" spans="9:11">
      <c r="J27" s="1">
        <f t="shared" si="1"/>
        <v>1</v>
      </c>
      <c r="K27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9" sqref="D9"/>
    </sheetView>
  </sheetViews>
  <sheetFormatPr defaultRowHeight="13.5"/>
  <cols>
    <col min="1" max="1" width="16.125" style="8" customWidth="1"/>
    <col min="2" max="2" width="16.75" style="8" customWidth="1"/>
    <col min="3" max="3" width="21.625" style="8" customWidth="1"/>
    <col min="4" max="4" width="17.125" style="8" customWidth="1"/>
    <col min="5" max="5" width="10.375" style="8" customWidth="1"/>
    <col min="6" max="6" width="24.625" style="8" customWidth="1"/>
    <col min="7" max="7" width="19.875" style="8" customWidth="1"/>
    <col min="8" max="16384" width="9" style="8"/>
  </cols>
  <sheetData>
    <row r="1" spans="1:6" s="3" customFormat="1" ht="12">
      <c r="A1" s="9" t="s">
        <v>13</v>
      </c>
      <c r="B1" s="2" t="s">
        <v>4</v>
      </c>
      <c r="C1" s="3" t="s">
        <v>10</v>
      </c>
      <c r="D1" s="3" t="s">
        <v>11</v>
      </c>
      <c r="E1" s="3" t="s">
        <v>2</v>
      </c>
      <c r="F1" s="3" t="s">
        <v>12</v>
      </c>
    </row>
    <row r="2" spans="1:6">
      <c r="A2" s="10"/>
      <c r="B2" s="8">
        <v>800</v>
      </c>
      <c r="C2" s="8">
        <v>50</v>
      </c>
      <c r="D2" s="8">
        <v>5000</v>
      </c>
      <c r="E2" s="8">
        <v>0.7</v>
      </c>
      <c r="F2" s="8">
        <f>(C2+D2)*E2*B2/200</f>
        <v>14140</v>
      </c>
    </row>
    <row r="4" spans="1:6">
      <c r="A4" s="9" t="s">
        <v>15</v>
      </c>
      <c r="B4" s="2" t="s">
        <v>16</v>
      </c>
      <c r="C4" s="3" t="s">
        <v>10</v>
      </c>
      <c r="D4" s="3" t="s">
        <v>11</v>
      </c>
      <c r="E4" s="3" t="s">
        <v>2</v>
      </c>
      <c r="F4" s="3" t="s">
        <v>14</v>
      </c>
    </row>
    <row r="5" spans="1:6">
      <c r="A5" s="10"/>
      <c r="B5" s="8">
        <v>280000</v>
      </c>
      <c r="C5" s="8">
        <v>30</v>
      </c>
      <c r="D5" s="8">
        <v>99</v>
      </c>
      <c r="E5" s="8">
        <v>0.7</v>
      </c>
      <c r="F5" s="8">
        <f>ROUND(200*B5/((C5+D5)*E5),0)</f>
        <v>620155</v>
      </c>
    </row>
  </sheetData>
  <mergeCells count="2">
    <mergeCell ref="A1:A2"/>
    <mergeCell ref="A4:A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分级红包试算表</vt:lpstr>
      <vt:lpstr>随机红包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2016-04-28T06:13:30Z</dcterms:modified>
</cp:coreProperties>
</file>