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470"/>
  </bookViews>
  <sheets>
    <sheet name="Title" sheetId="1" r:id="rId1"/>
    <sheet name="Data Points" sheetId="2" r:id="rId2"/>
    <sheet name="Categorical Variables" sheetId="3" r:id="rId3"/>
    <sheet name="Numerical Variables" sheetId="7" r:id="rId4"/>
  </sheets>
  <calcPr calcId="171027"/>
</workbook>
</file>

<file path=xl/calcChain.xml><?xml version="1.0" encoding="utf-8"?>
<calcChain xmlns="http://schemas.openxmlformats.org/spreadsheetml/2006/main">
  <c r="E37" i="3" l="1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110" i="3" l="1"/>
  <c r="E12" i="3"/>
  <c r="E13" i="3"/>
  <c r="E14" i="3"/>
  <c r="E15" i="3"/>
  <c r="E16" i="3"/>
  <c r="E17" i="3"/>
  <c r="E18" i="3"/>
  <c r="E19" i="3"/>
  <c r="E20" i="3"/>
  <c r="E21" i="3"/>
  <c r="E22" i="3"/>
  <c r="E23" i="3"/>
  <c r="E26" i="3"/>
  <c r="E27" i="3"/>
  <c r="E30" i="3"/>
  <c r="E31" i="3"/>
  <c r="E32" i="3"/>
  <c r="E33" i="3"/>
  <c r="E34" i="3"/>
  <c r="E35" i="3"/>
  <c r="E36" i="3"/>
  <c r="E76" i="3"/>
  <c r="E77" i="3"/>
  <c r="E78" i="3"/>
  <c r="E79" i="3"/>
  <c r="E82" i="3"/>
  <c r="E83" i="3"/>
  <c r="E92" i="3"/>
  <c r="E90" i="3"/>
  <c r="E88" i="3"/>
  <c r="E89" i="3"/>
  <c r="E91" i="3"/>
  <c r="E95" i="3"/>
  <c r="E93" i="3"/>
  <c r="E94" i="3"/>
  <c r="E87" i="3"/>
  <c r="E86" i="3"/>
  <c r="E100" i="3"/>
  <c r="E101" i="3"/>
  <c r="E102" i="3"/>
  <c r="E99" i="3"/>
  <c r="E98" i="3"/>
  <c r="E105" i="3"/>
  <c r="E106" i="3"/>
  <c r="E111" i="3"/>
  <c r="E112" i="3"/>
  <c r="E113" i="3"/>
  <c r="E109" i="3"/>
  <c r="E118" i="3"/>
  <c r="E129" i="3"/>
  <c r="E120" i="3"/>
  <c r="E119" i="3"/>
  <c r="E125" i="3"/>
  <c r="E116" i="3"/>
  <c r="E117" i="3"/>
  <c r="E124" i="3"/>
  <c r="E130" i="3"/>
  <c r="E132" i="3"/>
  <c r="E121" i="3"/>
  <c r="E131" i="3"/>
  <c r="E122" i="3"/>
  <c r="E123" i="3"/>
  <c r="E127" i="3"/>
  <c r="E126" i="3"/>
  <c r="E128" i="3"/>
  <c r="E134" i="3"/>
  <c r="E135" i="3"/>
  <c r="E136" i="3"/>
  <c r="E137" i="3"/>
  <c r="E140" i="3"/>
  <c r="E141" i="3"/>
  <c r="E144" i="3"/>
  <c r="E145" i="3"/>
  <c r="E146" i="3"/>
  <c r="E147" i="3"/>
  <c r="E149" i="3"/>
  <c r="E150" i="3"/>
  <c r="E151" i="3"/>
  <c r="E152" i="3"/>
  <c r="E155" i="3"/>
  <c r="E156" i="3"/>
  <c r="E159" i="3"/>
  <c r="E160" i="3"/>
  <c r="E161" i="3"/>
  <c r="E162" i="3"/>
  <c r="E165" i="3"/>
  <c r="E166" i="3"/>
  <c r="E167" i="3"/>
  <c r="E168" i="3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10" i="2"/>
  <c r="E11" i="3"/>
</calcChain>
</file>

<file path=xl/sharedStrings.xml><?xml version="1.0" encoding="utf-8"?>
<sst xmlns="http://schemas.openxmlformats.org/spreadsheetml/2006/main" count="183" uniqueCount="136">
  <si>
    <t>Data Dictionary</t>
  </si>
  <si>
    <t>Field</t>
  </si>
  <si>
    <t>Type</t>
  </si>
  <si>
    <t>Description</t>
  </si>
  <si>
    <t>No. of Distinct Values</t>
  </si>
  <si>
    <t>No. of Missing Values</t>
  </si>
  <si>
    <t>Missing percentage</t>
  </si>
  <si>
    <t>Sample Value</t>
  </si>
  <si>
    <t>Comments</t>
  </si>
  <si>
    <t>Data set</t>
  </si>
  <si>
    <t>No of Observations</t>
  </si>
  <si>
    <t>Char</t>
  </si>
  <si>
    <t>Numeric</t>
  </si>
  <si>
    <t>NA</t>
  </si>
  <si>
    <t>All entries are blank</t>
  </si>
  <si>
    <t>ATS Onsite Requests</t>
  </si>
  <si>
    <t>Variables</t>
  </si>
  <si>
    <t xml:space="preserve">Frequency </t>
  </si>
  <si>
    <t>Percentage</t>
  </si>
  <si>
    <t>Non Missing Values</t>
  </si>
  <si>
    <t>Missing Values</t>
  </si>
  <si>
    <t>Mean</t>
  </si>
  <si>
    <t>Missing Percentage</t>
  </si>
  <si>
    <t>Date:20/8/2016</t>
  </si>
  <si>
    <t>customer_ID</t>
  </si>
  <si>
    <t>shopping_pt</t>
  </si>
  <si>
    <t>record_type</t>
  </si>
  <si>
    <t>day</t>
  </si>
  <si>
    <t>time</t>
  </si>
  <si>
    <t>state</t>
  </si>
  <si>
    <t>location</t>
  </si>
  <si>
    <t>group_size</t>
  </si>
  <si>
    <t>homeowner</t>
  </si>
  <si>
    <t>car_age</t>
  </si>
  <si>
    <t>car_value</t>
  </si>
  <si>
    <t>risk_factor</t>
  </si>
  <si>
    <t>age_oldest</t>
  </si>
  <si>
    <t>age_youngest</t>
  </si>
  <si>
    <t>married_couple</t>
  </si>
  <si>
    <t>C_previous</t>
  </si>
  <si>
    <t>duration_previous</t>
  </si>
  <si>
    <t>A</t>
  </si>
  <si>
    <t>B</t>
  </si>
  <si>
    <t>C</t>
  </si>
  <si>
    <t>D</t>
  </si>
  <si>
    <t>E</t>
  </si>
  <si>
    <t>F</t>
  </si>
  <si>
    <t>G</t>
  </si>
  <si>
    <t>cost</t>
  </si>
  <si>
    <t>Factor</t>
  </si>
  <si>
    <t> A unique identifier for the customer</t>
  </si>
  <si>
    <t>Unique identifier for the shopping point of a given customer</t>
  </si>
  <si>
    <t> Day of the week (0-6, 0=Monday)</t>
  </si>
  <si>
    <t>Time of day (HH:MM)</t>
  </si>
  <si>
    <t>State where shopping point occurred</t>
  </si>
  <si>
    <t> Location ID where shopping point occurred</t>
  </si>
  <si>
    <t> How many people will be covered under the policy (1, 2, 3 or 4)</t>
  </si>
  <si>
    <t>Whether the customer owns a home or not (0=no, 1=yes)</t>
  </si>
  <si>
    <t>Age of the customer’s car</t>
  </si>
  <si>
    <t> How valuable was the customer’s car when new</t>
  </si>
  <si>
    <t> An ordinal assessment of how risky the customer is (1, 2, 3, 4)</t>
  </si>
  <si>
    <t>Age of the oldest person in customer's group</t>
  </si>
  <si>
    <t>Age of the youngest person in customer’s group</t>
  </si>
  <si>
    <t>Does the customer group contain a married couple (0=no, 1=yes)</t>
  </si>
  <si>
    <t> What the customer formerly had or currently has for product option C (0=nothing, 1, 2, 3,4)</t>
  </si>
  <si>
    <t>how long (in years) the customer was covered by their previous issuer</t>
  </si>
  <si>
    <t>the coverage options</t>
  </si>
  <si>
    <t xml:space="preserve"> cost of the quoted coverage options</t>
  </si>
  <si>
    <t>Purchase Point =1</t>
  </si>
  <si>
    <t>g</t>
  </si>
  <si>
    <t>e</t>
  </si>
  <si>
    <t>c</t>
  </si>
  <si>
    <t>d</t>
  </si>
  <si>
    <t>f</t>
  </si>
  <si>
    <t>h</t>
  </si>
  <si>
    <t>i</t>
  </si>
  <si>
    <t>b</t>
  </si>
  <si>
    <t>a</t>
  </si>
  <si>
    <t>Record_type</t>
  </si>
  <si>
    <t>Day</t>
  </si>
  <si>
    <t>Group_size</t>
  </si>
  <si>
    <t>Homeowner</t>
  </si>
  <si>
    <t>Car_value</t>
  </si>
  <si>
    <t>Risk_factor</t>
  </si>
  <si>
    <t>Married_couple</t>
  </si>
  <si>
    <t>Duration_previous</t>
  </si>
  <si>
    <t>Min</t>
  </si>
  <si>
    <t>1st Quart</t>
  </si>
  <si>
    <t>Median</t>
  </si>
  <si>
    <t>3rd Quart</t>
  </si>
  <si>
    <t>Max</t>
  </si>
  <si>
    <t>Time</t>
  </si>
  <si>
    <t>Project :  Purchase Decision Prediction Model</t>
  </si>
  <si>
    <t>Data</t>
  </si>
  <si>
    <t xml:space="preserve">          Variable Description</t>
  </si>
  <si>
    <t xml:space="preserve">   Categorical  Description</t>
  </si>
  <si>
    <t xml:space="preserve"> Data</t>
  </si>
  <si>
    <t xml:space="preserve">  Numerical  Description</t>
  </si>
  <si>
    <t>IN</t>
  </si>
  <si>
    <t>NY</t>
  </si>
  <si>
    <t>PA</t>
  </si>
  <si>
    <t>WV</t>
  </si>
  <si>
    <t>MO</t>
  </si>
  <si>
    <t>OH</t>
  </si>
  <si>
    <t>OK</t>
  </si>
  <si>
    <t>FL</t>
  </si>
  <si>
    <t>OR</t>
  </si>
  <si>
    <t>WA</t>
  </si>
  <si>
    <t>KS</t>
  </si>
  <si>
    <t>NV</t>
  </si>
  <si>
    <t>ID</t>
  </si>
  <si>
    <t>CO</t>
  </si>
  <si>
    <t>CT</t>
  </si>
  <si>
    <t>AL</t>
  </si>
  <si>
    <t>AR</t>
  </si>
  <si>
    <t>NM</t>
  </si>
  <si>
    <t>MS</t>
  </si>
  <si>
    <t>MD</t>
  </si>
  <si>
    <t>RI</t>
  </si>
  <si>
    <t>UT</t>
  </si>
  <si>
    <t>ME</t>
  </si>
  <si>
    <t>TN</t>
  </si>
  <si>
    <t>WI</t>
  </si>
  <si>
    <t>MT</t>
  </si>
  <si>
    <t>KY</t>
  </si>
  <si>
    <t>WY</t>
  </si>
  <si>
    <t>NE</t>
  </si>
  <si>
    <t>ND</t>
  </si>
  <si>
    <t>DE</t>
  </si>
  <si>
    <t>GA</t>
  </si>
  <si>
    <t>NH</t>
  </si>
  <si>
    <t>IA</t>
  </si>
  <si>
    <t>DC</t>
  </si>
  <si>
    <t>SD</t>
  </si>
  <si>
    <t>State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</si>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</sst>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[$-409]d\-mmm\-yyyy;@"/>
    <numFmt numFmtId="167" formatCode="mmmm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color theme="3" tint="0.39997558519241921"/>
      <name val="Arial"/>
      <family val="2"/>
    </font>
    <font>
      <i/>
      <sz val="10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2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  <xf numFmtId="0" fontId="3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0" fillId="3" borderId="0" xfId="0" applyFill="1"/>
    <xf numFmtId="14" fontId="10" fillId="0" borderId="0" xfId="0" applyNumberFormat="1" applyFont="1" applyFill="1" applyBorder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5" fillId="0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9" fontId="3" fillId="0" borderId="2" xfId="0" applyNumberFormat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165" fontId="3" fillId="0" borderId="2" xfId="2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center" vertical="center" wrapText="1"/>
    </xf>
    <xf numFmtId="22" fontId="3" fillId="0" borderId="2" xfId="0" applyNumberFormat="1" applyFont="1" applyBorder="1" applyAlignment="1">
      <alignment horizontal="center" vertical="center" wrapText="1"/>
    </xf>
    <xf numFmtId="22" fontId="3" fillId="0" borderId="2" xfId="3" applyNumberFormat="1" applyFont="1" applyBorder="1" applyAlignment="1" applyProtection="1">
      <alignment horizontal="center" vertical="center" wrapText="1"/>
    </xf>
    <xf numFmtId="0" fontId="5" fillId="0" borderId="0" xfId="0" applyFont="1"/>
    <xf numFmtId="165" fontId="3" fillId="0" borderId="2" xfId="0" applyNumberFormat="1" applyFont="1" applyBorder="1" applyAlignment="1">
      <alignment horizontal="center" vertical="center"/>
    </xf>
    <xf numFmtId="165" fontId="0" fillId="0" borderId="0" xfId="0" applyNumberFormat="1"/>
    <xf numFmtId="165" fontId="0" fillId="3" borderId="0" xfId="0" applyNumberFormat="1" applyFill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3" fontId="3" fillId="0" borderId="2" xfId="1" applyNumberFormat="1" applyFont="1" applyFill="1" applyBorder="1" applyAlignment="1" applyProtection="1">
      <alignment horizontal="center" vertical="center"/>
      <protection locked="0"/>
    </xf>
    <xf numFmtId="0" fontId="13" fillId="4" borderId="3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167" fontId="17" fillId="0" borderId="0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129">
    <cellStyle name="Comma" xfId="1" builtinId="3"/>
    <cellStyle name="Comma 10 2" xfId="6"/>
    <cellStyle name="Comma 2" xfId="4"/>
    <cellStyle name="Comma 2 2" xfId="7"/>
    <cellStyle name="Comma 2 3" xfId="8"/>
    <cellStyle name="Comma 2 4" xfId="9"/>
    <cellStyle name="Comma 2 5" xfId="10"/>
    <cellStyle name="Comma 2 6" xfId="11"/>
    <cellStyle name="Comma 3" xfId="12"/>
    <cellStyle name="Comma 3 2" xfId="13"/>
    <cellStyle name="Comma 4" xfId="14"/>
    <cellStyle name="Comma 5" xfId="15"/>
    <cellStyle name="Comma 6" xfId="16"/>
    <cellStyle name="Comma 7" xfId="17"/>
    <cellStyle name="Hyperlink" xfId="3" builtinId="8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18" xfId="26"/>
    <cellStyle name="Normal 19" xfId="27"/>
    <cellStyle name="Normal 2" xfId="28"/>
    <cellStyle name="Normal 2 2" xfId="29"/>
    <cellStyle name="Normal 2 2 2" xfId="30"/>
    <cellStyle name="Normal 2 2 3" xfId="31"/>
    <cellStyle name="Normal 2 3" xfId="5"/>
    <cellStyle name="Normal 2 4" xfId="32"/>
    <cellStyle name="Normal 3" xfId="33"/>
    <cellStyle name="Normal 4" xfId="34"/>
    <cellStyle name="Normal 5" xfId="35"/>
    <cellStyle name="Normal 6" xfId="36"/>
    <cellStyle name="Normal 7" xfId="37"/>
    <cellStyle name="Normal 8" xfId="38"/>
    <cellStyle name="Normal 9" xfId="39"/>
    <cellStyle name="Note 10 10" xfId="40"/>
    <cellStyle name="Note 10 2" xfId="41"/>
    <cellStyle name="Note 10 3" xfId="42"/>
    <cellStyle name="Note 10 4" xfId="43"/>
    <cellStyle name="Note 10 5" xfId="44"/>
    <cellStyle name="Note 10 6" xfId="45"/>
    <cellStyle name="Note 10 7" xfId="46"/>
    <cellStyle name="Note 10 8" xfId="47"/>
    <cellStyle name="Note 10 9" xfId="48"/>
    <cellStyle name="Note 2 10" xfId="49"/>
    <cellStyle name="Note 2 2" xfId="50"/>
    <cellStyle name="Note 2 3" xfId="51"/>
    <cellStyle name="Note 2 4" xfId="52"/>
    <cellStyle name="Note 2 5" xfId="53"/>
    <cellStyle name="Note 2 6" xfId="54"/>
    <cellStyle name="Note 2 7" xfId="55"/>
    <cellStyle name="Note 2 8" xfId="56"/>
    <cellStyle name="Note 2 9" xfId="57"/>
    <cellStyle name="Note 3 10" xfId="58"/>
    <cellStyle name="Note 3 2" xfId="59"/>
    <cellStyle name="Note 3 3" xfId="60"/>
    <cellStyle name="Note 3 4" xfId="61"/>
    <cellStyle name="Note 3 5" xfId="62"/>
    <cellStyle name="Note 3 6" xfId="63"/>
    <cellStyle name="Note 3 7" xfId="64"/>
    <cellStyle name="Note 3 8" xfId="65"/>
    <cellStyle name="Note 3 9" xfId="66"/>
    <cellStyle name="Note 4 10" xfId="67"/>
    <cellStyle name="Note 4 2" xfId="68"/>
    <cellStyle name="Note 4 3" xfId="69"/>
    <cellStyle name="Note 4 4" xfId="70"/>
    <cellStyle name="Note 4 5" xfId="71"/>
    <cellStyle name="Note 4 6" xfId="72"/>
    <cellStyle name="Note 4 7" xfId="73"/>
    <cellStyle name="Note 4 8" xfId="74"/>
    <cellStyle name="Note 4 9" xfId="75"/>
    <cellStyle name="Note 5 10" xfId="76"/>
    <cellStyle name="Note 5 2" xfId="77"/>
    <cellStyle name="Note 5 3" xfId="78"/>
    <cellStyle name="Note 5 4" xfId="79"/>
    <cellStyle name="Note 5 5" xfId="80"/>
    <cellStyle name="Note 5 6" xfId="81"/>
    <cellStyle name="Note 5 7" xfId="82"/>
    <cellStyle name="Note 5 8" xfId="83"/>
    <cellStyle name="Note 5 9" xfId="84"/>
    <cellStyle name="Note 6 10" xfId="85"/>
    <cellStyle name="Note 6 2" xfId="86"/>
    <cellStyle name="Note 6 3" xfId="87"/>
    <cellStyle name="Note 6 4" xfId="88"/>
    <cellStyle name="Note 6 5" xfId="89"/>
    <cellStyle name="Note 6 6" xfId="90"/>
    <cellStyle name="Note 6 7" xfId="91"/>
    <cellStyle name="Note 6 8" xfId="92"/>
    <cellStyle name="Note 6 9" xfId="93"/>
    <cellStyle name="Note 7 10" xfId="94"/>
    <cellStyle name="Note 7 2" xfId="95"/>
    <cellStyle name="Note 7 3" xfId="96"/>
    <cellStyle name="Note 7 4" xfId="97"/>
    <cellStyle name="Note 7 5" xfId="98"/>
    <cellStyle name="Note 7 6" xfId="99"/>
    <cellStyle name="Note 7 7" xfId="100"/>
    <cellStyle name="Note 7 8" xfId="101"/>
    <cellStyle name="Note 7 9" xfId="102"/>
    <cellStyle name="Note 8 10" xfId="103"/>
    <cellStyle name="Note 8 2" xfId="104"/>
    <cellStyle name="Note 8 3" xfId="105"/>
    <cellStyle name="Note 8 4" xfId="106"/>
    <cellStyle name="Note 8 5" xfId="107"/>
    <cellStyle name="Note 8 6" xfId="108"/>
    <cellStyle name="Note 8 7" xfId="109"/>
    <cellStyle name="Note 8 8" xfId="110"/>
    <cellStyle name="Note 8 9" xfId="111"/>
    <cellStyle name="Note 9 10" xfId="112"/>
    <cellStyle name="Note 9 2" xfId="113"/>
    <cellStyle name="Note 9 3" xfId="114"/>
    <cellStyle name="Note 9 4" xfId="115"/>
    <cellStyle name="Note 9 5" xfId="116"/>
    <cellStyle name="Note 9 6" xfId="117"/>
    <cellStyle name="Note 9 7" xfId="118"/>
    <cellStyle name="Note 9 8" xfId="119"/>
    <cellStyle name="Note 9 9" xfId="120"/>
    <cellStyle name="Percent" xfId="2" builtinId="5"/>
    <cellStyle name="Percent 2" xfId="121"/>
    <cellStyle name="Percent 2 2" xfId="122"/>
    <cellStyle name="Percent 2 3" xfId="123"/>
    <cellStyle name="Percent 2 4" xfId="124"/>
    <cellStyle name="Percent 2 5" xfId="125"/>
    <cellStyle name="Percent 3" xfId="126"/>
    <cellStyle name="Percent 4" xfId="127"/>
    <cellStyle name="Percent 5" xfId="1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790574</xdr:colOff>
      <xdr:row>12</xdr:row>
      <xdr:rowOff>76200</xdr:rowOff>
    </xdr:from>
    <xdr:to>
      <xdr:col>8</xdr:col>
      <xdr:colOff>790574</xdr:colOff>
      <xdr:row>16</xdr:row>
      <xdr:rowOff>66675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72449" y="2343150"/>
          <a:ext cx="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7"/>
  <sheetViews>
    <sheetView showGridLines="0" tabSelected="1" topLeftCell="D5" workbookViewId="0">
      <selection activeCell="I18" sqref="I18"/>
    </sheetView>
  </sheetViews>
  <sheetFormatPr defaultColWidth="0" defaultRowHeight="15" zeroHeight="1" x14ac:dyDescent="0.25"/>
  <cols>
    <col min="1" max="7" width="9.140625" customWidth="1"/>
    <col min="8" max="8" width="47.42578125" customWidth="1"/>
    <col min="9" max="9" width="26.7109375" customWidth="1"/>
    <col min="10" max="16384" width="9.140625" hidden="1"/>
  </cols>
  <sheetData>
    <row r="1" spans="5:8" x14ac:dyDescent="0.25"/>
    <row r="2" spans="5:8" x14ac:dyDescent="0.25"/>
    <row r="3" spans="5:8" x14ac:dyDescent="0.25"/>
    <row r="4" spans="5:8" x14ac:dyDescent="0.25"/>
    <row r="5" spans="5:8" x14ac:dyDescent="0.25"/>
    <row r="6" spans="5:8" x14ac:dyDescent="0.25"/>
    <row r="7" spans="5:8" x14ac:dyDescent="0.25"/>
    <row r="8" spans="5:8" x14ac:dyDescent="0.25"/>
    <row r="9" spans="5:8" x14ac:dyDescent="0.25"/>
    <row r="10" spans="5:8" s="1" customFormat="1" ht="13.5" customHeight="1" x14ac:dyDescent="0.25"/>
    <row r="11" spans="5:8" x14ac:dyDescent="0.25">
      <c r="E11" s="26"/>
    </row>
    <row r="12" spans="5:8" ht="31.5" customHeight="1" x14ac:dyDescent="0.25">
      <c r="E12" s="26"/>
    </row>
    <row r="13" spans="5:8" x14ac:dyDescent="0.25">
      <c r="E13" s="26"/>
      <c r="H13" s="42" t="s">
        <v>92</v>
      </c>
    </row>
    <row r="14" spans="5:8" x14ac:dyDescent="0.25">
      <c r="E14" s="26"/>
      <c r="H14" s="43"/>
    </row>
    <row r="15" spans="5:8" x14ac:dyDescent="0.25">
      <c r="E15" s="26"/>
      <c r="H15" s="43"/>
    </row>
    <row r="16" spans="5:8" x14ac:dyDescent="0.25">
      <c r="E16" s="26"/>
      <c r="H16" s="40" t="s">
        <v>23</v>
      </c>
    </row>
    <row r="17" spans="4:8" ht="18.75" customHeight="1" x14ac:dyDescent="0.25">
      <c r="E17" s="26"/>
      <c r="H17" s="2"/>
    </row>
    <row r="18" spans="4:8" ht="71.25" customHeight="1" x14ac:dyDescent="0.25">
      <c r="D18" s="44" t="s">
        <v>0</v>
      </c>
      <c r="E18" s="45"/>
      <c r="F18" s="44"/>
      <c r="G18" s="44"/>
    </row>
    <row r="19" spans="4:8" s="1" customFormat="1" ht="13.5" customHeight="1" x14ac:dyDescent="0.25">
      <c r="E19" s="27"/>
    </row>
    <row r="20" spans="4:8" hidden="1" x14ac:dyDescent="0.25">
      <c r="E20" s="26"/>
    </row>
    <row r="21" spans="4:8" hidden="1" x14ac:dyDescent="0.25">
      <c r="E21" s="26"/>
    </row>
    <row r="22" spans="4:8" hidden="1" x14ac:dyDescent="0.25">
      <c r="E22" s="26"/>
    </row>
    <row r="23" spans="4:8" hidden="1" x14ac:dyDescent="0.25">
      <c r="E23" s="26"/>
    </row>
    <row r="24" spans="4:8" hidden="1" x14ac:dyDescent="0.25">
      <c r="E24" s="26"/>
    </row>
    <row r="25" spans="4:8" hidden="1" x14ac:dyDescent="0.25">
      <c r="E25" s="26"/>
    </row>
    <row r="26" spans="4:8" hidden="1" x14ac:dyDescent="0.25">
      <c r="E26" s="26"/>
    </row>
    <row r="27" spans="4:8" hidden="1" x14ac:dyDescent="0.25">
      <c r="E27" s="26"/>
    </row>
    <row r="28" spans="4:8" hidden="1" x14ac:dyDescent="0.25">
      <c r="E28" s="26"/>
    </row>
    <row r="29" spans="4:8" hidden="1" x14ac:dyDescent="0.25">
      <c r="E29" s="26"/>
    </row>
    <row r="30" spans="4:8" hidden="1" x14ac:dyDescent="0.25">
      <c r="E30" s="26"/>
    </row>
    <row r="31" spans="4:8" hidden="1" x14ac:dyDescent="0.25">
      <c r="E31" s="26"/>
    </row>
    <row r="32" spans="4:8" hidden="1" x14ac:dyDescent="0.25">
      <c r="E32" s="26"/>
    </row>
    <row r="33" spans="5:5" hidden="1" x14ac:dyDescent="0.25">
      <c r="E33" s="26"/>
    </row>
    <row r="34" spans="5:5" hidden="1" x14ac:dyDescent="0.25">
      <c r="E34" s="26"/>
    </row>
    <row r="35" spans="5:5" hidden="1" x14ac:dyDescent="0.25">
      <c r="E35" s="26"/>
    </row>
    <row r="36" spans="5:5" hidden="1" x14ac:dyDescent="0.25">
      <c r="E36" s="26"/>
    </row>
    <row r="37" spans="5:5" hidden="1" x14ac:dyDescent="0.25">
      <c r="E37" s="26"/>
    </row>
    <row r="38" spans="5:5" hidden="1" x14ac:dyDescent="0.25">
      <c r="E38" s="26"/>
    </row>
    <row r="39" spans="5:5" hidden="1" x14ac:dyDescent="0.25">
      <c r="E39" s="26"/>
    </row>
    <row r="40" spans="5:5" hidden="1" x14ac:dyDescent="0.25">
      <c r="E40" s="26"/>
    </row>
    <row r="41" spans="5:5" hidden="1" x14ac:dyDescent="0.25">
      <c r="E41" s="26"/>
    </row>
    <row r="42" spans="5:5" hidden="1" x14ac:dyDescent="0.25">
      <c r="E42" s="26"/>
    </row>
    <row r="43" spans="5:5" hidden="1" x14ac:dyDescent="0.25">
      <c r="E43" s="26"/>
    </row>
    <row r="44" spans="5:5" hidden="1" x14ac:dyDescent="0.25">
      <c r="E44" s="26"/>
    </row>
    <row r="45" spans="5:5" hidden="1" x14ac:dyDescent="0.25">
      <c r="E45" s="26"/>
    </row>
    <row r="46" spans="5:5" hidden="1" x14ac:dyDescent="0.25">
      <c r="E46" s="26"/>
    </row>
    <row r="47" spans="5:5" hidden="1" x14ac:dyDescent="0.25">
      <c r="E47" s="26"/>
    </row>
    <row r="48" spans="5:5" hidden="1" x14ac:dyDescent="0.25">
      <c r="E48" s="26"/>
    </row>
    <row r="49" spans="5:5" hidden="1" x14ac:dyDescent="0.25">
      <c r="E49" s="26"/>
    </row>
    <row r="50" spans="5:5" hidden="1" x14ac:dyDescent="0.25">
      <c r="E50" s="26"/>
    </row>
    <row r="51" spans="5:5" hidden="1" x14ac:dyDescent="0.25">
      <c r="E51" s="26"/>
    </row>
    <row r="52" spans="5:5" hidden="1" x14ac:dyDescent="0.25">
      <c r="E52" s="26"/>
    </row>
    <row r="53" spans="5:5" hidden="1" x14ac:dyDescent="0.25">
      <c r="E53" s="26"/>
    </row>
    <row r="54" spans="5:5" hidden="1" x14ac:dyDescent="0.25">
      <c r="E54" s="26"/>
    </row>
    <row r="55" spans="5:5" hidden="1" x14ac:dyDescent="0.25">
      <c r="E55" s="26"/>
    </row>
    <row r="56" spans="5:5" hidden="1" x14ac:dyDescent="0.25">
      <c r="E56" s="26"/>
    </row>
    <row r="57" spans="5:5" hidden="1" x14ac:dyDescent="0.25">
      <c r="E57" s="26"/>
    </row>
    <row r="58" spans="5:5" hidden="1" x14ac:dyDescent="0.25">
      <c r="E58" s="26"/>
    </row>
    <row r="59" spans="5:5" hidden="1" x14ac:dyDescent="0.25">
      <c r="E59" s="26"/>
    </row>
    <row r="60" spans="5:5" hidden="1" x14ac:dyDescent="0.25">
      <c r="E60" s="26"/>
    </row>
    <row r="61" spans="5:5" hidden="1" x14ac:dyDescent="0.25">
      <c r="E61" s="26"/>
    </row>
    <row r="62" spans="5:5" hidden="1" x14ac:dyDescent="0.25">
      <c r="E62" s="26"/>
    </row>
    <row r="63" spans="5:5" hidden="1" x14ac:dyDescent="0.25">
      <c r="E63" s="26"/>
    </row>
    <row r="64" spans="5:5" hidden="1" x14ac:dyDescent="0.25">
      <c r="E64" s="26"/>
    </row>
    <row r="65" spans="2:5" hidden="1" x14ac:dyDescent="0.25">
      <c r="E65" s="26"/>
    </row>
    <row r="66" spans="2:5" hidden="1" x14ac:dyDescent="0.25">
      <c r="E66" s="26"/>
    </row>
    <row r="67" spans="2:5" hidden="1" x14ac:dyDescent="0.25">
      <c r="B67" s="24" t="s">
        <v>15</v>
      </c>
    </row>
  </sheetData>
  <mergeCells count="2">
    <mergeCell ref="H13:H15"/>
    <mergeCell ref="D18:G1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1"/>
  <sheetViews>
    <sheetView showGridLines="0" topLeftCell="B1048576" zoomScale="80" zoomScaleNormal="80" workbookViewId="0">
      <selection activeCell="E32" sqref="E32:E33"/>
    </sheetView>
  </sheetViews>
  <sheetFormatPr defaultColWidth="0" defaultRowHeight="15" zeroHeight="1" x14ac:dyDescent="0.25"/>
  <cols>
    <col min="1" max="1" width="20.5703125" customWidth="1"/>
    <col min="2" max="2" width="28" customWidth="1"/>
    <col min="3" max="3" width="47.7109375" customWidth="1"/>
    <col min="4" max="4" width="16.7109375" customWidth="1"/>
    <col min="5" max="5" width="43.42578125" customWidth="1"/>
    <col min="6" max="6" width="17.42578125" customWidth="1"/>
    <col min="7" max="7" width="20.7109375" customWidth="1"/>
    <col min="8" max="8" width="16.28515625" customWidth="1"/>
    <col min="9" max="9" width="24.42578125" customWidth="1"/>
    <col min="10" max="10" width="16.85546875" customWidth="1"/>
    <col min="11" max="12" width="0" hidden="1" customWidth="1"/>
    <col min="13" max="16384" width="9.140625" hidden="1"/>
  </cols>
  <sheetData>
    <row r="1" spans="1:12" x14ac:dyDescent="0.25"/>
    <row r="2" spans="1:12" x14ac:dyDescent="0.25"/>
    <row r="3" spans="1:12" x14ac:dyDescent="0.25"/>
    <row r="4" spans="1:12" ht="20.25" x14ac:dyDescent="0.3">
      <c r="B4" s="46" t="s">
        <v>94</v>
      </c>
      <c r="C4" s="46"/>
    </row>
    <row r="5" spans="1:12" x14ac:dyDescent="0.25"/>
    <row r="6" spans="1:12" x14ac:dyDescent="0.25"/>
    <row r="7" spans="1:12" s="1" customFormat="1" x14ac:dyDescent="0.25"/>
    <row r="8" spans="1:12" x14ac:dyDescent="0.25"/>
    <row r="9" spans="1:12" ht="31.5" x14ac:dyDescent="0.25">
      <c r="C9" s="38" t="s">
        <v>1</v>
      </c>
      <c r="D9" s="38" t="s">
        <v>2</v>
      </c>
      <c r="E9" s="38" t="s">
        <v>3</v>
      </c>
      <c r="F9" s="38" t="s">
        <v>4</v>
      </c>
      <c r="G9" s="38" t="s">
        <v>5</v>
      </c>
      <c r="H9" s="38" t="s">
        <v>6</v>
      </c>
      <c r="I9" s="38" t="s">
        <v>7</v>
      </c>
      <c r="J9" s="38" t="s">
        <v>8</v>
      </c>
    </row>
    <row r="10" spans="1:12" ht="40.5" customHeight="1" x14ac:dyDescent="0.25">
      <c r="A10" s="38" t="s">
        <v>9</v>
      </c>
      <c r="B10" s="28" t="s">
        <v>96</v>
      </c>
      <c r="C10" s="29" t="s">
        <v>24</v>
      </c>
      <c r="D10" s="29" t="s">
        <v>11</v>
      </c>
      <c r="E10" s="30" t="s">
        <v>50</v>
      </c>
      <c r="F10" s="30">
        <v>97009</v>
      </c>
      <c r="G10" s="30">
        <v>0</v>
      </c>
      <c r="H10" s="19">
        <f>G10/$B$11</f>
        <v>0</v>
      </c>
      <c r="I10" s="13"/>
      <c r="J10" s="13"/>
      <c r="L10" s="10"/>
    </row>
    <row r="11" spans="1:12" ht="40.5" customHeight="1" x14ac:dyDescent="0.25">
      <c r="A11" s="38" t="s">
        <v>10</v>
      </c>
      <c r="B11" s="9">
        <v>665249</v>
      </c>
      <c r="C11" s="29" t="s">
        <v>25</v>
      </c>
      <c r="D11" s="29" t="s">
        <v>49</v>
      </c>
      <c r="E11" s="30" t="s">
        <v>51</v>
      </c>
      <c r="F11" s="30">
        <v>13</v>
      </c>
      <c r="G11" s="30">
        <v>0</v>
      </c>
      <c r="H11" s="19">
        <f t="shared" ref="H11:H34" si="0">G11/$B$11</f>
        <v>0</v>
      </c>
      <c r="I11" s="15"/>
      <c r="J11" s="13"/>
      <c r="L11" s="10"/>
    </row>
    <row r="12" spans="1:12" ht="40.5" customHeight="1" x14ac:dyDescent="0.25">
      <c r="A12" s="3"/>
      <c r="B12" s="5"/>
      <c r="C12" s="29" t="s">
        <v>26</v>
      </c>
      <c r="D12" s="29" t="s">
        <v>49</v>
      </c>
      <c r="E12" s="30" t="s">
        <v>68</v>
      </c>
      <c r="F12" s="30">
        <v>2</v>
      </c>
      <c r="G12" s="30">
        <v>0</v>
      </c>
      <c r="H12" s="19">
        <f t="shared" si="0"/>
        <v>0</v>
      </c>
      <c r="I12" s="13"/>
      <c r="J12" s="13"/>
      <c r="L12" s="10"/>
    </row>
    <row r="13" spans="1:12" ht="40.5" customHeight="1" x14ac:dyDescent="0.25">
      <c r="A13" s="3"/>
      <c r="B13" s="5"/>
      <c r="C13" s="29" t="s">
        <v>27</v>
      </c>
      <c r="D13" s="29" t="s">
        <v>49</v>
      </c>
      <c r="E13" s="30" t="s">
        <v>52</v>
      </c>
      <c r="F13" s="30">
        <v>7</v>
      </c>
      <c r="G13" s="30">
        <v>0</v>
      </c>
      <c r="H13" s="19">
        <f t="shared" si="0"/>
        <v>0</v>
      </c>
      <c r="I13" s="13"/>
      <c r="J13" s="13"/>
      <c r="L13" s="10"/>
    </row>
    <row r="14" spans="1:12" ht="40.5" customHeight="1" x14ac:dyDescent="0.25">
      <c r="A14" s="3"/>
      <c r="B14" s="5"/>
      <c r="C14" s="29" t="s">
        <v>28</v>
      </c>
      <c r="D14" s="29" t="s">
        <v>91</v>
      </c>
      <c r="E14" s="30" t="s">
        <v>53</v>
      </c>
      <c r="F14" s="30">
        <v>1204</v>
      </c>
      <c r="G14" s="30">
        <v>0</v>
      </c>
      <c r="H14" s="19">
        <f t="shared" si="0"/>
        <v>0</v>
      </c>
      <c r="I14" s="13"/>
      <c r="J14" s="13"/>
      <c r="L14" s="10"/>
    </row>
    <row r="15" spans="1:12" ht="40.5" customHeight="1" x14ac:dyDescent="0.25">
      <c r="A15" s="3"/>
      <c r="B15" s="5"/>
      <c r="C15" s="29" t="s">
        <v>29</v>
      </c>
      <c r="D15" s="29" t="s">
        <v>49</v>
      </c>
      <c r="E15" s="30" t="s">
        <v>54</v>
      </c>
      <c r="F15" s="30">
        <v>36</v>
      </c>
      <c r="G15" s="30">
        <v>0</v>
      </c>
      <c r="H15" s="19">
        <f t="shared" si="0"/>
        <v>0</v>
      </c>
      <c r="I15" s="13"/>
      <c r="J15" s="13"/>
      <c r="L15" s="10"/>
    </row>
    <row r="16" spans="1:12" ht="40.5" customHeight="1" x14ac:dyDescent="0.25">
      <c r="A16" s="3"/>
      <c r="B16" s="8"/>
      <c r="C16" s="29" t="s">
        <v>30</v>
      </c>
      <c r="D16" s="29" t="s">
        <v>49</v>
      </c>
      <c r="E16" s="30" t="s">
        <v>55</v>
      </c>
      <c r="F16" s="30">
        <v>6248</v>
      </c>
      <c r="G16" s="30">
        <v>0</v>
      </c>
      <c r="H16" s="19">
        <f t="shared" si="0"/>
        <v>0</v>
      </c>
      <c r="I16" s="21"/>
      <c r="J16" s="13"/>
      <c r="L16" s="10"/>
    </row>
    <row r="17" spans="1:12" ht="40.5" customHeight="1" x14ac:dyDescent="0.25">
      <c r="A17" s="3"/>
      <c r="B17" s="5"/>
      <c r="C17" s="29" t="s">
        <v>31</v>
      </c>
      <c r="D17" s="29" t="s">
        <v>49</v>
      </c>
      <c r="E17" s="30" t="s">
        <v>56</v>
      </c>
      <c r="F17" s="30">
        <v>4</v>
      </c>
      <c r="G17" s="30">
        <v>0</v>
      </c>
      <c r="H17" s="19">
        <f t="shared" si="0"/>
        <v>0</v>
      </c>
      <c r="I17" s="13"/>
      <c r="J17" s="13"/>
      <c r="L17" s="10"/>
    </row>
    <row r="18" spans="1:12" ht="40.5" customHeight="1" x14ac:dyDescent="0.25">
      <c r="A18" s="3"/>
      <c r="B18" s="5"/>
      <c r="C18" s="29" t="s">
        <v>32</v>
      </c>
      <c r="D18" s="29" t="s">
        <v>49</v>
      </c>
      <c r="E18" s="30" t="s">
        <v>57</v>
      </c>
      <c r="F18" s="30">
        <v>2</v>
      </c>
      <c r="G18" s="30">
        <v>0</v>
      </c>
      <c r="H18" s="19">
        <f t="shared" si="0"/>
        <v>0</v>
      </c>
      <c r="I18" s="13"/>
      <c r="J18" s="13"/>
      <c r="L18" s="10"/>
    </row>
    <row r="19" spans="1:12" ht="40.5" customHeight="1" x14ac:dyDescent="0.25">
      <c r="A19" s="3"/>
      <c r="B19" s="5"/>
      <c r="C19" s="29" t="s">
        <v>33</v>
      </c>
      <c r="D19" s="32" t="s">
        <v>12</v>
      </c>
      <c r="E19" s="30" t="s">
        <v>58</v>
      </c>
      <c r="F19" s="30">
        <v>67</v>
      </c>
      <c r="G19" s="30">
        <v>0</v>
      </c>
      <c r="H19" s="19">
        <f t="shared" si="0"/>
        <v>0</v>
      </c>
      <c r="I19" s="13"/>
      <c r="J19" s="13"/>
      <c r="L19" s="10"/>
    </row>
    <row r="20" spans="1:12" ht="40.5" customHeight="1" x14ac:dyDescent="0.25">
      <c r="A20" s="3"/>
      <c r="B20" s="5"/>
      <c r="C20" s="29" t="s">
        <v>34</v>
      </c>
      <c r="D20" s="29" t="s">
        <v>49</v>
      </c>
      <c r="E20" s="30" t="s">
        <v>59</v>
      </c>
      <c r="F20" s="30">
        <v>10</v>
      </c>
      <c r="G20" s="30">
        <v>0</v>
      </c>
      <c r="H20" s="19">
        <f t="shared" si="0"/>
        <v>0</v>
      </c>
      <c r="I20" s="13"/>
      <c r="J20" s="47"/>
      <c r="L20" s="10"/>
    </row>
    <row r="21" spans="1:12" ht="40.5" customHeight="1" x14ac:dyDescent="0.25">
      <c r="A21" s="3"/>
      <c r="B21" s="5"/>
      <c r="C21" s="29" t="s">
        <v>35</v>
      </c>
      <c r="D21" s="29" t="s">
        <v>49</v>
      </c>
      <c r="E21" s="30" t="s">
        <v>60</v>
      </c>
      <c r="F21" s="30">
        <v>5</v>
      </c>
      <c r="G21" s="30">
        <v>240418</v>
      </c>
      <c r="H21" s="19">
        <f t="shared" si="0"/>
        <v>0.36139550754679828</v>
      </c>
      <c r="I21" s="22"/>
      <c r="J21" s="47"/>
      <c r="L21" s="10"/>
    </row>
    <row r="22" spans="1:12" ht="40.5" customHeight="1" x14ac:dyDescent="0.25">
      <c r="A22" s="3"/>
      <c r="B22" s="5"/>
      <c r="C22" s="29" t="s">
        <v>36</v>
      </c>
      <c r="D22" s="32" t="s">
        <v>12</v>
      </c>
      <c r="E22" s="30" t="s">
        <v>61</v>
      </c>
      <c r="F22" s="30">
        <v>58</v>
      </c>
      <c r="G22" s="30">
        <v>0</v>
      </c>
      <c r="H22" s="19">
        <f t="shared" si="0"/>
        <v>0</v>
      </c>
      <c r="I22" s="23"/>
      <c r="J22" s="13"/>
      <c r="L22" s="10"/>
    </row>
    <row r="23" spans="1:12" ht="40.5" customHeight="1" x14ac:dyDescent="0.25">
      <c r="A23" s="3"/>
      <c r="B23" s="5"/>
      <c r="C23" s="29" t="s">
        <v>37</v>
      </c>
      <c r="D23" s="32" t="s">
        <v>12</v>
      </c>
      <c r="E23" s="30" t="s">
        <v>62</v>
      </c>
      <c r="F23" s="30">
        <v>60</v>
      </c>
      <c r="G23" s="30">
        <v>0</v>
      </c>
      <c r="H23" s="19">
        <f t="shared" si="0"/>
        <v>0</v>
      </c>
      <c r="I23" s="13"/>
      <c r="J23" s="13"/>
      <c r="L23" s="10"/>
    </row>
    <row r="24" spans="1:12" ht="40.5" customHeight="1" x14ac:dyDescent="0.25">
      <c r="A24" s="3"/>
      <c r="B24" s="5"/>
      <c r="C24" s="29" t="s">
        <v>38</v>
      </c>
      <c r="D24" s="29" t="s">
        <v>49</v>
      </c>
      <c r="E24" s="30" t="s">
        <v>63</v>
      </c>
      <c r="F24" s="30">
        <v>2</v>
      </c>
      <c r="G24" s="30">
        <v>0</v>
      </c>
      <c r="H24" s="19">
        <f t="shared" si="0"/>
        <v>0</v>
      </c>
      <c r="I24" s="22"/>
      <c r="J24" s="13"/>
      <c r="L24" s="10"/>
    </row>
    <row r="25" spans="1:12" ht="40.5" customHeight="1" x14ac:dyDescent="0.25">
      <c r="A25" s="3"/>
      <c r="B25" s="5"/>
      <c r="C25" s="29" t="s">
        <v>39</v>
      </c>
      <c r="D25" s="29" t="s">
        <v>49</v>
      </c>
      <c r="E25" s="30" t="s">
        <v>64</v>
      </c>
      <c r="F25" s="30">
        <v>5</v>
      </c>
      <c r="G25" s="30">
        <v>18711</v>
      </c>
      <c r="H25" s="19">
        <f t="shared" si="0"/>
        <v>2.8126310599489814E-2</v>
      </c>
      <c r="I25" s="22"/>
      <c r="J25" s="13"/>
      <c r="L25" s="10"/>
    </row>
    <row r="26" spans="1:12" ht="40.5" customHeight="1" x14ac:dyDescent="0.25">
      <c r="A26" s="4"/>
      <c r="B26" s="5"/>
      <c r="C26" s="29" t="s">
        <v>40</v>
      </c>
      <c r="D26" s="32" t="s">
        <v>12</v>
      </c>
      <c r="E26" s="30" t="s">
        <v>65</v>
      </c>
      <c r="F26" s="30">
        <v>17</v>
      </c>
      <c r="G26" s="30">
        <v>18711</v>
      </c>
      <c r="H26" s="19">
        <f t="shared" si="0"/>
        <v>2.8126310599489814E-2</v>
      </c>
      <c r="I26" s="22"/>
      <c r="J26" s="13"/>
      <c r="L26" s="11"/>
    </row>
    <row r="27" spans="1:12" ht="40.5" customHeight="1" x14ac:dyDescent="0.25">
      <c r="A27" s="3"/>
      <c r="B27" s="5"/>
      <c r="C27" s="29" t="s">
        <v>41</v>
      </c>
      <c r="D27" s="29" t="s">
        <v>49</v>
      </c>
      <c r="E27" s="30" t="s">
        <v>66</v>
      </c>
      <c r="F27" s="30">
        <v>3</v>
      </c>
      <c r="G27" s="30">
        <v>0</v>
      </c>
      <c r="H27" s="19">
        <f t="shared" si="0"/>
        <v>0</v>
      </c>
      <c r="I27" s="13"/>
      <c r="J27" s="13" t="s">
        <v>14</v>
      </c>
      <c r="L27" s="10"/>
    </row>
    <row r="28" spans="1:12" ht="40.5" customHeight="1" x14ac:dyDescent="0.25">
      <c r="A28" s="7"/>
      <c r="B28" s="6"/>
      <c r="C28" s="29" t="s">
        <v>42</v>
      </c>
      <c r="D28" s="29" t="s">
        <v>49</v>
      </c>
      <c r="E28" s="31" t="s">
        <v>66</v>
      </c>
      <c r="F28" s="30">
        <v>2</v>
      </c>
      <c r="G28" s="30">
        <v>0</v>
      </c>
      <c r="H28" s="19">
        <f t="shared" si="0"/>
        <v>0</v>
      </c>
      <c r="I28" s="14"/>
      <c r="J28" s="14"/>
      <c r="L28" s="20"/>
    </row>
    <row r="29" spans="1:12" ht="40.5" customHeight="1" x14ac:dyDescent="0.25">
      <c r="A29" s="3"/>
      <c r="B29" s="5"/>
      <c r="C29" s="29" t="s">
        <v>43</v>
      </c>
      <c r="D29" s="29" t="s">
        <v>49</v>
      </c>
      <c r="E29" s="31" t="s">
        <v>66</v>
      </c>
      <c r="F29" s="30">
        <v>4</v>
      </c>
      <c r="G29" s="30">
        <v>0</v>
      </c>
      <c r="H29" s="19">
        <f t="shared" si="0"/>
        <v>0</v>
      </c>
      <c r="I29" s="13"/>
      <c r="J29" s="13"/>
      <c r="L29" s="10"/>
    </row>
    <row r="30" spans="1:12" ht="40.5" customHeight="1" x14ac:dyDescent="0.25">
      <c r="A30" s="4"/>
      <c r="B30" s="5"/>
      <c r="C30" s="29" t="s">
        <v>44</v>
      </c>
      <c r="D30" s="29" t="s">
        <v>49</v>
      </c>
      <c r="E30" s="31" t="s">
        <v>66</v>
      </c>
      <c r="F30" s="30">
        <v>3</v>
      </c>
      <c r="G30" s="30">
        <v>0</v>
      </c>
      <c r="H30" s="19">
        <f t="shared" si="0"/>
        <v>0</v>
      </c>
      <c r="I30" s="15"/>
      <c r="J30" s="16"/>
      <c r="L30" s="11"/>
    </row>
    <row r="31" spans="1:12" ht="40.5" customHeight="1" x14ac:dyDescent="0.25">
      <c r="A31" s="3"/>
      <c r="B31" s="5"/>
      <c r="C31" s="29" t="s">
        <v>45</v>
      </c>
      <c r="D31" s="29" t="s">
        <v>49</v>
      </c>
      <c r="E31" s="31" t="s">
        <v>66</v>
      </c>
      <c r="F31" s="30">
        <v>2</v>
      </c>
      <c r="G31" s="30">
        <v>0</v>
      </c>
      <c r="H31" s="19">
        <f t="shared" si="0"/>
        <v>0</v>
      </c>
      <c r="I31" s="13"/>
      <c r="J31" s="16"/>
      <c r="L31" s="10"/>
    </row>
    <row r="32" spans="1:12" ht="40.5" customHeight="1" x14ac:dyDescent="0.25">
      <c r="A32" s="3"/>
      <c r="B32" s="5"/>
      <c r="C32" s="29" t="s">
        <v>46</v>
      </c>
      <c r="D32" s="29" t="s">
        <v>49</v>
      </c>
      <c r="E32" s="31" t="s">
        <v>66</v>
      </c>
      <c r="F32" s="30">
        <v>4</v>
      </c>
      <c r="G32" s="30">
        <v>0</v>
      </c>
      <c r="H32" s="19">
        <f t="shared" si="0"/>
        <v>0</v>
      </c>
      <c r="I32" s="17"/>
      <c r="J32" s="13"/>
      <c r="L32" s="10"/>
    </row>
    <row r="33" spans="1:12" ht="40.5" customHeight="1" x14ac:dyDescent="0.25">
      <c r="A33" s="3"/>
      <c r="B33" s="5"/>
      <c r="C33" s="29" t="s">
        <v>47</v>
      </c>
      <c r="D33" s="29" t="s">
        <v>49</v>
      </c>
      <c r="E33" s="41" t="s">
        <v>66</v>
      </c>
      <c r="F33" s="30">
        <v>4</v>
      </c>
      <c r="G33" s="30">
        <v>0</v>
      </c>
      <c r="H33" s="19">
        <f t="shared" si="0"/>
        <v>0</v>
      </c>
      <c r="I33" s="18"/>
      <c r="J33" s="13"/>
      <c r="L33" s="10"/>
    </row>
    <row r="34" spans="1:12" ht="40.5" customHeight="1" x14ac:dyDescent="0.25">
      <c r="A34" s="3"/>
      <c r="B34" s="5"/>
      <c r="C34" s="29" t="s">
        <v>48</v>
      </c>
      <c r="D34" s="32" t="s">
        <v>12</v>
      </c>
      <c r="E34" s="30" t="s">
        <v>67</v>
      </c>
      <c r="F34" s="30">
        <v>531</v>
      </c>
      <c r="G34" s="30">
        <v>0</v>
      </c>
      <c r="H34" s="19">
        <f t="shared" si="0"/>
        <v>0</v>
      </c>
      <c r="I34" s="13"/>
      <c r="J34" s="13"/>
      <c r="L34" s="10"/>
    </row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</sheetData>
  <mergeCells count="2">
    <mergeCell ref="B4:C4"/>
    <mergeCell ref="J20:J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0"/>
  <sheetViews>
    <sheetView showGridLines="0" topLeftCell="A85" zoomScale="90" zoomScaleNormal="90" workbookViewId="0">
      <selection activeCell="C95" sqref="C95"/>
    </sheetView>
  </sheetViews>
  <sheetFormatPr defaultColWidth="0" defaultRowHeight="15" zeroHeight="1" x14ac:dyDescent="0.25"/>
  <cols>
    <col min="1" max="1" width="17" customWidth="1"/>
    <col min="2" max="2" width="31.5703125" customWidth="1"/>
    <col min="3" max="3" width="20.7109375" customWidth="1"/>
    <col min="4" max="4" width="21.85546875" customWidth="1"/>
    <col min="5" max="5" width="26.5703125" customWidth="1"/>
    <col min="6" max="6" width="34" hidden="1" customWidth="1"/>
    <col min="7" max="11" width="0" hidden="1" customWidth="1"/>
    <col min="12" max="16384" width="9.140625" hidden="1"/>
  </cols>
  <sheetData>
    <row r="1" spans="1:5" x14ac:dyDescent="0.25"/>
    <row r="2" spans="1:5" x14ac:dyDescent="0.25"/>
    <row r="3" spans="1:5" ht="20.25" x14ac:dyDescent="0.3">
      <c r="B3" s="46" t="s">
        <v>95</v>
      </c>
      <c r="C3" s="46"/>
    </row>
    <row r="4" spans="1:5" x14ac:dyDescent="0.25"/>
    <row r="5" spans="1:5" x14ac:dyDescent="0.25"/>
    <row r="6" spans="1:5" x14ac:dyDescent="0.25">
      <c r="C6" s="10"/>
    </row>
    <row r="7" spans="1:5" s="1" customFormat="1" x14ac:dyDescent="0.25"/>
    <row r="8" spans="1:5" x14ac:dyDescent="0.25"/>
    <row r="9" spans="1:5" ht="15.75" x14ac:dyDescent="0.25">
      <c r="C9" s="38" t="s">
        <v>16</v>
      </c>
      <c r="D9" s="38" t="s">
        <v>17</v>
      </c>
      <c r="E9" s="38" t="s">
        <v>18</v>
      </c>
    </row>
    <row r="10" spans="1:5" ht="27" customHeight="1" x14ac:dyDescent="0.25">
      <c r="A10" s="38" t="s">
        <v>9</v>
      </c>
      <c r="B10" s="28" t="s">
        <v>93</v>
      </c>
      <c r="C10" s="33" t="s">
        <v>25</v>
      </c>
      <c r="D10" s="12"/>
      <c r="E10" s="12"/>
    </row>
    <row r="11" spans="1:5" ht="31.5" x14ac:dyDescent="0.25">
      <c r="A11" s="38" t="s">
        <v>10</v>
      </c>
      <c r="B11" s="9">
        <v>665249</v>
      </c>
      <c r="C11" s="12">
        <v>1</v>
      </c>
      <c r="D11" s="12">
        <v>97009</v>
      </c>
      <c r="E11" s="25">
        <f>D11/$B$11</f>
        <v>0.14582359387236959</v>
      </c>
    </row>
    <row r="12" spans="1:5" x14ac:dyDescent="0.25">
      <c r="C12" s="12">
        <v>2</v>
      </c>
      <c r="D12" s="12">
        <v>97009</v>
      </c>
      <c r="E12" s="25">
        <f t="shared" ref="E12:E112" si="0">D12/$B$11</f>
        <v>0.14582359387236959</v>
      </c>
    </row>
    <row r="13" spans="1:5" x14ac:dyDescent="0.25">
      <c r="C13" s="12">
        <v>3</v>
      </c>
      <c r="D13" s="12">
        <v>97009</v>
      </c>
      <c r="E13" s="25">
        <f t="shared" si="0"/>
        <v>0.14582359387236959</v>
      </c>
    </row>
    <row r="14" spans="1:5" x14ac:dyDescent="0.25">
      <c r="C14" s="12">
        <v>4</v>
      </c>
      <c r="D14" s="12">
        <v>91441</v>
      </c>
      <c r="E14" s="25">
        <f t="shared" si="0"/>
        <v>0.13745379549612249</v>
      </c>
    </row>
    <row r="15" spans="1:5" x14ac:dyDescent="0.25">
      <c r="C15" s="12">
        <v>5</v>
      </c>
      <c r="D15" s="12">
        <v>83440</v>
      </c>
      <c r="E15" s="25">
        <f t="shared" si="0"/>
        <v>0.1254267199199097</v>
      </c>
    </row>
    <row r="16" spans="1:5" x14ac:dyDescent="0.25">
      <c r="C16" s="12">
        <v>6</v>
      </c>
      <c r="D16" s="12">
        <v>72171</v>
      </c>
      <c r="E16" s="25">
        <f t="shared" si="0"/>
        <v>0.10848719802660357</v>
      </c>
    </row>
    <row r="17" spans="3:5" x14ac:dyDescent="0.25">
      <c r="C17" s="12">
        <v>7</v>
      </c>
      <c r="D17" s="12">
        <v>56548</v>
      </c>
      <c r="E17" s="25">
        <f t="shared" si="0"/>
        <v>8.500275836566458E-2</v>
      </c>
    </row>
    <row r="18" spans="3:5" x14ac:dyDescent="0.25">
      <c r="C18" s="12">
        <v>8</v>
      </c>
      <c r="D18" s="12">
        <v>37958</v>
      </c>
      <c r="E18" s="25">
        <f t="shared" si="0"/>
        <v>5.705833454841721E-2</v>
      </c>
    </row>
    <row r="19" spans="3:5" x14ac:dyDescent="0.25">
      <c r="C19" s="12">
        <v>9</v>
      </c>
      <c r="D19" s="12">
        <v>20710</v>
      </c>
      <c r="E19" s="25">
        <f t="shared" si="0"/>
        <v>3.1131200497858696E-2</v>
      </c>
    </row>
    <row r="20" spans="3:5" x14ac:dyDescent="0.25">
      <c r="C20" s="12">
        <v>10</v>
      </c>
      <c r="D20" s="12">
        <v>8725</v>
      </c>
      <c r="E20" s="25">
        <f t="shared" si="0"/>
        <v>1.3115389876572531E-2</v>
      </c>
    </row>
    <row r="21" spans="3:5" x14ac:dyDescent="0.25">
      <c r="C21" s="12">
        <v>11</v>
      </c>
      <c r="D21" s="12">
        <v>2654</v>
      </c>
      <c r="E21" s="25">
        <f t="shared" si="0"/>
        <v>3.9894836369539829E-3</v>
      </c>
    </row>
    <row r="22" spans="3:5" x14ac:dyDescent="0.25">
      <c r="C22" s="12">
        <v>12</v>
      </c>
      <c r="D22" s="12">
        <v>525</v>
      </c>
      <c r="E22" s="25">
        <f t="shared" si="0"/>
        <v>7.8917818741553911E-4</v>
      </c>
    </row>
    <row r="23" spans="3:5" x14ac:dyDescent="0.25">
      <c r="C23" s="12">
        <v>13</v>
      </c>
      <c r="D23" s="12">
        <v>50</v>
      </c>
      <c r="E23" s="25">
        <f t="shared" si="0"/>
        <v>7.5159827372908483E-5</v>
      </c>
    </row>
    <row r="24" spans="3:5" x14ac:dyDescent="0.25">
      <c r="C24" s="12"/>
      <c r="D24" s="12"/>
      <c r="E24" s="25"/>
    </row>
    <row r="25" spans="3:5" x14ac:dyDescent="0.25">
      <c r="C25" s="33" t="s">
        <v>78</v>
      </c>
      <c r="D25" s="12"/>
      <c r="E25" s="25"/>
    </row>
    <row r="26" spans="3:5" x14ac:dyDescent="0.25">
      <c r="C26" s="12">
        <v>0</v>
      </c>
      <c r="D26" s="12">
        <v>568240</v>
      </c>
      <c r="E26" s="25">
        <f t="shared" si="0"/>
        <v>0.85417640612763046</v>
      </c>
    </row>
    <row r="27" spans="3:5" x14ac:dyDescent="0.25">
      <c r="C27" s="12">
        <v>1</v>
      </c>
      <c r="D27" s="12">
        <v>97009</v>
      </c>
      <c r="E27" s="25">
        <f t="shared" si="0"/>
        <v>0.14582359387236959</v>
      </c>
    </row>
    <row r="28" spans="3:5" x14ac:dyDescent="0.25">
      <c r="C28" s="12"/>
      <c r="D28" s="12"/>
      <c r="E28" s="25"/>
    </row>
    <row r="29" spans="3:5" x14ac:dyDescent="0.25">
      <c r="C29" s="33" t="s">
        <v>79</v>
      </c>
      <c r="D29" s="12"/>
      <c r="E29" s="25"/>
    </row>
    <row r="30" spans="3:5" x14ac:dyDescent="0.25">
      <c r="C30" s="12">
        <v>0</v>
      </c>
      <c r="D30" s="12">
        <v>140539</v>
      </c>
      <c r="E30" s="25">
        <f t="shared" si="0"/>
        <v>0.21125773958322372</v>
      </c>
    </row>
    <row r="31" spans="3:5" x14ac:dyDescent="0.25">
      <c r="C31" s="12">
        <v>3</v>
      </c>
      <c r="D31" s="12">
        <v>121342</v>
      </c>
      <c r="E31" s="25">
        <f t="shared" si="0"/>
        <v>0.18240087546166925</v>
      </c>
    </row>
    <row r="32" spans="3:5" x14ac:dyDescent="0.25">
      <c r="C32" s="12">
        <v>4</v>
      </c>
      <c r="D32" s="12">
        <v>123639</v>
      </c>
      <c r="E32" s="25">
        <f t="shared" si="0"/>
        <v>0.18585371793118066</v>
      </c>
    </row>
    <row r="33" spans="3:5" x14ac:dyDescent="0.25">
      <c r="C33" s="12">
        <v>2</v>
      </c>
      <c r="D33" s="12">
        <v>133453</v>
      </c>
      <c r="E33" s="25">
        <f t="shared" si="0"/>
        <v>0.20060608884793513</v>
      </c>
    </row>
    <row r="34" spans="3:5" x14ac:dyDescent="0.25">
      <c r="C34" s="12">
        <v>1</v>
      </c>
      <c r="D34" s="12">
        <v>136921</v>
      </c>
      <c r="E34" s="25">
        <f t="shared" si="0"/>
        <v>0.20581917447452006</v>
      </c>
    </row>
    <row r="35" spans="3:5" x14ac:dyDescent="0.25">
      <c r="C35" s="12">
        <v>5</v>
      </c>
      <c r="D35" s="12">
        <v>8378</v>
      </c>
      <c r="E35" s="25">
        <f t="shared" si="0"/>
        <v>1.2593780674604546E-2</v>
      </c>
    </row>
    <row r="36" spans="3:5" x14ac:dyDescent="0.25">
      <c r="C36" s="12">
        <v>6</v>
      </c>
      <c r="D36" s="12">
        <v>977</v>
      </c>
      <c r="E36" s="25">
        <f t="shared" si="0"/>
        <v>1.4686230268666318E-3</v>
      </c>
    </row>
    <row r="37" spans="3:5" s="10" customFormat="1" x14ac:dyDescent="0.25">
      <c r="C37" s="12"/>
      <c r="D37" s="12"/>
      <c r="E37" s="25">
        <f t="shared" si="0"/>
        <v>0</v>
      </c>
    </row>
    <row r="38" spans="3:5" s="10" customFormat="1" x14ac:dyDescent="0.25">
      <c r="C38" s="33" t="s">
        <v>134</v>
      </c>
      <c r="D38" s="12"/>
      <c r="E38" s="25"/>
    </row>
    <row r="39" spans="3:5" s="10" customFormat="1" x14ac:dyDescent="0.25">
      <c r="C39" s="12" t="s">
        <v>98</v>
      </c>
      <c r="D39" s="12">
        <v>25295</v>
      </c>
      <c r="E39" s="25">
        <f t="shared" si="0"/>
        <v>3.8023356667954408E-2</v>
      </c>
    </row>
    <row r="40" spans="3:5" s="10" customFormat="1" x14ac:dyDescent="0.25">
      <c r="C40" s="12" t="s">
        <v>99</v>
      </c>
      <c r="D40" s="12">
        <v>91627</v>
      </c>
      <c r="E40" s="25">
        <f t="shared" si="0"/>
        <v>0.13773339005394972</v>
      </c>
    </row>
    <row r="41" spans="3:5" s="10" customFormat="1" x14ac:dyDescent="0.25">
      <c r="C41" s="12" t="s">
        <v>100</v>
      </c>
      <c r="D41" s="12">
        <v>60677</v>
      </c>
      <c r="E41" s="25">
        <f t="shared" si="0"/>
        <v>9.1209456910119363E-2</v>
      </c>
    </row>
    <row r="42" spans="3:5" s="10" customFormat="1" x14ac:dyDescent="0.25">
      <c r="C42" s="12" t="s">
        <v>101</v>
      </c>
      <c r="D42" s="12">
        <v>5053</v>
      </c>
      <c r="E42" s="25">
        <f t="shared" si="0"/>
        <v>7.5956521543061317E-3</v>
      </c>
    </row>
    <row r="43" spans="3:5" s="10" customFormat="1" x14ac:dyDescent="0.25">
      <c r="C43" s="12" t="s">
        <v>102</v>
      </c>
      <c r="D43" s="12">
        <v>15243</v>
      </c>
      <c r="E43" s="25">
        <f t="shared" si="0"/>
        <v>2.2913224972904881E-2</v>
      </c>
    </row>
    <row r="44" spans="3:5" s="10" customFormat="1" x14ac:dyDescent="0.25">
      <c r="C44" s="12" t="s">
        <v>103</v>
      </c>
      <c r="D44" s="12">
        <v>44537</v>
      </c>
      <c r="E44" s="25">
        <f t="shared" si="0"/>
        <v>6.694786463414451E-2</v>
      </c>
    </row>
    <row r="45" spans="3:5" s="10" customFormat="1" x14ac:dyDescent="0.25">
      <c r="C45" s="12" t="s">
        <v>104</v>
      </c>
      <c r="D45" s="12">
        <v>13779</v>
      </c>
      <c r="E45" s="25">
        <f t="shared" si="0"/>
        <v>2.0712545227426122E-2</v>
      </c>
    </row>
    <row r="46" spans="3:5" s="10" customFormat="1" x14ac:dyDescent="0.25">
      <c r="C46" s="12" t="s">
        <v>105</v>
      </c>
      <c r="D46" s="12">
        <v>106287</v>
      </c>
      <c r="E46" s="25">
        <f t="shared" si="0"/>
        <v>0.15977025143968648</v>
      </c>
    </row>
    <row r="47" spans="3:5" s="10" customFormat="1" x14ac:dyDescent="0.25">
      <c r="C47" s="12" t="s">
        <v>106</v>
      </c>
      <c r="D47" s="12">
        <v>15068</v>
      </c>
      <c r="E47" s="25">
        <f t="shared" si="0"/>
        <v>2.2650165577099701E-2</v>
      </c>
    </row>
    <row r="48" spans="3:5" s="10" customFormat="1" x14ac:dyDescent="0.25">
      <c r="C48" s="12" t="s">
        <v>107</v>
      </c>
      <c r="D48" s="12">
        <v>25188</v>
      </c>
      <c r="E48" s="25">
        <f t="shared" si="0"/>
        <v>3.7862514637376381E-2</v>
      </c>
    </row>
    <row r="49" spans="3:5" s="10" customFormat="1" x14ac:dyDescent="0.25">
      <c r="C49" s="12" t="s">
        <v>108</v>
      </c>
      <c r="D49" s="12">
        <v>5585</v>
      </c>
      <c r="E49" s="25">
        <f t="shared" si="0"/>
        <v>8.3953527175538792E-3</v>
      </c>
    </row>
    <row r="50" spans="3:5" s="10" customFormat="1" x14ac:dyDescent="0.25">
      <c r="C50" s="12" t="s">
        <v>109</v>
      </c>
      <c r="D50" s="12">
        <v>15459</v>
      </c>
      <c r="E50" s="25">
        <f t="shared" si="0"/>
        <v>2.3237915427155847E-2</v>
      </c>
    </row>
    <row r="51" spans="3:5" s="10" customFormat="1" x14ac:dyDescent="0.25">
      <c r="C51" s="12" t="s">
        <v>110</v>
      </c>
      <c r="D51" s="12">
        <v>6110</v>
      </c>
      <c r="E51" s="25">
        <f t="shared" si="0"/>
        <v>9.1845309049694169E-3</v>
      </c>
    </row>
    <row r="52" spans="3:5" s="10" customFormat="1" x14ac:dyDescent="0.25">
      <c r="C52" s="12" t="s">
        <v>111</v>
      </c>
      <c r="D52" s="12">
        <v>24409</v>
      </c>
      <c r="E52" s="25">
        <f t="shared" si="0"/>
        <v>3.6691524526906466E-2</v>
      </c>
    </row>
    <row r="53" spans="3:5" s="10" customFormat="1" x14ac:dyDescent="0.25">
      <c r="C53" s="12" t="s">
        <v>112</v>
      </c>
      <c r="D53" s="12">
        <v>19353</v>
      </c>
      <c r="E53" s="25">
        <f t="shared" si="0"/>
        <v>2.9091362782957961E-2</v>
      </c>
    </row>
    <row r="54" spans="3:5" s="10" customFormat="1" x14ac:dyDescent="0.25">
      <c r="C54" s="12" t="s">
        <v>113</v>
      </c>
      <c r="D54" s="12">
        <v>23560</v>
      </c>
      <c r="E54" s="25">
        <f t="shared" si="0"/>
        <v>3.5415310658114478E-2</v>
      </c>
    </row>
    <row r="55" spans="3:5" s="10" customFormat="1" x14ac:dyDescent="0.25">
      <c r="C55" s="12" t="s">
        <v>114</v>
      </c>
      <c r="D55" s="12">
        <v>10460</v>
      </c>
      <c r="E55" s="25">
        <f t="shared" si="0"/>
        <v>1.5723435886412455E-2</v>
      </c>
    </row>
    <row r="56" spans="3:5" s="10" customFormat="1" x14ac:dyDescent="0.25">
      <c r="C56" s="12" t="s">
        <v>115</v>
      </c>
      <c r="D56" s="12">
        <v>6790</v>
      </c>
      <c r="E56" s="25">
        <f t="shared" si="0"/>
        <v>1.0206704557240973E-2</v>
      </c>
    </row>
    <row r="57" spans="3:5" s="10" customFormat="1" x14ac:dyDescent="0.25">
      <c r="C57" s="12" t="s">
        <v>116</v>
      </c>
      <c r="D57" s="12">
        <v>10722</v>
      </c>
      <c r="E57" s="25">
        <f t="shared" si="0"/>
        <v>1.6117273381846497E-2</v>
      </c>
    </row>
    <row r="58" spans="3:5" s="10" customFormat="1" x14ac:dyDescent="0.25">
      <c r="C58" s="12" t="s">
        <v>117</v>
      </c>
      <c r="D58" s="12">
        <v>28443</v>
      </c>
      <c r="E58" s="25">
        <f t="shared" si="0"/>
        <v>4.275541939935272E-2</v>
      </c>
    </row>
    <row r="59" spans="3:5" s="10" customFormat="1" x14ac:dyDescent="0.25">
      <c r="C59" s="12" t="s">
        <v>118</v>
      </c>
      <c r="D59" s="12">
        <v>5887</v>
      </c>
      <c r="E59" s="25">
        <f t="shared" si="0"/>
        <v>8.8493180748862449E-3</v>
      </c>
    </row>
    <row r="60" spans="3:5" s="10" customFormat="1" x14ac:dyDescent="0.25">
      <c r="C60" s="12" t="s">
        <v>119</v>
      </c>
      <c r="D60" s="12">
        <v>14820</v>
      </c>
      <c r="E60" s="25">
        <f t="shared" si="0"/>
        <v>2.2277372833330075E-2</v>
      </c>
    </row>
    <row r="61" spans="3:5" s="10" customFormat="1" x14ac:dyDescent="0.25">
      <c r="C61" s="12" t="s">
        <v>120</v>
      </c>
      <c r="D61" s="12">
        <v>6800</v>
      </c>
      <c r="E61" s="25">
        <f t="shared" si="0"/>
        <v>1.0221736522715555E-2</v>
      </c>
    </row>
    <row r="62" spans="3:5" s="10" customFormat="1" x14ac:dyDescent="0.25">
      <c r="C62" s="12" t="s">
        <v>121</v>
      </c>
      <c r="D62" s="12">
        <v>18099</v>
      </c>
      <c r="E62" s="25">
        <f t="shared" si="0"/>
        <v>2.7206354312445415E-2</v>
      </c>
    </row>
    <row r="63" spans="3:5" s="10" customFormat="1" x14ac:dyDescent="0.25">
      <c r="C63" s="12" t="s">
        <v>122</v>
      </c>
      <c r="D63" s="12">
        <v>10103</v>
      </c>
      <c r="E63" s="25">
        <f t="shared" si="0"/>
        <v>1.5186794718969889E-2</v>
      </c>
    </row>
    <row r="64" spans="3:5" s="10" customFormat="1" x14ac:dyDescent="0.25">
      <c r="C64" s="12" t="s">
        <v>123</v>
      </c>
      <c r="D64" s="12">
        <v>3332</v>
      </c>
      <c r="E64" s="25">
        <f t="shared" si="0"/>
        <v>5.0086508961306219E-3</v>
      </c>
    </row>
    <row r="65" spans="3:5" s="10" customFormat="1" x14ac:dyDescent="0.25">
      <c r="C65" s="12" t="s">
        <v>124</v>
      </c>
      <c r="D65" s="12">
        <v>16100</v>
      </c>
      <c r="E65" s="25">
        <f t="shared" si="0"/>
        <v>2.4201464414076532E-2</v>
      </c>
    </row>
    <row r="66" spans="3:5" s="10" customFormat="1" x14ac:dyDescent="0.25">
      <c r="C66" s="12" t="s">
        <v>125</v>
      </c>
      <c r="D66" s="12">
        <v>1163</v>
      </c>
      <c r="E66" s="25">
        <f t="shared" si="0"/>
        <v>1.7482175846938515E-3</v>
      </c>
    </row>
    <row r="67" spans="3:5" s="10" customFormat="1" x14ac:dyDescent="0.25">
      <c r="C67" s="12" t="s">
        <v>126</v>
      </c>
      <c r="D67" s="12">
        <v>3121</v>
      </c>
      <c r="E67" s="25">
        <f t="shared" si="0"/>
        <v>4.6914764246169484E-3</v>
      </c>
    </row>
    <row r="68" spans="3:5" s="10" customFormat="1" x14ac:dyDescent="0.25">
      <c r="C68" s="12" t="s">
        <v>127</v>
      </c>
      <c r="D68" s="12">
        <v>2487</v>
      </c>
      <c r="E68" s="25">
        <f t="shared" si="0"/>
        <v>3.7384498135284681E-3</v>
      </c>
    </row>
    <row r="69" spans="3:5" s="10" customFormat="1" x14ac:dyDescent="0.25">
      <c r="C69" s="12" t="s">
        <v>128</v>
      </c>
      <c r="D69" s="12">
        <v>4101</v>
      </c>
      <c r="E69" s="25">
        <f t="shared" si="0"/>
        <v>6.1646090411259539E-3</v>
      </c>
    </row>
    <row r="70" spans="3:5" s="10" customFormat="1" x14ac:dyDescent="0.25">
      <c r="C70" s="12" t="s">
        <v>129</v>
      </c>
      <c r="D70" s="12">
        <v>8802</v>
      </c>
      <c r="E70" s="25">
        <f t="shared" si="0"/>
        <v>1.3231136010726811E-2</v>
      </c>
    </row>
    <row r="71" spans="3:5" s="10" customFormat="1" x14ac:dyDescent="0.25">
      <c r="C71" s="12" t="s">
        <v>130</v>
      </c>
      <c r="D71" s="12">
        <v>7988</v>
      </c>
      <c r="E71" s="25">
        <f t="shared" si="0"/>
        <v>1.200753402109586E-2</v>
      </c>
    </row>
    <row r="72" spans="3:5" s="10" customFormat="1" x14ac:dyDescent="0.25">
      <c r="C72" s="12" t="s">
        <v>131</v>
      </c>
      <c r="D72" s="12">
        <v>4545</v>
      </c>
      <c r="E72" s="25">
        <f t="shared" si="0"/>
        <v>6.8320283081973821E-3</v>
      </c>
    </row>
    <row r="73" spans="3:5" s="10" customFormat="1" x14ac:dyDescent="0.25">
      <c r="C73" s="12" t="s">
        <v>132</v>
      </c>
      <c r="D73" s="12">
        <v>3748</v>
      </c>
      <c r="E73" s="25">
        <f t="shared" si="0"/>
        <v>5.6339806598732205E-3</v>
      </c>
    </row>
    <row r="74" spans="3:5" s="10" customFormat="1" x14ac:dyDescent="0.25">
      <c r="C74" s="12" t="s">
        <v>133</v>
      </c>
      <c r="D74" s="12">
        <v>508</v>
      </c>
      <c r="E74" s="25">
        <f t="shared" si="0"/>
        <v>7.6362384610875029E-4</v>
      </c>
    </row>
    <row r="75" spans="3:5" x14ac:dyDescent="0.25">
      <c r="C75" s="33" t="s">
        <v>80</v>
      </c>
      <c r="D75" s="12"/>
      <c r="E75" s="25"/>
    </row>
    <row r="76" spans="3:5" x14ac:dyDescent="0.25">
      <c r="C76" s="12">
        <v>2</v>
      </c>
      <c r="D76" s="12">
        <v>136393</v>
      </c>
      <c r="E76" s="25">
        <f t="shared" si="0"/>
        <v>0.20502548669746215</v>
      </c>
    </row>
    <row r="77" spans="3:5" x14ac:dyDescent="0.25">
      <c r="C77" s="12">
        <v>1</v>
      </c>
      <c r="D77" s="12">
        <v>519305</v>
      </c>
      <c r="E77" s="25">
        <f t="shared" si="0"/>
        <v>0.78061748307776491</v>
      </c>
    </row>
    <row r="78" spans="3:5" x14ac:dyDescent="0.25">
      <c r="C78" s="12">
        <v>3</v>
      </c>
      <c r="D78" s="12">
        <v>8856</v>
      </c>
      <c r="E78" s="25">
        <f t="shared" si="0"/>
        <v>1.3312308624289552E-2</v>
      </c>
    </row>
    <row r="79" spans="3:5" x14ac:dyDescent="0.25">
      <c r="C79" s="12">
        <v>4</v>
      </c>
      <c r="D79" s="12">
        <v>695</v>
      </c>
      <c r="E79" s="25">
        <f t="shared" si="0"/>
        <v>1.0447216004834279E-3</v>
      </c>
    </row>
    <row r="80" spans="3:5" x14ac:dyDescent="0.25">
      <c r="C80" s="12"/>
      <c r="D80" s="12"/>
      <c r="E80" s="25"/>
    </row>
    <row r="81" spans="3:5" x14ac:dyDescent="0.25">
      <c r="C81" s="33" t="s">
        <v>81</v>
      </c>
      <c r="D81" s="12"/>
      <c r="E81" s="25"/>
    </row>
    <row r="82" spans="3:5" x14ac:dyDescent="0.25">
      <c r="C82" s="12">
        <v>0</v>
      </c>
      <c r="D82" s="12">
        <v>308523</v>
      </c>
      <c r="E82" s="25">
        <f t="shared" si="0"/>
        <v>0.46377070841143692</v>
      </c>
    </row>
    <row r="83" spans="3:5" x14ac:dyDescent="0.25">
      <c r="C83" s="12">
        <v>1</v>
      </c>
      <c r="D83" s="12">
        <v>356726</v>
      </c>
      <c r="E83" s="25">
        <f t="shared" si="0"/>
        <v>0.53622929158856303</v>
      </c>
    </row>
    <row r="84" spans="3:5" x14ac:dyDescent="0.25">
      <c r="C84" s="12"/>
      <c r="D84" s="12"/>
      <c r="E84" s="25"/>
    </row>
    <row r="85" spans="3:5" x14ac:dyDescent="0.25">
      <c r="C85" s="33" t="s">
        <v>82</v>
      </c>
      <c r="D85" s="12"/>
      <c r="E85" s="25"/>
    </row>
    <row r="86" spans="3:5" x14ac:dyDescent="0.25">
      <c r="C86" s="12" t="s">
        <v>77</v>
      </c>
      <c r="D86" s="12">
        <v>1136</v>
      </c>
      <c r="E86" s="25">
        <f>D86/$B$11</f>
        <v>1.7076312779124808E-3</v>
      </c>
    </row>
    <row r="87" spans="3:5" x14ac:dyDescent="0.25">
      <c r="C87" s="12" t="s">
        <v>76</v>
      </c>
      <c r="D87" s="12">
        <v>1402</v>
      </c>
      <c r="E87" s="25">
        <f>D87/$B$11</f>
        <v>2.1074815595363539E-3</v>
      </c>
    </row>
    <row r="88" spans="3:5" x14ac:dyDescent="0.25">
      <c r="C88" s="12" t="s">
        <v>71</v>
      </c>
      <c r="D88" s="12">
        <v>20820</v>
      </c>
      <c r="E88" s="25">
        <f>D88/$B$11</f>
        <v>3.1296552118079093E-2</v>
      </c>
    </row>
    <row r="89" spans="3:5" x14ac:dyDescent="0.25">
      <c r="C89" s="12" t="s">
        <v>72</v>
      </c>
      <c r="D89" s="12">
        <v>113174</v>
      </c>
      <c r="E89" s="25">
        <f>D89/$B$11</f>
        <v>0.17012276606203092</v>
      </c>
    </row>
    <row r="90" spans="3:5" x14ac:dyDescent="0.25">
      <c r="C90" s="12" t="s">
        <v>70</v>
      </c>
      <c r="D90" s="12">
        <v>219251</v>
      </c>
      <c r="E90" s="25">
        <f t="shared" si="0"/>
        <v>0.32957734622675117</v>
      </c>
    </row>
    <row r="91" spans="3:5" x14ac:dyDescent="0.25">
      <c r="C91" s="12" t="s">
        <v>73</v>
      </c>
      <c r="D91" s="12">
        <v>177204</v>
      </c>
      <c r="E91" s="25">
        <f t="shared" si="0"/>
        <v>0.2663724409957775</v>
      </c>
    </row>
    <row r="92" spans="3:5" x14ac:dyDescent="0.25">
      <c r="C92" s="12" t="s">
        <v>69</v>
      </c>
      <c r="D92" s="12">
        <v>98152</v>
      </c>
      <c r="E92" s="25">
        <f>D92/$B$11</f>
        <v>0.14754174752611429</v>
      </c>
    </row>
    <row r="93" spans="3:5" x14ac:dyDescent="0.25">
      <c r="C93" s="12" t="s">
        <v>74</v>
      </c>
      <c r="D93" s="12">
        <v>28976</v>
      </c>
      <c r="E93" s="25">
        <f>D93/$B$11</f>
        <v>4.3556623159147927E-2</v>
      </c>
    </row>
    <row r="94" spans="3:5" x14ac:dyDescent="0.25">
      <c r="C94" s="12" t="s">
        <v>75</v>
      </c>
      <c r="D94" s="12">
        <v>3603</v>
      </c>
      <c r="E94" s="25">
        <f>D94/$B$11</f>
        <v>5.4160171604917861E-3</v>
      </c>
    </row>
    <row r="95" spans="3:5" x14ac:dyDescent="0.25">
      <c r="C95" s="12" t="s">
        <v>135</v>
      </c>
      <c r="D95" s="12">
        <v>1531</v>
      </c>
      <c r="E95" s="25">
        <f t="shared" si="0"/>
        <v>2.3013939141584578E-3</v>
      </c>
    </row>
    <row r="96" spans="3:5" x14ac:dyDescent="0.25">
      <c r="C96" s="12"/>
      <c r="D96" s="12"/>
      <c r="E96" s="25"/>
    </row>
    <row r="97" spans="1:5" x14ac:dyDescent="0.25">
      <c r="C97" s="33" t="s">
        <v>83</v>
      </c>
      <c r="D97" s="12"/>
      <c r="E97" s="25"/>
    </row>
    <row r="98" spans="1:5" x14ac:dyDescent="0.25">
      <c r="A98" s="10"/>
      <c r="C98" s="12">
        <v>1</v>
      </c>
      <c r="D98" s="12">
        <v>99476</v>
      </c>
      <c r="E98" s="25">
        <f>D98/$B$11</f>
        <v>0.14953197975494889</v>
      </c>
    </row>
    <row r="99" spans="1:5" x14ac:dyDescent="0.25">
      <c r="C99" s="12">
        <v>2</v>
      </c>
      <c r="D99" s="12">
        <v>97030</v>
      </c>
      <c r="E99" s="25">
        <f>D99/$B$11</f>
        <v>0.14585516099986623</v>
      </c>
    </row>
    <row r="100" spans="1:5" ht="14.25" customHeight="1" x14ac:dyDescent="0.25">
      <c r="C100" s="12">
        <v>3</v>
      </c>
      <c r="D100" s="12">
        <v>117571</v>
      </c>
      <c r="E100" s="25">
        <f t="shared" si="0"/>
        <v>0.17673232128120447</v>
      </c>
    </row>
    <row r="101" spans="1:5" x14ac:dyDescent="0.25">
      <c r="C101" s="12">
        <v>4</v>
      </c>
      <c r="D101" s="12">
        <v>110754</v>
      </c>
      <c r="E101" s="25">
        <f t="shared" si="0"/>
        <v>0.16648503041718213</v>
      </c>
    </row>
    <row r="102" spans="1:5" x14ac:dyDescent="0.25">
      <c r="C102" s="12" t="s">
        <v>13</v>
      </c>
      <c r="D102" s="12">
        <v>240418</v>
      </c>
      <c r="E102" s="25">
        <f t="shared" si="0"/>
        <v>0.36139550754679828</v>
      </c>
    </row>
    <row r="103" spans="1:5" x14ac:dyDescent="0.25">
      <c r="A103" s="10"/>
      <c r="C103" s="12"/>
      <c r="D103" s="12"/>
      <c r="E103" s="25"/>
    </row>
    <row r="104" spans="1:5" x14ac:dyDescent="0.25">
      <c r="A104" s="10"/>
      <c r="B104" s="10"/>
      <c r="C104" s="33" t="s">
        <v>84</v>
      </c>
      <c r="D104" s="12"/>
      <c r="E104" s="25"/>
    </row>
    <row r="105" spans="1:5" x14ac:dyDescent="0.25">
      <c r="A105" s="10"/>
      <c r="B105" s="10"/>
      <c r="C105" s="12">
        <v>1</v>
      </c>
      <c r="D105" s="12">
        <v>139557</v>
      </c>
      <c r="E105" s="25">
        <f t="shared" si="0"/>
        <v>0.2097816005736198</v>
      </c>
    </row>
    <row r="106" spans="1:5" x14ac:dyDescent="0.25">
      <c r="A106" s="10"/>
      <c r="B106" s="10"/>
      <c r="C106" s="12">
        <v>0</v>
      </c>
      <c r="D106" s="12">
        <v>525692</v>
      </c>
      <c r="E106" s="25">
        <f t="shared" si="0"/>
        <v>0.79021839942638017</v>
      </c>
    </row>
    <row r="107" spans="1:5" x14ac:dyDescent="0.25">
      <c r="A107" s="10"/>
      <c r="B107" s="10"/>
      <c r="C107" s="12"/>
      <c r="D107" s="12"/>
      <c r="E107" s="25"/>
    </row>
    <row r="108" spans="1:5" x14ac:dyDescent="0.25">
      <c r="A108" s="10"/>
      <c r="B108" s="10"/>
      <c r="C108" s="33" t="s">
        <v>39</v>
      </c>
      <c r="D108" s="12"/>
      <c r="E108" s="25"/>
    </row>
    <row r="109" spans="1:5" x14ac:dyDescent="0.25">
      <c r="C109" s="12">
        <v>0</v>
      </c>
      <c r="D109" s="12">
        <v>18711</v>
      </c>
      <c r="E109" s="25">
        <f>D109/$B$11</f>
        <v>2.8126310599489814E-2</v>
      </c>
    </row>
    <row r="110" spans="1:5" x14ac:dyDescent="0.25">
      <c r="A110" s="10"/>
      <c r="B110" s="10"/>
      <c r="C110" s="12">
        <v>1</v>
      </c>
      <c r="D110" s="12">
        <v>172007</v>
      </c>
      <c r="E110" s="25">
        <f t="shared" si="0"/>
        <v>0.25856032853863742</v>
      </c>
    </row>
    <row r="111" spans="1:5" x14ac:dyDescent="0.25">
      <c r="A111" s="10"/>
      <c r="B111" s="10"/>
      <c r="C111" s="12">
        <v>3</v>
      </c>
      <c r="D111" s="12">
        <v>271160</v>
      </c>
      <c r="E111" s="25">
        <f t="shared" si="0"/>
        <v>0.40760677580875732</v>
      </c>
    </row>
    <row r="112" spans="1:5" x14ac:dyDescent="0.25">
      <c r="A112" s="10"/>
      <c r="B112" s="10"/>
      <c r="C112" s="12">
        <v>2</v>
      </c>
      <c r="D112" s="12">
        <v>109184</v>
      </c>
      <c r="E112" s="25">
        <f t="shared" si="0"/>
        <v>0.16412501183767281</v>
      </c>
    </row>
    <row r="113" spans="3:5" x14ac:dyDescent="0.25">
      <c r="C113" s="12">
        <v>4</v>
      </c>
      <c r="D113" s="12">
        <v>94187</v>
      </c>
      <c r="E113" s="25">
        <f>D113/$B$11</f>
        <v>0.14158157321544265</v>
      </c>
    </row>
    <row r="114" spans="3:5" s="10" customFormat="1" x14ac:dyDescent="0.25">
      <c r="C114" s="12"/>
      <c r="D114" s="12"/>
      <c r="E114" s="25"/>
    </row>
    <row r="115" spans="3:5" x14ac:dyDescent="0.25">
      <c r="C115" s="33" t="s">
        <v>85</v>
      </c>
      <c r="D115" s="12"/>
      <c r="E115" s="25"/>
    </row>
    <row r="116" spans="3:5" x14ac:dyDescent="0.25">
      <c r="C116" s="12">
        <v>0</v>
      </c>
      <c r="D116" s="12">
        <v>24926</v>
      </c>
      <c r="E116" s="25">
        <f>D116/$B$11</f>
        <v>3.7468677141942339E-2</v>
      </c>
    </row>
    <row r="117" spans="3:5" x14ac:dyDescent="0.25">
      <c r="C117" s="12">
        <v>1</v>
      </c>
      <c r="D117" s="12">
        <v>81570</v>
      </c>
      <c r="E117" s="25">
        <f>D117/$B$11</f>
        <v>0.12261574237616291</v>
      </c>
    </row>
    <row r="118" spans="3:5" x14ac:dyDescent="0.25">
      <c r="C118" s="12">
        <v>2</v>
      </c>
      <c r="D118" s="12">
        <v>79595</v>
      </c>
      <c r="E118" s="25">
        <f t="shared" ref="E118:E168" si="1">D118/$B$11</f>
        <v>0.11964692919493303</v>
      </c>
    </row>
    <row r="119" spans="3:5" x14ac:dyDescent="0.25">
      <c r="C119" s="12">
        <v>3</v>
      </c>
      <c r="D119" s="12">
        <v>70800</v>
      </c>
      <c r="E119" s="25">
        <f t="shared" ref="E119:E128" si="2">D119/$B$11</f>
        <v>0.10642631556003843</v>
      </c>
    </row>
    <row r="120" spans="3:5" x14ac:dyDescent="0.25">
      <c r="C120" s="12">
        <v>4</v>
      </c>
      <c r="D120" s="12">
        <v>57485</v>
      </c>
      <c r="E120" s="25">
        <f t="shared" si="2"/>
        <v>8.6411253530632892E-2</v>
      </c>
    </row>
    <row r="121" spans="3:5" x14ac:dyDescent="0.25">
      <c r="C121" s="12">
        <v>5</v>
      </c>
      <c r="D121" s="12">
        <v>49372</v>
      </c>
      <c r="E121" s="25">
        <f t="shared" si="2"/>
        <v>7.4215819941104766E-2</v>
      </c>
    </row>
    <row r="122" spans="3:5" x14ac:dyDescent="0.25">
      <c r="C122" s="12">
        <v>6</v>
      </c>
      <c r="D122" s="12">
        <v>45379</v>
      </c>
      <c r="E122" s="25">
        <f t="shared" si="2"/>
        <v>6.8213556127104294E-2</v>
      </c>
    </row>
    <row r="123" spans="3:5" x14ac:dyDescent="0.25">
      <c r="C123" s="12">
        <v>7</v>
      </c>
      <c r="D123" s="12">
        <v>37768</v>
      </c>
      <c r="E123" s="25">
        <f t="shared" si="2"/>
        <v>5.6772727204400159E-2</v>
      </c>
    </row>
    <row r="124" spans="3:5" x14ac:dyDescent="0.25">
      <c r="C124" s="12">
        <v>8</v>
      </c>
      <c r="D124" s="12">
        <v>30752</v>
      </c>
      <c r="E124" s="25">
        <f t="shared" si="2"/>
        <v>4.6226300227433639E-2</v>
      </c>
    </row>
    <row r="125" spans="3:5" x14ac:dyDescent="0.25">
      <c r="C125" s="12">
        <v>9</v>
      </c>
      <c r="D125" s="12">
        <v>26244</v>
      </c>
      <c r="E125" s="25">
        <f t="shared" si="2"/>
        <v>3.9449890191492205E-2</v>
      </c>
    </row>
    <row r="126" spans="3:5" ht="14.25" customHeight="1" x14ac:dyDescent="0.25">
      <c r="C126" s="12">
        <v>10</v>
      </c>
      <c r="D126" s="12">
        <v>18094</v>
      </c>
      <c r="E126" s="25">
        <f t="shared" si="2"/>
        <v>2.7198838329708125E-2</v>
      </c>
    </row>
    <row r="127" spans="3:5" x14ac:dyDescent="0.25">
      <c r="C127" s="12">
        <v>11</v>
      </c>
      <c r="D127" s="12">
        <v>12718</v>
      </c>
      <c r="E127" s="25">
        <f t="shared" si="2"/>
        <v>1.9117653690573003E-2</v>
      </c>
    </row>
    <row r="128" spans="3:5" x14ac:dyDescent="0.25">
      <c r="C128" s="12">
        <v>12</v>
      </c>
      <c r="D128" s="12">
        <v>11284</v>
      </c>
      <c r="E128" s="25">
        <f t="shared" si="2"/>
        <v>1.6962069841517987E-2</v>
      </c>
    </row>
    <row r="129" spans="3:5" ht="14.25" customHeight="1" x14ac:dyDescent="0.25">
      <c r="C129" s="12">
        <v>13</v>
      </c>
      <c r="D129" s="12">
        <v>10963</v>
      </c>
      <c r="E129" s="25">
        <f t="shared" si="1"/>
        <v>1.6479543749783915E-2</v>
      </c>
    </row>
    <row r="130" spans="3:5" x14ac:dyDescent="0.25">
      <c r="C130" s="12">
        <v>14</v>
      </c>
      <c r="D130" s="12">
        <v>9739</v>
      </c>
      <c r="E130" s="25">
        <f>D130/$B$11</f>
        <v>1.4639631175695115E-2</v>
      </c>
    </row>
    <row r="131" spans="3:5" x14ac:dyDescent="0.25">
      <c r="C131" s="12">
        <v>15</v>
      </c>
      <c r="D131" s="12">
        <v>79849</v>
      </c>
      <c r="E131" s="25">
        <f t="shared" si="1"/>
        <v>0.12002874111798741</v>
      </c>
    </row>
    <row r="132" spans="3:5" x14ac:dyDescent="0.25">
      <c r="C132" s="12" t="s">
        <v>13</v>
      </c>
      <c r="D132" s="12">
        <v>18711</v>
      </c>
      <c r="E132" s="25">
        <f>D132/$B$11</f>
        <v>2.8126310599489814E-2</v>
      </c>
    </row>
    <row r="133" spans="3:5" x14ac:dyDescent="0.25">
      <c r="C133" s="12"/>
      <c r="D133" s="12"/>
      <c r="E133" s="25"/>
    </row>
    <row r="134" spans="3:5" ht="15.75" x14ac:dyDescent="0.25">
      <c r="C134" s="36" t="s">
        <v>41</v>
      </c>
      <c r="D134" s="12"/>
      <c r="E134" s="25">
        <f t="shared" si="1"/>
        <v>0</v>
      </c>
    </row>
    <row r="135" spans="3:5" x14ac:dyDescent="0.25">
      <c r="C135" s="12">
        <v>1</v>
      </c>
      <c r="D135" s="12">
        <v>426067</v>
      </c>
      <c r="E135" s="25">
        <f t="shared" si="1"/>
        <v>0.64046244338586</v>
      </c>
    </row>
    <row r="136" spans="3:5" x14ac:dyDescent="0.25">
      <c r="C136" s="12">
        <v>0</v>
      </c>
      <c r="D136" s="12">
        <v>143691</v>
      </c>
      <c r="E136" s="25">
        <f t="shared" si="1"/>
        <v>0.21599581510081187</v>
      </c>
    </row>
    <row r="137" spans="3:5" x14ac:dyDescent="0.25">
      <c r="C137" s="12">
        <v>2</v>
      </c>
      <c r="D137" s="12">
        <v>95491</v>
      </c>
      <c r="E137" s="25">
        <f t="shared" si="1"/>
        <v>0.1435417415133281</v>
      </c>
    </row>
    <row r="138" spans="3:5" x14ac:dyDescent="0.25">
      <c r="C138" s="12"/>
      <c r="D138" s="12"/>
      <c r="E138" s="25"/>
    </row>
    <row r="139" spans="3:5" x14ac:dyDescent="0.25">
      <c r="C139" s="34" t="s">
        <v>42</v>
      </c>
      <c r="D139" s="12"/>
      <c r="E139" s="25"/>
    </row>
    <row r="140" spans="3:5" x14ac:dyDescent="0.25">
      <c r="C140" s="12">
        <v>0</v>
      </c>
      <c r="D140" s="12">
        <v>363069</v>
      </c>
      <c r="E140" s="25">
        <f t="shared" si="1"/>
        <v>0.54576406728909022</v>
      </c>
    </row>
    <row r="141" spans="3:5" x14ac:dyDescent="0.25">
      <c r="C141" s="12">
        <v>1</v>
      </c>
      <c r="D141" s="12">
        <v>302180</v>
      </c>
      <c r="E141" s="25">
        <f t="shared" si="1"/>
        <v>0.45423593271090973</v>
      </c>
    </row>
    <row r="142" spans="3:5" x14ac:dyDescent="0.25">
      <c r="C142" s="12"/>
      <c r="D142" s="12"/>
      <c r="E142" s="25"/>
    </row>
    <row r="143" spans="3:5" x14ac:dyDescent="0.25">
      <c r="C143" s="34" t="s">
        <v>43</v>
      </c>
      <c r="D143" s="12"/>
      <c r="E143" s="25"/>
    </row>
    <row r="144" spans="3:5" x14ac:dyDescent="0.25">
      <c r="C144" s="12">
        <v>2</v>
      </c>
      <c r="D144" s="12">
        <v>133468</v>
      </c>
      <c r="E144" s="25">
        <f t="shared" si="1"/>
        <v>0.20062863679614701</v>
      </c>
    </row>
    <row r="145" spans="3:5" x14ac:dyDescent="0.25">
      <c r="C145" s="12">
        <v>3</v>
      </c>
      <c r="D145" s="12">
        <v>271607</v>
      </c>
      <c r="E145" s="25">
        <f t="shared" si="1"/>
        <v>0.40827870466547111</v>
      </c>
    </row>
    <row r="146" spans="3:5" x14ac:dyDescent="0.25">
      <c r="C146" s="12">
        <v>1</v>
      </c>
      <c r="D146" s="12">
        <v>202945</v>
      </c>
      <c r="E146" s="25">
        <f t="shared" si="1"/>
        <v>0.30506622332389827</v>
      </c>
    </row>
    <row r="147" spans="3:5" x14ac:dyDescent="0.25">
      <c r="C147" s="12">
        <v>4</v>
      </c>
      <c r="D147" s="12">
        <v>57229</v>
      </c>
      <c r="E147" s="25">
        <f t="shared" si="1"/>
        <v>8.6026435214483596E-2</v>
      </c>
    </row>
    <row r="148" spans="3:5" x14ac:dyDescent="0.25">
      <c r="C148" s="35"/>
      <c r="D148" s="12"/>
      <c r="E148" s="25"/>
    </row>
    <row r="149" spans="3:5" x14ac:dyDescent="0.25">
      <c r="C149" s="34" t="s">
        <v>44</v>
      </c>
      <c r="D149" s="12"/>
      <c r="E149" s="25">
        <f t="shared" si="1"/>
        <v>0</v>
      </c>
    </row>
    <row r="150" spans="3:5" x14ac:dyDescent="0.25">
      <c r="C150" s="12">
        <v>2</v>
      </c>
      <c r="D150" s="12">
        <v>149793</v>
      </c>
      <c r="E150" s="25">
        <f t="shared" si="1"/>
        <v>0.22516832043340163</v>
      </c>
    </row>
    <row r="151" spans="3:5" x14ac:dyDescent="0.25">
      <c r="C151" s="12">
        <v>3</v>
      </c>
      <c r="D151" s="12">
        <v>408839</v>
      </c>
      <c r="E151" s="25">
        <f t="shared" si="1"/>
        <v>0.61456537326625071</v>
      </c>
    </row>
    <row r="152" spans="3:5" ht="29.25" customHeight="1" x14ac:dyDescent="0.25">
      <c r="C152" s="12">
        <v>1</v>
      </c>
      <c r="D152" s="12">
        <v>106617</v>
      </c>
      <c r="E152" s="25">
        <f t="shared" si="1"/>
        <v>0.16026630630034769</v>
      </c>
    </row>
    <row r="153" spans="3:5" x14ac:dyDescent="0.25">
      <c r="C153" s="12"/>
      <c r="D153" s="12"/>
      <c r="E153" s="25"/>
    </row>
    <row r="154" spans="3:5" x14ac:dyDescent="0.25">
      <c r="C154" s="34" t="s">
        <v>45</v>
      </c>
      <c r="D154" s="12"/>
      <c r="E154" s="25"/>
    </row>
    <row r="155" spans="3:5" x14ac:dyDescent="0.25">
      <c r="C155" s="12">
        <v>1</v>
      </c>
      <c r="D155" s="12">
        <v>296164</v>
      </c>
      <c r="E155" s="25">
        <f t="shared" si="1"/>
        <v>0.4451927022814014</v>
      </c>
    </row>
    <row r="156" spans="3:5" x14ac:dyDescent="0.25">
      <c r="C156" s="12">
        <v>0</v>
      </c>
      <c r="D156" s="12">
        <v>369085</v>
      </c>
      <c r="E156" s="25">
        <f t="shared" si="1"/>
        <v>0.5548072977185986</v>
      </c>
    </row>
    <row r="157" spans="3:5" x14ac:dyDescent="0.25">
      <c r="C157" s="12"/>
      <c r="D157" s="12"/>
      <c r="E157" s="25"/>
    </row>
    <row r="158" spans="3:5" x14ac:dyDescent="0.25">
      <c r="C158" s="34" t="s">
        <v>46</v>
      </c>
      <c r="D158" s="12"/>
      <c r="E158" s="25"/>
    </row>
    <row r="159" spans="3:5" x14ac:dyDescent="0.25">
      <c r="C159" s="12">
        <v>2</v>
      </c>
      <c r="D159" s="12">
        <v>255806</v>
      </c>
      <c r="E159" s="25">
        <f t="shared" si="1"/>
        <v>0.38452669601908457</v>
      </c>
    </row>
    <row r="160" spans="3:5" x14ac:dyDescent="0.25">
      <c r="C160" s="12">
        <v>0</v>
      </c>
      <c r="D160" s="12">
        <v>216395</v>
      </c>
      <c r="E160" s="25">
        <f t="shared" si="1"/>
        <v>0.32528421688721065</v>
      </c>
    </row>
    <row r="161" spans="3:5" x14ac:dyDescent="0.25">
      <c r="C161" s="12">
        <v>1</v>
      </c>
      <c r="D161" s="12">
        <v>158613</v>
      </c>
      <c r="E161" s="25">
        <f t="shared" si="1"/>
        <v>0.2384265139819827</v>
      </c>
    </row>
    <row r="162" spans="3:5" x14ac:dyDescent="0.25">
      <c r="C162" s="12">
        <v>3</v>
      </c>
      <c r="D162" s="12">
        <v>34435</v>
      </c>
      <c r="E162" s="25">
        <f t="shared" si="1"/>
        <v>5.1762573111722075E-2</v>
      </c>
    </row>
    <row r="163" spans="3:5" x14ac:dyDescent="0.25">
      <c r="C163" s="12"/>
      <c r="D163" s="12"/>
      <c r="E163" s="25"/>
    </row>
    <row r="164" spans="3:5" x14ac:dyDescent="0.25">
      <c r="C164" s="34" t="s">
        <v>47</v>
      </c>
      <c r="D164" s="12"/>
      <c r="E164" s="25"/>
    </row>
    <row r="165" spans="3:5" x14ac:dyDescent="0.25">
      <c r="C165" s="12">
        <v>2</v>
      </c>
      <c r="D165" s="12">
        <v>265237</v>
      </c>
      <c r="E165" s="25">
        <f t="shared" si="1"/>
        <v>0.3987033426581626</v>
      </c>
    </row>
    <row r="166" spans="3:5" x14ac:dyDescent="0.25">
      <c r="C166" s="12">
        <v>1</v>
      </c>
      <c r="D166" s="12">
        <v>141946</v>
      </c>
      <c r="E166" s="25">
        <f t="shared" si="1"/>
        <v>0.21337273712549737</v>
      </c>
    </row>
    <row r="167" spans="3:5" x14ac:dyDescent="0.25">
      <c r="C167" s="12">
        <v>3</v>
      </c>
      <c r="D167" s="12">
        <v>191163</v>
      </c>
      <c r="E167" s="25">
        <f t="shared" si="1"/>
        <v>0.28735556160174613</v>
      </c>
    </row>
    <row r="168" spans="3:5" x14ac:dyDescent="0.25">
      <c r="C168" s="12">
        <v>4</v>
      </c>
      <c r="D168" s="12">
        <v>66903</v>
      </c>
      <c r="E168" s="25">
        <f t="shared" si="1"/>
        <v>0.10056835861459393</v>
      </c>
    </row>
    <row r="169" spans="3:5" x14ac:dyDescent="0.25"/>
    <row r="170" spans="3:5" x14ac:dyDescent="0.25"/>
    <row r="171" spans="3:5" x14ac:dyDescent="0.25"/>
    <row r="172" spans="3:5" x14ac:dyDescent="0.25"/>
    <row r="173" spans="3:5" x14ac:dyDescent="0.25"/>
    <row r="174" spans="3:5" x14ac:dyDescent="0.25"/>
    <row r="175" spans="3:5" x14ac:dyDescent="0.25"/>
    <row r="176" spans="3:5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showGridLines="0" zoomScale="80" zoomScaleNormal="80" workbookViewId="0">
      <selection activeCell="C4" sqref="C4:E4"/>
    </sheetView>
  </sheetViews>
  <sheetFormatPr defaultColWidth="0" defaultRowHeight="15" zeroHeight="1" x14ac:dyDescent="0.25"/>
  <cols>
    <col min="1" max="1" width="16.42578125" customWidth="1"/>
    <col min="2" max="2" width="20.5703125" customWidth="1"/>
    <col min="3" max="3" width="21.28515625" customWidth="1"/>
    <col min="4" max="4" width="14.5703125" customWidth="1"/>
    <col min="5" max="5" width="14.5703125" style="10" customWidth="1"/>
    <col min="6" max="6" width="14.28515625" customWidth="1"/>
    <col min="7" max="7" width="13.140625" customWidth="1"/>
    <col min="8" max="8" width="9.140625" customWidth="1"/>
    <col min="9" max="9" width="12.85546875" customWidth="1"/>
    <col min="10" max="10" width="12.5703125" customWidth="1"/>
    <col min="11" max="11" width="11.28515625" customWidth="1"/>
    <col min="12" max="12" width="12.42578125" customWidth="1"/>
    <col min="13" max="20" width="9.140625" hidden="1" customWidth="1"/>
    <col min="21" max="23" width="0" hidden="1" customWidth="1"/>
    <col min="24" max="16384" width="9.140625" hidden="1"/>
  </cols>
  <sheetData>
    <row r="1" spans="1:12" x14ac:dyDescent="0.25"/>
    <row r="2" spans="1:12" x14ac:dyDescent="0.25"/>
    <row r="3" spans="1:12" x14ac:dyDescent="0.25"/>
    <row r="4" spans="1:12" ht="20.25" x14ac:dyDescent="0.3">
      <c r="C4" s="48" t="s">
        <v>97</v>
      </c>
      <c r="D4" s="48"/>
      <c r="E4" s="48"/>
    </row>
    <row r="5" spans="1:12" x14ac:dyDescent="0.25"/>
    <row r="6" spans="1:12" x14ac:dyDescent="0.25"/>
    <row r="7" spans="1:12" s="1" customFormat="1" x14ac:dyDescent="0.25"/>
    <row r="8" spans="1:12" x14ac:dyDescent="0.25"/>
    <row r="9" spans="1:12" ht="47.25" x14ac:dyDescent="0.25">
      <c r="A9" s="10"/>
      <c r="B9" s="10"/>
      <c r="C9" s="38" t="s">
        <v>16</v>
      </c>
      <c r="D9" s="38" t="s">
        <v>19</v>
      </c>
      <c r="E9" s="38" t="s">
        <v>20</v>
      </c>
      <c r="F9" s="39" t="s">
        <v>22</v>
      </c>
      <c r="G9" s="39" t="s">
        <v>86</v>
      </c>
      <c r="H9" s="39" t="s">
        <v>87</v>
      </c>
      <c r="I9" s="39" t="s">
        <v>88</v>
      </c>
      <c r="J9" s="39" t="s">
        <v>21</v>
      </c>
      <c r="K9" s="39" t="s">
        <v>89</v>
      </c>
      <c r="L9" s="39" t="s">
        <v>90</v>
      </c>
    </row>
    <row r="10" spans="1:12" ht="15.75" x14ac:dyDescent="0.25">
      <c r="A10" s="38" t="s">
        <v>9</v>
      </c>
      <c r="B10" s="28" t="s">
        <v>93</v>
      </c>
      <c r="C10" s="37" t="s">
        <v>33</v>
      </c>
      <c r="D10" s="37">
        <v>665249</v>
      </c>
      <c r="E10" s="9">
        <v>0</v>
      </c>
      <c r="F10" s="37">
        <v>0</v>
      </c>
      <c r="G10" s="37">
        <v>0</v>
      </c>
      <c r="H10" s="37">
        <v>3</v>
      </c>
      <c r="I10" s="37">
        <v>7</v>
      </c>
      <c r="J10" s="37">
        <v>8.1389999999999993</v>
      </c>
      <c r="K10" s="37">
        <v>12</v>
      </c>
      <c r="L10" s="37">
        <v>85</v>
      </c>
    </row>
    <row r="11" spans="1:12" ht="31.5" x14ac:dyDescent="0.25">
      <c r="A11" s="38" t="s">
        <v>10</v>
      </c>
      <c r="B11" s="9">
        <v>665249</v>
      </c>
      <c r="C11" s="37" t="s">
        <v>36</v>
      </c>
      <c r="D11" s="37">
        <v>665249</v>
      </c>
      <c r="E11" s="37">
        <v>0</v>
      </c>
      <c r="F11" s="37">
        <v>0</v>
      </c>
      <c r="G11" s="37">
        <v>18</v>
      </c>
      <c r="H11" s="37">
        <v>28</v>
      </c>
      <c r="I11" s="37">
        <v>44</v>
      </c>
      <c r="J11" s="37">
        <v>44.99</v>
      </c>
      <c r="K11" s="37">
        <v>60</v>
      </c>
      <c r="L11" s="37">
        <v>75</v>
      </c>
    </row>
    <row r="12" spans="1:12" x14ac:dyDescent="0.25">
      <c r="C12" s="37" t="s">
        <v>37</v>
      </c>
      <c r="D12" s="37">
        <v>665249</v>
      </c>
      <c r="E12" s="37">
        <v>0</v>
      </c>
      <c r="F12" s="37">
        <v>0</v>
      </c>
      <c r="G12" s="37">
        <v>16</v>
      </c>
      <c r="H12" s="37">
        <v>26</v>
      </c>
      <c r="I12" s="37">
        <v>40</v>
      </c>
      <c r="J12" s="37">
        <v>42.58</v>
      </c>
      <c r="K12" s="37">
        <v>57</v>
      </c>
      <c r="L12" s="37">
        <v>75</v>
      </c>
    </row>
    <row r="13" spans="1:12" x14ac:dyDescent="0.25">
      <c r="C13" s="37" t="s">
        <v>48</v>
      </c>
      <c r="D13" s="37">
        <v>665249</v>
      </c>
      <c r="E13" s="37">
        <v>0</v>
      </c>
      <c r="F13" s="37">
        <v>0</v>
      </c>
      <c r="G13" s="37">
        <v>260</v>
      </c>
      <c r="H13" s="37">
        <v>605</v>
      </c>
      <c r="I13" s="37">
        <v>635</v>
      </c>
      <c r="J13" s="37">
        <v>635.79999999999995</v>
      </c>
      <c r="K13" s="37">
        <v>665</v>
      </c>
      <c r="L13" s="37">
        <v>922</v>
      </c>
    </row>
    <row r="14" spans="1:12" hidden="1" x14ac:dyDescent="0.25"/>
    <row r="15" spans="1:12" hidden="1" x14ac:dyDescent="0.25"/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Data Points</vt:lpstr>
      <vt:lpstr>Categorical Variables</vt:lpstr>
      <vt:lpstr>Numerical 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amitesh.mishra</dc:creator>
  <cp:lastModifiedBy>Edwin Mathew</cp:lastModifiedBy>
  <dcterms:created xsi:type="dcterms:W3CDTF">2016-02-15T11:17:33Z</dcterms:created>
  <dcterms:modified xsi:type="dcterms:W3CDTF">2016-10-12T06:36:09Z</dcterms:modified>
</cp:coreProperties>
</file>