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xr:revisionPtr revIDLastSave="0" documentId="8_{E9D55F5F-107E-4F66-84D8-AC0D91C9586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2" i="1"/>
  <c r="F3" i="1"/>
  <c r="F4" i="1"/>
  <c r="F5" i="1"/>
  <c r="F6" i="1"/>
  <c r="F7" i="1"/>
  <c r="F8" i="1"/>
  <c r="F9" i="1"/>
  <c r="F10" i="1"/>
  <c r="F11" i="1"/>
  <c r="F2" i="1"/>
  <c r="D12" i="1"/>
</calcChain>
</file>

<file path=xl/sharedStrings.xml><?xml version="1.0" encoding="utf-8"?>
<sst xmlns="http://schemas.openxmlformats.org/spreadsheetml/2006/main" count="28" uniqueCount="28">
  <si>
    <t>Authors</t>
  </si>
  <si>
    <t>Year</t>
  </si>
  <si>
    <t>PMID</t>
  </si>
  <si>
    <t>Size</t>
  </si>
  <si>
    <t>Response.rate</t>
  </si>
  <si>
    <t>Respondents</t>
  </si>
  <si>
    <t>Correlation.overall</t>
  </si>
  <si>
    <t>Correlation.exhaustion</t>
  </si>
  <si>
    <t>Correlation.depersonalization</t>
  </si>
  <si>
    <t>Cross-check</t>
  </si>
  <si>
    <t>Brady</t>
  </si>
  <si>
    <t>RGB</t>
  </si>
  <si>
    <t>Knox (clinicians)</t>
  </si>
  <si>
    <t>Knox (staff)</t>
  </si>
  <si>
    <t>Olson</t>
  </si>
  <si>
    <t>Trockel</t>
  </si>
  <si>
    <t>(interpersonal disengagement, not depersonalization)</t>
  </si>
  <si>
    <t>Trockel = correlation btw PFI and MBI closest equivalent</t>
  </si>
  <si>
    <t>Rohland</t>
  </si>
  <si>
    <t>NA</t>
  </si>
  <si>
    <t>Dolan</t>
  </si>
  <si>
    <t>Dolan: Mini-Z vs single item EE from MBI</t>
  </si>
  <si>
    <t>Waddimba</t>
  </si>
  <si>
    <t>Yellowless</t>
  </si>
  <si>
    <t>They used 2-item MBI so also had DP</t>
  </si>
  <si>
    <t>We used their larger study</t>
  </si>
  <si>
    <t>Hansen</t>
  </si>
  <si>
    <t>Pooled response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</si>
</sst>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2"/>
      <color rgb="FF212121"/>
      <name val="System-Ui"/>
      <charset val="1"/>
    </font>
    <font>
      <sz val="12"/>
      <color rgb="FF212121"/>
      <name val="BlinkMacSystemFont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2" borderId="0" xfId="0" applyFont="1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G2" sqref="G2:G9"/>
    </sheetView>
  </sheetViews>
  <sheetFormatPr defaultRowHeight="15"/>
  <cols>
    <col min="3" max="3" width="11.5703125" customWidth="1"/>
    <col min="7" max="7" width="16.7109375" customWidth="1"/>
    <col min="8" max="8" width="21.140625" customWidth="1"/>
    <col min="9" max="9" width="25.57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>
      <c r="A2" s="1" t="s">
        <v>10</v>
      </c>
      <c r="B2">
        <v>2021</v>
      </c>
      <c r="C2">
        <v>33791938</v>
      </c>
      <c r="D2">
        <v>1355</v>
      </c>
      <c r="E2">
        <v>11</v>
      </c>
      <c r="F2">
        <f>D2*E2/100</f>
        <v>149.05000000000001</v>
      </c>
      <c r="G2" s="6"/>
      <c r="H2">
        <v>0.76</v>
      </c>
      <c r="I2" s="6"/>
      <c r="J2" t="s">
        <v>11</v>
      </c>
    </row>
    <row r="3" spans="1:16">
      <c r="A3" s="1" t="s">
        <v>12</v>
      </c>
      <c r="B3">
        <v>2018</v>
      </c>
      <c r="C3">
        <v>29869142</v>
      </c>
      <c r="D3">
        <v>444</v>
      </c>
      <c r="E3">
        <v>74</v>
      </c>
      <c r="F3">
        <f t="shared" ref="F3:F11" si="0">D3*E3/100</f>
        <v>328.56</v>
      </c>
      <c r="G3" s="6"/>
      <c r="H3">
        <v>0.63</v>
      </c>
      <c r="I3">
        <v>0.56999999999999995</v>
      </c>
    </row>
    <row r="4" spans="1:16">
      <c r="A4" s="1" t="s">
        <v>13</v>
      </c>
      <c r="B4">
        <v>2018</v>
      </c>
      <c r="C4">
        <v>29869142</v>
      </c>
      <c r="D4">
        <v>606</v>
      </c>
      <c r="E4">
        <v>74</v>
      </c>
      <c r="F4">
        <f t="shared" si="0"/>
        <v>448.44</v>
      </c>
      <c r="G4" s="6"/>
      <c r="H4">
        <v>0.63</v>
      </c>
      <c r="I4">
        <v>0.48</v>
      </c>
    </row>
    <row r="5" spans="1:16">
      <c r="A5" s="1" t="s">
        <v>14</v>
      </c>
      <c r="B5">
        <v>2019</v>
      </c>
      <c r="C5">
        <v>30467949</v>
      </c>
      <c r="D5">
        <v>475</v>
      </c>
      <c r="E5">
        <v>44</v>
      </c>
      <c r="F5">
        <f t="shared" si="0"/>
        <v>209</v>
      </c>
      <c r="G5" s="6"/>
      <c r="H5" s="6"/>
      <c r="I5" s="6"/>
    </row>
    <row r="6" spans="1:16">
      <c r="A6" s="1" t="s">
        <v>15</v>
      </c>
      <c r="B6">
        <v>2018</v>
      </c>
      <c r="C6">
        <v>29196982</v>
      </c>
      <c r="D6">
        <v>250</v>
      </c>
      <c r="E6">
        <v>7</v>
      </c>
      <c r="F6">
        <f t="shared" si="0"/>
        <v>17.5</v>
      </c>
      <c r="G6" s="6"/>
      <c r="H6">
        <v>0.72</v>
      </c>
      <c r="I6">
        <v>0.59</v>
      </c>
      <c r="K6" t="s">
        <v>16</v>
      </c>
      <c r="P6" t="s">
        <v>17</v>
      </c>
    </row>
    <row r="7" spans="1:16">
      <c r="A7" s="1" t="s">
        <v>18</v>
      </c>
      <c r="B7">
        <v>2004</v>
      </c>
      <c r="C7" t="s">
        <v>19</v>
      </c>
      <c r="D7">
        <v>710</v>
      </c>
      <c r="E7">
        <v>43</v>
      </c>
      <c r="F7">
        <f t="shared" si="0"/>
        <v>305.3</v>
      </c>
      <c r="G7" s="6"/>
      <c r="H7">
        <v>0.63500000000000001</v>
      </c>
      <c r="I7">
        <v>0.32400000000000001</v>
      </c>
    </row>
    <row r="8" spans="1:16">
      <c r="A8" s="2" t="s">
        <v>20</v>
      </c>
      <c r="B8">
        <v>2015</v>
      </c>
      <c r="C8" s="3">
        <v>25451989</v>
      </c>
      <c r="D8">
        <v>5404</v>
      </c>
      <c r="E8">
        <v>25</v>
      </c>
      <c r="F8">
        <f t="shared" si="0"/>
        <v>1351</v>
      </c>
      <c r="G8" s="6"/>
      <c r="H8" s="4">
        <v>0.79</v>
      </c>
      <c r="K8" s="4" t="s">
        <v>21</v>
      </c>
    </row>
    <row r="9" spans="1:16">
      <c r="A9" t="s">
        <v>22</v>
      </c>
      <c r="B9">
        <v>2015</v>
      </c>
      <c r="C9" s="3">
        <v>25716107</v>
      </c>
      <c r="D9">
        <v>308</v>
      </c>
      <c r="E9">
        <v>65.099999999999994</v>
      </c>
      <c r="F9">
        <f t="shared" si="0"/>
        <v>200.50799999999998</v>
      </c>
      <c r="G9" s="6"/>
      <c r="H9">
        <v>0.72199999999999998</v>
      </c>
      <c r="I9">
        <v>0.41199999999999998</v>
      </c>
    </row>
    <row r="10" spans="1:16" ht="15.75">
      <c r="A10" t="s">
        <v>23</v>
      </c>
      <c r="B10">
        <v>2021</v>
      </c>
      <c r="C10">
        <v>33409937</v>
      </c>
      <c r="D10">
        <v>502</v>
      </c>
      <c r="E10" s="7">
        <v>11.4</v>
      </c>
      <c r="F10">
        <f t="shared" si="0"/>
        <v>57.228000000000002</v>
      </c>
      <c r="G10" s="5">
        <v>0.69599999999999995</v>
      </c>
      <c r="K10" t="s">
        <v>24</v>
      </c>
      <c r="O10" t="s">
        <v>25</v>
      </c>
    </row>
    <row r="11" spans="1:16" ht="15.75">
      <c r="A11" t="s">
        <v>26</v>
      </c>
      <c r="B11">
        <v>2010</v>
      </c>
      <c r="C11">
        <v>21162747</v>
      </c>
      <c r="D11" s="7">
        <v>1322</v>
      </c>
      <c r="E11">
        <v>56</v>
      </c>
      <c r="F11">
        <f t="shared" si="0"/>
        <v>740.32</v>
      </c>
      <c r="H11">
        <v>0.68</v>
      </c>
    </row>
    <row r="12" spans="1:16">
      <c r="D12">
        <f>SUM(D2:D11)</f>
        <v>11376</v>
      </c>
      <c r="F12">
        <f>SUM(F2:F11)</f>
        <v>3806.9059999999999</v>
      </c>
    </row>
    <row r="14" spans="1:16">
      <c r="D14" t="s">
        <v>27</v>
      </c>
      <c r="F14">
        <f>F12/D12</f>
        <v>0.33464363572433192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2021-09-13T02:13:33Z</dcterms:created>
  <dcterms:modified xsi:type="dcterms:W3CDTF">2022-01-10T02:37:17Z</dcterms:modified>
  <cp:category/>
  <cp:contentStatus/>
</cp:coreProperties>
</file>