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1660" yWindow="1920" windowWidth="46100" windowHeight="21980" tabRatio="500"/>
  </bookViews>
  <sheets>
    <sheet name="Samples" sheetId="1" r:id="rId1"/>
    <sheet name="Notes" sheetId="2" r:id="rId2"/>
  </sheets>
  <definedNames>
    <definedName name="_xlnm._FilterDatabase" localSheetId="0" hidden="1">Samples!$A$1:$AB$100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sharedStrings.xml><?xml version="1.0" encoding="utf-8"?>
<sst xmlns="http://schemas.openxmlformats.org/spreadsheetml/2006/main" count="947" uniqueCount="264">
  <si>
    <t>Sort</t>
  </si>
  <si>
    <t>Median x coverage</t>
  </si>
  <si>
    <t>Average x coverage</t>
  </si>
  <si>
    <t>% Coverage &gt;5x</t>
  </si>
  <si>
    <t>% Coverage &gt;20x</t>
  </si>
  <si>
    <t>% ORFs covered</t>
  </si>
  <si>
    <t>% Coverage &gt;100x</t>
  </si>
  <si>
    <t># Total reads</t>
  </si>
  <si>
    <t>% EBOV</t>
  </si>
  <si>
    <t>% Human</t>
  </si>
  <si>
    <t>Country</t>
  </si>
  <si>
    <t>Host</t>
  </si>
  <si>
    <t>Fraction</t>
  </si>
  <si>
    <t>Sierra Leone</t>
  </si>
  <si>
    <t>Human</t>
  </si>
  <si>
    <t>Serum</t>
  </si>
  <si>
    <t>Extraction</t>
  </si>
  <si>
    <t>AVL</t>
  </si>
  <si>
    <t>EM095</t>
  </si>
  <si>
    <t>EM095B</t>
  </si>
  <si>
    <t>EM096</t>
  </si>
  <si>
    <t>EM098</t>
  </si>
  <si>
    <t>G3670.1</t>
  </si>
  <si>
    <t>G3676.1</t>
  </si>
  <si>
    <t>G3676.2</t>
  </si>
  <si>
    <t>G3677.1</t>
  </si>
  <si>
    <t>G3677.2</t>
  </si>
  <si>
    <t>G3679.1</t>
  </si>
  <si>
    <t>G3680.1</t>
  </si>
  <si>
    <t>G3682.1</t>
  </si>
  <si>
    <t>G3683.1</t>
  </si>
  <si>
    <t>G3686.1</t>
  </si>
  <si>
    <t>G3687.1</t>
  </si>
  <si>
    <t>EM104</t>
  </si>
  <si>
    <t>EM106</t>
  </si>
  <si>
    <t>EM110</t>
  </si>
  <si>
    <t>EM111</t>
  </si>
  <si>
    <t>EM112</t>
  </si>
  <si>
    <t>EM113</t>
  </si>
  <si>
    <t>EM115</t>
  </si>
  <si>
    <t>EM119</t>
  </si>
  <si>
    <t>EM120</t>
  </si>
  <si>
    <t>EM121</t>
  </si>
  <si>
    <t>EM124.1</t>
  </si>
  <si>
    <t>EM124.2</t>
  </si>
  <si>
    <t>EM124.3</t>
  </si>
  <si>
    <t>EM124.4</t>
  </si>
  <si>
    <t>G3707</t>
  </si>
  <si>
    <t>G3713.2</t>
  </si>
  <si>
    <t>G3713.3</t>
  </si>
  <si>
    <t>G3713.4</t>
  </si>
  <si>
    <t>G3724</t>
  </si>
  <si>
    <t>G3729</t>
  </si>
  <si>
    <t>G3734.1</t>
  </si>
  <si>
    <t>G3735.1</t>
  </si>
  <si>
    <t>G3735.2</t>
  </si>
  <si>
    <t>G3750.1</t>
  </si>
  <si>
    <t>G3750.2</t>
  </si>
  <si>
    <t>G3750.3</t>
  </si>
  <si>
    <t>G3752</t>
  </si>
  <si>
    <t>G3758</t>
  </si>
  <si>
    <t>G3764</t>
  </si>
  <si>
    <t>G3765.2</t>
  </si>
  <si>
    <t>G3769.1</t>
  </si>
  <si>
    <t>G3769.2</t>
  </si>
  <si>
    <t>G3769.3</t>
  </si>
  <si>
    <t>G3769.4</t>
  </si>
  <si>
    <t>G3770.1</t>
  </si>
  <si>
    <t>G3770.2</t>
  </si>
  <si>
    <t>G3771</t>
  </si>
  <si>
    <t>G3782</t>
  </si>
  <si>
    <t>G3786</t>
  </si>
  <si>
    <t>G3787</t>
  </si>
  <si>
    <t>G3788</t>
  </si>
  <si>
    <t>G3789.1</t>
  </si>
  <si>
    <t>G3795</t>
  </si>
  <si>
    <t>G3796</t>
  </si>
  <si>
    <t>G3798</t>
  </si>
  <si>
    <t>G3799</t>
  </si>
  <si>
    <t>G3800</t>
  </si>
  <si>
    <t>G3805.1</t>
  </si>
  <si>
    <t>G3805.2</t>
  </si>
  <si>
    <t>G3807</t>
  </si>
  <si>
    <t>G3808</t>
  </si>
  <si>
    <t>G3809</t>
  </si>
  <si>
    <t>G3810.1</t>
  </si>
  <si>
    <t>G3810.2</t>
  </si>
  <si>
    <t>G3814</t>
  </si>
  <si>
    <t>G3816</t>
  </si>
  <si>
    <t>G3817</t>
  </si>
  <si>
    <t>G3818</t>
  </si>
  <si>
    <t>G3819</t>
  </si>
  <si>
    <t>G3820</t>
  </si>
  <si>
    <t>G3821</t>
  </si>
  <si>
    <t>G3822</t>
  </si>
  <si>
    <t>G3823</t>
  </si>
  <si>
    <t>G3825.1</t>
  </si>
  <si>
    <t>G3825.2</t>
  </si>
  <si>
    <t>G3826</t>
  </si>
  <si>
    <t>G3827</t>
  </si>
  <si>
    <t>G3829</t>
  </si>
  <si>
    <t>G3831</t>
  </si>
  <si>
    <t>G3834</t>
  </si>
  <si>
    <t>G3838</t>
  </si>
  <si>
    <t>G3840</t>
  </si>
  <si>
    <t>G3841</t>
  </si>
  <si>
    <t>G3845</t>
  </si>
  <si>
    <t>G3846</t>
  </si>
  <si>
    <t>G3848</t>
  </si>
  <si>
    <t>G3850</t>
  </si>
  <si>
    <t>G3851</t>
  </si>
  <si>
    <t>G3856.1</t>
  </si>
  <si>
    <t>G3856.3</t>
  </si>
  <si>
    <t>G3857</t>
  </si>
  <si>
    <t>NM042.1</t>
  </si>
  <si>
    <t>NM042.2</t>
  </si>
  <si>
    <t>NM042.3</t>
  </si>
  <si>
    <t>Biomatrica</t>
  </si>
  <si>
    <t>Blood draw #</t>
  </si>
  <si>
    <t>% bp &gt; Q32</t>
  </si>
  <si>
    <t># EBOV reads(1)</t>
  </si>
  <si>
    <t>(1) = Unique reads (no duplicates)</t>
  </si>
  <si>
    <t>Batch</t>
  </si>
  <si>
    <t>% Coverage</t>
  </si>
  <si>
    <t>Date</t>
  </si>
  <si>
    <t>EBOV copies/ml</t>
  </si>
  <si>
    <t>Outcome</t>
  </si>
  <si>
    <t>Chiefdom</t>
  </si>
  <si>
    <t>Notes</t>
  </si>
  <si>
    <t>Metadata indicate that this could be a duplicate of G3679</t>
  </si>
  <si>
    <t>Metadata indicate that this could be a duplicate of G3682</t>
  </si>
  <si>
    <t>Metadata indicate that this could be a duplicate of EM096</t>
  </si>
  <si>
    <t>Metadata indicate that this could be a duplicate of EM098</t>
  </si>
  <si>
    <t>Metadata indicate that this could be a duplicate of G3831</t>
  </si>
  <si>
    <t>Metadata indicate that this could be a duplicate of G3787</t>
  </si>
  <si>
    <t>ID</t>
  </si>
  <si>
    <t>N/A</t>
  </si>
  <si>
    <t>Died</t>
  </si>
  <si>
    <t>Discharged</t>
  </si>
  <si>
    <t>Kissi Teng</t>
  </si>
  <si>
    <t>Jawie</t>
  </si>
  <si>
    <t>Kissi Kama</t>
  </si>
  <si>
    <t>Kissi Tongi</t>
  </si>
  <si>
    <t>Njaluahun</t>
  </si>
  <si>
    <t>Luawa</t>
  </si>
  <si>
    <t>Kpeje Bongre</t>
  </si>
  <si>
    <t>Mandu</t>
  </si>
  <si>
    <t>Malema</t>
  </si>
  <si>
    <t>Kpeje West</t>
  </si>
  <si>
    <t>Kakua</t>
  </si>
  <si>
    <t>Nongowa</t>
  </si>
  <si>
    <t>Mambolo</t>
  </si>
  <si>
    <t>Acc. #</t>
  </si>
  <si>
    <t>KM034550</t>
  </si>
  <si>
    <t>KM233035</t>
  </si>
  <si>
    <t>KM233036</t>
  </si>
  <si>
    <t>KM233037</t>
  </si>
  <si>
    <t>KM233038</t>
  </si>
  <si>
    <t>KM233039</t>
  </si>
  <si>
    <t>KM233040</t>
  </si>
  <si>
    <t>KM233041</t>
  </si>
  <si>
    <t>KM233042</t>
  </si>
  <si>
    <t>KM233043</t>
  </si>
  <si>
    <t>KM233044</t>
  </si>
  <si>
    <t>KM233045</t>
  </si>
  <si>
    <t>KM233046</t>
  </si>
  <si>
    <t>KM233047</t>
  </si>
  <si>
    <t>KM233048</t>
  </si>
  <si>
    <t>KM233049</t>
  </si>
  <si>
    <t>KM233050</t>
  </si>
  <si>
    <t>KM233051</t>
  </si>
  <si>
    <t>KM233052</t>
  </si>
  <si>
    <t>KM233053</t>
  </si>
  <si>
    <t>KM233054</t>
  </si>
  <si>
    <t>KM233055</t>
  </si>
  <si>
    <t>KM233056</t>
  </si>
  <si>
    <t>KM233057</t>
  </si>
  <si>
    <t>KM233058</t>
  </si>
  <si>
    <t>KM233059</t>
  </si>
  <si>
    <t>KM233060</t>
  </si>
  <si>
    <t>KM233061</t>
  </si>
  <si>
    <t>KM233062</t>
  </si>
  <si>
    <t>KM233063</t>
  </si>
  <si>
    <t>KM233064</t>
  </si>
  <si>
    <t>KM233065</t>
  </si>
  <si>
    <t>KM233066</t>
  </si>
  <si>
    <t>KM233067</t>
  </si>
  <si>
    <t>KM233068</t>
  </si>
  <si>
    <t>KM233069</t>
  </si>
  <si>
    <t>KM233070</t>
  </si>
  <si>
    <t>KM233071</t>
  </si>
  <si>
    <t>KM233072</t>
  </si>
  <si>
    <t>KM233073</t>
  </si>
  <si>
    <t>KM233074</t>
  </si>
  <si>
    <t>KM233075</t>
  </si>
  <si>
    <t>KM233076</t>
  </si>
  <si>
    <t>KM233077</t>
  </si>
  <si>
    <t>KM233078</t>
  </si>
  <si>
    <t>KM233079</t>
  </si>
  <si>
    <t>KM233080</t>
  </si>
  <si>
    <t>KM233081</t>
  </si>
  <si>
    <t>KM233082</t>
  </si>
  <si>
    <t>KM233083</t>
  </si>
  <si>
    <t>KM233084</t>
  </si>
  <si>
    <t>KM233085</t>
  </si>
  <si>
    <t>KM233086</t>
  </si>
  <si>
    <t>KM233087</t>
  </si>
  <si>
    <t>KM233088</t>
  </si>
  <si>
    <t>KM233089</t>
  </si>
  <si>
    <t>KM233090</t>
  </si>
  <si>
    <t>KM233091</t>
  </si>
  <si>
    <t>KM233092</t>
  </si>
  <si>
    <t>KM233093</t>
  </si>
  <si>
    <t>KM233094</t>
  </si>
  <si>
    <t>KM233095</t>
  </si>
  <si>
    <t>KM233096</t>
  </si>
  <si>
    <t>KM233097</t>
  </si>
  <si>
    <t>KM233098</t>
  </si>
  <si>
    <t>KM233099</t>
  </si>
  <si>
    <t>KM233100</t>
  </si>
  <si>
    <t>KM233101</t>
  </si>
  <si>
    <t>KM233102</t>
  </si>
  <si>
    <t>KM233103</t>
  </si>
  <si>
    <t>KM233104</t>
  </si>
  <si>
    <t>KM233105</t>
  </si>
  <si>
    <t>KM233106</t>
  </si>
  <si>
    <t>KM233107</t>
  </si>
  <si>
    <t>KM233108</t>
  </si>
  <si>
    <t>KM233109</t>
  </si>
  <si>
    <t>KM233110</t>
  </si>
  <si>
    <t>KM233111</t>
  </si>
  <si>
    <t>KM233112</t>
  </si>
  <si>
    <t>KM233113</t>
  </si>
  <si>
    <t>KM233114</t>
  </si>
  <si>
    <t>KM233115</t>
  </si>
  <si>
    <t>KM233116</t>
  </si>
  <si>
    <t>KM233117</t>
  </si>
  <si>
    <t>KM233118</t>
  </si>
  <si>
    <t>KM034549</t>
  </si>
  <si>
    <t>KM034551</t>
  </si>
  <si>
    <t>KM034552</t>
  </si>
  <si>
    <t>KM034553</t>
  </si>
  <si>
    <t>KM034554</t>
  </si>
  <si>
    <t>KM034555</t>
  </si>
  <si>
    <t>KM034556</t>
  </si>
  <si>
    <t>KM034557</t>
  </si>
  <si>
    <t>KM034558</t>
  </si>
  <si>
    <t>KM034559</t>
  </si>
  <si>
    <t>KM034560</t>
  </si>
  <si>
    <t>KM034561</t>
  </si>
  <si>
    <t>KM034562</t>
  </si>
  <si>
    <t>KM034563</t>
  </si>
  <si>
    <t>Cluster</t>
  </si>
  <si>
    <t>2a</t>
  </si>
  <si>
    <t>2b</t>
  </si>
  <si>
    <t>3a</t>
  </si>
  <si>
    <t>3b</t>
  </si>
  <si>
    <t>3c</t>
  </si>
  <si>
    <t>3d</t>
  </si>
  <si>
    <t>District</t>
  </si>
  <si>
    <t>Kailahun</t>
  </si>
  <si>
    <t>Kambia</t>
  </si>
  <si>
    <t>Bo</t>
  </si>
  <si>
    <t>Kenema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</si>
</sst>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d\-mmm\-yy;@"/>
  </numFmts>
  <fonts count="7" x14ac:knownFonts="1">
    <font>
      <sz val="12"/>
      <color theme="1"/>
      <name val="Arial"/>
      <family val="2"/>
    </font>
    <font>
      <sz val="12"/>
      <color theme="1"/>
      <name val="Arial"/>
      <family val="2"/>
      <charset val="136"/>
    </font>
    <font>
      <b/>
      <sz val="12"/>
      <color theme="1"/>
      <name val="Arial"/>
      <family val="2"/>
      <charset val="136"/>
    </font>
    <font>
      <u/>
      <sz val="12"/>
      <color theme="10"/>
      <name val="Arial"/>
      <family val="2"/>
      <charset val="136"/>
    </font>
    <font>
      <u/>
      <sz val="12"/>
      <color theme="11"/>
      <name val="Arial"/>
      <family val="2"/>
      <charset val="136"/>
    </font>
    <font>
      <sz val="12"/>
      <color rgb="FF000000"/>
      <name val="Arial"/>
      <family val="2"/>
    </font>
    <font>
      <b/>
      <sz val="12"/>
      <color rgb="FF000000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Fill="1"/>
    <xf numFmtId="0" fontId="5" fillId="0" borderId="0" xfId="0" applyFont="1"/>
    <xf numFmtId="0" fontId="6" fillId="0" borderId="0" xfId="0" applyFont="1"/>
    <xf numFmtId="9" fontId="0" fillId="0" borderId="0" xfId="2" applyFont="1"/>
    <xf numFmtId="165" fontId="0" fillId="0" borderId="0" xfId="2" applyNumberFormat="1" applyFont="1"/>
    <xf numFmtId="165" fontId="5" fillId="0" borderId="0" xfId="0" applyNumberFormat="1" applyFont="1"/>
    <xf numFmtId="43" fontId="0" fillId="0" borderId="0" xfId="1" applyFont="1"/>
    <xf numFmtId="164" fontId="0" fillId="0" borderId="0" xfId="1" applyNumberFormat="1" applyFont="1"/>
    <xf numFmtId="0" fontId="0" fillId="0" borderId="0" xfId="0" applyFont="1"/>
    <xf numFmtId="165" fontId="0" fillId="0" borderId="0" xfId="0" applyNumberFormat="1" applyFont="1"/>
    <xf numFmtId="164" fontId="0" fillId="0" borderId="0" xfId="1" applyNumberFormat="1" applyFont="1" applyFill="1"/>
    <xf numFmtId="9" fontId="0" fillId="0" borderId="0" xfId="2" applyFont="1" applyFill="1"/>
    <xf numFmtId="10" fontId="0" fillId="0" borderId="0" xfId="2" applyNumberFormat="1" applyFont="1"/>
    <xf numFmtId="0" fontId="0" fillId="0" borderId="0" xfId="0" applyFont="1" applyFill="1"/>
    <xf numFmtId="166" fontId="0" fillId="0" borderId="0" xfId="0" applyNumberFormat="1" applyFont="1"/>
    <xf numFmtId="166" fontId="5" fillId="0" borderId="0" xfId="0" applyNumberFormat="1" applyFont="1"/>
    <xf numFmtId="11" fontId="0" fillId="0" borderId="0" xfId="1" applyNumberFormat="1" applyFont="1" applyFill="1"/>
    <xf numFmtId="0" fontId="0" fillId="0" borderId="0" xfId="0" applyAlignment="1">
      <alignment horizontal="right"/>
    </xf>
  </cellXfs>
  <cellStyles count="24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tabSelected="1" workbookViewId="0">
      <pane xSplit="2" ySplit="1" topLeftCell="G46" activePane="bottomRight" state="frozen"/>
      <selection pane="topRight" activeCell="C1" sqref="C1"/>
      <selection pane="bottomLeft" activeCell="A2" sqref="A2"/>
      <selection pane="bottomRight" activeCell="U60" sqref="U60"/>
    </sheetView>
  </sheetViews>
  <sheetFormatPr baseColWidth="10" defaultRowHeight="15" x14ac:dyDescent="0"/>
  <cols>
    <col min="1" max="1" width="4.42578125" customWidth="1"/>
    <col min="2" max="2" width="8" bestFit="1" customWidth="1"/>
    <col min="3" max="3" width="9.42578125" bestFit="1" customWidth="1"/>
    <col min="4" max="4" width="16.42578125" bestFit="1" customWidth="1"/>
    <col min="5" max="5" width="17.28515625" bestFit="1" customWidth="1"/>
    <col min="6" max="6" width="10.85546875" bestFit="1" customWidth="1"/>
    <col min="7" max="7" width="14.7109375" bestFit="1" customWidth="1"/>
    <col min="8" max="8" width="14.28515625" bestFit="1" customWidth="1"/>
    <col min="9" max="9" width="15.28515625" bestFit="1" customWidth="1"/>
    <col min="10" max="10" width="16.140625" bestFit="1" customWidth="1"/>
    <col min="11" max="11" width="10.42578125" bestFit="1" customWidth="1"/>
    <col min="12" max="12" width="14.5703125" bestFit="1" customWidth="1"/>
    <col min="13" max="13" width="11.5703125" bestFit="1" customWidth="1"/>
    <col min="14" max="14" width="7.85546875" customWidth="1"/>
    <col min="15" max="15" width="8.85546875" customWidth="1"/>
    <col min="16" max="16" width="14.28515625" bestFit="1" customWidth="1"/>
    <col min="17" max="17" width="11.85546875" bestFit="1" customWidth="1"/>
    <col min="18" max="18" width="5.85546875" bestFit="1" customWidth="1"/>
    <col min="19" max="19" width="10.85546875" bestFit="1" customWidth="1"/>
    <col min="20" max="20" width="9.28515625" customWidth="1"/>
    <col min="21" max="21" width="11.42578125" bestFit="1" customWidth="1"/>
    <col min="22" max="22" width="9.28515625" bestFit="1" customWidth="1"/>
    <col min="23" max="23" width="9.7109375" bestFit="1" customWidth="1"/>
    <col min="24" max="24" width="7.140625" customWidth="1"/>
    <col min="25" max="25" width="6.5703125" bestFit="1" customWidth="1"/>
    <col min="26" max="26" width="7.85546875" customWidth="1"/>
    <col min="27" max="27" width="9.42578125" customWidth="1"/>
    <col min="28" max="28" width="44.5703125" bestFit="1" customWidth="1"/>
  </cols>
  <sheetData>
    <row r="1" spans="1:28">
      <c r="A1" s="1" t="s">
        <v>0</v>
      </c>
      <c r="B1" s="1" t="s">
        <v>135</v>
      </c>
      <c r="C1" s="1" t="s">
        <v>152</v>
      </c>
      <c r="D1" s="1" t="s">
        <v>1</v>
      </c>
      <c r="E1" s="1" t="s">
        <v>2</v>
      </c>
      <c r="F1" s="1" t="s">
        <v>123</v>
      </c>
      <c r="G1" s="1" t="s">
        <v>5</v>
      </c>
      <c r="H1" s="1" t="s">
        <v>3</v>
      </c>
      <c r="I1" s="1" t="s">
        <v>4</v>
      </c>
      <c r="J1" s="1" t="s">
        <v>6</v>
      </c>
      <c r="K1" s="3" t="s">
        <v>119</v>
      </c>
      <c r="L1" s="1" t="s">
        <v>120</v>
      </c>
      <c r="M1" s="1" t="s">
        <v>7</v>
      </c>
      <c r="N1" s="1" t="s">
        <v>8</v>
      </c>
      <c r="O1" s="1" t="s">
        <v>9</v>
      </c>
      <c r="P1" s="1" t="s">
        <v>125</v>
      </c>
      <c r="Q1" s="1" t="s">
        <v>118</v>
      </c>
      <c r="R1" s="1" t="s">
        <v>122</v>
      </c>
      <c r="S1" s="1" t="s">
        <v>10</v>
      </c>
      <c r="T1" s="1" t="s">
        <v>259</v>
      </c>
      <c r="U1" s="1" t="s">
        <v>127</v>
      </c>
      <c r="V1" s="1" t="s">
        <v>124</v>
      </c>
      <c r="W1" s="1" t="s">
        <v>126</v>
      </c>
      <c r="X1" s="1" t="s">
        <v>252</v>
      </c>
      <c r="Y1" s="1" t="s">
        <v>11</v>
      </c>
      <c r="Z1" s="1" t="s">
        <v>12</v>
      </c>
      <c r="AA1" s="1" t="s">
        <v>16</v>
      </c>
      <c r="AB1" s="1" t="s">
        <v>128</v>
      </c>
    </row>
    <row r="2" spans="1:28">
      <c r="A2" s="9">
        <v>1</v>
      </c>
      <c r="B2" s="9" t="s">
        <v>18</v>
      </c>
      <c r="C2" s="9" t="s">
        <v>153</v>
      </c>
      <c r="D2" s="8">
        <v>16</v>
      </c>
      <c r="E2" s="8">
        <v>16.733276928799999</v>
      </c>
      <c r="F2" s="5">
        <v>0.98752049072000003</v>
      </c>
      <c r="G2" s="10">
        <v>0.99993941596995028</v>
      </c>
      <c r="H2" s="4">
        <v>0.93231452593700004</v>
      </c>
      <c r="I2" s="4">
        <v>0.30770451060199999</v>
      </c>
      <c r="J2" s="4">
        <v>0</v>
      </c>
      <c r="K2" s="5">
        <v>0.99399999999999999</v>
      </c>
      <c r="L2" s="7">
        <v>3143</v>
      </c>
      <c r="M2" s="11">
        <v>12610990</v>
      </c>
      <c r="N2" s="13">
        <f t="shared" ref="N2:N33" si="0">L2/M2</f>
        <v>2.4922706306166286E-4</v>
      </c>
      <c r="O2" s="12">
        <v>5.3900000000000003E-2</v>
      </c>
      <c r="P2" s="17">
        <v>149693.05714285714</v>
      </c>
      <c r="Q2" s="9">
        <v>1</v>
      </c>
      <c r="R2" s="9">
        <v>1</v>
      </c>
      <c r="S2" s="9" t="s">
        <v>13</v>
      </c>
      <c r="T2" s="9" t="s">
        <v>260</v>
      </c>
      <c r="U2" s="9" t="s">
        <v>139</v>
      </c>
      <c r="V2" s="15">
        <v>41784</v>
      </c>
      <c r="W2" s="9" t="s">
        <v>136</v>
      </c>
      <c r="X2" s="18">
        <v>1</v>
      </c>
      <c r="Y2" s="9" t="s">
        <v>14</v>
      </c>
      <c r="Z2" s="9" t="s">
        <v>15</v>
      </c>
      <c r="AA2" s="9" t="s">
        <v>17</v>
      </c>
    </row>
    <row r="3" spans="1:28">
      <c r="A3" s="9">
        <v>2</v>
      </c>
      <c r="B3" s="9" t="s">
        <v>19</v>
      </c>
      <c r="C3" s="9" t="s">
        <v>238</v>
      </c>
      <c r="D3" s="8">
        <v>39</v>
      </c>
      <c r="E3" s="8">
        <v>43.052030793699998</v>
      </c>
      <c r="F3" s="5">
        <v>0.99830103530699998</v>
      </c>
      <c r="G3" s="10">
        <v>0.99236641221374045</v>
      </c>
      <c r="H3" s="4">
        <v>0.99315104858000003</v>
      </c>
      <c r="I3" s="4">
        <v>0.86923281125600005</v>
      </c>
      <c r="J3" s="4">
        <v>1.0087602867000001E-2</v>
      </c>
      <c r="K3" s="5">
        <v>0.84</v>
      </c>
      <c r="L3" s="7">
        <v>8055</v>
      </c>
      <c r="M3" s="11">
        <v>8028724</v>
      </c>
      <c r="N3" s="13">
        <f t="shared" si="0"/>
        <v>1.0032727491940188E-3</v>
      </c>
      <c r="O3" s="12">
        <v>0.33560000000000001</v>
      </c>
      <c r="P3" s="17">
        <v>1332008.7428571428</v>
      </c>
      <c r="Q3" s="9">
        <v>1</v>
      </c>
      <c r="R3" s="9">
        <v>1</v>
      </c>
      <c r="S3" s="9" t="s">
        <v>13</v>
      </c>
      <c r="T3" s="9" t="s">
        <v>260</v>
      </c>
      <c r="U3" s="9" t="s">
        <v>139</v>
      </c>
      <c r="V3" s="15">
        <v>41784</v>
      </c>
      <c r="W3" s="9" t="s">
        <v>136</v>
      </c>
      <c r="X3" s="18">
        <v>1</v>
      </c>
      <c r="Y3" s="9" t="s">
        <v>14</v>
      </c>
      <c r="Z3" s="9" t="s">
        <v>15</v>
      </c>
      <c r="AA3" s="2" t="s">
        <v>117</v>
      </c>
    </row>
    <row r="4" spans="1:28">
      <c r="A4" s="9">
        <v>3</v>
      </c>
      <c r="B4" s="9" t="s">
        <v>20</v>
      </c>
      <c r="C4" s="9" t="s">
        <v>239</v>
      </c>
      <c r="D4" s="8">
        <v>555</v>
      </c>
      <c r="E4" s="8">
        <v>556.79784423499996</v>
      </c>
      <c r="F4" s="5">
        <v>1</v>
      </c>
      <c r="G4" s="10">
        <v>0.99993941596995028</v>
      </c>
      <c r="H4" s="4">
        <v>0.99815069216999996</v>
      </c>
      <c r="I4" s="4">
        <v>0.99619570960600001</v>
      </c>
      <c r="J4" s="4">
        <v>0.98605093522099996</v>
      </c>
      <c r="K4" s="5">
        <v>0.999</v>
      </c>
      <c r="L4" s="7">
        <v>104562</v>
      </c>
      <c r="M4" s="11">
        <v>7092404</v>
      </c>
      <c r="N4" s="13">
        <f t="shared" si="0"/>
        <v>1.4742814989106656E-2</v>
      </c>
      <c r="O4" s="12">
        <v>0.44280000000000003</v>
      </c>
      <c r="P4" s="17">
        <v>20756665.714285716</v>
      </c>
      <c r="Q4" s="9">
        <v>1</v>
      </c>
      <c r="R4" s="9">
        <v>1</v>
      </c>
      <c r="S4" s="9" t="s">
        <v>13</v>
      </c>
      <c r="T4" s="9" t="s">
        <v>260</v>
      </c>
      <c r="U4" s="9" t="s">
        <v>139</v>
      </c>
      <c r="V4" s="15">
        <v>41785</v>
      </c>
      <c r="W4" s="9" t="s">
        <v>136</v>
      </c>
      <c r="X4" s="18" t="s">
        <v>253</v>
      </c>
      <c r="Y4" s="9" t="s">
        <v>14</v>
      </c>
      <c r="Z4" s="9" t="s">
        <v>15</v>
      </c>
      <c r="AA4" s="9" t="s">
        <v>17</v>
      </c>
      <c r="AB4" s="9" t="s">
        <v>129</v>
      </c>
    </row>
    <row r="5" spans="1:28">
      <c r="A5" s="9">
        <v>4</v>
      </c>
      <c r="B5" s="9" t="s">
        <v>21</v>
      </c>
      <c r="C5" s="9" t="s">
        <v>240</v>
      </c>
      <c r="D5" s="8">
        <v>27</v>
      </c>
      <c r="E5" s="8">
        <v>28.887373468300002</v>
      </c>
      <c r="F5" s="5">
        <v>0.99850825785800001</v>
      </c>
      <c r="G5" s="10">
        <v>0.99975766387980125</v>
      </c>
      <c r="H5" s="4">
        <v>0.98460309003699997</v>
      </c>
      <c r="I5" s="4">
        <v>0.69914757591900001</v>
      </c>
      <c r="J5" s="4">
        <v>0</v>
      </c>
      <c r="K5" s="5">
        <v>0.99299999999999999</v>
      </c>
      <c r="L5" s="7">
        <v>5382</v>
      </c>
      <c r="M5" s="11">
        <v>2729922</v>
      </c>
      <c r="N5" s="13">
        <f t="shared" si="0"/>
        <v>1.9714848995685593E-3</v>
      </c>
      <c r="O5" s="12">
        <v>0.39610000000000001</v>
      </c>
      <c r="P5" s="17">
        <v>832237.45714285725</v>
      </c>
      <c r="Q5" s="9">
        <v>1</v>
      </c>
      <c r="R5" s="9">
        <v>1</v>
      </c>
      <c r="S5" s="9" t="s">
        <v>13</v>
      </c>
      <c r="T5" s="9" t="s">
        <v>260</v>
      </c>
      <c r="U5" s="9" t="s">
        <v>139</v>
      </c>
      <c r="V5" s="15">
        <v>41785</v>
      </c>
      <c r="W5" s="9" t="s">
        <v>136</v>
      </c>
      <c r="X5" s="18">
        <v>2</v>
      </c>
      <c r="Y5" s="9" t="s">
        <v>14</v>
      </c>
      <c r="Z5" s="9" t="s">
        <v>15</v>
      </c>
      <c r="AA5" s="9" t="s">
        <v>17</v>
      </c>
      <c r="AB5" s="9" t="s">
        <v>130</v>
      </c>
    </row>
    <row r="6" spans="1:28">
      <c r="A6" s="9">
        <v>5</v>
      </c>
      <c r="B6" s="9" t="s">
        <v>33</v>
      </c>
      <c r="C6" s="9" t="s">
        <v>154</v>
      </c>
      <c r="D6" s="8">
        <v>628</v>
      </c>
      <c r="E6" s="8">
        <v>619.54674280899997</v>
      </c>
      <c r="F6" s="5">
        <v>1</v>
      </c>
      <c r="G6" s="10">
        <v>0.99993941596995028</v>
      </c>
      <c r="H6" s="4">
        <v>0.99962986463600001</v>
      </c>
      <c r="I6" s="4">
        <v>0.99830795262299998</v>
      </c>
      <c r="J6" s="4">
        <v>0.99201565143799997</v>
      </c>
      <c r="K6" s="5">
        <v>1</v>
      </c>
      <c r="L6" s="7">
        <v>116145</v>
      </c>
      <c r="M6" s="11">
        <v>4242450</v>
      </c>
      <c r="N6" s="13">
        <f t="shared" si="0"/>
        <v>2.737686949757805E-2</v>
      </c>
      <c r="O6" s="12">
        <v>0.15579999999999999</v>
      </c>
      <c r="P6" s="17">
        <v>97656.202285714287</v>
      </c>
      <c r="Q6" s="9">
        <v>1</v>
      </c>
      <c r="R6" s="9">
        <v>2</v>
      </c>
      <c r="S6" s="9" t="s">
        <v>13</v>
      </c>
      <c r="T6" s="9" t="s">
        <v>260</v>
      </c>
      <c r="U6" s="9" t="s">
        <v>140</v>
      </c>
      <c r="V6" s="15">
        <v>41792</v>
      </c>
      <c r="W6" s="9" t="s">
        <v>137</v>
      </c>
      <c r="X6" s="18">
        <v>3</v>
      </c>
      <c r="Y6" s="9" t="s">
        <v>14</v>
      </c>
      <c r="Z6" s="9" t="s">
        <v>15</v>
      </c>
      <c r="AA6" s="9" t="s">
        <v>17</v>
      </c>
    </row>
    <row r="7" spans="1:28">
      <c r="A7" s="9">
        <v>6</v>
      </c>
      <c r="B7" s="9" t="s">
        <v>34</v>
      </c>
      <c r="C7" s="9" t="s">
        <v>155</v>
      </c>
      <c r="D7" s="8">
        <v>1050</v>
      </c>
      <c r="E7" s="8">
        <v>1044.2084989099999</v>
      </c>
      <c r="F7" s="5">
        <v>0.99973507126600003</v>
      </c>
      <c r="G7" s="10">
        <v>1</v>
      </c>
      <c r="H7" s="4">
        <v>0.99962909977199998</v>
      </c>
      <c r="I7" s="4">
        <v>0.99872834207600003</v>
      </c>
      <c r="J7" s="4">
        <v>0.99427753934200003</v>
      </c>
      <c r="K7" s="5">
        <v>1</v>
      </c>
      <c r="L7" s="7">
        <v>195377</v>
      </c>
      <c r="M7" s="11">
        <v>4343824</v>
      </c>
      <c r="N7" s="13">
        <f t="shared" si="0"/>
        <v>4.4978111452029367E-2</v>
      </c>
      <c r="O7" s="12">
        <v>9.3899999999999997E-2</v>
      </c>
      <c r="P7" s="17">
        <v>135425.44285714289</v>
      </c>
      <c r="Q7" s="9">
        <v>1</v>
      </c>
      <c r="R7" s="9">
        <v>2</v>
      </c>
      <c r="S7" s="9" t="s">
        <v>13</v>
      </c>
      <c r="T7" s="9" t="s">
        <v>260</v>
      </c>
      <c r="U7" s="9" t="s">
        <v>140</v>
      </c>
      <c r="V7" s="15">
        <v>41792</v>
      </c>
      <c r="W7" s="9" t="s">
        <v>138</v>
      </c>
      <c r="X7" s="18">
        <v>3</v>
      </c>
      <c r="Y7" s="9" t="s">
        <v>14</v>
      </c>
      <c r="Z7" s="9" t="s">
        <v>15</v>
      </c>
      <c r="AA7" s="9" t="s">
        <v>17</v>
      </c>
    </row>
    <row r="8" spans="1:28">
      <c r="A8" s="9">
        <v>7</v>
      </c>
      <c r="B8" s="9" t="s">
        <v>35</v>
      </c>
      <c r="C8" s="9" t="s">
        <v>156</v>
      </c>
      <c r="D8" s="8">
        <v>18088</v>
      </c>
      <c r="E8" s="8">
        <v>17960.083002899999</v>
      </c>
      <c r="F8" s="5">
        <v>0.99994713190600004</v>
      </c>
      <c r="G8" s="10">
        <v>0.99987883193990068</v>
      </c>
      <c r="H8" s="4">
        <v>0.99994713190600004</v>
      </c>
      <c r="I8" s="4">
        <v>0.99984139571800001</v>
      </c>
      <c r="J8" s="4">
        <v>0.99978852762399995</v>
      </c>
      <c r="K8" s="5">
        <v>1</v>
      </c>
      <c r="L8" s="7">
        <v>3369221</v>
      </c>
      <c r="M8" s="11">
        <v>37239992</v>
      </c>
      <c r="N8" s="13">
        <f t="shared" si="0"/>
        <v>9.0473193442146813E-2</v>
      </c>
      <c r="O8" s="12">
        <v>3.4500000000000003E-2</v>
      </c>
      <c r="P8" s="17">
        <v>479843280</v>
      </c>
      <c r="Q8" s="9">
        <v>1</v>
      </c>
      <c r="R8" s="9">
        <v>2</v>
      </c>
      <c r="S8" s="9" t="s">
        <v>13</v>
      </c>
      <c r="T8" s="9" t="s">
        <v>260</v>
      </c>
      <c r="U8" s="9" t="s">
        <v>140</v>
      </c>
      <c r="V8" s="15">
        <v>41793</v>
      </c>
      <c r="W8" s="9" t="s">
        <v>137</v>
      </c>
      <c r="X8" s="18">
        <v>3</v>
      </c>
      <c r="Y8" s="9" t="s">
        <v>14</v>
      </c>
      <c r="Z8" s="9" t="s">
        <v>15</v>
      </c>
      <c r="AA8" s="9" t="s">
        <v>17</v>
      </c>
    </row>
    <row r="9" spans="1:28">
      <c r="A9" s="9">
        <v>8</v>
      </c>
      <c r="B9" s="9" t="s">
        <v>36</v>
      </c>
      <c r="C9" s="9" t="s">
        <v>157</v>
      </c>
      <c r="D9" s="8">
        <v>2779.5</v>
      </c>
      <c r="E9" s="8">
        <v>2755.7604419999998</v>
      </c>
      <c r="F9" s="5">
        <v>1</v>
      </c>
      <c r="G9" s="10">
        <v>1</v>
      </c>
      <c r="H9" s="4">
        <v>0.99984138733200001</v>
      </c>
      <c r="I9" s="4">
        <v>0.99957703288599997</v>
      </c>
      <c r="J9" s="4">
        <v>0.99714497197800001</v>
      </c>
      <c r="K9" s="5">
        <v>1</v>
      </c>
      <c r="L9" s="7">
        <v>516582</v>
      </c>
      <c r="M9" s="11">
        <v>5873356</v>
      </c>
      <c r="N9" s="13">
        <f t="shared" si="0"/>
        <v>8.7953463062685117E-2</v>
      </c>
      <c r="O9" s="12">
        <v>7.7799999999999994E-2</v>
      </c>
      <c r="P9" s="17">
        <v>534007.87714285718</v>
      </c>
      <c r="Q9" s="9">
        <v>1</v>
      </c>
      <c r="R9" s="9">
        <v>2</v>
      </c>
      <c r="S9" s="9" t="s">
        <v>13</v>
      </c>
      <c r="T9" s="9" t="s">
        <v>260</v>
      </c>
      <c r="U9" s="9" t="s">
        <v>140</v>
      </c>
      <c r="V9" s="15">
        <v>41793</v>
      </c>
      <c r="W9" s="9" t="s">
        <v>137</v>
      </c>
      <c r="X9" s="18">
        <v>3</v>
      </c>
      <c r="Y9" s="9" t="s">
        <v>14</v>
      </c>
      <c r="Z9" s="9" t="s">
        <v>15</v>
      </c>
      <c r="AA9" s="9" t="s">
        <v>17</v>
      </c>
    </row>
    <row r="10" spans="1:28">
      <c r="A10" s="9">
        <v>9</v>
      </c>
      <c r="B10" s="9" t="s">
        <v>37</v>
      </c>
      <c r="C10" s="9" t="s">
        <v>158</v>
      </c>
      <c r="D10" s="8">
        <v>12468</v>
      </c>
      <c r="E10" s="8">
        <v>12416.8219807</v>
      </c>
      <c r="F10" s="5">
        <v>0.99994723790399997</v>
      </c>
      <c r="G10" s="10">
        <v>0.99993941596995028</v>
      </c>
      <c r="H10" s="4">
        <v>0.99984171371300001</v>
      </c>
      <c r="I10" s="4">
        <v>0.99894475808600003</v>
      </c>
      <c r="J10" s="4">
        <v>0.99783675407600003</v>
      </c>
      <c r="K10" s="5">
        <v>1</v>
      </c>
      <c r="L10" s="7">
        <v>2334163</v>
      </c>
      <c r="M10" s="11">
        <v>19022190</v>
      </c>
      <c r="N10" s="13">
        <f t="shared" si="0"/>
        <v>0.12270737491319349</v>
      </c>
      <c r="O10" s="12">
        <v>6.5500000000000003E-2</v>
      </c>
      <c r="P10" s="17">
        <v>56004865.714285716</v>
      </c>
      <c r="Q10" s="9">
        <v>1</v>
      </c>
      <c r="R10" s="9">
        <v>2</v>
      </c>
      <c r="S10" s="9" t="s">
        <v>13</v>
      </c>
      <c r="T10" s="9" t="s">
        <v>260</v>
      </c>
      <c r="U10" s="9" t="s">
        <v>140</v>
      </c>
      <c r="V10" s="15">
        <v>41793</v>
      </c>
      <c r="W10" s="9" t="s">
        <v>137</v>
      </c>
      <c r="X10" s="18">
        <v>3</v>
      </c>
      <c r="Y10" s="9" t="s">
        <v>14</v>
      </c>
      <c r="Z10" s="9" t="s">
        <v>15</v>
      </c>
      <c r="AA10" s="9" t="s">
        <v>17</v>
      </c>
    </row>
    <row r="11" spans="1:28">
      <c r="A11" s="9">
        <v>10</v>
      </c>
      <c r="B11" s="9" t="s">
        <v>38</v>
      </c>
      <c r="C11" s="9" t="s">
        <v>159</v>
      </c>
      <c r="D11" s="8">
        <v>1015</v>
      </c>
      <c r="E11" s="8">
        <v>1007.2183701500001</v>
      </c>
      <c r="F11" s="5">
        <v>0.99973575731999997</v>
      </c>
      <c r="G11" s="10">
        <v>1</v>
      </c>
      <c r="H11" s="4">
        <v>0.99941866610300001</v>
      </c>
      <c r="I11" s="4">
        <v>0.99862593806199995</v>
      </c>
      <c r="J11" s="4">
        <v>0.99323538737999995</v>
      </c>
      <c r="K11" s="5">
        <v>1</v>
      </c>
      <c r="L11" s="7">
        <v>188914</v>
      </c>
      <c r="M11" s="11">
        <v>5601030</v>
      </c>
      <c r="N11" s="13">
        <f t="shared" si="0"/>
        <v>3.3728439233498123E-2</v>
      </c>
      <c r="O11" s="12">
        <v>7.7700000000000005E-2</v>
      </c>
      <c r="P11" s="17">
        <v>226320.04285714286</v>
      </c>
      <c r="Q11" s="9">
        <v>1</v>
      </c>
      <c r="R11" s="9">
        <v>2</v>
      </c>
      <c r="S11" s="9" t="s">
        <v>13</v>
      </c>
      <c r="T11" s="9" t="s">
        <v>260</v>
      </c>
      <c r="U11" s="9" t="s">
        <v>140</v>
      </c>
      <c r="V11" s="15">
        <v>41793</v>
      </c>
      <c r="W11" s="9" t="s">
        <v>137</v>
      </c>
      <c r="X11" s="18">
        <v>3</v>
      </c>
      <c r="Y11" s="9" t="s">
        <v>14</v>
      </c>
      <c r="Z11" s="9" t="s">
        <v>15</v>
      </c>
      <c r="AA11" s="9" t="s">
        <v>17</v>
      </c>
    </row>
    <row r="12" spans="1:28">
      <c r="A12" s="9">
        <v>11</v>
      </c>
      <c r="B12" s="9" t="s">
        <v>39</v>
      </c>
      <c r="C12" s="9" t="s">
        <v>160</v>
      </c>
      <c r="D12" s="8">
        <v>1465</v>
      </c>
      <c r="E12" s="8">
        <v>1458.3316213099999</v>
      </c>
      <c r="F12" s="5">
        <v>0.999576405803</v>
      </c>
      <c r="G12" s="10">
        <v>1</v>
      </c>
      <c r="H12" s="4">
        <v>0.99925871015599999</v>
      </c>
      <c r="I12" s="4">
        <v>0.99888806523399998</v>
      </c>
      <c r="J12" s="4">
        <v>0.99481097109000005</v>
      </c>
      <c r="K12" s="5">
        <v>1</v>
      </c>
      <c r="L12" s="7">
        <v>273035</v>
      </c>
      <c r="M12" s="11">
        <v>4447762</v>
      </c>
      <c r="N12" s="13">
        <f t="shared" si="0"/>
        <v>6.1387052634560929E-2</v>
      </c>
      <c r="O12" s="12">
        <v>0.1356</v>
      </c>
      <c r="P12" s="17">
        <v>278387.74285714288</v>
      </c>
      <c r="Q12" s="9">
        <v>1</v>
      </c>
      <c r="R12" s="9">
        <v>2</v>
      </c>
      <c r="S12" s="9" t="s">
        <v>13</v>
      </c>
      <c r="T12" s="9" t="s">
        <v>260</v>
      </c>
      <c r="U12" s="9" t="s">
        <v>140</v>
      </c>
      <c r="V12" s="15">
        <v>41793</v>
      </c>
      <c r="W12" s="9" t="s">
        <v>137</v>
      </c>
      <c r="X12" s="18">
        <v>3</v>
      </c>
      <c r="Y12" s="9" t="s">
        <v>14</v>
      </c>
      <c r="Z12" s="9" t="s">
        <v>15</v>
      </c>
      <c r="AA12" s="9" t="s">
        <v>17</v>
      </c>
    </row>
    <row r="13" spans="1:28">
      <c r="A13" s="9">
        <v>12</v>
      </c>
      <c r="B13" s="9" t="s">
        <v>40</v>
      </c>
      <c r="C13" s="9" t="s">
        <v>161</v>
      </c>
      <c r="D13" s="8">
        <v>5214</v>
      </c>
      <c r="E13" s="8">
        <v>5124.8845706399998</v>
      </c>
      <c r="F13" s="5">
        <v>1</v>
      </c>
      <c r="G13" s="10">
        <v>1</v>
      </c>
      <c r="H13" s="4">
        <v>1</v>
      </c>
      <c r="I13" s="4">
        <v>0.99994712351899995</v>
      </c>
      <c r="J13" s="4">
        <v>0.99783206429799998</v>
      </c>
      <c r="K13" s="5">
        <v>1</v>
      </c>
      <c r="L13" s="7">
        <v>960806</v>
      </c>
      <c r="M13" s="11">
        <v>10125692</v>
      </c>
      <c r="N13" s="13">
        <f t="shared" si="0"/>
        <v>9.4887934572767965E-2</v>
      </c>
      <c r="O13" s="12">
        <v>6.08E-2</v>
      </c>
      <c r="P13" s="17">
        <v>2792376</v>
      </c>
      <c r="Q13" s="9">
        <v>1</v>
      </c>
      <c r="R13" s="9">
        <v>2</v>
      </c>
      <c r="S13" s="9" t="s">
        <v>13</v>
      </c>
      <c r="T13" s="9" t="s">
        <v>260</v>
      </c>
      <c r="U13" s="9" t="s">
        <v>140</v>
      </c>
      <c r="V13" s="15">
        <v>41793</v>
      </c>
      <c r="W13" s="9" t="s">
        <v>137</v>
      </c>
      <c r="X13" s="18" t="s">
        <v>258</v>
      </c>
      <c r="Y13" s="9" t="s">
        <v>14</v>
      </c>
      <c r="Z13" s="9" t="s">
        <v>15</v>
      </c>
      <c r="AA13" s="9" t="s">
        <v>17</v>
      </c>
    </row>
    <row r="14" spans="1:28">
      <c r="A14" s="9">
        <v>13</v>
      </c>
      <c r="B14" s="9" t="s">
        <v>41</v>
      </c>
      <c r="C14" s="9" t="s">
        <v>162</v>
      </c>
      <c r="D14" s="8">
        <v>4558</v>
      </c>
      <c r="E14" s="8">
        <v>4525.97472905</v>
      </c>
      <c r="F14" s="5">
        <v>0.99989426381199997</v>
      </c>
      <c r="G14" s="10">
        <v>1</v>
      </c>
      <c r="H14" s="4">
        <v>0.99873116574099996</v>
      </c>
      <c r="I14" s="4">
        <v>0.99793814433000005</v>
      </c>
      <c r="J14" s="4">
        <v>0.996933650542</v>
      </c>
      <c r="K14" s="5">
        <v>0.999</v>
      </c>
      <c r="L14" s="7">
        <v>848623</v>
      </c>
      <c r="M14" s="11">
        <v>11119522</v>
      </c>
      <c r="N14" s="13">
        <f t="shared" si="0"/>
        <v>7.6318298574345189E-2</v>
      </c>
      <c r="O14" s="12">
        <v>0.1038</v>
      </c>
      <c r="P14" s="17">
        <v>1996746.9428571428</v>
      </c>
      <c r="Q14" s="9">
        <v>1</v>
      </c>
      <c r="R14" s="9">
        <v>2</v>
      </c>
      <c r="S14" s="9" t="s">
        <v>13</v>
      </c>
      <c r="T14" s="9" t="s">
        <v>260</v>
      </c>
      <c r="U14" s="9" t="s">
        <v>140</v>
      </c>
      <c r="V14" s="15">
        <v>41793</v>
      </c>
      <c r="W14" s="9" t="s">
        <v>137</v>
      </c>
      <c r="X14" s="18">
        <v>2</v>
      </c>
      <c r="Y14" s="9" t="s">
        <v>14</v>
      </c>
      <c r="Z14" s="9" t="s">
        <v>15</v>
      </c>
      <c r="AA14" s="9" t="s">
        <v>17</v>
      </c>
    </row>
    <row r="15" spans="1:28">
      <c r="A15" s="9">
        <v>14</v>
      </c>
      <c r="B15" s="9" t="s">
        <v>42</v>
      </c>
      <c r="C15" s="9" t="s">
        <v>163</v>
      </c>
      <c r="D15" s="8">
        <v>9923</v>
      </c>
      <c r="E15" s="8">
        <v>9799.6563920900007</v>
      </c>
      <c r="F15" s="5">
        <v>0.99994712911100003</v>
      </c>
      <c r="G15" s="10">
        <v>1</v>
      </c>
      <c r="H15" s="4">
        <v>0.99989425822099998</v>
      </c>
      <c r="I15" s="4">
        <v>0.99989425822099998</v>
      </c>
      <c r="J15" s="4">
        <v>0.99920693666100002</v>
      </c>
      <c r="K15" s="6">
        <v>1</v>
      </c>
      <c r="L15" s="7">
        <v>1837760</v>
      </c>
      <c r="M15" s="11">
        <v>18059354</v>
      </c>
      <c r="N15" s="13">
        <f t="shared" si="0"/>
        <v>0.10176222250253249</v>
      </c>
      <c r="O15" s="12">
        <v>0.12239999999999999</v>
      </c>
      <c r="P15" s="17">
        <v>12609366.685714288</v>
      </c>
      <c r="Q15" s="9">
        <v>1</v>
      </c>
      <c r="R15" s="9">
        <v>2</v>
      </c>
      <c r="S15" s="9" t="s">
        <v>13</v>
      </c>
      <c r="T15" s="9" t="s">
        <v>260</v>
      </c>
      <c r="U15" s="9" t="s">
        <v>141</v>
      </c>
      <c r="V15" s="15">
        <v>41794</v>
      </c>
      <c r="W15" s="9" t="s">
        <v>137</v>
      </c>
      <c r="X15" s="18">
        <v>2</v>
      </c>
      <c r="Y15" s="9" t="s">
        <v>14</v>
      </c>
      <c r="Z15" s="9" t="s">
        <v>15</v>
      </c>
      <c r="AA15" s="9" t="s">
        <v>17</v>
      </c>
    </row>
    <row r="16" spans="1:28">
      <c r="A16" s="9">
        <v>15</v>
      </c>
      <c r="B16" s="9" t="s">
        <v>43</v>
      </c>
      <c r="C16" s="9" t="s">
        <v>164</v>
      </c>
      <c r="D16" s="8">
        <v>5541</v>
      </c>
      <c r="E16" s="8">
        <v>5460.3637613000001</v>
      </c>
      <c r="F16" s="5">
        <v>0.99973571541799999</v>
      </c>
      <c r="G16" s="10">
        <v>1</v>
      </c>
      <c r="H16" s="4">
        <v>0.99883714784099997</v>
      </c>
      <c r="I16" s="4">
        <v>0.99772715259800004</v>
      </c>
      <c r="J16" s="4">
        <v>0.99688144193700001</v>
      </c>
      <c r="K16" s="6">
        <v>1</v>
      </c>
      <c r="L16" s="7">
        <v>1024196</v>
      </c>
      <c r="M16" s="11">
        <v>18043388</v>
      </c>
      <c r="N16" s="13">
        <f t="shared" si="0"/>
        <v>5.676295383106543E-2</v>
      </c>
      <c r="O16" s="12">
        <v>0.312</v>
      </c>
      <c r="P16" s="17">
        <v>3108054.9857142856</v>
      </c>
      <c r="Q16" s="9">
        <v>1</v>
      </c>
      <c r="R16" s="9">
        <v>2</v>
      </c>
      <c r="S16" s="9" t="s">
        <v>13</v>
      </c>
      <c r="T16" s="9" t="s">
        <v>260</v>
      </c>
      <c r="U16" s="9" t="s">
        <v>140</v>
      </c>
      <c r="V16" s="15">
        <v>41794</v>
      </c>
      <c r="W16" s="9" t="s">
        <v>137</v>
      </c>
      <c r="X16" s="18">
        <v>3</v>
      </c>
      <c r="Y16" s="9" t="s">
        <v>14</v>
      </c>
      <c r="Z16" s="9" t="s">
        <v>15</v>
      </c>
      <c r="AA16" s="9" t="s">
        <v>17</v>
      </c>
    </row>
    <row r="17" spans="1:28">
      <c r="A17" s="9">
        <v>16</v>
      </c>
      <c r="B17" s="9" t="s">
        <v>44</v>
      </c>
      <c r="C17" s="9" t="s">
        <v>165</v>
      </c>
      <c r="D17" s="8">
        <v>819</v>
      </c>
      <c r="E17" s="8">
        <v>812.10934435800004</v>
      </c>
      <c r="F17" s="5">
        <v>1</v>
      </c>
      <c r="G17" s="10">
        <v>1</v>
      </c>
      <c r="H17" s="4">
        <v>0.99978798961100002</v>
      </c>
      <c r="I17" s="4">
        <v>0.99851592728000005</v>
      </c>
      <c r="J17" s="4">
        <v>0.99363968834500005</v>
      </c>
      <c r="K17" s="6">
        <v>1</v>
      </c>
      <c r="L17" s="7">
        <v>151951</v>
      </c>
      <c r="M17" s="11">
        <v>10717434</v>
      </c>
      <c r="N17" s="13">
        <f t="shared" si="0"/>
        <v>1.4177927291178094E-2</v>
      </c>
      <c r="O17" s="12">
        <v>0.51070000000000004</v>
      </c>
      <c r="P17" s="17">
        <v>145493.56285714288</v>
      </c>
      <c r="Q17" s="9">
        <v>2</v>
      </c>
      <c r="R17" s="9">
        <v>2</v>
      </c>
      <c r="S17" s="9" t="s">
        <v>13</v>
      </c>
      <c r="T17" s="9" t="s">
        <v>260</v>
      </c>
      <c r="U17" s="9" t="s">
        <v>140</v>
      </c>
      <c r="V17" s="15">
        <v>41796</v>
      </c>
      <c r="W17" s="9" t="s">
        <v>137</v>
      </c>
      <c r="X17" s="18">
        <v>3</v>
      </c>
      <c r="Y17" s="9" t="s">
        <v>14</v>
      </c>
      <c r="Z17" s="9" t="s">
        <v>15</v>
      </c>
      <c r="AA17" s="9" t="s">
        <v>17</v>
      </c>
    </row>
    <row r="18" spans="1:28">
      <c r="A18" s="9">
        <v>17</v>
      </c>
      <c r="B18" s="9" t="s">
        <v>45</v>
      </c>
      <c r="C18" s="9" t="s">
        <v>166</v>
      </c>
      <c r="D18" s="8">
        <v>256</v>
      </c>
      <c r="E18" s="8">
        <v>254.76116484299999</v>
      </c>
      <c r="F18" s="5">
        <v>0.99947148670800001</v>
      </c>
      <c r="G18" s="10">
        <v>1</v>
      </c>
      <c r="H18" s="4">
        <v>0.998784419428</v>
      </c>
      <c r="I18" s="4">
        <v>0.99455631309100001</v>
      </c>
      <c r="J18" s="4">
        <v>0.98578299244199996</v>
      </c>
      <c r="K18" s="5">
        <v>0.999</v>
      </c>
      <c r="L18" s="7">
        <v>47853</v>
      </c>
      <c r="M18" s="11">
        <v>11415302</v>
      </c>
      <c r="N18" s="13">
        <f t="shared" si="0"/>
        <v>4.1920047318940836E-3</v>
      </c>
      <c r="O18" s="12">
        <v>0.53169999999999995</v>
      </c>
      <c r="P18" s="17">
        <v>20730.19371428571</v>
      </c>
      <c r="Q18" s="9">
        <v>3</v>
      </c>
      <c r="R18" s="9">
        <v>2</v>
      </c>
      <c r="S18" s="9" t="s">
        <v>13</v>
      </c>
      <c r="T18" s="9" t="s">
        <v>260</v>
      </c>
      <c r="U18" s="9" t="s">
        <v>140</v>
      </c>
      <c r="V18" s="15">
        <v>41798</v>
      </c>
      <c r="W18" s="9" t="s">
        <v>137</v>
      </c>
      <c r="X18" s="18">
        <v>3</v>
      </c>
      <c r="Y18" s="9" t="s">
        <v>14</v>
      </c>
      <c r="Z18" s="9" t="s">
        <v>15</v>
      </c>
      <c r="AA18" s="9" t="s">
        <v>17</v>
      </c>
    </row>
    <row r="19" spans="1:28">
      <c r="A19" s="9">
        <v>18</v>
      </c>
      <c r="B19" s="9" t="s">
        <v>46</v>
      </c>
      <c r="C19" s="9" t="s">
        <v>167</v>
      </c>
      <c r="D19" s="8">
        <v>37</v>
      </c>
      <c r="E19" s="8">
        <v>37.529502363399999</v>
      </c>
      <c r="F19" s="5">
        <v>0.99962823304500004</v>
      </c>
      <c r="G19" s="10">
        <v>0.99993941596995028</v>
      </c>
      <c r="H19" s="4">
        <v>0.99707897392300004</v>
      </c>
      <c r="I19" s="4">
        <v>0.94131393063900004</v>
      </c>
      <c r="J19" s="4">
        <v>0</v>
      </c>
      <c r="K19" s="5">
        <v>0.999</v>
      </c>
      <c r="L19" s="7">
        <v>7046</v>
      </c>
      <c r="M19" s="11">
        <v>24736064</v>
      </c>
      <c r="N19" s="13">
        <f t="shared" si="0"/>
        <v>2.8484725783374428E-4</v>
      </c>
      <c r="O19" s="12">
        <v>0.68940000000000001</v>
      </c>
      <c r="P19" s="17">
        <v>7439.1788571428569</v>
      </c>
      <c r="Q19" s="9">
        <v>4</v>
      </c>
      <c r="R19" s="9">
        <v>2</v>
      </c>
      <c r="S19" s="9" t="s">
        <v>13</v>
      </c>
      <c r="T19" s="9" t="s">
        <v>260</v>
      </c>
      <c r="U19" s="9" t="s">
        <v>140</v>
      </c>
      <c r="V19" s="16">
        <v>41799</v>
      </c>
      <c r="W19" s="9" t="s">
        <v>137</v>
      </c>
      <c r="X19" s="18">
        <v>3</v>
      </c>
      <c r="Y19" s="9" t="s">
        <v>14</v>
      </c>
      <c r="Z19" s="9" t="s">
        <v>15</v>
      </c>
      <c r="AA19" s="9" t="s">
        <v>17</v>
      </c>
    </row>
    <row r="20" spans="1:28">
      <c r="A20" s="9">
        <v>19</v>
      </c>
      <c r="B20" s="9" t="s">
        <v>22</v>
      </c>
      <c r="C20" s="9" t="s">
        <v>241</v>
      </c>
      <c r="D20" s="8">
        <v>1947</v>
      </c>
      <c r="E20" s="8">
        <v>1943.2168331</v>
      </c>
      <c r="F20" s="5">
        <v>0.99984149627499996</v>
      </c>
      <c r="G20" s="10">
        <v>1</v>
      </c>
      <c r="H20" s="4">
        <v>0.99926031595099996</v>
      </c>
      <c r="I20" s="4">
        <v>0.99867913562599997</v>
      </c>
      <c r="J20" s="4">
        <v>0.99492788080500005</v>
      </c>
      <c r="K20" s="5">
        <v>0.999</v>
      </c>
      <c r="L20" s="7">
        <v>364745</v>
      </c>
      <c r="M20" s="11">
        <v>10595060</v>
      </c>
      <c r="N20" s="13">
        <f t="shared" si="0"/>
        <v>3.4425949451914385E-2</v>
      </c>
      <c r="O20" s="12">
        <v>0.4612</v>
      </c>
      <c r="P20" s="17">
        <v>50005145.142857142</v>
      </c>
      <c r="Q20" s="9">
        <v>1</v>
      </c>
      <c r="R20" s="9">
        <v>1</v>
      </c>
      <c r="S20" s="9" t="s">
        <v>13</v>
      </c>
      <c r="T20" s="9" t="s">
        <v>260</v>
      </c>
      <c r="U20" s="9" t="s">
        <v>139</v>
      </c>
      <c r="V20" s="15">
        <v>41786</v>
      </c>
      <c r="W20" s="9" t="s">
        <v>138</v>
      </c>
      <c r="X20" s="18">
        <v>2</v>
      </c>
      <c r="Y20" s="9" t="s">
        <v>14</v>
      </c>
      <c r="Z20" s="9" t="s">
        <v>15</v>
      </c>
      <c r="AA20" s="9" t="s">
        <v>17</v>
      </c>
    </row>
    <row r="21" spans="1:28">
      <c r="A21" s="9">
        <v>20</v>
      </c>
      <c r="B21" s="9" t="s">
        <v>23</v>
      </c>
      <c r="C21" s="9" t="s">
        <v>242</v>
      </c>
      <c r="D21" s="8">
        <v>4080.5</v>
      </c>
      <c r="E21" s="8">
        <v>4149.8037259900002</v>
      </c>
      <c r="F21" s="5">
        <v>0.99952501583300002</v>
      </c>
      <c r="G21" s="10">
        <v>0.99993941596995028</v>
      </c>
      <c r="H21" s="4">
        <v>0.99815283934999999</v>
      </c>
      <c r="I21" s="4">
        <v>0.99804728731299996</v>
      </c>
      <c r="J21" s="4">
        <v>0.99519738230900001</v>
      </c>
      <c r="K21" s="5">
        <v>0.998</v>
      </c>
      <c r="L21" s="7">
        <v>779743</v>
      </c>
      <c r="M21" s="11">
        <v>9157402</v>
      </c>
      <c r="N21" s="13">
        <f t="shared" si="0"/>
        <v>8.5148931978742445E-2</v>
      </c>
      <c r="O21" s="12">
        <v>0.2792</v>
      </c>
      <c r="P21" s="17">
        <v>148366791.42857143</v>
      </c>
      <c r="Q21" s="9">
        <v>1</v>
      </c>
      <c r="R21" s="9">
        <v>1</v>
      </c>
      <c r="S21" s="9" t="s">
        <v>13</v>
      </c>
      <c r="T21" s="9" t="s">
        <v>260</v>
      </c>
      <c r="U21" s="9" t="s">
        <v>139</v>
      </c>
      <c r="V21" s="15">
        <v>41786</v>
      </c>
      <c r="W21" s="9" t="s">
        <v>137</v>
      </c>
      <c r="X21" s="18">
        <v>1</v>
      </c>
      <c r="Y21" s="9" t="s">
        <v>14</v>
      </c>
      <c r="Z21" s="9" t="s">
        <v>15</v>
      </c>
      <c r="AA21" s="9" t="s">
        <v>17</v>
      </c>
    </row>
    <row r="22" spans="1:28">
      <c r="A22" s="9">
        <v>21</v>
      </c>
      <c r="B22" s="9" t="s">
        <v>24</v>
      </c>
      <c r="C22" s="9" t="s">
        <v>243</v>
      </c>
      <c r="D22" s="8">
        <v>8380.5</v>
      </c>
      <c r="E22" s="8">
        <v>8286.4188390500003</v>
      </c>
      <c r="F22" s="5">
        <v>0.99952506596299995</v>
      </c>
      <c r="G22" s="10">
        <v>0.99993941596995028</v>
      </c>
      <c r="H22" s="4">
        <v>0.99868073878600006</v>
      </c>
      <c r="I22" s="4">
        <v>0.99825857519799999</v>
      </c>
      <c r="J22" s="4">
        <v>0.99598944591000005</v>
      </c>
      <c r="K22" s="5">
        <v>0.998</v>
      </c>
      <c r="L22" s="7">
        <v>1557301</v>
      </c>
      <c r="M22" s="11">
        <v>17166438</v>
      </c>
      <c r="N22" s="13">
        <f t="shared" si="0"/>
        <v>9.0717771502742739E-2</v>
      </c>
      <c r="O22" s="12">
        <v>0.50090000000000001</v>
      </c>
      <c r="P22" s="17">
        <v>642111942.85714293</v>
      </c>
      <c r="Q22" s="9">
        <v>2</v>
      </c>
      <c r="R22" s="9">
        <v>1</v>
      </c>
      <c r="S22" s="9" t="s">
        <v>13</v>
      </c>
      <c r="T22" s="9" t="s">
        <v>260</v>
      </c>
      <c r="U22" s="9" t="s">
        <v>139</v>
      </c>
      <c r="V22" s="15">
        <v>41796</v>
      </c>
      <c r="W22" s="9" t="s">
        <v>137</v>
      </c>
      <c r="X22" s="18">
        <v>1</v>
      </c>
      <c r="Y22" s="9" t="s">
        <v>14</v>
      </c>
      <c r="Z22" s="9" t="s">
        <v>15</v>
      </c>
      <c r="AA22" s="9" t="s">
        <v>17</v>
      </c>
    </row>
    <row r="23" spans="1:28">
      <c r="A23" s="9">
        <v>22</v>
      </c>
      <c r="B23" s="9" t="s">
        <v>25</v>
      </c>
      <c r="C23" s="9" t="s">
        <v>244</v>
      </c>
      <c r="D23" s="8">
        <v>7640</v>
      </c>
      <c r="E23" s="8">
        <v>7436.9459174000003</v>
      </c>
      <c r="F23" s="5">
        <v>0.99989436991699998</v>
      </c>
      <c r="G23" s="10">
        <v>1</v>
      </c>
      <c r="H23" s="4">
        <v>0.99952466462400003</v>
      </c>
      <c r="I23" s="4">
        <v>0.99889088412399996</v>
      </c>
      <c r="J23" s="4">
        <v>0.99640857716300002</v>
      </c>
      <c r="K23" s="5">
        <v>0.999</v>
      </c>
      <c r="L23" s="7">
        <v>1396763</v>
      </c>
      <c r="M23" s="11">
        <v>12466650</v>
      </c>
      <c r="N23" s="13">
        <f t="shared" si="0"/>
        <v>0.11203996262027088</v>
      </c>
      <c r="O23" s="12">
        <v>0.5111</v>
      </c>
      <c r="P23" s="17">
        <v>1395503057.1428573</v>
      </c>
      <c r="Q23" s="9">
        <v>1</v>
      </c>
      <c r="R23" s="9">
        <v>1</v>
      </c>
      <c r="S23" s="9" t="s">
        <v>13</v>
      </c>
      <c r="T23" s="9" t="s">
        <v>260</v>
      </c>
      <c r="U23" s="9" t="s">
        <v>139</v>
      </c>
      <c r="V23" s="15">
        <v>41785</v>
      </c>
      <c r="W23" s="9" t="s">
        <v>137</v>
      </c>
      <c r="X23" s="18">
        <v>2</v>
      </c>
      <c r="Y23" s="9" t="s">
        <v>14</v>
      </c>
      <c r="Z23" s="9" t="s">
        <v>15</v>
      </c>
      <c r="AA23" s="9" t="s">
        <v>17</v>
      </c>
    </row>
    <row r="24" spans="1:28">
      <c r="A24" s="9">
        <v>23</v>
      </c>
      <c r="B24" s="9" t="s">
        <v>26</v>
      </c>
      <c r="C24" s="9" t="s">
        <v>245</v>
      </c>
      <c r="D24" s="8">
        <v>9074</v>
      </c>
      <c r="E24" s="8">
        <v>8922.2242561700004</v>
      </c>
      <c r="F24" s="5">
        <v>0.99989449250899998</v>
      </c>
      <c r="G24" s="10">
        <v>1</v>
      </c>
      <c r="H24" s="4">
        <v>0.99841738763499999</v>
      </c>
      <c r="I24" s="4">
        <v>0.997942603925</v>
      </c>
      <c r="J24" s="4">
        <v>0.99620173032299997</v>
      </c>
      <c r="K24" s="5">
        <v>0.998</v>
      </c>
      <c r="L24" s="7">
        <v>1677971</v>
      </c>
      <c r="M24" s="11">
        <v>19405758</v>
      </c>
      <c r="N24" s="13">
        <f t="shared" si="0"/>
        <v>8.6467686549528244E-2</v>
      </c>
      <c r="O24" s="12">
        <v>0.54069999999999996</v>
      </c>
      <c r="P24" s="17">
        <v>1307077628.5714288</v>
      </c>
      <c r="Q24" s="9">
        <v>2</v>
      </c>
      <c r="R24" s="9">
        <v>1</v>
      </c>
      <c r="S24" s="9" t="s">
        <v>13</v>
      </c>
      <c r="T24" s="9" t="s">
        <v>260</v>
      </c>
      <c r="U24" s="9" t="s">
        <v>139</v>
      </c>
      <c r="V24" s="15">
        <v>41786</v>
      </c>
      <c r="W24" s="9" t="s">
        <v>137</v>
      </c>
      <c r="X24" s="18">
        <v>2</v>
      </c>
      <c r="Y24" s="9" t="s">
        <v>14</v>
      </c>
      <c r="Z24" s="9" t="s">
        <v>15</v>
      </c>
      <c r="AA24" s="9" t="s">
        <v>17</v>
      </c>
    </row>
    <row r="25" spans="1:28">
      <c r="A25" s="9">
        <v>24</v>
      </c>
      <c r="B25" s="9" t="s">
        <v>27</v>
      </c>
      <c r="C25" s="9" t="s">
        <v>246</v>
      </c>
      <c r="D25" s="8">
        <v>440</v>
      </c>
      <c r="E25" s="8">
        <v>448.28353158900001</v>
      </c>
      <c r="F25" s="5">
        <v>0.998255352895</v>
      </c>
      <c r="G25" s="10">
        <v>0.99993941596995028</v>
      </c>
      <c r="H25" s="4">
        <v>0.99719799101200002</v>
      </c>
      <c r="I25" s="4">
        <v>0.99545334390700002</v>
      </c>
      <c r="J25" s="4">
        <v>0.98651863600300005</v>
      </c>
      <c r="K25" s="5">
        <v>0.999</v>
      </c>
      <c r="L25" s="7">
        <v>84116</v>
      </c>
      <c r="M25" s="11">
        <v>9421736</v>
      </c>
      <c r="N25" s="13">
        <f t="shared" si="0"/>
        <v>8.9278663719722148E-3</v>
      </c>
      <c r="O25" s="12">
        <v>0.57740000000000002</v>
      </c>
      <c r="P25" s="17">
        <v>18290756.571428571</v>
      </c>
      <c r="Q25" s="9">
        <v>1</v>
      </c>
      <c r="R25" s="9">
        <v>1</v>
      </c>
      <c r="S25" s="9" t="s">
        <v>13</v>
      </c>
      <c r="T25" s="9" t="s">
        <v>260</v>
      </c>
      <c r="U25" s="9" t="s">
        <v>139</v>
      </c>
      <c r="V25" s="15">
        <v>41787</v>
      </c>
      <c r="W25" s="9" t="s">
        <v>136</v>
      </c>
      <c r="X25" s="18" t="s">
        <v>253</v>
      </c>
      <c r="Y25" s="9" t="s">
        <v>14</v>
      </c>
      <c r="Z25" s="9" t="s">
        <v>15</v>
      </c>
      <c r="AA25" s="9" t="s">
        <v>17</v>
      </c>
      <c r="AB25" s="9" t="s">
        <v>131</v>
      </c>
    </row>
    <row r="26" spans="1:28">
      <c r="A26" s="9">
        <v>25</v>
      </c>
      <c r="B26" s="9" t="s">
        <v>28</v>
      </c>
      <c r="C26" s="9" t="s">
        <v>247</v>
      </c>
      <c r="D26" s="8">
        <v>184</v>
      </c>
      <c r="E26" s="8">
        <v>182.92058543799999</v>
      </c>
      <c r="F26" s="5">
        <v>0.99894325266799999</v>
      </c>
      <c r="G26" s="10">
        <v>0.99993941596995028</v>
      </c>
      <c r="H26" s="4">
        <v>0.995878685406</v>
      </c>
      <c r="I26" s="4">
        <v>0.99165169607899994</v>
      </c>
      <c r="J26" s="4">
        <v>0.91403360456500005</v>
      </c>
      <c r="K26" s="5">
        <v>0.998</v>
      </c>
      <c r="L26" s="7">
        <v>34373</v>
      </c>
      <c r="M26" s="11">
        <v>12982522</v>
      </c>
      <c r="N26" s="13">
        <f t="shared" si="0"/>
        <v>2.647636568611245E-3</v>
      </c>
      <c r="O26" s="12">
        <v>0.72740000000000005</v>
      </c>
      <c r="P26" s="17">
        <v>372422914.28571421</v>
      </c>
      <c r="Q26" s="9">
        <v>1</v>
      </c>
      <c r="R26" s="9">
        <v>1</v>
      </c>
      <c r="S26" s="9" t="s">
        <v>13</v>
      </c>
      <c r="T26" s="9" t="s">
        <v>260</v>
      </c>
      <c r="U26" s="9" t="s">
        <v>139</v>
      </c>
      <c r="V26" s="15">
        <v>41787</v>
      </c>
      <c r="W26" s="9" t="s">
        <v>136</v>
      </c>
      <c r="X26" s="18">
        <v>1</v>
      </c>
      <c r="Y26" s="9" t="s">
        <v>14</v>
      </c>
      <c r="Z26" s="9" t="s">
        <v>15</v>
      </c>
      <c r="AA26" s="9" t="s">
        <v>17</v>
      </c>
    </row>
    <row r="27" spans="1:28">
      <c r="A27" s="9">
        <v>26</v>
      </c>
      <c r="B27" s="9" t="s">
        <v>29</v>
      </c>
      <c r="C27" s="9" t="s">
        <v>248</v>
      </c>
      <c r="D27" s="8">
        <v>15778</v>
      </c>
      <c r="E27" s="8">
        <v>15472.060679599999</v>
      </c>
      <c r="F27" s="5">
        <v>0.99989447024099998</v>
      </c>
      <c r="G27" s="10">
        <v>1</v>
      </c>
      <c r="H27" s="4">
        <v>0.99920852680500005</v>
      </c>
      <c r="I27" s="4">
        <v>0.99857534824799998</v>
      </c>
      <c r="J27" s="4">
        <v>0.99788940481199995</v>
      </c>
      <c r="K27" s="5">
        <v>1</v>
      </c>
      <c r="L27" s="7">
        <v>2909140</v>
      </c>
      <c r="M27" s="11">
        <v>15158466</v>
      </c>
      <c r="N27" s="13">
        <f t="shared" si="0"/>
        <v>0.19191519775154028</v>
      </c>
      <c r="O27" s="12">
        <v>0.30299999999999999</v>
      </c>
      <c r="P27" s="17">
        <v>1612011685.7142859</v>
      </c>
      <c r="Q27" s="9">
        <v>1</v>
      </c>
      <c r="R27" s="9">
        <v>1</v>
      </c>
      <c r="S27" s="9" t="s">
        <v>13</v>
      </c>
      <c r="T27" s="9" t="s">
        <v>260</v>
      </c>
      <c r="U27" s="9" t="s">
        <v>139</v>
      </c>
      <c r="V27" s="15">
        <v>41787</v>
      </c>
      <c r="W27" s="9" t="s">
        <v>136</v>
      </c>
      <c r="X27" s="18">
        <v>2</v>
      </c>
      <c r="Y27" s="9" t="s">
        <v>14</v>
      </c>
      <c r="Z27" s="9" t="s">
        <v>15</v>
      </c>
      <c r="AA27" s="9" t="s">
        <v>17</v>
      </c>
      <c r="AB27" s="9" t="s">
        <v>132</v>
      </c>
    </row>
    <row r="28" spans="1:28">
      <c r="A28" s="9">
        <v>27</v>
      </c>
      <c r="B28" s="9" t="s">
        <v>30</v>
      </c>
      <c r="C28" s="9" t="s">
        <v>249</v>
      </c>
      <c r="D28" s="8">
        <v>327</v>
      </c>
      <c r="E28" s="8">
        <v>344.00735138599998</v>
      </c>
      <c r="F28" s="5">
        <v>0.99952401100099997</v>
      </c>
      <c r="G28" s="10">
        <v>1</v>
      </c>
      <c r="H28" s="4">
        <v>0.997778718003</v>
      </c>
      <c r="I28" s="4">
        <v>0.99275438967600005</v>
      </c>
      <c r="J28" s="4">
        <v>0.97604188703200001</v>
      </c>
      <c r="K28" s="5">
        <v>0.999</v>
      </c>
      <c r="L28" s="7">
        <v>64498</v>
      </c>
      <c r="M28" s="11">
        <v>4590508</v>
      </c>
      <c r="N28" s="13">
        <f t="shared" si="0"/>
        <v>1.4050296829893337E-2</v>
      </c>
      <c r="O28" s="12">
        <v>0.14349999999999999</v>
      </c>
      <c r="P28" s="17">
        <v>12838019.142857142</v>
      </c>
      <c r="Q28" s="9">
        <v>1</v>
      </c>
      <c r="R28" s="9">
        <v>1</v>
      </c>
      <c r="S28" s="9" t="s">
        <v>13</v>
      </c>
      <c r="T28" s="9" t="s">
        <v>260</v>
      </c>
      <c r="U28" s="9" t="s">
        <v>139</v>
      </c>
      <c r="V28" s="15">
        <v>41787</v>
      </c>
      <c r="W28" s="9" t="s">
        <v>136</v>
      </c>
      <c r="X28" s="18">
        <v>1</v>
      </c>
      <c r="Y28" s="9" t="s">
        <v>14</v>
      </c>
      <c r="Z28" s="9" t="s">
        <v>15</v>
      </c>
      <c r="AA28" s="9" t="s">
        <v>17</v>
      </c>
    </row>
    <row r="29" spans="1:28">
      <c r="A29" s="9">
        <v>28</v>
      </c>
      <c r="B29" s="9" t="s">
        <v>31</v>
      </c>
      <c r="C29" s="9" t="s">
        <v>250</v>
      </c>
      <c r="D29" s="8">
        <v>23042</v>
      </c>
      <c r="E29" s="8">
        <v>22437.413462</v>
      </c>
      <c r="F29" s="5">
        <v>0.99994724903700005</v>
      </c>
      <c r="G29" s="10">
        <v>1</v>
      </c>
      <c r="H29" s="4">
        <v>0.99883947882000002</v>
      </c>
      <c r="I29" s="4">
        <v>0.99831196919300003</v>
      </c>
      <c r="J29" s="4">
        <v>0.99762620667799995</v>
      </c>
      <c r="K29" s="5">
        <v>0.999</v>
      </c>
      <c r="L29" s="7">
        <v>4219012</v>
      </c>
      <c r="M29" s="11">
        <v>18328180</v>
      </c>
      <c r="N29" s="13">
        <f t="shared" si="0"/>
        <v>0.23019263232901466</v>
      </c>
      <c r="O29" s="12">
        <v>7.4300000000000005E-2</v>
      </c>
      <c r="P29" s="17">
        <v>4399174285.7142859</v>
      </c>
      <c r="Q29" s="9">
        <v>1</v>
      </c>
      <c r="R29" s="9">
        <v>1</v>
      </c>
      <c r="S29" s="9" t="s">
        <v>13</v>
      </c>
      <c r="T29" s="9" t="s">
        <v>260</v>
      </c>
      <c r="U29" s="9" t="s">
        <v>142</v>
      </c>
      <c r="V29" s="15">
        <v>41787</v>
      </c>
      <c r="W29" s="9" t="s">
        <v>136</v>
      </c>
      <c r="X29" s="18">
        <v>1</v>
      </c>
      <c r="Y29" s="9" t="s">
        <v>14</v>
      </c>
      <c r="Z29" s="9" t="s">
        <v>15</v>
      </c>
      <c r="AA29" s="9" t="s">
        <v>17</v>
      </c>
    </row>
    <row r="30" spans="1:28">
      <c r="A30" s="9">
        <v>29</v>
      </c>
      <c r="B30" s="9" t="s">
        <v>32</v>
      </c>
      <c r="C30" s="9" t="s">
        <v>251</v>
      </c>
      <c r="D30" s="8">
        <v>20</v>
      </c>
      <c r="E30" s="8">
        <v>19.7642406754</v>
      </c>
      <c r="F30" s="5">
        <v>0.98386234904299996</v>
      </c>
      <c r="G30" s="10">
        <v>0.99006421907185271</v>
      </c>
      <c r="H30" s="4">
        <v>0.95094581596700001</v>
      </c>
      <c r="I30" s="4">
        <v>0.45837341028099998</v>
      </c>
      <c r="J30" s="4">
        <v>0</v>
      </c>
      <c r="K30" s="5">
        <v>0.95499999999999996</v>
      </c>
      <c r="L30" s="7">
        <v>3673</v>
      </c>
      <c r="M30" s="11">
        <v>10585554</v>
      </c>
      <c r="N30" s="13">
        <f t="shared" si="0"/>
        <v>3.4698231193190269E-4</v>
      </c>
      <c r="O30" s="12">
        <v>0.20630000000000001</v>
      </c>
      <c r="P30" s="17">
        <v>202350.86571428573</v>
      </c>
      <c r="Q30" s="9">
        <v>1</v>
      </c>
      <c r="R30" s="9">
        <v>1</v>
      </c>
      <c r="S30" s="9" t="s">
        <v>13</v>
      </c>
      <c r="T30" s="9" t="s">
        <v>260</v>
      </c>
      <c r="U30" s="9" t="s">
        <v>142</v>
      </c>
      <c r="V30" s="15">
        <v>41787</v>
      </c>
      <c r="W30" s="9" t="s">
        <v>136</v>
      </c>
      <c r="X30" s="18">
        <v>1</v>
      </c>
      <c r="Y30" s="9" t="s">
        <v>14</v>
      </c>
      <c r="Z30" s="9" t="s">
        <v>15</v>
      </c>
      <c r="AA30" s="9" t="s">
        <v>17</v>
      </c>
    </row>
    <row r="31" spans="1:28">
      <c r="A31" s="9">
        <v>30</v>
      </c>
      <c r="B31" s="9" t="s">
        <v>47</v>
      </c>
      <c r="C31" s="9" t="s">
        <v>168</v>
      </c>
      <c r="D31" s="8">
        <v>4057</v>
      </c>
      <c r="E31" s="8">
        <v>4030.8894753499999</v>
      </c>
      <c r="F31" s="5">
        <v>0.99889158661499999</v>
      </c>
      <c r="G31" s="10">
        <v>1</v>
      </c>
      <c r="H31" s="4">
        <v>0.99868046025500001</v>
      </c>
      <c r="I31" s="4">
        <v>0.998152644358</v>
      </c>
      <c r="J31" s="4">
        <v>0.99556634645800002</v>
      </c>
      <c r="K31" s="5">
        <v>0.999</v>
      </c>
      <c r="L31" s="7">
        <v>757016</v>
      </c>
      <c r="M31" s="11">
        <v>9081312</v>
      </c>
      <c r="N31" s="13">
        <f t="shared" si="0"/>
        <v>8.335976123273818E-2</v>
      </c>
      <c r="O31" s="12">
        <v>0.18190000000000001</v>
      </c>
      <c r="P31" s="17">
        <v>8158758.0952380951</v>
      </c>
      <c r="Q31" s="9">
        <v>1</v>
      </c>
      <c r="R31" s="9">
        <v>2</v>
      </c>
      <c r="S31" s="9" t="s">
        <v>13</v>
      </c>
      <c r="T31" s="9" t="s">
        <v>260</v>
      </c>
      <c r="U31" s="9" t="s">
        <v>140</v>
      </c>
      <c r="V31" s="15">
        <v>41790</v>
      </c>
      <c r="W31" s="9" t="s">
        <v>137</v>
      </c>
      <c r="X31" s="18">
        <v>3</v>
      </c>
      <c r="Y31" s="9" t="s">
        <v>14</v>
      </c>
      <c r="Z31" s="9" t="s">
        <v>15</v>
      </c>
      <c r="AA31" s="9" t="s">
        <v>17</v>
      </c>
    </row>
    <row r="32" spans="1:28">
      <c r="A32" s="9">
        <v>31</v>
      </c>
      <c r="B32" s="14" t="s">
        <v>48</v>
      </c>
      <c r="C32" s="9" t="s">
        <v>169</v>
      </c>
      <c r="D32" s="8">
        <v>12653</v>
      </c>
      <c r="E32" s="8">
        <v>12360.706530900001</v>
      </c>
      <c r="F32" s="5">
        <v>0.99968347752700004</v>
      </c>
      <c r="G32" s="10">
        <v>1</v>
      </c>
      <c r="H32" s="4">
        <v>0.99899767883500001</v>
      </c>
      <c r="I32" s="4">
        <v>0.99836463388899999</v>
      </c>
      <c r="J32" s="4">
        <v>0.99678202152399997</v>
      </c>
      <c r="K32" s="5">
        <v>1</v>
      </c>
      <c r="L32" s="7">
        <v>2322530</v>
      </c>
      <c r="M32" s="11">
        <v>18941308</v>
      </c>
      <c r="N32" s="13">
        <f t="shared" si="0"/>
        <v>0.12261719201229397</v>
      </c>
      <c r="O32" s="12">
        <v>0.1391</v>
      </c>
      <c r="P32" s="17">
        <v>275363871.42857146</v>
      </c>
      <c r="Q32" s="9">
        <v>2</v>
      </c>
      <c r="R32" s="9">
        <v>2</v>
      </c>
      <c r="S32" s="9" t="s">
        <v>13</v>
      </c>
      <c r="T32" s="9" t="s">
        <v>260</v>
      </c>
      <c r="U32" s="9" t="s">
        <v>143</v>
      </c>
      <c r="V32" s="15">
        <v>41799</v>
      </c>
      <c r="W32" s="9" t="s">
        <v>137</v>
      </c>
      <c r="X32" s="18">
        <v>3</v>
      </c>
      <c r="Y32" s="9" t="s">
        <v>14</v>
      </c>
      <c r="Z32" s="9" t="s">
        <v>15</v>
      </c>
      <c r="AA32" s="9" t="s">
        <v>17</v>
      </c>
    </row>
    <row r="33" spans="1:27">
      <c r="A33" s="9">
        <v>32</v>
      </c>
      <c r="B33" s="9" t="s">
        <v>49</v>
      </c>
      <c r="C33" s="9" t="s">
        <v>170</v>
      </c>
      <c r="D33" s="8">
        <v>8904</v>
      </c>
      <c r="E33" s="8">
        <v>8781.5187061399993</v>
      </c>
      <c r="F33" s="5">
        <v>1</v>
      </c>
      <c r="G33" s="10">
        <v>1</v>
      </c>
      <c r="H33" s="4">
        <v>0.99947232336000003</v>
      </c>
      <c r="I33" s="4">
        <v>0.99862804073699996</v>
      </c>
      <c r="J33" s="4">
        <v>0.99751991979300003</v>
      </c>
      <c r="K33" s="5">
        <v>1</v>
      </c>
      <c r="L33" s="7">
        <v>1649884</v>
      </c>
      <c r="M33" s="11">
        <v>20406366</v>
      </c>
      <c r="N33" s="13">
        <f t="shared" si="0"/>
        <v>8.0851436262585896E-2</v>
      </c>
      <c r="O33" s="12">
        <v>0.18240000000000001</v>
      </c>
      <c r="P33" s="17">
        <v>76089620.952380955</v>
      </c>
      <c r="Q33" s="9">
        <v>3</v>
      </c>
      <c r="R33" s="9">
        <v>2</v>
      </c>
      <c r="S33" s="9" t="s">
        <v>13</v>
      </c>
      <c r="T33" s="9" t="s">
        <v>260</v>
      </c>
      <c r="U33" s="9" t="s">
        <v>143</v>
      </c>
      <c r="V33" s="15">
        <v>41801</v>
      </c>
      <c r="W33" s="9" t="s">
        <v>137</v>
      </c>
      <c r="X33" s="18">
        <v>3</v>
      </c>
      <c r="Y33" s="9" t="s">
        <v>14</v>
      </c>
      <c r="Z33" s="9" t="s">
        <v>15</v>
      </c>
      <c r="AA33" s="9" t="s">
        <v>17</v>
      </c>
    </row>
    <row r="34" spans="1:27">
      <c r="A34" s="9">
        <v>33</v>
      </c>
      <c r="B34" s="9" t="s">
        <v>50</v>
      </c>
      <c r="C34" s="9" t="s">
        <v>171</v>
      </c>
      <c r="D34" s="8">
        <v>10453</v>
      </c>
      <c r="E34" s="8">
        <v>10114.089382800001</v>
      </c>
      <c r="F34" s="5">
        <v>0.99989440895399995</v>
      </c>
      <c r="G34" s="10">
        <v>1</v>
      </c>
      <c r="H34" s="4">
        <v>0.99952484029400002</v>
      </c>
      <c r="I34" s="4">
        <v>0.99910247611000003</v>
      </c>
      <c r="J34" s="4">
        <v>0.99778258803700004</v>
      </c>
      <c r="K34" s="5">
        <v>1</v>
      </c>
      <c r="L34" s="7">
        <v>1899522</v>
      </c>
      <c r="M34" s="11">
        <v>15882952</v>
      </c>
      <c r="N34" s="13">
        <f t="shared" ref="N34:N65" si="1">L34/M34</f>
        <v>0.11959502238626674</v>
      </c>
      <c r="O34" s="12">
        <v>0.15160000000000001</v>
      </c>
      <c r="P34" s="17">
        <v>210020354.28571427</v>
      </c>
      <c r="Q34" s="9">
        <v>4</v>
      </c>
      <c r="R34" s="9">
        <v>2</v>
      </c>
      <c r="S34" s="9" t="s">
        <v>13</v>
      </c>
      <c r="T34" s="9" t="s">
        <v>260</v>
      </c>
      <c r="U34" s="9" t="s">
        <v>143</v>
      </c>
      <c r="V34" s="15">
        <v>41803</v>
      </c>
      <c r="W34" s="9" t="s">
        <v>137</v>
      </c>
      <c r="X34" s="18">
        <v>3</v>
      </c>
      <c r="Y34" s="9" t="s">
        <v>14</v>
      </c>
      <c r="Z34" s="9" t="s">
        <v>15</v>
      </c>
      <c r="AA34" s="9" t="s">
        <v>17</v>
      </c>
    </row>
    <row r="35" spans="1:27">
      <c r="A35" s="9">
        <v>34</v>
      </c>
      <c r="B35" s="9" t="s">
        <v>51</v>
      </c>
      <c r="C35" s="9" t="s">
        <v>172</v>
      </c>
      <c r="D35" s="8">
        <v>13157</v>
      </c>
      <c r="E35" s="8">
        <v>13061.7331856</v>
      </c>
      <c r="F35" s="5">
        <v>0.99973624518600002</v>
      </c>
      <c r="G35" s="10">
        <v>1</v>
      </c>
      <c r="H35" s="4">
        <v>0.99899773170899997</v>
      </c>
      <c r="I35" s="4">
        <v>0.99810096534299997</v>
      </c>
      <c r="J35" s="4">
        <v>0.99646568549900005</v>
      </c>
      <c r="K35" s="5">
        <v>1</v>
      </c>
      <c r="L35" s="7">
        <v>2455605</v>
      </c>
      <c r="M35" s="11">
        <v>15041014</v>
      </c>
      <c r="N35" s="13">
        <f t="shared" si="1"/>
        <v>0.16326060197803152</v>
      </c>
      <c r="O35" s="12">
        <v>4.1500000000000002E-2</v>
      </c>
      <c r="P35" s="17">
        <v>36563459047.619041</v>
      </c>
      <c r="Q35" s="9">
        <v>1</v>
      </c>
      <c r="R35" s="9">
        <v>2</v>
      </c>
      <c r="S35" s="9" t="s">
        <v>13</v>
      </c>
      <c r="T35" s="9" t="s">
        <v>260</v>
      </c>
      <c r="U35" s="9" t="s">
        <v>140</v>
      </c>
      <c r="V35" s="15">
        <v>41795</v>
      </c>
      <c r="W35" s="9" t="s">
        <v>137</v>
      </c>
      <c r="X35" s="18">
        <v>3</v>
      </c>
      <c r="Y35" s="9" t="s">
        <v>14</v>
      </c>
      <c r="Z35" s="9" t="s">
        <v>15</v>
      </c>
      <c r="AA35" s="9" t="s">
        <v>17</v>
      </c>
    </row>
    <row r="36" spans="1:27">
      <c r="A36" s="9">
        <v>35</v>
      </c>
      <c r="B36" s="9" t="s">
        <v>52</v>
      </c>
      <c r="C36" s="9" t="s">
        <v>173</v>
      </c>
      <c r="D36" s="8">
        <v>10019</v>
      </c>
      <c r="E36" s="8">
        <v>9979.8487439300006</v>
      </c>
      <c r="F36" s="5">
        <v>0.99973611990699995</v>
      </c>
      <c r="G36" s="10">
        <v>1</v>
      </c>
      <c r="H36" s="4">
        <v>0.99910280768399995</v>
      </c>
      <c r="I36" s="4">
        <v>0.99868059953599997</v>
      </c>
      <c r="J36" s="4">
        <v>0.99604179860700004</v>
      </c>
      <c r="K36" s="5">
        <v>0.999</v>
      </c>
      <c r="L36" s="7">
        <v>1875287</v>
      </c>
      <c r="M36" s="11">
        <v>22410226</v>
      </c>
      <c r="N36" s="13">
        <f t="shared" si="1"/>
        <v>8.3679968243069031E-2</v>
      </c>
      <c r="O36" s="12">
        <v>0.29859999999999998</v>
      </c>
      <c r="P36" s="17">
        <v>689659523.80952382</v>
      </c>
      <c r="Q36" s="9">
        <v>1</v>
      </c>
      <c r="R36" s="9">
        <v>2</v>
      </c>
      <c r="S36" s="9" t="s">
        <v>13</v>
      </c>
      <c r="T36" s="9" t="s">
        <v>260</v>
      </c>
      <c r="U36" s="9" t="s">
        <v>140</v>
      </c>
      <c r="V36" s="15">
        <v>41797</v>
      </c>
      <c r="W36" s="9" t="s">
        <v>136</v>
      </c>
      <c r="X36" s="18">
        <v>2</v>
      </c>
      <c r="Y36" s="9" t="s">
        <v>14</v>
      </c>
      <c r="Z36" s="9" t="s">
        <v>15</v>
      </c>
      <c r="AA36" s="9" t="s">
        <v>17</v>
      </c>
    </row>
    <row r="37" spans="1:27">
      <c r="A37" s="9">
        <v>36</v>
      </c>
      <c r="B37" s="9" t="s">
        <v>53</v>
      </c>
      <c r="C37" s="9" t="s">
        <v>174</v>
      </c>
      <c r="D37" s="8">
        <v>563</v>
      </c>
      <c r="E37" s="8">
        <v>574.41667549500005</v>
      </c>
      <c r="F37" s="5">
        <v>0.99989405657399999</v>
      </c>
      <c r="G37" s="10">
        <v>1</v>
      </c>
      <c r="H37" s="4">
        <v>0.99936433944299996</v>
      </c>
      <c r="I37" s="4">
        <v>0.99851679203300003</v>
      </c>
      <c r="J37" s="4">
        <v>0.99263693187799995</v>
      </c>
      <c r="K37" s="5">
        <v>1</v>
      </c>
      <c r="L37" s="7">
        <v>107505</v>
      </c>
      <c r="M37" s="11">
        <v>15528148</v>
      </c>
      <c r="N37" s="13">
        <f t="shared" si="1"/>
        <v>6.9232338589250951E-3</v>
      </c>
      <c r="O37" s="12">
        <v>0.49059999999999998</v>
      </c>
      <c r="P37" s="17">
        <v>81455.407714285713</v>
      </c>
      <c r="Q37" s="9">
        <v>1</v>
      </c>
      <c r="R37" s="9">
        <v>2</v>
      </c>
      <c r="S37" s="9" t="s">
        <v>13</v>
      </c>
      <c r="T37" s="9" t="s">
        <v>260</v>
      </c>
      <c r="U37" s="9" t="s">
        <v>144</v>
      </c>
      <c r="V37" s="15">
        <v>41797</v>
      </c>
      <c r="W37" s="9" t="s">
        <v>136</v>
      </c>
      <c r="X37" s="18">
        <v>2</v>
      </c>
      <c r="Y37" s="9" t="s">
        <v>14</v>
      </c>
      <c r="Z37" s="9" t="s">
        <v>15</v>
      </c>
      <c r="AA37" s="9" t="s">
        <v>17</v>
      </c>
    </row>
    <row r="38" spans="1:27">
      <c r="A38" s="9">
        <v>37</v>
      </c>
      <c r="B38" s="9" t="s">
        <v>54</v>
      </c>
      <c r="C38" s="9" t="s">
        <v>175</v>
      </c>
      <c r="D38" s="8">
        <v>14260</v>
      </c>
      <c r="E38" s="8">
        <v>14047.1539801</v>
      </c>
      <c r="F38" s="5">
        <v>0.99963074326099999</v>
      </c>
      <c r="G38" s="10">
        <v>1</v>
      </c>
      <c r="H38" s="4">
        <v>0.99941973940999995</v>
      </c>
      <c r="I38" s="4">
        <v>0.99831196919300003</v>
      </c>
      <c r="J38" s="4">
        <v>0.99694044416299998</v>
      </c>
      <c r="K38" s="5">
        <v>0.999</v>
      </c>
      <c r="L38" s="7">
        <v>2640114</v>
      </c>
      <c r="M38" s="11">
        <v>19217594</v>
      </c>
      <c r="N38" s="13">
        <f t="shared" si="1"/>
        <v>0.13738004871993861</v>
      </c>
      <c r="O38" s="12">
        <v>5.9200000000000003E-2</v>
      </c>
      <c r="P38" s="17">
        <v>1287035266.6666667</v>
      </c>
      <c r="Q38" s="9">
        <v>1</v>
      </c>
      <c r="R38" s="9">
        <v>2</v>
      </c>
      <c r="S38" s="9" t="s">
        <v>13</v>
      </c>
      <c r="T38" s="9" t="s">
        <v>260</v>
      </c>
      <c r="U38" s="9" t="s">
        <v>140</v>
      </c>
      <c r="V38" s="15">
        <v>41797</v>
      </c>
      <c r="W38" s="9" t="s">
        <v>137</v>
      </c>
      <c r="X38" s="18">
        <v>3</v>
      </c>
      <c r="Y38" s="9" t="s">
        <v>14</v>
      </c>
      <c r="Z38" s="9" t="s">
        <v>15</v>
      </c>
      <c r="AA38" s="9" t="s">
        <v>17</v>
      </c>
    </row>
    <row r="39" spans="1:27">
      <c r="A39" s="9">
        <v>38</v>
      </c>
      <c r="B39" s="9" t="s">
        <v>55</v>
      </c>
      <c r="C39" s="9" t="s">
        <v>176</v>
      </c>
      <c r="D39" s="8">
        <v>15248</v>
      </c>
      <c r="E39" s="8">
        <v>15135.130948599999</v>
      </c>
      <c r="F39" s="5">
        <v>0.99989448137600001</v>
      </c>
      <c r="G39" s="10">
        <v>1</v>
      </c>
      <c r="H39" s="4">
        <v>0.99968344412800003</v>
      </c>
      <c r="I39" s="4">
        <v>0.99857549857500005</v>
      </c>
      <c r="J39" s="4">
        <v>0.99736203439899995</v>
      </c>
      <c r="K39" s="5">
        <v>1</v>
      </c>
      <c r="L39" s="7">
        <v>2844209</v>
      </c>
      <c r="M39" s="11">
        <v>24702690</v>
      </c>
      <c r="N39" s="13">
        <f t="shared" si="1"/>
        <v>0.11513762266376658</v>
      </c>
      <c r="O39" s="12">
        <v>0.1459</v>
      </c>
      <c r="P39" s="17">
        <v>2359237085.7142859</v>
      </c>
      <c r="Q39" s="9">
        <v>2</v>
      </c>
      <c r="R39" s="9">
        <v>2</v>
      </c>
      <c r="S39" s="9" t="s">
        <v>13</v>
      </c>
      <c r="T39" s="9" t="s">
        <v>260</v>
      </c>
      <c r="U39" s="9" t="s">
        <v>140</v>
      </c>
      <c r="V39" s="15">
        <v>41799</v>
      </c>
      <c r="W39" s="9" t="s">
        <v>137</v>
      </c>
      <c r="X39" s="18">
        <v>3</v>
      </c>
      <c r="Y39" s="9" t="s">
        <v>14</v>
      </c>
      <c r="Z39" s="9" t="s">
        <v>15</v>
      </c>
      <c r="AA39" s="9" t="s">
        <v>17</v>
      </c>
    </row>
    <row r="40" spans="1:27">
      <c r="A40" s="9">
        <v>39</v>
      </c>
      <c r="B40" s="9" t="s">
        <v>56</v>
      </c>
      <c r="C40" s="9" t="s">
        <v>177</v>
      </c>
      <c r="D40" s="8">
        <v>108</v>
      </c>
      <c r="E40" s="8">
        <v>114.403660477</v>
      </c>
      <c r="F40" s="5">
        <v>0.99968169761299996</v>
      </c>
      <c r="G40" s="10">
        <v>1</v>
      </c>
      <c r="H40" s="4">
        <v>0.99687002652500001</v>
      </c>
      <c r="I40" s="4">
        <v>0.99246684350100001</v>
      </c>
      <c r="J40" s="4">
        <v>0.58710875331599999</v>
      </c>
      <c r="K40" s="5">
        <v>1</v>
      </c>
      <c r="L40" s="7">
        <v>21389</v>
      </c>
      <c r="M40" s="11">
        <v>11001602</v>
      </c>
      <c r="N40" s="13">
        <f t="shared" si="1"/>
        <v>1.9441714034010684E-3</v>
      </c>
      <c r="O40" s="12">
        <v>0.48930000000000001</v>
      </c>
      <c r="P40" s="17">
        <v>18821.132380952386</v>
      </c>
      <c r="Q40" s="9">
        <v>1</v>
      </c>
      <c r="R40" s="9">
        <v>2</v>
      </c>
      <c r="S40" s="9" t="s">
        <v>13</v>
      </c>
      <c r="T40" s="9" t="s">
        <v>260</v>
      </c>
      <c r="U40" s="9" t="s">
        <v>140</v>
      </c>
      <c r="V40" s="15">
        <v>41800</v>
      </c>
      <c r="W40" s="9" t="s">
        <v>136</v>
      </c>
      <c r="X40" s="18">
        <v>3</v>
      </c>
      <c r="Y40" s="9" t="s">
        <v>14</v>
      </c>
      <c r="Z40" s="9" t="s">
        <v>15</v>
      </c>
      <c r="AA40" s="9" t="s">
        <v>17</v>
      </c>
    </row>
    <row r="41" spans="1:27">
      <c r="A41" s="9">
        <v>40</v>
      </c>
      <c r="B41" s="9" t="s">
        <v>57</v>
      </c>
      <c r="C41" s="9" t="s">
        <v>178</v>
      </c>
      <c r="D41" s="8">
        <v>30</v>
      </c>
      <c r="E41" s="8">
        <v>29.8898408813</v>
      </c>
      <c r="F41" s="5">
        <v>0.99760523654900002</v>
      </c>
      <c r="G41" s="10">
        <v>0.99993941596995028</v>
      </c>
      <c r="H41" s="4">
        <v>0.99079346495700005</v>
      </c>
      <c r="I41" s="4">
        <v>0.84215848012299999</v>
      </c>
      <c r="J41" s="4">
        <v>0</v>
      </c>
      <c r="K41" s="5">
        <v>0.998</v>
      </c>
      <c r="L41" s="7">
        <v>5579</v>
      </c>
      <c r="M41" s="11">
        <v>11186568</v>
      </c>
      <c r="N41" s="13">
        <f t="shared" si="1"/>
        <v>4.9872311150300969E-4</v>
      </c>
      <c r="O41" s="12">
        <v>0.62090000000000001</v>
      </c>
      <c r="P41" s="17">
        <v>7863.0937142857128</v>
      </c>
      <c r="Q41" s="9">
        <v>2</v>
      </c>
      <c r="R41" s="9">
        <v>2</v>
      </c>
      <c r="S41" s="9" t="s">
        <v>13</v>
      </c>
      <c r="T41" s="9" t="s">
        <v>260</v>
      </c>
      <c r="U41" s="9" t="s">
        <v>140</v>
      </c>
      <c r="V41" s="15">
        <v>41802</v>
      </c>
      <c r="W41" s="9" t="s">
        <v>136</v>
      </c>
      <c r="X41" s="18">
        <v>3</v>
      </c>
      <c r="Y41" s="9" t="s">
        <v>14</v>
      </c>
      <c r="Z41" s="9" t="s">
        <v>15</v>
      </c>
      <c r="AA41" s="9" t="s">
        <v>17</v>
      </c>
    </row>
    <row r="42" spans="1:27">
      <c r="A42" s="9">
        <v>41</v>
      </c>
      <c r="B42" s="9" t="s">
        <v>58</v>
      </c>
      <c r="C42" s="9" t="s">
        <v>179</v>
      </c>
      <c r="D42" s="8">
        <v>14</v>
      </c>
      <c r="E42" s="8">
        <v>13.9499225055</v>
      </c>
      <c r="F42" s="5">
        <v>0.99620544065000005</v>
      </c>
      <c r="G42" s="10">
        <v>0.99993941596995028</v>
      </c>
      <c r="H42" s="4">
        <v>0.97242263908899995</v>
      </c>
      <c r="I42" s="4">
        <v>0.10678210678199999</v>
      </c>
      <c r="J42" s="4">
        <v>0</v>
      </c>
      <c r="K42" s="5">
        <v>0.98199999999999998</v>
      </c>
      <c r="L42" s="7">
        <v>2600</v>
      </c>
      <c r="M42" s="11">
        <v>11696362</v>
      </c>
      <c r="N42" s="13">
        <f t="shared" si="1"/>
        <v>2.2229134152995607E-4</v>
      </c>
      <c r="O42" s="12">
        <v>0.5302</v>
      </c>
      <c r="P42" s="17">
        <v>184.57367142857143</v>
      </c>
      <c r="Q42" s="9">
        <v>3</v>
      </c>
      <c r="R42" s="9">
        <v>2</v>
      </c>
      <c r="S42" s="9" t="s">
        <v>13</v>
      </c>
      <c r="T42" s="9" t="s">
        <v>260</v>
      </c>
      <c r="U42" s="9" t="s">
        <v>140</v>
      </c>
      <c r="V42" s="15">
        <v>41804</v>
      </c>
      <c r="W42" s="9" t="s">
        <v>136</v>
      </c>
      <c r="X42" s="18">
        <v>3</v>
      </c>
      <c r="Y42" s="9" t="s">
        <v>14</v>
      </c>
      <c r="Z42" s="9" t="s">
        <v>15</v>
      </c>
      <c r="AA42" s="9" t="s">
        <v>17</v>
      </c>
    </row>
    <row r="43" spans="1:27">
      <c r="A43" s="9">
        <v>42</v>
      </c>
      <c r="B43" s="9" t="s">
        <v>59</v>
      </c>
      <c r="C43" s="9" t="s">
        <v>180</v>
      </c>
      <c r="D43" s="8">
        <v>2771</v>
      </c>
      <c r="E43" s="8">
        <v>2760.1977236600001</v>
      </c>
      <c r="F43" s="5">
        <v>1</v>
      </c>
      <c r="G43" s="10">
        <v>1</v>
      </c>
      <c r="H43" s="4">
        <v>0.99957649550000005</v>
      </c>
      <c r="I43" s="4">
        <v>0.99867654843800002</v>
      </c>
      <c r="J43" s="4">
        <v>0.99719428268900001</v>
      </c>
      <c r="K43" s="6">
        <v>1</v>
      </c>
      <c r="L43" s="7">
        <v>516975</v>
      </c>
      <c r="M43" s="11">
        <v>14078490</v>
      </c>
      <c r="N43" s="13">
        <f t="shared" si="1"/>
        <v>3.672091254104666E-2</v>
      </c>
      <c r="O43" s="12">
        <v>0.54949999999999999</v>
      </c>
      <c r="P43" s="17">
        <v>34288252.380952381</v>
      </c>
      <c r="Q43" s="9">
        <v>1</v>
      </c>
      <c r="R43" s="9">
        <v>2</v>
      </c>
      <c r="S43" s="9" t="s">
        <v>13</v>
      </c>
      <c r="T43" s="9" t="s">
        <v>260</v>
      </c>
      <c r="U43" s="9" t="s">
        <v>145</v>
      </c>
      <c r="V43" s="15">
        <v>41800</v>
      </c>
      <c r="W43" s="9" t="s">
        <v>137</v>
      </c>
      <c r="X43" s="18" t="s">
        <v>257</v>
      </c>
      <c r="Y43" s="9" t="s">
        <v>14</v>
      </c>
      <c r="Z43" s="9" t="s">
        <v>15</v>
      </c>
      <c r="AA43" s="9" t="s">
        <v>17</v>
      </c>
    </row>
    <row r="44" spans="1:27">
      <c r="A44" s="9">
        <v>43</v>
      </c>
      <c r="B44" s="9" t="s">
        <v>60</v>
      </c>
      <c r="C44" s="9" t="s">
        <v>181</v>
      </c>
      <c r="D44" s="8">
        <v>6494</v>
      </c>
      <c r="E44" s="8">
        <v>6374.4427311600002</v>
      </c>
      <c r="F44" s="5">
        <v>0.99941912657800003</v>
      </c>
      <c r="G44" s="10">
        <v>1</v>
      </c>
      <c r="H44" s="4">
        <v>0.99936631990299996</v>
      </c>
      <c r="I44" s="4">
        <v>0.99873263980600002</v>
      </c>
      <c r="J44" s="4">
        <v>0.99619791941699998</v>
      </c>
      <c r="K44" s="5">
        <v>0.999</v>
      </c>
      <c r="L44" s="7">
        <v>1196806</v>
      </c>
      <c r="M44" s="11">
        <v>13296762</v>
      </c>
      <c r="N44" s="13">
        <f t="shared" si="1"/>
        <v>9.0007326595753168E-2</v>
      </c>
      <c r="O44" s="12">
        <v>0.35460000000000003</v>
      </c>
      <c r="P44" s="17">
        <v>85704130.476190478</v>
      </c>
      <c r="Q44" s="9">
        <v>1</v>
      </c>
      <c r="R44" s="9">
        <v>2</v>
      </c>
      <c r="S44" s="9" t="s">
        <v>13</v>
      </c>
      <c r="T44" s="9" t="s">
        <v>260</v>
      </c>
      <c r="U44" s="9" t="s">
        <v>140</v>
      </c>
      <c r="V44" s="15">
        <v>41801</v>
      </c>
      <c r="W44" s="9" t="s">
        <v>136</v>
      </c>
      <c r="X44" s="18">
        <v>2</v>
      </c>
      <c r="Y44" s="9" t="s">
        <v>14</v>
      </c>
      <c r="Z44" s="9" t="s">
        <v>15</v>
      </c>
      <c r="AA44" s="9" t="s">
        <v>17</v>
      </c>
    </row>
    <row r="45" spans="1:27">
      <c r="A45" s="9">
        <v>44</v>
      </c>
      <c r="B45" s="9" t="s">
        <v>61</v>
      </c>
      <c r="C45" s="9" t="s">
        <v>182</v>
      </c>
      <c r="D45" s="8">
        <v>14086</v>
      </c>
      <c r="E45" s="8">
        <v>14040.970087</v>
      </c>
      <c r="F45" s="5">
        <v>0.99994724347099995</v>
      </c>
      <c r="G45" s="10">
        <v>1</v>
      </c>
      <c r="H45" s="4">
        <v>0.99910313901299996</v>
      </c>
      <c r="I45" s="4">
        <v>0.99841730414100005</v>
      </c>
      <c r="J45" s="4">
        <v>0.99720390398299996</v>
      </c>
      <c r="K45" s="6">
        <v>1</v>
      </c>
      <c r="L45" s="7">
        <v>2639027</v>
      </c>
      <c r="M45" s="11">
        <v>21138042</v>
      </c>
      <c r="N45" s="13">
        <f t="shared" si="1"/>
        <v>0.12484727771853231</v>
      </c>
      <c r="O45" s="12">
        <v>0.14000000000000001</v>
      </c>
      <c r="P45" s="17">
        <v>1982443180.9523809</v>
      </c>
      <c r="Q45" s="9">
        <v>1</v>
      </c>
      <c r="R45" s="9">
        <v>2</v>
      </c>
      <c r="S45" s="9" t="s">
        <v>13</v>
      </c>
      <c r="T45" s="9" t="s">
        <v>136</v>
      </c>
      <c r="U45" s="9" t="s">
        <v>136</v>
      </c>
      <c r="V45" s="16">
        <v>41802</v>
      </c>
      <c r="W45" s="9" t="s">
        <v>137</v>
      </c>
      <c r="X45" s="18">
        <v>3</v>
      </c>
      <c r="Y45" s="9" t="s">
        <v>14</v>
      </c>
      <c r="Z45" s="9" t="s">
        <v>15</v>
      </c>
      <c r="AA45" s="9" t="s">
        <v>17</v>
      </c>
    </row>
    <row r="46" spans="1:27">
      <c r="A46" s="9">
        <v>45</v>
      </c>
      <c r="B46" s="14" t="s">
        <v>62</v>
      </c>
      <c r="C46" s="9" t="s">
        <v>183</v>
      </c>
      <c r="D46" s="8">
        <v>24</v>
      </c>
      <c r="E46" s="8">
        <v>24.834494495600001</v>
      </c>
      <c r="F46" s="5">
        <v>0.99898952294800003</v>
      </c>
      <c r="G46" s="10">
        <v>0.99993941596995028</v>
      </c>
      <c r="H46" s="4">
        <v>0.99399032069399995</v>
      </c>
      <c r="I46" s="4">
        <v>0.69685688454000005</v>
      </c>
      <c r="J46" s="4">
        <v>0</v>
      </c>
      <c r="K46" s="5">
        <v>0.995</v>
      </c>
      <c r="L46" s="7">
        <v>4647</v>
      </c>
      <c r="M46" s="11">
        <v>44434100</v>
      </c>
      <c r="N46" s="13">
        <f t="shared" si="1"/>
        <v>1.0458184142359135E-4</v>
      </c>
      <c r="O46" s="12">
        <v>0.73160000000000003</v>
      </c>
      <c r="P46" s="17">
        <v>88.822825714285713</v>
      </c>
      <c r="Q46" s="9">
        <v>2</v>
      </c>
      <c r="R46" s="9">
        <v>2</v>
      </c>
      <c r="S46" s="9" t="s">
        <v>13</v>
      </c>
      <c r="T46" s="9" t="s">
        <v>260</v>
      </c>
      <c r="U46" s="9" t="s">
        <v>140</v>
      </c>
      <c r="V46" s="16">
        <v>41804</v>
      </c>
      <c r="W46" s="9" t="s">
        <v>138</v>
      </c>
      <c r="X46" s="18">
        <v>3</v>
      </c>
      <c r="Y46" s="9" t="s">
        <v>14</v>
      </c>
      <c r="Z46" s="9" t="s">
        <v>15</v>
      </c>
      <c r="AA46" s="9" t="s">
        <v>17</v>
      </c>
    </row>
    <row r="47" spans="1:27">
      <c r="A47" s="9">
        <v>46</v>
      </c>
      <c r="B47" s="9" t="s">
        <v>63</v>
      </c>
      <c r="C47" s="9" t="s">
        <v>184</v>
      </c>
      <c r="D47" s="8">
        <v>2479</v>
      </c>
      <c r="E47" s="8">
        <v>2424.8022721299999</v>
      </c>
      <c r="F47" s="5">
        <v>0.99994715984100002</v>
      </c>
      <c r="G47" s="10">
        <v>1</v>
      </c>
      <c r="H47" s="4">
        <v>0.999471598415</v>
      </c>
      <c r="I47" s="4">
        <v>0.99852047556099999</v>
      </c>
      <c r="J47" s="4">
        <v>0.995244385733</v>
      </c>
      <c r="K47" s="6">
        <v>1</v>
      </c>
      <c r="L47" s="7">
        <v>454841</v>
      </c>
      <c r="M47" s="11">
        <v>5890382</v>
      </c>
      <c r="N47" s="13">
        <f t="shared" si="1"/>
        <v>7.7217572646392035E-2</v>
      </c>
      <c r="O47" s="12">
        <v>0.1153</v>
      </c>
      <c r="P47" s="17">
        <v>1118620.2380952383</v>
      </c>
      <c r="Q47" s="9">
        <v>1</v>
      </c>
      <c r="R47" s="9">
        <v>2</v>
      </c>
      <c r="S47" s="9" t="s">
        <v>13</v>
      </c>
      <c r="T47" s="9" t="s">
        <v>260</v>
      </c>
      <c r="U47" s="9" t="s">
        <v>140</v>
      </c>
      <c r="V47" s="16">
        <v>41802</v>
      </c>
      <c r="W47" s="9" t="s">
        <v>138</v>
      </c>
      <c r="X47" s="18">
        <v>2</v>
      </c>
      <c r="Y47" s="9" t="s">
        <v>14</v>
      </c>
      <c r="Z47" s="9" t="s">
        <v>15</v>
      </c>
      <c r="AA47" s="9" t="s">
        <v>17</v>
      </c>
    </row>
    <row r="48" spans="1:27">
      <c r="A48" s="9">
        <v>47</v>
      </c>
      <c r="B48" s="9" t="s">
        <v>64</v>
      </c>
      <c r="C48" s="9" t="s">
        <v>185</v>
      </c>
      <c r="D48" s="8">
        <v>1921</v>
      </c>
      <c r="E48" s="8">
        <v>1888.9338843</v>
      </c>
      <c r="F48" s="5">
        <v>1</v>
      </c>
      <c r="G48" s="10">
        <v>1</v>
      </c>
      <c r="H48" s="4">
        <v>0.99973511337099996</v>
      </c>
      <c r="I48" s="4">
        <v>0.99941724941700005</v>
      </c>
      <c r="J48" s="4">
        <v>0.99687433778300005</v>
      </c>
      <c r="K48" s="6">
        <v>1</v>
      </c>
      <c r="L48" s="7">
        <v>353502</v>
      </c>
      <c r="M48" s="11">
        <v>5894792</v>
      </c>
      <c r="N48" s="13">
        <f t="shared" si="1"/>
        <v>5.9968528151629438E-2</v>
      </c>
      <c r="O48" s="12">
        <v>0.47139999999999999</v>
      </c>
      <c r="P48" s="17">
        <v>4095276.714285715</v>
      </c>
      <c r="Q48" s="9">
        <v>2</v>
      </c>
      <c r="R48" s="9">
        <v>2</v>
      </c>
      <c r="S48" s="9" t="s">
        <v>13</v>
      </c>
      <c r="T48" s="9" t="s">
        <v>260</v>
      </c>
      <c r="U48" s="9" t="s">
        <v>140</v>
      </c>
      <c r="V48" s="16">
        <v>41803</v>
      </c>
      <c r="W48" s="9" t="s">
        <v>138</v>
      </c>
      <c r="X48" s="18">
        <v>2</v>
      </c>
      <c r="Y48" s="9" t="s">
        <v>14</v>
      </c>
      <c r="Z48" s="9" t="s">
        <v>15</v>
      </c>
      <c r="AA48" s="9" t="s">
        <v>17</v>
      </c>
    </row>
    <row r="49" spans="1:28">
      <c r="A49" s="9">
        <v>48</v>
      </c>
      <c r="B49" s="9" t="s">
        <v>65</v>
      </c>
      <c r="C49" s="9" t="s">
        <v>186</v>
      </c>
      <c r="D49" s="8">
        <v>541</v>
      </c>
      <c r="E49" s="8">
        <v>539.66356425200001</v>
      </c>
      <c r="F49" s="5">
        <v>1</v>
      </c>
      <c r="G49" s="10">
        <v>0.99993941596995028</v>
      </c>
      <c r="H49" s="4">
        <v>0.999788471708</v>
      </c>
      <c r="I49" s="4">
        <v>0.997197250132</v>
      </c>
      <c r="J49" s="4">
        <v>0.99201480698</v>
      </c>
      <c r="K49" s="6">
        <v>1</v>
      </c>
      <c r="L49" s="7">
        <v>101163</v>
      </c>
      <c r="M49" s="11">
        <v>5789096</v>
      </c>
      <c r="N49" s="13">
        <f t="shared" si="1"/>
        <v>1.7474749079994526E-2</v>
      </c>
      <c r="O49" s="12">
        <v>8.1299999999999997E-2</v>
      </c>
      <c r="P49" s="17">
        <v>370536.87619047618</v>
      </c>
      <c r="Q49" s="9">
        <v>3</v>
      </c>
      <c r="R49" s="9">
        <v>2</v>
      </c>
      <c r="S49" s="9" t="s">
        <v>13</v>
      </c>
      <c r="T49" s="9" t="s">
        <v>260</v>
      </c>
      <c r="U49" s="9" t="s">
        <v>140</v>
      </c>
      <c r="V49" s="16">
        <v>41805</v>
      </c>
      <c r="W49" s="9" t="s">
        <v>138</v>
      </c>
      <c r="X49" s="18">
        <v>2</v>
      </c>
      <c r="Y49" s="9" t="s">
        <v>14</v>
      </c>
      <c r="Z49" s="9" t="s">
        <v>15</v>
      </c>
      <c r="AA49" s="9" t="s">
        <v>17</v>
      </c>
    </row>
    <row r="50" spans="1:28">
      <c r="A50" s="9">
        <v>49</v>
      </c>
      <c r="B50" s="9" t="s">
        <v>66</v>
      </c>
      <c r="C50" s="9" t="s">
        <v>187</v>
      </c>
      <c r="D50" s="8">
        <v>838</v>
      </c>
      <c r="E50" s="8">
        <v>831.02198150599997</v>
      </c>
      <c r="F50" s="5">
        <v>1</v>
      </c>
      <c r="G50" s="10">
        <v>1</v>
      </c>
      <c r="H50" s="4">
        <v>0.99926023778100004</v>
      </c>
      <c r="I50" s="4">
        <v>0.99730515191500002</v>
      </c>
      <c r="J50" s="4">
        <v>0.99149273447800002</v>
      </c>
      <c r="K50" s="6">
        <v>1</v>
      </c>
      <c r="L50" s="7">
        <v>155891</v>
      </c>
      <c r="M50" s="11">
        <v>429328</v>
      </c>
      <c r="N50" s="13">
        <f t="shared" si="1"/>
        <v>0.36310466589647078</v>
      </c>
      <c r="O50" s="12">
        <v>0.13189999999999999</v>
      </c>
      <c r="P50" s="17">
        <v>15974213.142857142</v>
      </c>
      <c r="Q50" s="9">
        <v>4</v>
      </c>
      <c r="R50" s="9">
        <v>2</v>
      </c>
      <c r="S50" s="9" t="s">
        <v>13</v>
      </c>
      <c r="T50" s="9" t="s">
        <v>260</v>
      </c>
      <c r="U50" s="9" t="s">
        <v>140</v>
      </c>
      <c r="V50" s="16">
        <v>41806</v>
      </c>
      <c r="W50" s="9" t="s">
        <v>138</v>
      </c>
      <c r="X50" s="18">
        <v>2</v>
      </c>
      <c r="Y50" s="9" t="s">
        <v>14</v>
      </c>
      <c r="Z50" s="9" t="s">
        <v>15</v>
      </c>
      <c r="AA50" s="9" t="s">
        <v>17</v>
      </c>
    </row>
    <row r="51" spans="1:28">
      <c r="A51" s="9">
        <v>50</v>
      </c>
      <c r="B51" s="9" t="s">
        <v>67</v>
      </c>
      <c r="C51" s="9" t="s">
        <v>188</v>
      </c>
      <c r="D51" s="8">
        <v>8580</v>
      </c>
      <c r="E51" s="8">
        <v>8483.3564721999992</v>
      </c>
      <c r="F51" s="5">
        <v>0.99957801455799999</v>
      </c>
      <c r="G51" s="10">
        <v>1</v>
      </c>
      <c r="H51" s="4">
        <v>0.99857579913500005</v>
      </c>
      <c r="I51" s="4">
        <v>0.99810106551300004</v>
      </c>
      <c r="J51" s="4">
        <v>0.99678236100899997</v>
      </c>
      <c r="K51" s="6">
        <v>1</v>
      </c>
      <c r="L51" s="7">
        <v>1593887</v>
      </c>
      <c r="M51" s="11">
        <v>33789278</v>
      </c>
      <c r="N51" s="13">
        <f t="shared" si="1"/>
        <v>4.7171383774462422E-2</v>
      </c>
      <c r="O51" s="12">
        <v>3.0800000000000001E-2</v>
      </c>
      <c r="P51" s="17">
        <v>47387587.619047627</v>
      </c>
      <c r="Q51" s="9">
        <v>1</v>
      </c>
      <c r="R51" s="9">
        <v>2</v>
      </c>
      <c r="S51" s="9" t="s">
        <v>13</v>
      </c>
      <c r="T51" s="9" t="s">
        <v>260</v>
      </c>
      <c r="U51" s="9" t="s">
        <v>140</v>
      </c>
      <c r="V51" s="16">
        <v>41802</v>
      </c>
      <c r="W51" s="9" t="s">
        <v>137</v>
      </c>
      <c r="X51" s="18" t="s">
        <v>258</v>
      </c>
      <c r="Y51" s="9" t="s">
        <v>14</v>
      </c>
      <c r="Z51" s="9" t="s">
        <v>15</v>
      </c>
      <c r="AA51" s="9" t="s">
        <v>17</v>
      </c>
    </row>
    <row r="52" spans="1:28">
      <c r="A52" s="9">
        <v>51</v>
      </c>
      <c r="B52" s="9" t="s">
        <v>68</v>
      </c>
      <c r="C52" s="9" t="s">
        <v>189</v>
      </c>
      <c r="D52" s="8">
        <v>18623</v>
      </c>
      <c r="E52" s="8">
        <v>18370.1250593</v>
      </c>
      <c r="F52" s="5">
        <v>0.99978901840800005</v>
      </c>
      <c r="G52" s="10">
        <v>1</v>
      </c>
      <c r="H52" s="4">
        <v>0.99952529141799995</v>
      </c>
      <c r="I52" s="4">
        <v>0.99857587425500005</v>
      </c>
      <c r="J52" s="4">
        <v>0.99773194788800001</v>
      </c>
      <c r="K52" s="6">
        <v>1</v>
      </c>
      <c r="L52" s="7">
        <v>3452471</v>
      </c>
      <c r="M52" s="11">
        <v>51144168</v>
      </c>
      <c r="N52" s="13">
        <f t="shared" si="1"/>
        <v>6.7504685969278055E-2</v>
      </c>
      <c r="O52" s="12">
        <v>0.1018</v>
      </c>
      <c r="P52" s="17">
        <v>122895843.80952381</v>
      </c>
      <c r="Q52" s="9">
        <v>2</v>
      </c>
      <c r="R52" s="9">
        <v>2</v>
      </c>
      <c r="S52" s="9" t="s">
        <v>13</v>
      </c>
      <c r="T52" s="9" t="s">
        <v>260</v>
      </c>
      <c r="U52" s="9" t="s">
        <v>140</v>
      </c>
      <c r="V52" s="16">
        <v>41804</v>
      </c>
      <c r="W52" s="9" t="s">
        <v>137</v>
      </c>
      <c r="X52" s="18" t="s">
        <v>258</v>
      </c>
      <c r="Y52" s="9" t="s">
        <v>14</v>
      </c>
      <c r="Z52" s="9" t="s">
        <v>15</v>
      </c>
      <c r="AA52" s="9" t="s">
        <v>17</v>
      </c>
    </row>
    <row r="53" spans="1:28">
      <c r="A53" s="9">
        <v>52</v>
      </c>
      <c r="B53" s="9" t="s">
        <v>69</v>
      </c>
      <c r="C53" s="9" t="s">
        <v>190</v>
      </c>
      <c r="D53" s="8">
        <v>335</v>
      </c>
      <c r="E53" s="8">
        <v>339.025607111</v>
      </c>
      <c r="F53" s="5">
        <v>0.99968255647799997</v>
      </c>
      <c r="G53" s="10">
        <v>1</v>
      </c>
      <c r="H53" s="4">
        <v>0.99735463732100005</v>
      </c>
      <c r="I53" s="4">
        <v>0.99492090365600006</v>
      </c>
      <c r="J53" s="4">
        <v>0.98682609385700004</v>
      </c>
      <c r="K53" s="5">
        <v>0.999</v>
      </c>
      <c r="L53" s="7">
        <v>63518</v>
      </c>
      <c r="M53" s="11">
        <v>18936612</v>
      </c>
      <c r="N53" s="13">
        <f t="shared" si="1"/>
        <v>3.3542430926926103E-3</v>
      </c>
      <c r="O53" s="12">
        <v>0.55259999999999998</v>
      </c>
      <c r="P53" s="17">
        <v>133205.86952380952</v>
      </c>
      <c r="Q53" s="9">
        <v>1</v>
      </c>
      <c r="R53" s="9">
        <v>2</v>
      </c>
      <c r="S53" s="9" t="s">
        <v>13</v>
      </c>
      <c r="T53" s="9" t="s">
        <v>260</v>
      </c>
      <c r="U53" s="9" t="s">
        <v>146</v>
      </c>
      <c r="V53" s="16">
        <v>41802</v>
      </c>
      <c r="W53" s="9" t="s">
        <v>136</v>
      </c>
      <c r="X53" s="18">
        <v>3</v>
      </c>
      <c r="Y53" s="9" t="s">
        <v>14</v>
      </c>
      <c r="Z53" s="9" t="s">
        <v>15</v>
      </c>
      <c r="AA53" s="9" t="s">
        <v>17</v>
      </c>
    </row>
    <row r="54" spans="1:28">
      <c r="A54" s="9">
        <v>53</v>
      </c>
      <c r="B54" s="9" t="s">
        <v>70</v>
      </c>
      <c r="C54" s="9" t="s">
        <v>191</v>
      </c>
      <c r="D54" s="8">
        <v>4743</v>
      </c>
      <c r="E54" s="8">
        <v>4648.9492849199996</v>
      </c>
      <c r="F54" s="5">
        <v>0.99905008179900001</v>
      </c>
      <c r="G54" s="10">
        <v>1</v>
      </c>
      <c r="H54" s="4">
        <v>0.99878621563100001</v>
      </c>
      <c r="I54" s="4">
        <v>0.99831125653099995</v>
      </c>
      <c r="J54" s="4">
        <v>0.99556704839300003</v>
      </c>
      <c r="K54" s="5">
        <v>0.999</v>
      </c>
      <c r="L54" s="7">
        <v>873207</v>
      </c>
      <c r="M54" s="11">
        <v>33165714</v>
      </c>
      <c r="N54" s="13">
        <f t="shared" si="1"/>
        <v>2.6328605499040366E-2</v>
      </c>
      <c r="O54" s="12">
        <v>0.63200000000000001</v>
      </c>
      <c r="P54" s="17">
        <v>22568864.19047619</v>
      </c>
      <c r="Q54" s="9">
        <v>1</v>
      </c>
      <c r="R54" s="9">
        <v>2</v>
      </c>
      <c r="S54" s="9" t="s">
        <v>13</v>
      </c>
      <c r="T54" s="9" t="s">
        <v>260</v>
      </c>
      <c r="U54" s="9" t="s">
        <v>139</v>
      </c>
      <c r="V54" s="16">
        <v>41804</v>
      </c>
      <c r="W54" s="9" t="s">
        <v>136</v>
      </c>
      <c r="X54" s="18">
        <v>2</v>
      </c>
      <c r="Y54" s="9" t="s">
        <v>14</v>
      </c>
      <c r="Z54" s="9" t="s">
        <v>15</v>
      </c>
      <c r="AA54" s="9" t="s">
        <v>17</v>
      </c>
    </row>
    <row r="55" spans="1:28">
      <c r="A55" s="9">
        <v>54</v>
      </c>
      <c r="B55" s="9" t="s">
        <v>71</v>
      </c>
      <c r="C55" s="9" t="s">
        <v>192</v>
      </c>
      <c r="D55" s="8">
        <v>381</v>
      </c>
      <c r="E55" s="8">
        <v>383.66010998299998</v>
      </c>
      <c r="F55" s="5">
        <v>0.99973561759700003</v>
      </c>
      <c r="G55" s="10">
        <v>1</v>
      </c>
      <c r="H55" s="4">
        <v>0.99873096446700005</v>
      </c>
      <c r="I55" s="4">
        <v>0.994395093063</v>
      </c>
      <c r="J55" s="4">
        <v>0.98826142132000006</v>
      </c>
      <c r="K55" s="5">
        <v>0.999</v>
      </c>
      <c r="L55" s="7">
        <v>71918</v>
      </c>
      <c r="M55" s="11">
        <v>20341794</v>
      </c>
      <c r="N55" s="13">
        <f t="shared" si="1"/>
        <v>3.5354797123596867E-3</v>
      </c>
      <c r="O55" s="12">
        <v>0.62</v>
      </c>
      <c r="P55" s="17">
        <v>294000.23809523811</v>
      </c>
      <c r="Q55" s="9">
        <v>1</v>
      </c>
      <c r="R55" s="9">
        <v>2</v>
      </c>
      <c r="S55" s="9" t="s">
        <v>13</v>
      </c>
      <c r="T55" s="9" t="s">
        <v>260</v>
      </c>
      <c r="U55" s="9" t="s">
        <v>139</v>
      </c>
      <c r="V55" s="16">
        <v>41804</v>
      </c>
      <c r="W55" s="9" t="s">
        <v>136</v>
      </c>
      <c r="X55" s="18">
        <v>2</v>
      </c>
      <c r="Y55" s="9" t="s">
        <v>14</v>
      </c>
      <c r="Z55" s="9" t="s">
        <v>15</v>
      </c>
      <c r="AA55" s="9" t="s">
        <v>17</v>
      </c>
    </row>
    <row r="56" spans="1:28">
      <c r="A56" s="9">
        <v>55</v>
      </c>
      <c r="B56" s="9" t="s">
        <v>72</v>
      </c>
      <c r="C56" s="9" t="s">
        <v>193</v>
      </c>
      <c r="D56" s="8">
        <v>387</v>
      </c>
      <c r="E56" s="8">
        <v>413.95267337199999</v>
      </c>
      <c r="F56" s="5">
        <v>0.99878242456300004</v>
      </c>
      <c r="G56" s="10">
        <v>1</v>
      </c>
      <c r="H56" s="4">
        <v>0.99825304393900005</v>
      </c>
      <c r="I56" s="4">
        <v>0.99528851244000005</v>
      </c>
      <c r="J56" s="4">
        <v>0.98766543144499996</v>
      </c>
      <c r="K56" s="5">
        <v>0.999</v>
      </c>
      <c r="L56" s="7">
        <v>77539</v>
      </c>
      <c r="M56" s="11">
        <v>4978610</v>
      </c>
      <c r="N56" s="13">
        <f t="shared" si="1"/>
        <v>1.5574427400418993E-2</v>
      </c>
      <c r="O56" s="12">
        <v>0.45169999999999999</v>
      </c>
      <c r="P56" s="17">
        <v>1945825.9047619051</v>
      </c>
      <c r="Q56" s="9">
        <v>1</v>
      </c>
      <c r="R56" s="9">
        <v>2</v>
      </c>
      <c r="S56" s="9" t="s">
        <v>13</v>
      </c>
      <c r="T56" s="9" t="s">
        <v>260</v>
      </c>
      <c r="U56" s="9" t="s">
        <v>139</v>
      </c>
      <c r="V56" s="16">
        <v>41804</v>
      </c>
      <c r="W56" s="9" t="s">
        <v>137</v>
      </c>
      <c r="X56" s="18" t="s">
        <v>254</v>
      </c>
      <c r="Y56" s="9" t="s">
        <v>14</v>
      </c>
      <c r="Z56" s="9" t="s">
        <v>15</v>
      </c>
      <c r="AA56" s="9" t="s">
        <v>17</v>
      </c>
      <c r="AB56" s="9" t="s">
        <v>133</v>
      </c>
    </row>
    <row r="57" spans="1:28">
      <c r="A57" s="9">
        <v>56</v>
      </c>
      <c r="B57" s="9" t="s">
        <v>73</v>
      </c>
      <c r="C57" s="9" t="s">
        <v>194</v>
      </c>
      <c r="D57" s="8">
        <v>3102</v>
      </c>
      <c r="E57" s="8">
        <v>3067.6750303700001</v>
      </c>
      <c r="F57" s="5">
        <v>0.99968305953199998</v>
      </c>
      <c r="G57" s="10">
        <v>1</v>
      </c>
      <c r="H57" s="4">
        <v>0.99904917859599995</v>
      </c>
      <c r="I57" s="4">
        <v>0.99862659130499998</v>
      </c>
      <c r="J57" s="4">
        <v>0.99556283344800001</v>
      </c>
      <c r="K57" s="5">
        <v>0.999</v>
      </c>
      <c r="L57" s="7">
        <v>575686</v>
      </c>
      <c r="M57" s="11">
        <v>7475922</v>
      </c>
      <c r="N57" s="13">
        <f t="shared" si="1"/>
        <v>7.7005351313189196E-2</v>
      </c>
      <c r="O57" s="12">
        <v>0.31140000000000001</v>
      </c>
      <c r="P57" s="17">
        <v>4237916.666666667</v>
      </c>
      <c r="Q57" s="9">
        <v>1</v>
      </c>
      <c r="R57" s="9">
        <v>2</v>
      </c>
      <c r="S57" s="9" t="s">
        <v>13</v>
      </c>
      <c r="T57" s="9" t="s">
        <v>260</v>
      </c>
      <c r="U57" s="9" t="s">
        <v>139</v>
      </c>
      <c r="V57" s="16">
        <v>41804</v>
      </c>
      <c r="W57" s="9" t="s">
        <v>136</v>
      </c>
      <c r="X57" s="18">
        <v>2</v>
      </c>
      <c r="Y57" s="9" t="s">
        <v>14</v>
      </c>
      <c r="Z57" s="9" t="s">
        <v>15</v>
      </c>
      <c r="AA57" s="9" t="s">
        <v>17</v>
      </c>
    </row>
    <row r="58" spans="1:28">
      <c r="A58" s="9">
        <v>57</v>
      </c>
      <c r="B58" s="9" t="s">
        <v>74</v>
      </c>
      <c r="C58" s="9" t="s">
        <v>195</v>
      </c>
      <c r="D58" s="8">
        <v>25</v>
      </c>
      <c r="E58" s="8">
        <v>24.859178140400001</v>
      </c>
      <c r="F58" s="5">
        <v>0.99936207538099997</v>
      </c>
      <c r="G58" s="10">
        <v>0.99975766387980125</v>
      </c>
      <c r="H58" s="4">
        <v>0.99340811227500003</v>
      </c>
      <c r="I58" s="4">
        <v>0.72696826324999997</v>
      </c>
      <c r="J58" s="4">
        <v>0</v>
      </c>
      <c r="K58" s="5">
        <v>0.995</v>
      </c>
      <c r="L58" s="7">
        <v>4649</v>
      </c>
      <c r="M58" s="11">
        <v>5819680</v>
      </c>
      <c r="N58" s="13">
        <f t="shared" si="1"/>
        <v>7.9884117339785001E-4</v>
      </c>
      <c r="O58" s="12">
        <v>0.52749999999999997</v>
      </c>
      <c r="P58" s="17">
        <v>429.86471428571565</v>
      </c>
      <c r="Q58" s="9">
        <v>1</v>
      </c>
      <c r="R58" s="9">
        <v>2</v>
      </c>
      <c r="S58" s="9" t="s">
        <v>13</v>
      </c>
      <c r="T58" s="9" t="s">
        <v>260</v>
      </c>
      <c r="U58" s="9" t="s">
        <v>140</v>
      </c>
      <c r="V58" s="16">
        <v>41804</v>
      </c>
      <c r="W58" s="9" t="s">
        <v>138</v>
      </c>
      <c r="X58" s="18">
        <v>3</v>
      </c>
      <c r="Y58" s="9" t="s">
        <v>14</v>
      </c>
      <c r="Z58" s="9" t="s">
        <v>15</v>
      </c>
      <c r="AA58" s="9" t="s">
        <v>17</v>
      </c>
    </row>
    <row r="59" spans="1:28">
      <c r="A59" s="9">
        <v>58</v>
      </c>
      <c r="B59" s="9" t="s">
        <v>75</v>
      </c>
      <c r="C59" s="9" t="s">
        <v>196</v>
      </c>
      <c r="D59" s="8">
        <v>2366</v>
      </c>
      <c r="E59" s="8">
        <v>2322.78197598</v>
      </c>
      <c r="F59" s="5">
        <v>0.99962957083100001</v>
      </c>
      <c r="G59" s="10">
        <v>0.99993941596995028</v>
      </c>
      <c r="H59" s="4">
        <v>0.99894163094699995</v>
      </c>
      <c r="I59" s="4">
        <v>0.998359527967</v>
      </c>
      <c r="J59" s="4">
        <v>0.99581944223999996</v>
      </c>
      <c r="K59" s="6">
        <v>1</v>
      </c>
      <c r="L59" s="7">
        <v>435202</v>
      </c>
      <c r="M59" s="11">
        <v>6930770</v>
      </c>
      <c r="N59" s="13">
        <f t="shared" si="1"/>
        <v>6.279273442921926E-2</v>
      </c>
      <c r="O59" s="12">
        <v>0.42299999999999999</v>
      </c>
      <c r="P59" s="17">
        <v>2514076.714285715</v>
      </c>
      <c r="Q59" s="9">
        <v>1</v>
      </c>
      <c r="R59" s="9">
        <v>2</v>
      </c>
      <c r="S59" s="9" t="s">
        <v>13</v>
      </c>
      <c r="T59" s="9" t="s">
        <v>260</v>
      </c>
      <c r="U59" s="9" t="s">
        <v>140</v>
      </c>
      <c r="V59" s="16">
        <v>41805</v>
      </c>
      <c r="W59" s="9" t="s">
        <v>137</v>
      </c>
      <c r="X59" s="18">
        <v>2</v>
      </c>
      <c r="Y59" s="9" t="s">
        <v>14</v>
      </c>
      <c r="Z59" s="9" t="s">
        <v>15</v>
      </c>
      <c r="AA59" s="9" t="s">
        <v>17</v>
      </c>
    </row>
    <row r="60" spans="1:28">
      <c r="A60" s="9">
        <v>59</v>
      </c>
      <c r="B60" s="9" t="s">
        <v>76</v>
      </c>
      <c r="C60" s="9" t="s">
        <v>197</v>
      </c>
      <c r="D60" s="8">
        <v>4914</v>
      </c>
      <c r="E60" s="8">
        <v>4886.5484877299996</v>
      </c>
      <c r="F60" s="5">
        <v>1</v>
      </c>
      <c r="G60" s="10">
        <v>0.99993941596995028</v>
      </c>
      <c r="H60" s="4">
        <v>1</v>
      </c>
      <c r="I60" s="4">
        <v>0.99894247038899997</v>
      </c>
      <c r="J60" s="4">
        <v>0.99666878172600004</v>
      </c>
      <c r="K60" s="6">
        <v>1</v>
      </c>
      <c r="L60" s="7">
        <v>916028</v>
      </c>
      <c r="M60" s="11">
        <v>16465978</v>
      </c>
      <c r="N60" s="13">
        <f t="shared" si="1"/>
        <v>5.5631557384565919E-2</v>
      </c>
      <c r="O60" s="12">
        <v>0.37969999999999998</v>
      </c>
      <c r="P60" s="17">
        <v>3243808.5714285718</v>
      </c>
      <c r="Q60" s="9">
        <v>1</v>
      </c>
      <c r="R60" s="9">
        <v>2</v>
      </c>
      <c r="S60" s="9" t="s">
        <v>13</v>
      </c>
      <c r="T60" s="9" t="s">
        <v>260</v>
      </c>
      <c r="U60" s="9" t="s">
        <v>140</v>
      </c>
      <c r="V60" s="16">
        <v>41805</v>
      </c>
      <c r="W60" s="9" t="s">
        <v>138</v>
      </c>
      <c r="X60" s="18">
        <v>2</v>
      </c>
      <c r="Y60" s="9" t="s">
        <v>14</v>
      </c>
      <c r="Z60" s="9" t="s">
        <v>15</v>
      </c>
      <c r="AA60" s="9" t="s">
        <v>17</v>
      </c>
    </row>
    <row r="61" spans="1:28">
      <c r="A61" s="9">
        <v>60</v>
      </c>
      <c r="B61" s="9" t="s">
        <v>77</v>
      </c>
      <c r="C61" s="9" t="s">
        <v>198</v>
      </c>
      <c r="D61" s="8">
        <v>1085</v>
      </c>
      <c r="E61" s="8">
        <v>1073.8686804500001</v>
      </c>
      <c r="F61" s="5">
        <v>1</v>
      </c>
      <c r="G61" s="10">
        <v>0.99993941596995028</v>
      </c>
      <c r="H61" s="4">
        <v>0.99989401165900005</v>
      </c>
      <c r="I61" s="4">
        <v>0.99862215156300005</v>
      </c>
      <c r="J61" s="4">
        <v>0.99411764705899996</v>
      </c>
      <c r="K61" s="6">
        <v>1</v>
      </c>
      <c r="L61" s="7">
        <v>200898</v>
      </c>
      <c r="M61" s="11">
        <v>3069288</v>
      </c>
      <c r="N61" s="13">
        <f t="shared" si="1"/>
        <v>6.5454268221164E-2</v>
      </c>
      <c r="O61" s="12">
        <v>0.23230000000000001</v>
      </c>
      <c r="P61" s="17">
        <v>1928530.1904761908</v>
      </c>
      <c r="Q61" s="9">
        <v>1</v>
      </c>
      <c r="R61" s="9">
        <v>2</v>
      </c>
      <c r="S61" s="9" t="s">
        <v>13</v>
      </c>
      <c r="T61" s="9" t="s">
        <v>260</v>
      </c>
      <c r="U61" s="9" t="s">
        <v>140</v>
      </c>
      <c r="V61" s="16">
        <v>41805</v>
      </c>
      <c r="W61" s="9" t="s">
        <v>137</v>
      </c>
      <c r="X61" s="18">
        <v>3</v>
      </c>
      <c r="Y61" s="9" t="s">
        <v>14</v>
      </c>
      <c r="Z61" s="9" t="s">
        <v>15</v>
      </c>
      <c r="AA61" s="9" t="s">
        <v>17</v>
      </c>
    </row>
    <row r="62" spans="1:28">
      <c r="A62" s="9">
        <v>61</v>
      </c>
      <c r="B62" s="9" t="s">
        <v>78</v>
      </c>
      <c r="C62" s="9" t="s">
        <v>199</v>
      </c>
      <c r="D62" s="8">
        <v>2666</v>
      </c>
      <c r="E62" s="8">
        <v>2635.13470573</v>
      </c>
      <c r="F62" s="5">
        <v>1</v>
      </c>
      <c r="G62" s="10">
        <v>1</v>
      </c>
      <c r="H62" s="4">
        <v>0.99894431248399995</v>
      </c>
      <c r="I62" s="4">
        <v>0.99820533122199995</v>
      </c>
      <c r="J62" s="4">
        <v>0.99509105304800005</v>
      </c>
      <c r="K62" s="5">
        <v>0.999</v>
      </c>
      <c r="L62" s="7">
        <v>494885</v>
      </c>
      <c r="M62" s="11">
        <v>10732068</v>
      </c>
      <c r="N62" s="13">
        <f t="shared" si="1"/>
        <v>4.6112734283830475E-2</v>
      </c>
      <c r="O62" s="12">
        <v>0.42159999999999997</v>
      </c>
      <c r="P62" s="17">
        <v>1753522.2857142857</v>
      </c>
      <c r="Q62" s="9">
        <v>1</v>
      </c>
      <c r="R62" s="9">
        <v>2</v>
      </c>
      <c r="S62" s="9" t="s">
        <v>13</v>
      </c>
      <c r="T62" s="9" t="s">
        <v>260</v>
      </c>
      <c r="U62" s="9" t="s">
        <v>140</v>
      </c>
      <c r="V62" s="16">
        <v>41805</v>
      </c>
      <c r="W62" s="9" t="s">
        <v>138</v>
      </c>
      <c r="X62" s="18">
        <v>2</v>
      </c>
      <c r="Y62" s="9" t="s">
        <v>14</v>
      </c>
      <c r="Z62" s="9" t="s">
        <v>15</v>
      </c>
      <c r="AA62" s="9" t="s">
        <v>17</v>
      </c>
    </row>
    <row r="63" spans="1:28">
      <c r="A63" s="9">
        <v>62</v>
      </c>
      <c r="B63" s="9" t="s">
        <v>79</v>
      </c>
      <c r="C63" s="9" t="s">
        <v>200</v>
      </c>
      <c r="D63" s="8">
        <v>3732</v>
      </c>
      <c r="E63" s="8">
        <v>3685.52612946</v>
      </c>
      <c r="F63" s="5">
        <v>1</v>
      </c>
      <c r="G63" s="10">
        <v>1</v>
      </c>
      <c r="H63" s="4">
        <v>0.99994715984100002</v>
      </c>
      <c r="I63" s="4">
        <v>0.99926023778100004</v>
      </c>
      <c r="J63" s="4">
        <v>0.99656538969599995</v>
      </c>
      <c r="K63" s="6">
        <v>1</v>
      </c>
      <c r="L63" s="7">
        <v>691388</v>
      </c>
      <c r="M63" s="11">
        <v>11115452</v>
      </c>
      <c r="N63" s="13">
        <f t="shared" si="1"/>
        <v>6.2200619461988592E-2</v>
      </c>
      <c r="O63" s="12">
        <v>0.1681</v>
      </c>
      <c r="P63" s="17">
        <v>2902918.2285714289</v>
      </c>
      <c r="Q63" s="9">
        <v>1</v>
      </c>
      <c r="R63" s="9">
        <v>2</v>
      </c>
      <c r="S63" s="9" t="s">
        <v>13</v>
      </c>
      <c r="T63" s="9" t="s">
        <v>260</v>
      </c>
      <c r="U63" s="9" t="s">
        <v>140</v>
      </c>
      <c r="V63" s="16">
        <v>41805</v>
      </c>
      <c r="W63" s="9" t="s">
        <v>137</v>
      </c>
      <c r="X63" s="18">
        <v>2</v>
      </c>
      <c r="Y63" s="9" t="s">
        <v>14</v>
      </c>
      <c r="Z63" s="9" t="s">
        <v>15</v>
      </c>
      <c r="AA63" s="9" t="s">
        <v>17</v>
      </c>
    </row>
    <row r="64" spans="1:28">
      <c r="A64" s="9">
        <v>63</v>
      </c>
      <c r="B64" s="9" t="s">
        <v>80</v>
      </c>
      <c r="C64" s="9" t="s">
        <v>201</v>
      </c>
      <c r="D64" s="8">
        <v>13</v>
      </c>
      <c r="E64" s="8">
        <v>12.6353923028</v>
      </c>
      <c r="F64" s="5">
        <v>0.99223899638500002</v>
      </c>
      <c r="G64" s="10">
        <v>0.99382042893493272</v>
      </c>
      <c r="H64" s="4">
        <v>0.93823091643599998</v>
      </c>
      <c r="I64" s="4">
        <v>4.8213906017399999E-2</v>
      </c>
      <c r="J64" s="4">
        <v>0</v>
      </c>
      <c r="K64" s="5">
        <v>0.95399999999999996</v>
      </c>
      <c r="L64" s="7">
        <v>2372</v>
      </c>
      <c r="M64" s="11">
        <v>11619190</v>
      </c>
      <c r="N64" s="13">
        <f t="shared" si="1"/>
        <v>2.0414503937021429E-4</v>
      </c>
      <c r="O64" s="12">
        <v>0.24979999999999999</v>
      </c>
      <c r="P64" s="17">
        <v>309.54065714285719</v>
      </c>
      <c r="Q64" s="9">
        <v>1</v>
      </c>
      <c r="R64" s="9">
        <v>2</v>
      </c>
      <c r="S64" s="9" t="s">
        <v>13</v>
      </c>
      <c r="T64" s="9" t="s">
        <v>260</v>
      </c>
      <c r="U64" s="9" t="s">
        <v>140</v>
      </c>
      <c r="V64" s="16">
        <v>41805</v>
      </c>
      <c r="W64" s="9" t="s">
        <v>138</v>
      </c>
      <c r="X64" s="18">
        <v>3</v>
      </c>
      <c r="Y64" s="9" t="s">
        <v>14</v>
      </c>
      <c r="Z64" s="9" t="s">
        <v>15</v>
      </c>
      <c r="AA64" s="9" t="s">
        <v>17</v>
      </c>
    </row>
    <row r="65" spans="1:27">
      <c r="A65" s="9">
        <v>64</v>
      </c>
      <c r="B65" s="9" t="s">
        <v>81</v>
      </c>
      <c r="C65" s="9" t="s">
        <v>202</v>
      </c>
      <c r="D65" s="8">
        <v>6</v>
      </c>
      <c r="E65" s="8">
        <v>6.3311138336999999</v>
      </c>
      <c r="F65" s="5">
        <v>0.97491077611499999</v>
      </c>
      <c r="G65" s="10">
        <v>0.94686780564643158</v>
      </c>
      <c r="H65" s="4">
        <v>0.58227241250700001</v>
      </c>
      <c r="I65" s="4">
        <v>1.06535982528E-3</v>
      </c>
      <c r="J65" s="4">
        <v>0</v>
      </c>
      <c r="K65" s="5">
        <v>0.746</v>
      </c>
      <c r="L65" s="7">
        <v>1184</v>
      </c>
      <c r="M65" s="11">
        <v>7932828</v>
      </c>
      <c r="N65" s="13">
        <f t="shared" si="1"/>
        <v>1.492532045318517E-4</v>
      </c>
      <c r="O65" s="12">
        <v>0.56110000000000004</v>
      </c>
      <c r="P65" s="17">
        <v>0</v>
      </c>
      <c r="Q65" s="9">
        <v>2</v>
      </c>
      <c r="R65" s="9">
        <v>2</v>
      </c>
      <c r="S65" s="9" t="s">
        <v>13</v>
      </c>
      <c r="T65" s="9" t="s">
        <v>260</v>
      </c>
      <c r="U65" s="9" t="s">
        <v>140</v>
      </c>
      <c r="V65" s="16">
        <v>41810</v>
      </c>
      <c r="W65" s="9" t="s">
        <v>138</v>
      </c>
      <c r="X65" s="18">
        <v>3</v>
      </c>
      <c r="Y65" s="9" t="s">
        <v>14</v>
      </c>
      <c r="Z65" s="9" t="s">
        <v>15</v>
      </c>
      <c r="AA65" s="9" t="s">
        <v>17</v>
      </c>
    </row>
    <row r="66" spans="1:27">
      <c r="A66" s="9">
        <v>65</v>
      </c>
      <c r="B66" s="9" t="s">
        <v>82</v>
      </c>
      <c r="C66" s="9" t="s">
        <v>203</v>
      </c>
      <c r="D66" s="8">
        <v>2048</v>
      </c>
      <c r="E66" s="8">
        <v>2049.4204323200001</v>
      </c>
      <c r="F66" s="5">
        <v>0.99963004069600003</v>
      </c>
      <c r="G66" s="10">
        <v>1</v>
      </c>
      <c r="H66" s="4">
        <v>0.99947148670800001</v>
      </c>
      <c r="I66" s="4">
        <v>0.99915437873299995</v>
      </c>
      <c r="J66" s="4">
        <v>0.99577189366300001</v>
      </c>
      <c r="K66" s="6">
        <v>1</v>
      </c>
      <c r="L66" s="7">
        <v>384345</v>
      </c>
      <c r="M66" s="11">
        <v>19994490</v>
      </c>
      <c r="N66" s="13">
        <f t="shared" ref="N66:N97" si="2">L66/M66</f>
        <v>1.9222545811371033E-2</v>
      </c>
      <c r="O66" s="12">
        <v>0.245</v>
      </c>
      <c r="P66" s="17">
        <v>957623.74285714305</v>
      </c>
      <c r="Q66" s="9">
        <v>1</v>
      </c>
      <c r="R66" s="9">
        <v>2</v>
      </c>
      <c r="S66" s="9" t="s">
        <v>13</v>
      </c>
      <c r="T66" s="9" t="s">
        <v>260</v>
      </c>
      <c r="U66" s="9" t="s">
        <v>140</v>
      </c>
      <c r="V66" s="16">
        <v>41805</v>
      </c>
      <c r="W66" s="9" t="s">
        <v>137</v>
      </c>
      <c r="X66" s="18">
        <v>2</v>
      </c>
      <c r="Y66" s="9" t="s">
        <v>14</v>
      </c>
      <c r="Z66" s="9" t="s">
        <v>15</v>
      </c>
      <c r="AA66" s="9" t="s">
        <v>17</v>
      </c>
    </row>
    <row r="67" spans="1:27">
      <c r="A67" s="9">
        <v>66</v>
      </c>
      <c r="B67" s="9" t="s">
        <v>83</v>
      </c>
      <c r="C67" s="9" t="s">
        <v>204</v>
      </c>
      <c r="D67" s="8">
        <v>2221</v>
      </c>
      <c r="E67" s="8">
        <v>2193.5694312000001</v>
      </c>
      <c r="F67" s="5">
        <v>0.99978815803400001</v>
      </c>
      <c r="G67" s="10">
        <v>1</v>
      </c>
      <c r="H67" s="4">
        <v>0.99968223705100001</v>
      </c>
      <c r="I67" s="4">
        <v>0.99909967164500002</v>
      </c>
      <c r="J67" s="4">
        <v>0.99745789640899996</v>
      </c>
      <c r="K67" s="6">
        <v>1</v>
      </c>
      <c r="L67" s="7">
        <v>410538</v>
      </c>
      <c r="M67" s="11">
        <v>15595658</v>
      </c>
      <c r="N67" s="13">
        <f t="shared" si="2"/>
        <v>2.6323865270705474E-2</v>
      </c>
      <c r="O67" s="12">
        <v>0.15079999999999999</v>
      </c>
      <c r="P67" s="17">
        <v>920078.17142857169</v>
      </c>
      <c r="Q67" s="9">
        <v>1</v>
      </c>
      <c r="R67" s="9">
        <v>2</v>
      </c>
      <c r="S67" s="9" t="s">
        <v>13</v>
      </c>
      <c r="T67" s="9" t="s">
        <v>260</v>
      </c>
      <c r="U67" s="9" t="s">
        <v>140</v>
      </c>
      <c r="V67" s="16">
        <v>41805</v>
      </c>
      <c r="W67" s="9" t="s">
        <v>137</v>
      </c>
      <c r="X67" s="18">
        <v>2</v>
      </c>
      <c r="Y67" s="9" t="s">
        <v>14</v>
      </c>
      <c r="Z67" s="9" t="s">
        <v>15</v>
      </c>
      <c r="AA67" s="9" t="s">
        <v>17</v>
      </c>
    </row>
    <row r="68" spans="1:27">
      <c r="A68" s="9">
        <v>67</v>
      </c>
      <c r="B68" s="9" t="s">
        <v>84</v>
      </c>
      <c r="C68" s="9" t="s">
        <v>205</v>
      </c>
      <c r="D68" s="8">
        <v>42</v>
      </c>
      <c r="E68" s="8">
        <v>43.844131704699997</v>
      </c>
      <c r="F68" s="5">
        <v>0.99776951672900005</v>
      </c>
      <c r="G68" s="10">
        <v>0.99969707984975165</v>
      </c>
      <c r="H68" s="4">
        <v>0.99426447158800002</v>
      </c>
      <c r="I68" s="4">
        <v>0.96718003186400003</v>
      </c>
      <c r="J68" s="4">
        <v>0</v>
      </c>
      <c r="K68" s="5">
        <v>0.996</v>
      </c>
      <c r="L68" s="7">
        <v>8193</v>
      </c>
      <c r="M68" s="11">
        <v>14550486</v>
      </c>
      <c r="N68" s="13">
        <f t="shared" si="2"/>
        <v>5.6307397567338983E-4</v>
      </c>
      <c r="O68" s="12">
        <v>0.43990000000000001</v>
      </c>
      <c r="P68" s="17">
        <v>6195.7039999999997</v>
      </c>
      <c r="Q68" s="9">
        <v>1</v>
      </c>
      <c r="R68" s="9">
        <v>2</v>
      </c>
      <c r="S68" s="9" t="s">
        <v>13</v>
      </c>
      <c r="T68" s="9" t="s">
        <v>260</v>
      </c>
      <c r="U68" s="9" t="s">
        <v>140</v>
      </c>
      <c r="V68" s="16">
        <v>41805</v>
      </c>
      <c r="W68" s="9" t="s">
        <v>138</v>
      </c>
      <c r="X68" s="18" t="s">
        <v>256</v>
      </c>
      <c r="Y68" s="9" t="s">
        <v>14</v>
      </c>
      <c r="Z68" s="9" t="s">
        <v>15</v>
      </c>
      <c r="AA68" s="9" t="s">
        <v>17</v>
      </c>
    </row>
    <row r="69" spans="1:27">
      <c r="A69" s="9">
        <v>68</v>
      </c>
      <c r="B69" s="9" t="s">
        <v>85</v>
      </c>
      <c r="C69" s="9" t="s">
        <v>206</v>
      </c>
      <c r="D69" s="8">
        <v>43</v>
      </c>
      <c r="E69" s="8">
        <v>42.695158810099997</v>
      </c>
      <c r="F69" s="5">
        <v>0.99623521925900005</v>
      </c>
      <c r="G69" s="10">
        <v>1</v>
      </c>
      <c r="H69" s="4">
        <v>0.99400816586200003</v>
      </c>
      <c r="I69" s="4">
        <v>0.97645686409700005</v>
      </c>
      <c r="J69" s="4">
        <v>0</v>
      </c>
      <c r="K69" s="5">
        <v>0.996</v>
      </c>
      <c r="L69" s="7">
        <v>7996</v>
      </c>
      <c r="M69" s="11">
        <v>7952570</v>
      </c>
      <c r="N69" s="13">
        <f t="shared" si="2"/>
        <v>1.0054611276606178E-3</v>
      </c>
      <c r="O69" s="12">
        <v>0.20380000000000001</v>
      </c>
      <c r="P69" s="17">
        <v>2923.2074285714284</v>
      </c>
      <c r="Q69" s="9">
        <v>1</v>
      </c>
      <c r="R69" s="9">
        <v>2</v>
      </c>
      <c r="S69" s="9" t="s">
        <v>13</v>
      </c>
      <c r="T69" s="9" t="s">
        <v>260</v>
      </c>
      <c r="U69" s="9" t="s">
        <v>140</v>
      </c>
      <c r="V69" s="16">
        <v>41805</v>
      </c>
      <c r="W69" s="9" t="s">
        <v>138</v>
      </c>
      <c r="X69" s="18">
        <v>2</v>
      </c>
      <c r="Y69" s="9" t="s">
        <v>14</v>
      </c>
      <c r="Z69" s="9" t="s">
        <v>15</v>
      </c>
      <c r="AA69" s="9" t="s">
        <v>17</v>
      </c>
    </row>
    <row r="70" spans="1:27">
      <c r="A70" s="9">
        <v>69</v>
      </c>
      <c r="B70" s="9" t="s">
        <v>86</v>
      </c>
      <c r="C70" s="9" t="s">
        <v>207</v>
      </c>
      <c r="D70" s="8">
        <v>1247</v>
      </c>
      <c r="E70" s="8">
        <v>1240.43834892</v>
      </c>
      <c r="F70" s="5">
        <v>0.99957718936600004</v>
      </c>
      <c r="G70" s="10">
        <v>1</v>
      </c>
      <c r="H70" s="4">
        <v>0.99920723006199996</v>
      </c>
      <c r="I70" s="4">
        <v>0.99889012208700001</v>
      </c>
      <c r="J70" s="4">
        <v>0.99323502986099999</v>
      </c>
      <c r="K70" s="5">
        <v>0.999</v>
      </c>
      <c r="L70" s="7">
        <v>232659</v>
      </c>
      <c r="M70" s="11">
        <v>4227678</v>
      </c>
      <c r="N70" s="13">
        <f t="shared" si="2"/>
        <v>5.5032336899830121E-2</v>
      </c>
      <c r="O70" s="12">
        <v>0.42230000000000001</v>
      </c>
      <c r="P70" s="17">
        <v>320194.31142857135</v>
      </c>
      <c r="Q70" s="9">
        <v>2</v>
      </c>
      <c r="R70" s="9">
        <v>2</v>
      </c>
      <c r="S70" s="9" t="s">
        <v>13</v>
      </c>
      <c r="T70" s="9" t="s">
        <v>260</v>
      </c>
      <c r="U70" s="9" t="s">
        <v>140</v>
      </c>
      <c r="V70" s="16">
        <v>41807</v>
      </c>
      <c r="W70" s="9" t="s">
        <v>138</v>
      </c>
      <c r="X70" s="18">
        <v>2</v>
      </c>
      <c r="Y70" s="9" t="s">
        <v>14</v>
      </c>
      <c r="Z70" s="9" t="s">
        <v>15</v>
      </c>
      <c r="AA70" s="9" t="s">
        <v>17</v>
      </c>
    </row>
    <row r="71" spans="1:27">
      <c r="A71" s="9">
        <v>70</v>
      </c>
      <c r="B71" s="9" t="s">
        <v>87</v>
      </c>
      <c r="C71" s="9" t="s">
        <v>208</v>
      </c>
      <c r="D71" s="8">
        <v>37</v>
      </c>
      <c r="E71" s="8">
        <v>37.097229565399999</v>
      </c>
      <c r="F71" s="5">
        <v>0.99365549328500002</v>
      </c>
      <c r="G71" s="10">
        <v>0.99993941596995028</v>
      </c>
      <c r="H71" s="4">
        <v>0.99021888548199999</v>
      </c>
      <c r="I71" s="4">
        <v>0.93184942370699997</v>
      </c>
      <c r="J71" s="4">
        <v>0</v>
      </c>
      <c r="K71" s="5">
        <v>0.99299999999999999</v>
      </c>
      <c r="L71" s="7">
        <v>6967</v>
      </c>
      <c r="M71" s="11">
        <v>8485454</v>
      </c>
      <c r="N71" s="13">
        <f t="shared" si="2"/>
        <v>8.2105212048760152E-4</v>
      </c>
      <c r="O71" s="12">
        <v>0.40849999999999997</v>
      </c>
      <c r="P71" s="17">
        <v>7681.8507619047641</v>
      </c>
      <c r="Q71" s="9">
        <v>1</v>
      </c>
      <c r="R71" s="9">
        <v>2</v>
      </c>
      <c r="S71" s="9" t="s">
        <v>13</v>
      </c>
      <c r="T71" s="9" t="s">
        <v>260</v>
      </c>
      <c r="U71" s="9" t="s">
        <v>140</v>
      </c>
      <c r="V71" s="16">
        <v>41805</v>
      </c>
      <c r="W71" s="9" t="s">
        <v>137</v>
      </c>
      <c r="X71" s="18">
        <v>3</v>
      </c>
      <c r="Y71" s="9" t="s">
        <v>14</v>
      </c>
      <c r="Z71" s="9" t="s">
        <v>15</v>
      </c>
      <c r="AA71" s="9" t="s">
        <v>17</v>
      </c>
    </row>
    <row r="72" spans="1:27">
      <c r="A72" s="9">
        <v>71</v>
      </c>
      <c r="B72" s="9" t="s">
        <v>88</v>
      </c>
      <c r="C72" s="9" t="s">
        <v>209</v>
      </c>
      <c r="D72" s="8">
        <v>32</v>
      </c>
      <c r="E72" s="8">
        <v>32.2326719506</v>
      </c>
      <c r="F72" s="5">
        <v>0.99952125113000001</v>
      </c>
      <c r="G72" s="10">
        <v>0.99987883193990068</v>
      </c>
      <c r="H72" s="4">
        <v>0.99404223628900001</v>
      </c>
      <c r="I72" s="4">
        <v>0.91036757274299995</v>
      </c>
      <c r="J72" s="4">
        <v>0</v>
      </c>
      <c r="K72" s="5">
        <v>0.999</v>
      </c>
      <c r="L72" s="7">
        <v>6015</v>
      </c>
      <c r="M72" s="11">
        <v>9979990</v>
      </c>
      <c r="N72" s="13">
        <f t="shared" si="2"/>
        <v>6.0270601473548567E-4</v>
      </c>
      <c r="O72" s="12">
        <v>0.11219999999999999</v>
      </c>
      <c r="P72" s="17">
        <v>686.47667142857154</v>
      </c>
      <c r="Q72" s="9">
        <v>1</v>
      </c>
      <c r="R72" s="9">
        <v>2</v>
      </c>
      <c r="S72" s="9" t="s">
        <v>13</v>
      </c>
      <c r="T72" s="9" t="s">
        <v>260</v>
      </c>
      <c r="U72" s="9" t="s">
        <v>140</v>
      </c>
      <c r="V72" s="16">
        <v>41805</v>
      </c>
      <c r="W72" s="9" t="s">
        <v>137</v>
      </c>
      <c r="X72" s="18" t="s">
        <v>256</v>
      </c>
      <c r="Y72" s="9" t="s">
        <v>14</v>
      </c>
      <c r="Z72" s="9" t="s">
        <v>15</v>
      </c>
      <c r="AA72" s="9" t="s">
        <v>17</v>
      </c>
    </row>
    <row r="73" spans="1:27">
      <c r="A73" s="9">
        <v>72</v>
      </c>
      <c r="B73" s="9" t="s">
        <v>89</v>
      </c>
      <c r="C73" s="9" t="s">
        <v>210</v>
      </c>
      <c r="D73" s="8">
        <v>1705</v>
      </c>
      <c r="E73" s="8">
        <v>1696.71047337</v>
      </c>
      <c r="F73" s="5">
        <v>0.99952345652899999</v>
      </c>
      <c r="G73" s="10">
        <v>1</v>
      </c>
      <c r="H73" s="4">
        <v>0.999152811606</v>
      </c>
      <c r="I73" s="4">
        <v>0.99888806523399998</v>
      </c>
      <c r="J73" s="4">
        <v>0.99650534787699996</v>
      </c>
      <c r="K73" s="5">
        <v>0.999</v>
      </c>
      <c r="L73" s="7">
        <v>317582</v>
      </c>
      <c r="M73" s="11">
        <v>4331514</v>
      </c>
      <c r="N73" s="13">
        <f t="shared" si="2"/>
        <v>7.3318936519655709E-2</v>
      </c>
      <c r="O73" s="12">
        <v>0.1598</v>
      </c>
      <c r="P73" s="17">
        <v>1359581.9142857143</v>
      </c>
      <c r="Q73" s="9">
        <v>1</v>
      </c>
      <c r="R73" s="9">
        <v>2</v>
      </c>
      <c r="S73" s="9" t="s">
        <v>13</v>
      </c>
      <c r="T73" s="9" t="s">
        <v>260</v>
      </c>
      <c r="U73" s="9" t="s">
        <v>140</v>
      </c>
      <c r="V73" s="16">
        <v>41805</v>
      </c>
      <c r="W73" s="9" t="s">
        <v>138</v>
      </c>
      <c r="X73" s="18">
        <v>3</v>
      </c>
      <c r="Y73" s="9" t="s">
        <v>14</v>
      </c>
      <c r="Z73" s="9" t="s">
        <v>15</v>
      </c>
      <c r="AA73" s="9" t="s">
        <v>17</v>
      </c>
    </row>
    <row r="74" spans="1:27">
      <c r="A74" s="9">
        <v>73</v>
      </c>
      <c r="B74" s="9" t="s">
        <v>90</v>
      </c>
      <c r="C74" s="9" t="s">
        <v>211</v>
      </c>
      <c r="D74" s="8">
        <v>4930</v>
      </c>
      <c r="E74" s="8">
        <v>4937.4046865099999</v>
      </c>
      <c r="F74" s="5">
        <v>0.999419463796</v>
      </c>
      <c r="G74" s="10">
        <v>1</v>
      </c>
      <c r="H74" s="4">
        <v>0.99883892759100001</v>
      </c>
      <c r="I74" s="4">
        <v>0.99804728731299996</v>
      </c>
      <c r="J74" s="4">
        <v>0.99662233481100004</v>
      </c>
      <c r="K74" s="5">
        <v>0.998</v>
      </c>
      <c r="L74" s="7">
        <v>927219</v>
      </c>
      <c r="M74" s="11">
        <v>11885910</v>
      </c>
      <c r="N74" s="13">
        <f t="shared" si="2"/>
        <v>7.8009929403806688E-2</v>
      </c>
      <c r="O74" s="12">
        <v>5.9799999999999999E-2</v>
      </c>
      <c r="P74" s="17">
        <v>9631384</v>
      </c>
      <c r="Q74" s="9">
        <v>1</v>
      </c>
      <c r="R74" s="9">
        <v>2</v>
      </c>
      <c r="S74" s="9" t="s">
        <v>13</v>
      </c>
      <c r="T74" s="9" t="s">
        <v>260</v>
      </c>
      <c r="U74" s="9" t="s">
        <v>140</v>
      </c>
      <c r="V74" s="16">
        <v>41805</v>
      </c>
      <c r="W74" s="9" t="s">
        <v>137</v>
      </c>
      <c r="X74" s="18">
        <v>3</v>
      </c>
      <c r="Y74" s="9" t="s">
        <v>14</v>
      </c>
      <c r="Z74" s="9" t="s">
        <v>15</v>
      </c>
      <c r="AA74" s="9" t="s">
        <v>17</v>
      </c>
    </row>
    <row r="75" spans="1:27">
      <c r="A75" s="9">
        <v>74</v>
      </c>
      <c r="B75" s="9" t="s">
        <v>91</v>
      </c>
      <c r="C75" s="9" t="s">
        <v>212</v>
      </c>
      <c r="D75" s="8">
        <v>74</v>
      </c>
      <c r="E75" s="8">
        <v>74.080985169499996</v>
      </c>
      <c r="F75" s="5">
        <v>0.99793432203400001</v>
      </c>
      <c r="G75" s="10">
        <v>0.99993941596995028</v>
      </c>
      <c r="H75" s="4">
        <v>0.99375000000000002</v>
      </c>
      <c r="I75" s="4">
        <v>0.98845338983099995</v>
      </c>
      <c r="J75" s="4">
        <v>8.3580508474599996E-2</v>
      </c>
      <c r="K75" s="5">
        <v>0.998</v>
      </c>
      <c r="L75" s="7">
        <v>13872</v>
      </c>
      <c r="M75" s="11">
        <v>5962106</v>
      </c>
      <c r="N75" s="13">
        <f t="shared" si="2"/>
        <v>2.3266946277037005E-3</v>
      </c>
      <c r="O75" s="12">
        <v>0.4219</v>
      </c>
      <c r="P75" s="17">
        <v>3296.1720952380956</v>
      </c>
      <c r="Q75" s="9">
        <v>1</v>
      </c>
      <c r="R75" s="9">
        <v>2</v>
      </c>
      <c r="S75" s="9" t="s">
        <v>13</v>
      </c>
      <c r="T75" s="9" t="s">
        <v>260</v>
      </c>
      <c r="U75" s="9" t="s">
        <v>140</v>
      </c>
      <c r="V75" s="16">
        <v>41805</v>
      </c>
      <c r="W75" s="9" t="s">
        <v>138</v>
      </c>
      <c r="X75" s="18">
        <v>3</v>
      </c>
      <c r="Y75" s="9" t="s">
        <v>14</v>
      </c>
      <c r="Z75" s="9" t="s">
        <v>15</v>
      </c>
      <c r="AA75" s="9" t="s">
        <v>17</v>
      </c>
    </row>
    <row r="76" spans="1:27">
      <c r="A76" s="9">
        <v>75</v>
      </c>
      <c r="B76" s="9" t="s">
        <v>92</v>
      </c>
      <c r="C76" s="9" t="s">
        <v>213</v>
      </c>
      <c r="D76" s="8">
        <v>4314</v>
      </c>
      <c r="E76" s="8">
        <v>4285.44211361</v>
      </c>
      <c r="F76" s="5">
        <v>0.99989431968300002</v>
      </c>
      <c r="G76" s="10">
        <v>1</v>
      </c>
      <c r="H76" s="4">
        <v>0.999524438573</v>
      </c>
      <c r="I76" s="4">
        <v>0.99920739762199995</v>
      </c>
      <c r="J76" s="4">
        <v>0.99698811096399997</v>
      </c>
      <c r="K76" s="5">
        <v>1</v>
      </c>
      <c r="L76" s="7">
        <v>803880</v>
      </c>
      <c r="M76" s="11">
        <v>13621408</v>
      </c>
      <c r="N76" s="13">
        <f t="shared" si="2"/>
        <v>5.9015925519593865E-2</v>
      </c>
      <c r="O76" s="12">
        <v>0.32319999999999999</v>
      </c>
      <c r="P76" s="17">
        <v>81116.185714285704</v>
      </c>
      <c r="Q76" s="9">
        <v>1</v>
      </c>
      <c r="R76" s="9">
        <v>2</v>
      </c>
      <c r="S76" s="9" t="s">
        <v>13</v>
      </c>
      <c r="T76" s="9" t="s">
        <v>260</v>
      </c>
      <c r="U76" s="9" t="s">
        <v>140</v>
      </c>
      <c r="V76" s="16">
        <v>41805</v>
      </c>
      <c r="W76" s="9" t="s">
        <v>137</v>
      </c>
      <c r="X76" s="18">
        <v>2</v>
      </c>
      <c r="Y76" s="9" t="s">
        <v>14</v>
      </c>
      <c r="Z76" s="9" t="s">
        <v>15</v>
      </c>
      <c r="AA76" s="9" t="s">
        <v>17</v>
      </c>
    </row>
    <row r="77" spans="1:27">
      <c r="A77" s="9">
        <v>76</v>
      </c>
      <c r="B77" s="9" t="s">
        <v>93</v>
      </c>
      <c r="C77" s="9" t="s">
        <v>214</v>
      </c>
      <c r="D77" s="8">
        <v>233</v>
      </c>
      <c r="E77" s="8">
        <v>230.444120454</v>
      </c>
      <c r="F77" s="5">
        <v>0.999840950058</v>
      </c>
      <c r="G77" s="10">
        <v>1</v>
      </c>
      <c r="H77" s="4">
        <v>0.99909871699700004</v>
      </c>
      <c r="I77" s="4">
        <v>0.99480436857200005</v>
      </c>
      <c r="J77" s="4">
        <v>0.98701092142900004</v>
      </c>
      <c r="K77" s="5">
        <v>1</v>
      </c>
      <c r="L77" s="7">
        <v>43086</v>
      </c>
      <c r="M77" s="11">
        <v>9060148</v>
      </c>
      <c r="N77" s="13">
        <f t="shared" si="2"/>
        <v>4.7555514545678506E-3</v>
      </c>
      <c r="O77" s="12">
        <v>0.34460000000000002</v>
      </c>
      <c r="P77" s="17">
        <v>30239.021428571432</v>
      </c>
      <c r="Q77" s="9">
        <v>1</v>
      </c>
      <c r="R77" s="9">
        <v>2</v>
      </c>
      <c r="S77" s="9" t="s">
        <v>13</v>
      </c>
      <c r="T77" s="9" t="s">
        <v>260</v>
      </c>
      <c r="U77" s="9" t="s">
        <v>140</v>
      </c>
      <c r="V77" s="16">
        <v>41805</v>
      </c>
      <c r="W77" s="9" t="s">
        <v>138</v>
      </c>
      <c r="X77" s="18" t="s">
        <v>256</v>
      </c>
      <c r="Y77" s="9" t="s">
        <v>14</v>
      </c>
      <c r="Z77" s="9" t="s">
        <v>15</v>
      </c>
      <c r="AA77" s="9" t="s">
        <v>17</v>
      </c>
    </row>
    <row r="78" spans="1:27">
      <c r="A78" s="9">
        <v>77</v>
      </c>
      <c r="B78" s="9" t="s">
        <v>94</v>
      </c>
      <c r="C78" s="9" t="s">
        <v>215</v>
      </c>
      <c r="D78" s="8">
        <v>6920</v>
      </c>
      <c r="E78" s="8">
        <v>6959.7228407100001</v>
      </c>
      <c r="F78" s="5">
        <v>0.99973618952099996</v>
      </c>
      <c r="G78" s="10">
        <v>0.99993941596995028</v>
      </c>
      <c r="H78" s="4">
        <v>0.99846989922399998</v>
      </c>
      <c r="I78" s="4">
        <v>0.99752018150199995</v>
      </c>
      <c r="J78" s="4">
        <v>0.99583179443900005</v>
      </c>
      <c r="K78" s="5">
        <v>0.999</v>
      </c>
      <c r="L78" s="7">
        <v>1307157</v>
      </c>
      <c r="M78" s="11">
        <v>15728950</v>
      </c>
      <c r="N78" s="13">
        <f t="shared" si="2"/>
        <v>8.3105165951954829E-2</v>
      </c>
      <c r="O78" s="12">
        <v>7.8299999999999995E-2</v>
      </c>
      <c r="P78" s="17">
        <v>32522402.857142854</v>
      </c>
      <c r="Q78" s="9">
        <v>1</v>
      </c>
      <c r="R78" s="9">
        <v>2</v>
      </c>
      <c r="S78" s="9" t="s">
        <v>13</v>
      </c>
      <c r="T78" s="9" t="s">
        <v>260</v>
      </c>
      <c r="U78" s="9" t="s">
        <v>140</v>
      </c>
      <c r="V78" s="16">
        <v>41805</v>
      </c>
      <c r="W78" s="9" t="s">
        <v>137</v>
      </c>
      <c r="X78" s="18" t="s">
        <v>256</v>
      </c>
      <c r="Y78" s="9" t="s">
        <v>14</v>
      </c>
      <c r="Z78" s="9" t="s">
        <v>15</v>
      </c>
      <c r="AA78" s="9" t="s">
        <v>17</v>
      </c>
    </row>
    <row r="79" spans="1:27">
      <c r="A79" s="9">
        <v>78</v>
      </c>
      <c r="B79" s="9" t="s">
        <v>95</v>
      </c>
      <c r="C79" s="9" t="s">
        <v>216</v>
      </c>
      <c r="D79" s="8">
        <v>11478</v>
      </c>
      <c r="E79" s="8">
        <v>11311.903392599999</v>
      </c>
      <c r="F79" s="5">
        <v>0.99989447580900004</v>
      </c>
      <c r="G79" s="10">
        <v>1</v>
      </c>
      <c r="H79" s="4">
        <v>0.99926133066</v>
      </c>
      <c r="I79" s="4">
        <v>0.99852266132</v>
      </c>
      <c r="J79" s="4">
        <v>0.99757294359699999</v>
      </c>
      <c r="K79" s="5">
        <v>0.999</v>
      </c>
      <c r="L79" s="7">
        <v>2125225</v>
      </c>
      <c r="M79" s="11">
        <v>18878418</v>
      </c>
      <c r="N79" s="13">
        <f t="shared" si="2"/>
        <v>0.1125743163436682</v>
      </c>
      <c r="O79" s="12">
        <v>2.0299999999999999E-2</v>
      </c>
      <c r="P79" s="17">
        <v>95773505.714285716</v>
      </c>
      <c r="Q79" s="9">
        <v>1</v>
      </c>
      <c r="R79" s="9">
        <v>2</v>
      </c>
      <c r="S79" s="9" t="s">
        <v>13</v>
      </c>
      <c r="T79" s="9" t="s">
        <v>260</v>
      </c>
      <c r="U79" s="9" t="s">
        <v>140</v>
      </c>
      <c r="V79" s="16">
        <v>41805</v>
      </c>
      <c r="W79" s="9" t="s">
        <v>137</v>
      </c>
      <c r="X79" s="18">
        <v>2</v>
      </c>
      <c r="Y79" s="9" t="s">
        <v>14</v>
      </c>
      <c r="Z79" s="9" t="s">
        <v>15</v>
      </c>
      <c r="AA79" s="9" t="s">
        <v>17</v>
      </c>
    </row>
    <row r="80" spans="1:27">
      <c r="A80" s="9">
        <v>79</v>
      </c>
      <c r="B80" s="9" t="s">
        <v>96</v>
      </c>
      <c r="C80" s="9" t="s">
        <v>217</v>
      </c>
      <c r="D80" s="8">
        <v>6353</v>
      </c>
      <c r="E80" s="8">
        <v>6327.1640633200004</v>
      </c>
      <c r="F80" s="5">
        <v>0.99989445910300001</v>
      </c>
      <c r="G80" s="10">
        <v>1</v>
      </c>
      <c r="H80" s="4">
        <v>0.99920844327199998</v>
      </c>
      <c r="I80" s="4">
        <v>0.99868073878600006</v>
      </c>
      <c r="J80" s="4">
        <v>0.99699208443300003</v>
      </c>
      <c r="K80" s="5">
        <v>0.999</v>
      </c>
      <c r="L80" s="7">
        <v>1188459</v>
      </c>
      <c r="M80" s="11">
        <v>21987442</v>
      </c>
      <c r="N80" s="13">
        <f t="shared" si="2"/>
        <v>5.4051717339379454E-2</v>
      </c>
      <c r="O80" s="12">
        <v>0.16289999999999999</v>
      </c>
      <c r="P80" s="17">
        <v>7540068.3809523806</v>
      </c>
      <c r="Q80" s="9">
        <v>1</v>
      </c>
      <c r="R80" s="9">
        <v>2</v>
      </c>
      <c r="S80" s="9" t="s">
        <v>13</v>
      </c>
      <c r="T80" s="9" t="s">
        <v>260</v>
      </c>
      <c r="U80" s="9" t="s">
        <v>147</v>
      </c>
      <c r="V80" s="16">
        <v>41806</v>
      </c>
      <c r="W80" s="9" t="s">
        <v>137</v>
      </c>
      <c r="X80" s="18" t="s">
        <v>257</v>
      </c>
      <c r="Y80" s="9" t="s">
        <v>14</v>
      </c>
      <c r="Z80" s="9" t="s">
        <v>15</v>
      </c>
      <c r="AA80" s="9" t="s">
        <v>17</v>
      </c>
    </row>
    <row r="81" spans="1:28">
      <c r="A81" s="9">
        <v>80</v>
      </c>
      <c r="B81" s="9" t="s">
        <v>97</v>
      </c>
      <c r="C81" s="9" t="s">
        <v>218</v>
      </c>
      <c r="D81" s="8">
        <v>8632</v>
      </c>
      <c r="E81" s="8">
        <v>8468.2715137399991</v>
      </c>
      <c r="F81" s="5">
        <v>0.99994723790399997</v>
      </c>
      <c r="G81" s="10">
        <v>1</v>
      </c>
      <c r="H81" s="4">
        <v>0.99973618952099996</v>
      </c>
      <c r="I81" s="4">
        <v>0.99852266132</v>
      </c>
      <c r="J81" s="4">
        <v>0.99778399198000001</v>
      </c>
      <c r="K81" s="5">
        <v>1</v>
      </c>
      <c r="L81" s="7">
        <v>1591622</v>
      </c>
      <c r="M81" s="11">
        <v>22389052</v>
      </c>
      <c r="N81" s="13">
        <f t="shared" si="2"/>
        <v>7.1089298466053857E-2</v>
      </c>
      <c r="O81" s="12">
        <v>0.21390000000000001</v>
      </c>
      <c r="P81" s="17">
        <v>6737796.5142857134</v>
      </c>
      <c r="Q81" s="9">
        <v>2</v>
      </c>
      <c r="R81" s="9">
        <v>2</v>
      </c>
      <c r="S81" s="9" t="s">
        <v>13</v>
      </c>
      <c r="T81" s="9" t="s">
        <v>260</v>
      </c>
      <c r="U81" s="9" t="s">
        <v>147</v>
      </c>
      <c r="V81" s="16">
        <v>41807</v>
      </c>
      <c r="W81" s="9" t="s">
        <v>137</v>
      </c>
      <c r="X81" s="18" t="s">
        <v>257</v>
      </c>
      <c r="Y81" s="9" t="s">
        <v>14</v>
      </c>
      <c r="Z81" s="9" t="s">
        <v>15</v>
      </c>
      <c r="AA81" s="9" t="s">
        <v>17</v>
      </c>
    </row>
    <row r="82" spans="1:28">
      <c r="A82" s="9">
        <v>81</v>
      </c>
      <c r="B82" s="9" t="s">
        <v>98</v>
      </c>
      <c r="C82" s="9" t="s">
        <v>219</v>
      </c>
      <c r="D82" s="8">
        <v>1814</v>
      </c>
      <c r="E82" s="8">
        <v>1811.0797591400001</v>
      </c>
      <c r="F82" s="5">
        <v>0.99963025565200003</v>
      </c>
      <c r="G82" s="10">
        <v>0.99987883193990068</v>
      </c>
      <c r="H82" s="4">
        <v>0.99899640819799995</v>
      </c>
      <c r="I82" s="4">
        <v>0.99852102260700004</v>
      </c>
      <c r="J82" s="4">
        <v>0.99286921614199997</v>
      </c>
      <c r="K82" s="5">
        <v>0.999</v>
      </c>
      <c r="L82" s="7">
        <v>339881</v>
      </c>
      <c r="M82" s="11">
        <v>4651328</v>
      </c>
      <c r="N82" s="13">
        <f t="shared" si="2"/>
        <v>7.3071819488971748E-2</v>
      </c>
      <c r="O82" s="12">
        <v>8.1299999999999997E-2</v>
      </c>
      <c r="P82" s="17">
        <v>434943.59142857144</v>
      </c>
      <c r="Q82" s="9">
        <v>1</v>
      </c>
      <c r="R82" s="9">
        <v>2</v>
      </c>
      <c r="S82" s="9" t="s">
        <v>13</v>
      </c>
      <c r="T82" s="9" t="s">
        <v>260</v>
      </c>
      <c r="U82" s="9" t="s">
        <v>140</v>
      </c>
      <c r="V82" s="16">
        <v>41806</v>
      </c>
      <c r="W82" s="9" t="s">
        <v>137</v>
      </c>
      <c r="X82" s="18" t="s">
        <v>255</v>
      </c>
      <c r="Y82" s="9" t="s">
        <v>14</v>
      </c>
      <c r="Z82" s="9" t="s">
        <v>15</v>
      </c>
      <c r="AA82" s="9" t="s">
        <v>17</v>
      </c>
    </row>
    <row r="83" spans="1:28">
      <c r="A83" s="9">
        <v>82</v>
      </c>
      <c r="B83" s="9" t="s">
        <v>99</v>
      </c>
      <c r="C83" s="9" t="s">
        <v>220</v>
      </c>
      <c r="D83" s="8">
        <v>1035</v>
      </c>
      <c r="E83" s="8">
        <v>1025.7897859699999</v>
      </c>
      <c r="F83" s="5">
        <v>0.99984106802299999</v>
      </c>
      <c r="G83" s="10">
        <v>1</v>
      </c>
      <c r="H83" s="4">
        <v>0.99947022674300001</v>
      </c>
      <c r="I83" s="4">
        <v>0.99909938546300003</v>
      </c>
      <c r="J83" s="4">
        <v>0.99406653952099999</v>
      </c>
      <c r="K83" s="5">
        <v>1</v>
      </c>
      <c r="L83" s="7">
        <v>191948</v>
      </c>
      <c r="M83" s="11">
        <v>3345494</v>
      </c>
      <c r="N83" s="13">
        <f t="shared" si="2"/>
        <v>5.7375084217756778E-2</v>
      </c>
      <c r="O83" s="12">
        <v>0.159</v>
      </c>
      <c r="P83" s="17">
        <v>439061.04000000004</v>
      </c>
      <c r="Q83" s="9">
        <v>1</v>
      </c>
      <c r="R83" s="9">
        <v>2</v>
      </c>
      <c r="S83" s="9" t="s">
        <v>13</v>
      </c>
      <c r="T83" s="9" t="s">
        <v>260</v>
      </c>
      <c r="U83" s="9" t="s">
        <v>140</v>
      </c>
      <c r="V83" s="16">
        <v>41806</v>
      </c>
      <c r="W83" s="9" t="s">
        <v>137</v>
      </c>
      <c r="X83" s="18" t="s">
        <v>255</v>
      </c>
      <c r="Y83" s="9" t="s">
        <v>14</v>
      </c>
      <c r="Z83" s="9" t="s">
        <v>15</v>
      </c>
      <c r="AA83" s="9" t="s">
        <v>17</v>
      </c>
    </row>
    <row r="84" spans="1:28">
      <c r="A84" s="9">
        <v>83</v>
      </c>
      <c r="B84" s="9" t="s">
        <v>100</v>
      </c>
      <c r="C84" s="9" t="s">
        <v>221</v>
      </c>
      <c r="D84" s="8">
        <v>3387</v>
      </c>
      <c r="E84" s="8">
        <v>3340.4144101299999</v>
      </c>
      <c r="F84" s="5">
        <v>0.99931380311399998</v>
      </c>
      <c r="G84" s="10">
        <v>1</v>
      </c>
      <c r="H84" s="4">
        <v>0.99894431248399995</v>
      </c>
      <c r="I84" s="4">
        <v>0.99825811559800004</v>
      </c>
      <c r="J84" s="4">
        <v>0.99693850620199997</v>
      </c>
      <c r="K84" s="5">
        <v>0.999</v>
      </c>
      <c r="L84" s="7">
        <v>627407</v>
      </c>
      <c r="M84" s="11">
        <v>5654962</v>
      </c>
      <c r="N84" s="13">
        <f t="shared" si="2"/>
        <v>0.11094804881093807</v>
      </c>
      <c r="O84" s="12">
        <v>0.13769999999999999</v>
      </c>
      <c r="P84" s="17">
        <v>2518812.5142857144</v>
      </c>
      <c r="Q84" s="9">
        <v>1</v>
      </c>
      <c r="R84" s="9">
        <v>2</v>
      </c>
      <c r="S84" s="9" t="s">
        <v>13</v>
      </c>
      <c r="T84" s="9" t="s">
        <v>260</v>
      </c>
      <c r="U84" s="9" t="s">
        <v>144</v>
      </c>
      <c r="V84" s="16">
        <v>41806</v>
      </c>
      <c r="W84" s="9" t="s">
        <v>137</v>
      </c>
      <c r="X84" s="18" t="s">
        <v>257</v>
      </c>
      <c r="Y84" s="9" t="s">
        <v>14</v>
      </c>
      <c r="Z84" s="9" t="s">
        <v>15</v>
      </c>
      <c r="AA84" s="9" t="s">
        <v>17</v>
      </c>
    </row>
    <row r="85" spans="1:28">
      <c r="A85" s="9">
        <v>84</v>
      </c>
      <c r="B85" s="9" t="s">
        <v>101</v>
      </c>
      <c r="C85" s="9" t="s">
        <v>222</v>
      </c>
      <c r="D85" s="8">
        <v>6961</v>
      </c>
      <c r="E85" s="8">
        <v>6915.2586807400003</v>
      </c>
      <c r="F85" s="5">
        <v>1</v>
      </c>
      <c r="G85" s="10">
        <v>1</v>
      </c>
      <c r="H85" s="4">
        <v>0.99941952506599996</v>
      </c>
      <c r="I85" s="4">
        <v>0.99868073878600006</v>
      </c>
      <c r="J85" s="4">
        <v>0.99746701846999997</v>
      </c>
      <c r="K85" s="5">
        <v>1</v>
      </c>
      <c r="L85" s="7">
        <v>1299127</v>
      </c>
      <c r="M85" s="11">
        <v>9943346</v>
      </c>
      <c r="N85" s="13">
        <f t="shared" si="2"/>
        <v>0.13065290094501389</v>
      </c>
      <c r="O85" s="12">
        <v>0.1615</v>
      </c>
      <c r="P85" s="17">
        <v>20029263.428571425</v>
      </c>
      <c r="Q85" s="9">
        <v>1</v>
      </c>
      <c r="R85" s="9">
        <v>2</v>
      </c>
      <c r="S85" s="9" t="s">
        <v>13</v>
      </c>
      <c r="T85" s="9" t="s">
        <v>260</v>
      </c>
      <c r="U85" s="9" t="s">
        <v>139</v>
      </c>
      <c r="V85" s="16">
        <v>41806</v>
      </c>
      <c r="W85" s="9" t="s">
        <v>137</v>
      </c>
      <c r="X85" s="18" t="s">
        <v>254</v>
      </c>
      <c r="Y85" s="9" t="s">
        <v>14</v>
      </c>
      <c r="Z85" s="9" t="s">
        <v>15</v>
      </c>
      <c r="AA85" s="9" t="s">
        <v>17</v>
      </c>
      <c r="AB85" s="9" t="s">
        <v>134</v>
      </c>
    </row>
    <row r="86" spans="1:28">
      <c r="A86" s="9">
        <v>85</v>
      </c>
      <c r="B86" s="9" t="s">
        <v>102</v>
      </c>
      <c r="C86" s="9" t="s">
        <v>223</v>
      </c>
      <c r="D86" s="8">
        <v>2151</v>
      </c>
      <c r="E86" s="8">
        <v>2123.26473231</v>
      </c>
      <c r="F86" s="5">
        <v>0.99968289202500005</v>
      </c>
      <c r="G86" s="10">
        <v>1</v>
      </c>
      <c r="H86" s="4">
        <v>0.99841446012400004</v>
      </c>
      <c r="I86" s="4">
        <v>0.99730458220999996</v>
      </c>
      <c r="J86" s="4">
        <v>0.99577189366300001</v>
      </c>
      <c r="K86" s="5">
        <v>1</v>
      </c>
      <c r="L86" s="7">
        <v>398232</v>
      </c>
      <c r="M86" s="8">
        <v>8996178</v>
      </c>
      <c r="N86" s="13">
        <f t="shared" si="2"/>
        <v>4.4266798633819826E-2</v>
      </c>
      <c r="O86" s="12">
        <v>5.6500000000000002E-2</v>
      </c>
      <c r="P86" s="17">
        <v>602003.82857142843</v>
      </c>
      <c r="Q86" s="9">
        <v>1</v>
      </c>
      <c r="R86" s="9">
        <v>2</v>
      </c>
      <c r="S86" s="9" t="s">
        <v>13</v>
      </c>
      <c r="T86" s="9" t="s">
        <v>260</v>
      </c>
      <c r="U86" s="9" t="s">
        <v>148</v>
      </c>
      <c r="V86" s="16">
        <v>41807</v>
      </c>
      <c r="W86" s="9" t="s">
        <v>137</v>
      </c>
      <c r="X86" s="18" t="s">
        <v>257</v>
      </c>
      <c r="Y86" s="9" t="s">
        <v>14</v>
      </c>
      <c r="Z86" s="9" t="s">
        <v>15</v>
      </c>
      <c r="AA86" s="9" t="s">
        <v>17</v>
      </c>
    </row>
    <row r="87" spans="1:28">
      <c r="A87" s="9">
        <v>86</v>
      </c>
      <c r="B87" s="9" t="s">
        <v>103</v>
      </c>
      <c r="C87" s="9" t="s">
        <v>224</v>
      </c>
      <c r="D87" s="8">
        <v>4394</v>
      </c>
      <c r="E87" s="8">
        <v>4364.4626731500002</v>
      </c>
      <c r="F87" s="5">
        <v>0.99989425822099998</v>
      </c>
      <c r="G87" s="10">
        <v>0.99993941596995028</v>
      </c>
      <c r="H87" s="4">
        <v>0.99989425822099998</v>
      </c>
      <c r="I87" s="4">
        <v>0.99984138733200001</v>
      </c>
      <c r="J87" s="4">
        <v>0.99873109865700005</v>
      </c>
      <c r="K87" s="5">
        <v>1</v>
      </c>
      <c r="L87" s="7">
        <v>818216</v>
      </c>
      <c r="M87" s="8">
        <v>6198400</v>
      </c>
      <c r="N87" s="13">
        <f t="shared" si="2"/>
        <v>0.13200438822922045</v>
      </c>
      <c r="O87" s="12">
        <v>0.1153</v>
      </c>
      <c r="P87" s="17">
        <v>2878932.0857142862</v>
      </c>
      <c r="Q87" s="9">
        <v>1</v>
      </c>
      <c r="R87" s="9">
        <v>2</v>
      </c>
      <c r="S87" s="9" t="s">
        <v>13</v>
      </c>
      <c r="T87" s="9" t="s">
        <v>260</v>
      </c>
      <c r="U87" s="9" t="s">
        <v>140</v>
      </c>
      <c r="V87" s="16">
        <v>41807</v>
      </c>
      <c r="W87" s="9" t="s">
        <v>137</v>
      </c>
      <c r="X87" s="18">
        <v>2</v>
      </c>
      <c r="Y87" s="9" t="s">
        <v>14</v>
      </c>
      <c r="Z87" s="9" t="s">
        <v>15</v>
      </c>
      <c r="AA87" s="9" t="s">
        <v>17</v>
      </c>
    </row>
    <row r="88" spans="1:28">
      <c r="A88" s="9">
        <v>87</v>
      </c>
      <c r="B88" s="9" t="s">
        <v>104</v>
      </c>
      <c r="C88" s="9" t="s">
        <v>225</v>
      </c>
      <c r="D88" s="8">
        <v>6905</v>
      </c>
      <c r="E88" s="8">
        <v>6836.67759303</v>
      </c>
      <c r="F88" s="5">
        <v>0.99936658748999996</v>
      </c>
      <c r="G88" s="10">
        <v>0.99993941596995028</v>
      </c>
      <c r="H88" s="4">
        <v>0.99894431248399995</v>
      </c>
      <c r="I88" s="4">
        <v>0.99841646872500001</v>
      </c>
      <c r="J88" s="4">
        <v>0.99778305621499996</v>
      </c>
      <c r="K88" s="5">
        <v>0.999</v>
      </c>
      <c r="L88" s="7">
        <v>1283806</v>
      </c>
      <c r="M88" s="8">
        <v>14165444</v>
      </c>
      <c r="N88" s="13">
        <f t="shared" si="2"/>
        <v>9.0629421852220088E-2</v>
      </c>
      <c r="O88" s="12">
        <v>0.15479999999999999</v>
      </c>
      <c r="P88" s="17">
        <v>4798669.114285714</v>
      </c>
      <c r="Q88" s="9">
        <v>1</v>
      </c>
      <c r="R88" s="9">
        <v>2</v>
      </c>
      <c r="S88" s="9" t="s">
        <v>13</v>
      </c>
      <c r="T88" s="9" t="s">
        <v>260</v>
      </c>
      <c r="U88" s="9" t="s">
        <v>140</v>
      </c>
      <c r="V88" s="16">
        <v>41807</v>
      </c>
      <c r="W88" s="9" t="s">
        <v>137</v>
      </c>
      <c r="X88" s="18">
        <v>3</v>
      </c>
      <c r="Y88" s="9" t="s">
        <v>14</v>
      </c>
      <c r="Z88" s="9" t="s">
        <v>15</v>
      </c>
      <c r="AA88" s="9" t="s">
        <v>17</v>
      </c>
    </row>
    <row r="89" spans="1:28">
      <c r="A89" s="9">
        <v>88</v>
      </c>
      <c r="B89" s="9" t="s">
        <v>105</v>
      </c>
      <c r="C89" s="9" t="s">
        <v>226</v>
      </c>
      <c r="D89" s="8">
        <v>448</v>
      </c>
      <c r="E89" s="8">
        <v>512.59011443099996</v>
      </c>
      <c r="F89" s="5">
        <v>0.99968213604599998</v>
      </c>
      <c r="G89" s="10">
        <v>0.99993941596995028</v>
      </c>
      <c r="H89" s="4">
        <v>0.9981457936</v>
      </c>
      <c r="I89" s="4">
        <v>0.995232040687</v>
      </c>
      <c r="J89" s="4">
        <v>0.96514091968600002</v>
      </c>
      <c r="K89" s="5">
        <v>0.999</v>
      </c>
      <c r="L89" s="7">
        <v>95973</v>
      </c>
      <c r="M89" s="8">
        <v>14185808</v>
      </c>
      <c r="N89" s="13">
        <f t="shared" si="2"/>
        <v>6.7654235839086502E-3</v>
      </c>
      <c r="O89" s="12">
        <v>0.4652</v>
      </c>
      <c r="P89" s="17">
        <v>7062931.5428571422</v>
      </c>
      <c r="Q89" s="9">
        <v>1</v>
      </c>
      <c r="R89" s="9">
        <v>2</v>
      </c>
      <c r="S89" s="9" t="s">
        <v>13</v>
      </c>
      <c r="T89" s="9" t="s">
        <v>262</v>
      </c>
      <c r="U89" s="9" t="s">
        <v>149</v>
      </c>
      <c r="V89" s="16">
        <v>41807</v>
      </c>
      <c r="W89" s="9" t="s">
        <v>136</v>
      </c>
      <c r="X89" s="18">
        <v>2</v>
      </c>
      <c r="Y89" s="9" t="s">
        <v>14</v>
      </c>
      <c r="Z89" s="9" t="s">
        <v>15</v>
      </c>
      <c r="AA89" s="9" t="s">
        <v>17</v>
      </c>
    </row>
    <row r="90" spans="1:28">
      <c r="A90" s="9">
        <v>89</v>
      </c>
      <c r="B90" s="9" t="s">
        <v>106</v>
      </c>
      <c r="C90" s="9" t="s">
        <v>227</v>
      </c>
      <c r="D90" s="8">
        <v>8714</v>
      </c>
      <c r="E90" s="8">
        <v>8666.8160190300005</v>
      </c>
      <c r="F90" s="5">
        <v>0.99994713190600004</v>
      </c>
      <c r="G90" s="10">
        <v>1</v>
      </c>
      <c r="H90" s="4">
        <v>0.99989426381199997</v>
      </c>
      <c r="I90" s="4">
        <v>0.99984139571800001</v>
      </c>
      <c r="J90" s="4">
        <v>0.999471319059</v>
      </c>
      <c r="K90" s="5">
        <v>1</v>
      </c>
      <c r="L90" s="7">
        <v>1625167</v>
      </c>
      <c r="M90" s="8">
        <v>19045468</v>
      </c>
      <c r="N90" s="13">
        <f t="shared" si="2"/>
        <v>8.5330903918979573E-2</v>
      </c>
      <c r="O90" s="12">
        <v>0.1166</v>
      </c>
      <c r="P90" s="17">
        <v>12161183.142857144</v>
      </c>
      <c r="Q90" s="9">
        <v>1</v>
      </c>
      <c r="R90" s="9">
        <v>2</v>
      </c>
      <c r="S90" s="9" t="s">
        <v>13</v>
      </c>
      <c r="T90" s="9" t="s">
        <v>260</v>
      </c>
      <c r="U90" s="9" t="s">
        <v>140</v>
      </c>
      <c r="V90" s="16">
        <v>41808</v>
      </c>
      <c r="W90" s="9" t="s">
        <v>137</v>
      </c>
      <c r="X90" s="18">
        <v>3</v>
      </c>
      <c r="Y90" s="9" t="s">
        <v>14</v>
      </c>
      <c r="Z90" s="9" t="s">
        <v>15</v>
      </c>
      <c r="AA90" s="9" t="s">
        <v>17</v>
      </c>
    </row>
    <row r="91" spans="1:28">
      <c r="A91" s="9">
        <v>90</v>
      </c>
      <c r="B91" s="9" t="s">
        <v>107</v>
      </c>
      <c r="C91" s="9" t="s">
        <v>228</v>
      </c>
      <c r="D91" s="8">
        <v>7298</v>
      </c>
      <c r="E91" s="8">
        <v>7173.8556809800002</v>
      </c>
      <c r="F91" s="5">
        <v>0.99957801455799999</v>
      </c>
      <c r="G91" s="10">
        <v>0.99981824790985097</v>
      </c>
      <c r="H91" s="4">
        <v>0.99847030277500004</v>
      </c>
      <c r="I91" s="4">
        <v>0.99783732461200003</v>
      </c>
      <c r="J91" s="4">
        <v>0.99672961282799999</v>
      </c>
      <c r="K91" s="5">
        <v>0.999</v>
      </c>
      <c r="L91" s="7">
        <v>1348287</v>
      </c>
      <c r="M91" s="8">
        <v>23866210</v>
      </c>
      <c r="N91" s="13">
        <f t="shared" si="2"/>
        <v>5.6493553019101063E-2</v>
      </c>
      <c r="O91" s="12">
        <v>0.3417</v>
      </c>
      <c r="P91" s="17">
        <v>5520104.228571428</v>
      </c>
      <c r="Q91" s="9">
        <v>1</v>
      </c>
      <c r="R91" s="9">
        <v>2</v>
      </c>
      <c r="S91" s="9" t="s">
        <v>13</v>
      </c>
      <c r="T91" s="9" t="s">
        <v>260</v>
      </c>
      <c r="U91" s="9" t="s">
        <v>140</v>
      </c>
      <c r="V91" s="16">
        <v>41808</v>
      </c>
      <c r="W91" s="9" t="s">
        <v>137</v>
      </c>
      <c r="X91" s="18">
        <v>3</v>
      </c>
      <c r="Y91" s="9" t="s">
        <v>14</v>
      </c>
      <c r="Z91" s="9" t="s">
        <v>15</v>
      </c>
      <c r="AA91" s="9" t="s">
        <v>17</v>
      </c>
    </row>
    <row r="92" spans="1:28">
      <c r="A92" s="9">
        <v>91</v>
      </c>
      <c r="B92" s="9" t="s">
        <v>108</v>
      </c>
      <c r="C92" s="9" t="s">
        <v>229</v>
      </c>
      <c r="D92" s="8">
        <v>7823</v>
      </c>
      <c r="E92" s="8">
        <v>7722.3210065399999</v>
      </c>
      <c r="F92" s="5">
        <v>0.99978898501799995</v>
      </c>
      <c r="G92" s="10">
        <v>1</v>
      </c>
      <c r="H92" s="4">
        <v>0.99915594007200004</v>
      </c>
      <c r="I92" s="4">
        <v>0.99836463388899999</v>
      </c>
      <c r="J92" s="4">
        <v>0.99762608145200005</v>
      </c>
      <c r="K92" s="5">
        <v>1</v>
      </c>
      <c r="L92" s="7">
        <v>1451344</v>
      </c>
      <c r="M92" s="8">
        <v>27987136</v>
      </c>
      <c r="N92" s="13">
        <f t="shared" si="2"/>
        <v>5.1857539120830368E-2</v>
      </c>
      <c r="O92" s="12">
        <v>0.3342</v>
      </c>
      <c r="P92" s="17">
        <v>10649723.142857142</v>
      </c>
      <c r="Q92" s="9">
        <v>1</v>
      </c>
      <c r="R92" s="9">
        <v>2</v>
      </c>
      <c r="S92" s="9" t="s">
        <v>13</v>
      </c>
      <c r="T92" s="9" t="s">
        <v>260</v>
      </c>
      <c r="U92" s="9" t="s">
        <v>140</v>
      </c>
      <c r="V92" s="16">
        <v>41808</v>
      </c>
      <c r="W92" s="9" t="s">
        <v>137</v>
      </c>
      <c r="X92" s="18" t="s">
        <v>257</v>
      </c>
      <c r="Y92" s="9" t="s">
        <v>14</v>
      </c>
      <c r="Z92" s="9" t="s">
        <v>15</v>
      </c>
      <c r="AA92" s="9" t="s">
        <v>17</v>
      </c>
    </row>
    <row r="93" spans="1:28">
      <c r="A93" s="9">
        <v>92</v>
      </c>
      <c r="B93" s="9" t="s">
        <v>109</v>
      </c>
      <c r="C93" s="9" t="s">
        <v>230</v>
      </c>
      <c r="D93" s="8">
        <v>20</v>
      </c>
      <c r="E93" s="8">
        <v>20.717264920800002</v>
      </c>
      <c r="F93" s="5">
        <v>0.99829324230600003</v>
      </c>
      <c r="G93" s="10">
        <v>0.99975766387980125</v>
      </c>
      <c r="H93" s="4">
        <v>0.99541308869800005</v>
      </c>
      <c r="I93" s="4">
        <v>0.481252333458</v>
      </c>
      <c r="J93" s="4">
        <v>0</v>
      </c>
      <c r="K93" s="5">
        <v>0.996</v>
      </c>
      <c r="L93" s="7">
        <v>3866</v>
      </c>
      <c r="M93" s="8">
        <v>28480610</v>
      </c>
      <c r="N93" s="13">
        <f t="shared" si="2"/>
        <v>1.3574147463835923E-4</v>
      </c>
      <c r="O93" s="12">
        <v>0.64249999999999996</v>
      </c>
      <c r="P93" s="17">
        <v>129.43809000000002</v>
      </c>
      <c r="Q93" s="9">
        <v>1</v>
      </c>
      <c r="R93" s="9">
        <v>2</v>
      </c>
      <c r="S93" s="9" t="s">
        <v>13</v>
      </c>
      <c r="T93" s="9" t="s">
        <v>260</v>
      </c>
      <c r="U93" s="9" t="s">
        <v>140</v>
      </c>
      <c r="V93" s="16">
        <v>41808</v>
      </c>
      <c r="W93" s="9" t="s">
        <v>138</v>
      </c>
      <c r="X93" s="18">
        <v>3</v>
      </c>
      <c r="Y93" s="9" t="s">
        <v>14</v>
      </c>
      <c r="Z93" s="9" t="s">
        <v>15</v>
      </c>
      <c r="AA93" s="9" t="s">
        <v>17</v>
      </c>
    </row>
    <row r="94" spans="1:28">
      <c r="A94" s="9">
        <v>93</v>
      </c>
      <c r="B94" s="9" t="s">
        <v>110</v>
      </c>
      <c r="C94" s="9" t="s">
        <v>231</v>
      </c>
      <c r="D94" s="8">
        <v>976</v>
      </c>
      <c r="E94" s="8">
        <v>962.69666543400001</v>
      </c>
      <c r="F94" s="5">
        <v>0.99936585108099996</v>
      </c>
      <c r="G94" s="10">
        <v>1</v>
      </c>
      <c r="H94" s="4">
        <v>0.99920731385100003</v>
      </c>
      <c r="I94" s="4">
        <v>0.99857316493199999</v>
      </c>
      <c r="J94" s="4">
        <v>0.99254875019800004</v>
      </c>
      <c r="K94" s="5">
        <v>0.999</v>
      </c>
      <c r="L94" s="7">
        <v>180586</v>
      </c>
      <c r="M94" s="8">
        <v>12222218</v>
      </c>
      <c r="N94" s="13">
        <f t="shared" si="2"/>
        <v>1.4775223285986227E-2</v>
      </c>
      <c r="O94" s="12">
        <v>0.17860000000000001</v>
      </c>
      <c r="P94" s="17">
        <v>248297.06571428568</v>
      </c>
      <c r="Q94" s="9">
        <v>1</v>
      </c>
      <c r="R94" s="9">
        <v>2</v>
      </c>
      <c r="S94" s="9" t="s">
        <v>13</v>
      </c>
      <c r="T94" s="9" t="s">
        <v>263</v>
      </c>
      <c r="U94" s="9" t="s">
        <v>150</v>
      </c>
      <c r="V94" s="16">
        <v>41808</v>
      </c>
      <c r="W94" s="9" t="s">
        <v>137</v>
      </c>
      <c r="X94" s="18" t="s">
        <v>257</v>
      </c>
      <c r="Y94" s="9" t="s">
        <v>14</v>
      </c>
      <c r="Z94" s="9" t="s">
        <v>15</v>
      </c>
      <c r="AA94" s="9" t="s">
        <v>17</v>
      </c>
    </row>
    <row r="95" spans="1:28">
      <c r="A95" s="9">
        <v>94</v>
      </c>
      <c r="B95" s="9" t="s">
        <v>111</v>
      </c>
      <c r="C95" s="9" t="s">
        <v>232</v>
      </c>
      <c r="D95" s="8">
        <v>7961</v>
      </c>
      <c r="E95" s="8">
        <v>7923.5098639099997</v>
      </c>
      <c r="F95" s="5">
        <v>0.99968351091899998</v>
      </c>
      <c r="G95" s="10">
        <v>1</v>
      </c>
      <c r="H95" s="4">
        <v>0.99899778457599997</v>
      </c>
      <c r="I95" s="4">
        <v>0.99831205823400004</v>
      </c>
      <c r="J95" s="4">
        <v>0.99572739740500005</v>
      </c>
      <c r="K95" s="6">
        <v>1</v>
      </c>
      <c r="L95" s="7">
        <v>1489617</v>
      </c>
      <c r="M95" s="8">
        <v>44435580</v>
      </c>
      <c r="N95" s="13">
        <f t="shared" si="2"/>
        <v>3.3523068676047436E-2</v>
      </c>
      <c r="O95" s="12">
        <v>0.4264</v>
      </c>
      <c r="P95" s="17">
        <v>52014124.285714284</v>
      </c>
      <c r="Q95" s="9">
        <v>1</v>
      </c>
      <c r="R95" s="9">
        <v>2</v>
      </c>
      <c r="S95" s="9" t="s">
        <v>13</v>
      </c>
      <c r="T95" s="9" t="s">
        <v>263</v>
      </c>
      <c r="U95" s="9" t="s">
        <v>150</v>
      </c>
      <c r="V95" s="16">
        <v>41808</v>
      </c>
      <c r="W95" s="9" t="s">
        <v>137</v>
      </c>
      <c r="X95" s="18">
        <v>3</v>
      </c>
      <c r="Y95" s="9" t="s">
        <v>14</v>
      </c>
      <c r="Z95" s="9" t="s">
        <v>15</v>
      </c>
      <c r="AA95" s="9" t="s">
        <v>17</v>
      </c>
    </row>
    <row r="96" spans="1:28">
      <c r="A96" s="9">
        <v>95</v>
      </c>
      <c r="B96" s="9" t="s">
        <v>112</v>
      </c>
      <c r="C96" s="9" t="s">
        <v>233</v>
      </c>
      <c r="D96" s="8">
        <v>199</v>
      </c>
      <c r="E96" s="8">
        <v>200.504778499</v>
      </c>
      <c r="F96" s="5">
        <v>1</v>
      </c>
      <c r="G96" s="10">
        <v>1</v>
      </c>
      <c r="H96" s="4">
        <v>0.997993558266</v>
      </c>
      <c r="I96" s="4">
        <v>0.99213263635899995</v>
      </c>
      <c r="J96" s="4">
        <v>0.92042874491799997</v>
      </c>
      <c r="K96" s="5">
        <v>0.998</v>
      </c>
      <c r="L96" s="7">
        <v>37660</v>
      </c>
      <c r="M96" s="8">
        <v>11450260</v>
      </c>
      <c r="N96" s="13">
        <f t="shared" si="2"/>
        <v>3.2890082845280369E-3</v>
      </c>
      <c r="O96" s="12">
        <v>0.2271</v>
      </c>
      <c r="P96" s="17">
        <v>69123.867428571422</v>
      </c>
      <c r="Q96" s="9">
        <v>3</v>
      </c>
      <c r="R96" s="9">
        <v>2</v>
      </c>
      <c r="S96" s="9" t="s">
        <v>13</v>
      </c>
      <c r="T96" s="9" t="s">
        <v>263</v>
      </c>
      <c r="U96" s="9" t="s">
        <v>150</v>
      </c>
      <c r="V96" s="16">
        <v>41810</v>
      </c>
      <c r="W96" s="9" t="s">
        <v>137</v>
      </c>
      <c r="X96" s="18">
        <v>3</v>
      </c>
      <c r="Y96" s="9" t="s">
        <v>14</v>
      </c>
      <c r="Z96" s="9" t="s">
        <v>15</v>
      </c>
      <c r="AA96" s="9" t="s">
        <v>17</v>
      </c>
    </row>
    <row r="97" spans="1:27">
      <c r="A97" s="9">
        <v>96</v>
      </c>
      <c r="B97" s="9" t="s">
        <v>113</v>
      </c>
      <c r="C97" s="9" t="s">
        <v>234</v>
      </c>
      <c r="D97" s="8">
        <v>51</v>
      </c>
      <c r="E97" s="8">
        <v>51.095142022799998</v>
      </c>
      <c r="F97" s="5">
        <v>0.99872577648000005</v>
      </c>
      <c r="G97" s="10">
        <v>0.99993941596995028</v>
      </c>
      <c r="H97" s="4">
        <v>0.99532784709300004</v>
      </c>
      <c r="I97" s="4">
        <v>0.97398460313199997</v>
      </c>
      <c r="J97" s="4">
        <v>3.7164852667899998E-4</v>
      </c>
      <c r="K97" s="5">
        <v>0.999</v>
      </c>
      <c r="L97" s="7">
        <v>9556</v>
      </c>
      <c r="M97" s="8">
        <v>24972106</v>
      </c>
      <c r="N97" s="13">
        <f t="shared" si="2"/>
        <v>3.8266696449230193E-4</v>
      </c>
      <c r="O97" s="12">
        <v>0.66910000000000003</v>
      </c>
      <c r="P97" s="17">
        <v>72.582408000000001</v>
      </c>
      <c r="Q97" s="9">
        <v>1</v>
      </c>
      <c r="R97" s="9">
        <v>2</v>
      </c>
      <c r="S97" s="9" t="s">
        <v>13</v>
      </c>
      <c r="T97" s="9" t="s">
        <v>260</v>
      </c>
      <c r="U97" s="9" t="s">
        <v>144</v>
      </c>
      <c r="V97" s="16">
        <v>41808</v>
      </c>
      <c r="W97" s="9" t="s">
        <v>138</v>
      </c>
      <c r="X97" s="18" t="s">
        <v>257</v>
      </c>
      <c r="Y97" s="9" t="s">
        <v>14</v>
      </c>
      <c r="Z97" s="9" t="s">
        <v>15</v>
      </c>
      <c r="AA97" s="9" t="s">
        <v>17</v>
      </c>
    </row>
    <row r="98" spans="1:27">
      <c r="A98" s="9">
        <v>97</v>
      </c>
      <c r="B98" s="9" t="s">
        <v>114</v>
      </c>
      <c r="C98" s="9" t="s">
        <v>235</v>
      </c>
      <c r="D98" s="8">
        <v>1345</v>
      </c>
      <c r="E98" s="8">
        <v>1336.6864630699999</v>
      </c>
      <c r="F98" s="5">
        <v>1</v>
      </c>
      <c r="G98" s="10">
        <v>0.99987883193990068</v>
      </c>
      <c r="H98" s="4">
        <v>0.99920743950099999</v>
      </c>
      <c r="I98" s="4">
        <v>0.99709394483799996</v>
      </c>
      <c r="J98" s="4">
        <v>0.99424072704199995</v>
      </c>
      <c r="K98" s="5">
        <v>0.999</v>
      </c>
      <c r="L98" s="7">
        <v>250773</v>
      </c>
      <c r="M98" s="8">
        <v>7575474</v>
      </c>
      <c r="N98" s="13">
        <f t="shared" ref="N98:N100" si="3">L98/M98</f>
        <v>3.3103275121794361E-2</v>
      </c>
      <c r="O98" s="12">
        <v>0.45</v>
      </c>
      <c r="P98" s="17">
        <v>925412.88571428589</v>
      </c>
      <c r="Q98" s="9">
        <v>1</v>
      </c>
      <c r="R98" s="9">
        <v>2</v>
      </c>
      <c r="S98" s="9" t="s">
        <v>13</v>
      </c>
      <c r="T98" s="9" t="s">
        <v>261</v>
      </c>
      <c r="U98" s="9" t="s">
        <v>151</v>
      </c>
      <c r="V98" s="16">
        <v>41794</v>
      </c>
      <c r="W98" s="9" t="s">
        <v>138</v>
      </c>
      <c r="X98" s="18">
        <v>3</v>
      </c>
      <c r="Y98" s="9" t="s">
        <v>14</v>
      </c>
      <c r="Z98" s="9" t="s">
        <v>15</v>
      </c>
      <c r="AA98" s="9" t="s">
        <v>17</v>
      </c>
    </row>
    <row r="99" spans="1:27">
      <c r="A99" s="9">
        <v>98</v>
      </c>
      <c r="B99" s="9" t="s">
        <v>115</v>
      </c>
      <c r="C99" s="9" t="s">
        <v>236</v>
      </c>
      <c r="D99" s="8">
        <v>20</v>
      </c>
      <c r="E99" s="8">
        <v>20.160824190500001</v>
      </c>
      <c r="F99" s="5">
        <v>0.99978592453799997</v>
      </c>
      <c r="G99" s="10">
        <v>0.99975766387980125</v>
      </c>
      <c r="H99" s="4">
        <v>0.99646775488399997</v>
      </c>
      <c r="I99" s="4">
        <v>0.45496387476599998</v>
      </c>
      <c r="J99" s="4">
        <v>0</v>
      </c>
      <c r="K99" s="5">
        <v>0.995</v>
      </c>
      <c r="L99" s="7">
        <v>3753</v>
      </c>
      <c r="M99" s="8">
        <v>8160346</v>
      </c>
      <c r="N99" s="13">
        <f t="shared" si="3"/>
        <v>4.5990696963094454E-4</v>
      </c>
      <c r="O99" s="12">
        <v>0.29909999999999998</v>
      </c>
      <c r="P99" s="17">
        <v>375.22289999999998</v>
      </c>
      <c r="Q99" s="9">
        <v>2</v>
      </c>
      <c r="R99" s="9">
        <v>2</v>
      </c>
      <c r="S99" s="9" t="s">
        <v>13</v>
      </c>
      <c r="T99" s="9" t="s">
        <v>261</v>
      </c>
      <c r="U99" s="9" t="s">
        <v>151</v>
      </c>
      <c r="V99" s="16">
        <v>41799</v>
      </c>
      <c r="W99" s="9" t="s">
        <v>138</v>
      </c>
      <c r="X99" s="18">
        <v>3</v>
      </c>
      <c r="Y99" s="9" t="s">
        <v>14</v>
      </c>
      <c r="Z99" s="9" t="s">
        <v>15</v>
      </c>
      <c r="AA99" s="9" t="s">
        <v>17</v>
      </c>
    </row>
    <row r="100" spans="1:27">
      <c r="A100" s="9">
        <v>99</v>
      </c>
      <c r="B100" s="9" t="s">
        <v>116</v>
      </c>
      <c r="C100" s="9" t="s">
        <v>237</v>
      </c>
      <c r="D100" s="8">
        <v>13</v>
      </c>
      <c r="E100" s="8">
        <v>13.3063987536</v>
      </c>
      <c r="F100" s="5">
        <v>0.99822704561300002</v>
      </c>
      <c r="G100" s="10">
        <v>0.99769780685811216</v>
      </c>
      <c r="H100" s="4">
        <v>0.96486326760899999</v>
      </c>
      <c r="I100" s="4">
        <v>7.4034277118099998E-2</v>
      </c>
      <c r="J100" s="4">
        <v>0</v>
      </c>
      <c r="K100" s="5">
        <v>0.97</v>
      </c>
      <c r="L100" s="7">
        <v>2468</v>
      </c>
      <c r="M100" s="8">
        <v>10070846</v>
      </c>
      <c r="N100" s="13">
        <f t="shared" si="3"/>
        <v>2.4506382085477229E-4</v>
      </c>
      <c r="O100" s="12">
        <v>0.33810000000000001</v>
      </c>
      <c r="P100" s="17">
        <v>9034.6652180952369</v>
      </c>
      <c r="Q100" s="9">
        <v>3</v>
      </c>
      <c r="R100" s="9">
        <v>2</v>
      </c>
      <c r="S100" s="9" t="s">
        <v>13</v>
      </c>
      <c r="T100" s="9" t="s">
        <v>261</v>
      </c>
      <c r="U100" s="9" t="s">
        <v>151</v>
      </c>
      <c r="V100" s="16">
        <v>41802</v>
      </c>
      <c r="W100" s="9" t="s">
        <v>138</v>
      </c>
      <c r="X100" s="18">
        <v>3</v>
      </c>
      <c r="Y100" s="9" t="s">
        <v>14</v>
      </c>
      <c r="Z100" s="9" t="s">
        <v>15</v>
      </c>
      <c r="AA100" s="9" t="s">
        <v>17</v>
      </c>
    </row>
  </sheetData>
  <autoFilter ref="A1:AB10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cols>
    <col min="1" max="1" width="60.85546875" customWidth="1"/>
  </cols>
  <sheetData>
    <row r="1" spans="1:1">
      <c r="A1" t="s">
        <v>121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Notes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Andersen</dc:creator>
  <cp:lastModifiedBy>Daniel Park</cp:lastModifiedBy>
  <dcterms:created xsi:type="dcterms:W3CDTF">2014-07-09T02:59:28Z</dcterms:created>
  <dcterms:modified xsi:type="dcterms:W3CDTF">2014-08-19T01:05:24Z</dcterms:modified>
</cp:coreProperties>
</file>