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035b1a91b3c2e/SQGM/sqgm/data/csv/"/>
    </mc:Choice>
  </mc:AlternateContent>
  <xr:revisionPtr revIDLastSave="54" documentId="13_ncr:1_{13EC6A38-C02C-3C4C-95FA-38180B8C3C6D}" xr6:coauthVersionLast="47" xr6:coauthVersionMax="47" xr10:uidLastSave="{8DB5BA5E-A2A5-4561-BE7C-198CB756578F}"/>
  <bookViews>
    <workbookView xWindow="1060" yWindow="1060" windowWidth="24620" windowHeight="15370" firstSheet="8" activeTab="12" xr2:uid="{AAE7022D-009B-8E4A-8719-FAF1331C5922}"/>
  </bookViews>
  <sheets>
    <sheet name="exp1" sheetId="1" r:id="rId1"/>
    <sheet name="exp2" sheetId="2" r:id="rId2"/>
    <sheet name="exp3" sheetId="3" r:id="rId3"/>
    <sheet name="exp4" sheetId="4" r:id="rId4"/>
    <sheet name="exp5_rochester" sheetId="5" r:id="rId5"/>
    <sheet name="exp5_sycamore" sheetId="6" r:id="rId6"/>
    <sheet name="exp5_tokyo" sheetId="7" r:id="rId7"/>
    <sheet name="exp6_rep5" sheetId="8" r:id="rId8"/>
    <sheet name="exp6_rep100" sheetId="9" r:id="rId9"/>
    <sheet name="exp7_rep5" sheetId="10" r:id="rId10"/>
    <sheet name="exp7_rep100" sheetId="11" r:id="rId11"/>
    <sheet name="exp8" sheetId="13" r:id="rId12"/>
    <sheet name="exp9" sheetId="14" r:id="rId13"/>
    <sheet name="exp9-revised" sheetId="16" r:id="rId14"/>
    <sheet name="exp9-53q" sheetId="15" r:id="rId15"/>
    <sheet name="exp9-revised-53q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1" i="16" l="1"/>
  <c r="AC121" i="16"/>
  <c r="X121" i="16"/>
  <c r="D121" i="16"/>
  <c r="N121" i="16"/>
  <c r="I121" i="16"/>
  <c r="S121" i="16"/>
  <c r="B121" i="16"/>
  <c r="AL119" i="16"/>
  <c r="AG119" i="16"/>
  <c r="AB119" i="16"/>
  <c r="AB120" i="16" s="1"/>
  <c r="W119" i="16"/>
  <c r="R119" i="16"/>
  <c r="M119" i="16"/>
  <c r="H119" i="16"/>
  <c r="H120" i="16" s="1"/>
  <c r="G107" i="17"/>
  <c r="K105" i="17"/>
  <c r="I105" i="17"/>
  <c r="G105" i="17"/>
  <c r="E105" i="17"/>
  <c r="K104" i="17"/>
  <c r="I104" i="17"/>
  <c r="G104" i="17"/>
  <c r="E104" i="17"/>
  <c r="K103" i="17"/>
  <c r="I103" i="17"/>
  <c r="G103" i="17"/>
  <c r="E103" i="17"/>
  <c r="K102" i="17"/>
  <c r="I102" i="17"/>
  <c r="G102" i="17"/>
  <c r="E102" i="17"/>
  <c r="K101" i="17"/>
  <c r="I101" i="17"/>
  <c r="G101" i="17"/>
  <c r="E101" i="17"/>
  <c r="K100" i="17"/>
  <c r="I100" i="17"/>
  <c r="G100" i="17"/>
  <c r="E100" i="17"/>
  <c r="K99" i="17"/>
  <c r="I99" i="17"/>
  <c r="G99" i="17"/>
  <c r="E99" i="17"/>
  <c r="K98" i="17"/>
  <c r="I98" i="17"/>
  <c r="G98" i="17"/>
  <c r="E98" i="17"/>
  <c r="K97" i="17"/>
  <c r="I97" i="17"/>
  <c r="G97" i="17"/>
  <c r="E97" i="17"/>
  <c r="K96" i="17"/>
  <c r="I96" i="17"/>
  <c r="G96" i="17"/>
  <c r="E96" i="17"/>
  <c r="K95" i="17"/>
  <c r="I95" i="17"/>
  <c r="G95" i="17"/>
  <c r="E95" i="17"/>
  <c r="K94" i="17"/>
  <c r="I94" i="17"/>
  <c r="G94" i="17"/>
  <c r="E94" i="17"/>
  <c r="K93" i="17"/>
  <c r="I93" i="17"/>
  <c r="G93" i="17"/>
  <c r="E93" i="17"/>
  <c r="K92" i="17"/>
  <c r="I92" i="17"/>
  <c r="G92" i="17"/>
  <c r="E92" i="17"/>
  <c r="K91" i="17"/>
  <c r="I91" i="17"/>
  <c r="G91" i="17"/>
  <c r="E91" i="17"/>
  <c r="K90" i="17"/>
  <c r="I90" i="17"/>
  <c r="G90" i="17"/>
  <c r="E90" i="17"/>
  <c r="K89" i="17"/>
  <c r="I89" i="17"/>
  <c r="G89" i="17"/>
  <c r="E89" i="17"/>
  <c r="K88" i="17"/>
  <c r="I88" i="17"/>
  <c r="G88" i="17"/>
  <c r="E88" i="17"/>
  <c r="K87" i="17"/>
  <c r="I87" i="17"/>
  <c r="G87" i="17"/>
  <c r="E87" i="17"/>
  <c r="K86" i="17"/>
  <c r="I86" i="17"/>
  <c r="G86" i="17"/>
  <c r="E86" i="17"/>
  <c r="K85" i="17"/>
  <c r="I85" i="17"/>
  <c r="G85" i="17"/>
  <c r="E85" i="17"/>
  <c r="K84" i="17"/>
  <c r="I84" i="17"/>
  <c r="G84" i="17"/>
  <c r="E84" i="17"/>
  <c r="K83" i="17"/>
  <c r="K107" i="17" s="1"/>
  <c r="I83" i="17"/>
  <c r="I107" i="17" s="1"/>
  <c r="G83" i="17"/>
  <c r="E83" i="17"/>
  <c r="K82" i="17"/>
  <c r="K108" i="17" s="1"/>
  <c r="I82" i="17"/>
  <c r="I108" i="17" s="1"/>
  <c r="G82" i="17"/>
  <c r="G108" i="17" s="1"/>
  <c r="E82" i="17"/>
  <c r="E106" i="17" s="1"/>
  <c r="K68" i="17"/>
  <c r="I68" i="17"/>
  <c r="G68" i="17"/>
  <c r="E68" i="17"/>
  <c r="K67" i="17"/>
  <c r="I67" i="17"/>
  <c r="G67" i="17"/>
  <c r="E67" i="17"/>
  <c r="K66" i="17"/>
  <c r="I66" i="17"/>
  <c r="G66" i="17"/>
  <c r="E66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42" i="17"/>
  <c r="P25" i="17"/>
  <c r="O25" i="17"/>
  <c r="N25" i="17"/>
  <c r="M25" i="17"/>
  <c r="L25" i="17"/>
  <c r="K25" i="17"/>
  <c r="P24" i="17"/>
  <c r="O24" i="17"/>
  <c r="N24" i="17"/>
  <c r="M24" i="17"/>
  <c r="L24" i="17"/>
  <c r="K24" i="17"/>
  <c r="P23" i="17"/>
  <c r="O23" i="17"/>
  <c r="N23" i="17"/>
  <c r="M23" i="17"/>
  <c r="L23" i="17"/>
  <c r="K23" i="17"/>
  <c r="P22" i="17"/>
  <c r="O22" i="17"/>
  <c r="N22" i="17"/>
  <c r="M22" i="17"/>
  <c r="L22" i="17"/>
  <c r="K22" i="17"/>
  <c r="P21" i="17"/>
  <c r="O21" i="17"/>
  <c r="N21" i="17"/>
  <c r="M21" i="17"/>
  <c r="L21" i="17"/>
  <c r="K21" i="17"/>
  <c r="P20" i="17"/>
  <c r="O20" i="17"/>
  <c r="N20" i="17"/>
  <c r="M20" i="17"/>
  <c r="L20" i="17"/>
  <c r="K20" i="17"/>
  <c r="P19" i="17"/>
  <c r="O19" i="17"/>
  <c r="N19" i="17"/>
  <c r="M19" i="17"/>
  <c r="L19" i="17"/>
  <c r="K19" i="17"/>
  <c r="P18" i="17"/>
  <c r="O18" i="17"/>
  <c r="N18" i="17"/>
  <c r="M18" i="17"/>
  <c r="L18" i="17"/>
  <c r="K18" i="17"/>
  <c r="P17" i="17"/>
  <c r="O17" i="17"/>
  <c r="N17" i="17"/>
  <c r="M17" i="17"/>
  <c r="L17" i="17"/>
  <c r="K17" i="17"/>
  <c r="P16" i="17"/>
  <c r="O16" i="17"/>
  <c r="N16" i="17"/>
  <c r="M16" i="17"/>
  <c r="L16" i="17"/>
  <c r="K16" i="17"/>
  <c r="P15" i="17"/>
  <c r="O15" i="17"/>
  <c r="N15" i="17"/>
  <c r="M15" i="17"/>
  <c r="L15" i="17"/>
  <c r="K15" i="17"/>
  <c r="P14" i="17"/>
  <c r="O14" i="17"/>
  <c r="N14" i="17"/>
  <c r="M14" i="17"/>
  <c r="L14" i="17"/>
  <c r="K14" i="17"/>
  <c r="P13" i="17"/>
  <c r="O13" i="17"/>
  <c r="N13" i="17"/>
  <c r="M13" i="17"/>
  <c r="L13" i="17"/>
  <c r="K13" i="17"/>
  <c r="P12" i="17"/>
  <c r="O12" i="17"/>
  <c r="N12" i="17"/>
  <c r="M12" i="17"/>
  <c r="L12" i="17"/>
  <c r="K12" i="17"/>
  <c r="P11" i="17"/>
  <c r="O11" i="17"/>
  <c r="N11" i="17"/>
  <c r="M11" i="17"/>
  <c r="L11" i="17"/>
  <c r="K11" i="17"/>
  <c r="P10" i="17"/>
  <c r="O10" i="17"/>
  <c r="N10" i="17"/>
  <c r="M10" i="17"/>
  <c r="L10" i="17"/>
  <c r="K10" i="17"/>
  <c r="P9" i="17"/>
  <c r="O9" i="17"/>
  <c r="N9" i="17"/>
  <c r="M9" i="17"/>
  <c r="L9" i="17"/>
  <c r="K9" i="17"/>
  <c r="P8" i="17"/>
  <c r="O8" i="17"/>
  <c r="N8" i="17"/>
  <c r="M8" i="17"/>
  <c r="L8" i="17"/>
  <c r="K8" i="17"/>
  <c r="P7" i="17"/>
  <c r="O7" i="17"/>
  <c r="N7" i="17"/>
  <c r="M7" i="17"/>
  <c r="L7" i="17"/>
  <c r="K7" i="17"/>
  <c r="P6" i="17"/>
  <c r="O6" i="17"/>
  <c r="N6" i="17"/>
  <c r="M6" i="17"/>
  <c r="L6" i="17"/>
  <c r="K6" i="17"/>
  <c r="P5" i="17"/>
  <c r="O5" i="17"/>
  <c r="N5" i="17"/>
  <c r="M5" i="17"/>
  <c r="M28" i="17" s="1"/>
  <c r="L5" i="17"/>
  <c r="K5" i="17"/>
  <c r="P4" i="17"/>
  <c r="O4" i="17"/>
  <c r="N4" i="17"/>
  <c r="M4" i="17"/>
  <c r="L4" i="17"/>
  <c r="L28" i="17" s="1"/>
  <c r="K4" i="17"/>
  <c r="K28" i="17" s="1"/>
  <c r="P3" i="17"/>
  <c r="P27" i="17" s="1"/>
  <c r="O3" i="17"/>
  <c r="N3" i="17"/>
  <c r="M3" i="17"/>
  <c r="L3" i="17"/>
  <c r="K3" i="17"/>
  <c r="K27" i="17" s="1"/>
  <c r="P2" i="17"/>
  <c r="P28" i="17" s="1"/>
  <c r="O2" i="17"/>
  <c r="O28" i="17" s="1"/>
  <c r="N2" i="17"/>
  <c r="N26" i="17" s="1"/>
  <c r="M2" i="17"/>
  <c r="M27" i="17" s="1"/>
  <c r="L2" i="17"/>
  <c r="L26" i="17" s="1"/>
  <c r="K2" i="17"/>
  <c r="K26" i="17" s="1"/>
  <c r="G62" i="13"/>
  <c r="L62" i="13"/>
  <c r="Q62" i="13"/>
  <c r="V62" i="13"/>
  <c r="AA62" i="13"/>
  <c r="AF62" i="13"/>
  <c r="AK62" i="13"/>
  <c r="P31" i="13"/>
  <c r="P32" i="13" s="1"/>
  <c r="Q31" i="13"/>
  <c r="Q32" i="13" s="1"/>
  <c r="R31" i="13"/>
  <c r="R32" i="13" s="1"/>
  <c r="S31" i="13"/>
  <c r="S32" i="13" s="1"/>
  <c r="O31" i="13"/>
  <c r="O32" i="13" s="1"/>
  <c r="E107" i="17" l="1"/>
  <c r="E108" i="17"/>
  <c r="G106" i="17"/>
  <c r="I106" i="17"/>
  <c r="K106" i="17"/>
  <c r="O26" i="17"/>
  <c r="N27" i="17"/>
  <c r="M26" i="17"/>
  <c r="O27" i="17"/>
  <c r="L27" i="17"/>
  <c r="N28" i="17"/>
  <c r="P26" i="17"/>
  <c r="I40" i="13"/>
  <c r="N44" i="10"/>
  <c r="L44" i="10"/>
  <c r="J44" i="10"/>
  <c r="H44" i="10"/>
  <c r="F44" i="10"/>
  <c r="N43" i="10"/>
  <c r="L43" i="10"/>
  <c r="J43" i="10"/>
  <c r="H43" i="10"/>
  <c r="F43" i="10"/>
  <c r="N42" i="10"/>
  <c r="L42" i="10"/>
  <c r="J42" i="10"/>
  <c r="H42" i="10"/>
  <c r="F42" i="10"/>
  <c r="N41" i="10"/>
  <c r="L41" i="10"/>
  <c r="J41" i="10"/>
  <c r="H41" i="10"/>
  <c r="F41" i="10"/>
  <c r="N40" i="10"/>
  <c r="L40" i="10"/>
  <c r="J40" i="10"/>
  <c r="H40" i="10"/>
  <c r="F40" i="10"/>
  <c r="N39" i="10"/>
  <c r="L39" i="10"/>
  <c r="J39" i="10"/>
  <c r="H39" i="10"/>
  <c r="F39" i="10"/>
  <c r="N38" i="10"/>
  <c r="L38" i="10"/>
  <c r="J38" i="10"/>
  <c r="H38" i="10"/>
  <c r="F38" i="10"/>
  <c r="N37" i="10"/>
  <c r="L37" i="10"/>
  <c r="J37" i="10"/>
  <c r="H37" i="10"/>
  <c r="F37" i="10"/>
  <c r="N36" i="10"/>
  <c r="L36" i="10"/>
  <c r="J36" i="10"/>
  <c r="H36" i="10"/>
  <c r="F36" i="10"/>
  <c r="N35" i="10"/>
  <c r="N45" i="10" s="1"/>
  <c r="L35" i="10"/>
  <c r="J35" i="10"/>
  <c r="H35" i="10"/>
  <c r="F35" i="10"/>
  <c r="F31" i="8"/>
  <c r="F32" i="8"/>
  <c r="F33" i="8"/>
  <c r="F34" i="8"/>
  <c r="F35" i="8"/>
  <c r="F36" i="8"/>
  <c r="F37" i="8"/>
  <c r="F38" i="8"/>
  <c r="F39" i="8"/>
  <c r="F30" i="8"/>
  <c r="N31" i="8"/>
  <c r="N32" i="8"/>
  <c r="N33" i="8"/>
  <c r="N34" i="8"/>
  <c r="N35" i="8"/>
  <c r="N36" i="8"/>
  <c r="N37" i="8"/>
  <c r="N38" i="8"/>
  <c r="N39" i="8"/>
  <c r="N30" i="8"/>
  <c r="L31" i="8"/>
  <c r="L32" i="8"/>
  <c r="L33" i="8"/>
  <c r="L34" i="8"/>
  <c r="L35" i="8"/>
  <c r="L36" i="8"/>
  <c r="L37" i="8"/>
  <c r="L38" i="8"/>
  <c r="L40" i="8" s="1"/>
  <c r="L39" i="8"/>
  <c r="L30" i="8"/>
  <c r="J31" i="8"/>
  <c r="J32" i="8"/>
  <c r="J33" i="8"/>
  <c r="J34" i="8"/>
  <c r="J35" i="8"/>
  <c r="J36" i="8"/>
  <c r="J40" i="8" s="1"/>
  <c r="J37" i="8"/>
  <c r="J38" i="8"/>
  <c r="J39" i="8"/>
  <c r="J30" i="8"/>
  <c r="H31" i="8"/>
  <c r="H32" i="8"/>
  <c r="H33" i="8"/>
  <c r="H34" i="8"/>
  <c r="H35" i="8"/>
  <c r="H36" i="8"/>
  <c r="H37" i="8"/>
  <c r="H38" i="8"/>
  <c r="H39" i="8"/>
  <c r="H30" i="8"/>
  <c r="H40" i="8" s="1"/>
  <c r="Q122" i="6"/>
  <c r="L122" i="6"/>
  <c r="G122" i="6"/>
  <c r="G123" i="6" s="1"/>
  <c r="Q122" i="5"/>
  <c r="Q123" i="5" s="1"/>
  <c r="L122" i="5"/>
  <c r="G122" i="5"/>
  <c r="Q122" i="7"/>
  <c r="Q123" i="7" s="1"/>
  <c r="L122" i="7"/>
  <c r="G122" i="7"/>
  <c r="G123" i="7" s="1"/>
  <c r="N40" i="8" l="1"/>
  <c r="Q123" i="6"/>
  <c r="F40" i="8"/>
  <c r="G123" i="5"/>
  <c r="F45" i="10"/>
  <c r="L45" i="10"/>
  <c r="J45" i="10"/>
  <c r="H45" i="10"/>
  <c r="K52" i="1"/>
  <c r="J52" i="1"/>
  <c r="I52" i="1"/>
  <c r="H52" i="1"/>
  <c r="G52" i="1"/>
  <c r="F52" i="1"/>
  <c r="E52" i="1"/>
  <c r="D52" i="1"/>
  <c r="C52" i="1"/>
  <c r="B52" i="1"/>
  <c r="K48" i="1"/>
  <c r="J48" i="1"/>
  <c r="I48" i="1"/>
  <c r="H48" i="1"/>
  <c r="G48" i="1"/>
  <c r="F48" i="1"/>
  <c r="E48" i="1"/>
  <c r="D48" i="1"/>
  <c r="C48" i="1"/>
  <c r="B48" i="1"/>
  <c r="H119" i="14"/>
  <c r="M119" i="14"/>
  <c r="R119" i="14"/>
  <c r="W119" i="14"/>
  <c r="AB119" i="14"/>
  <c r="AG119" i="14"/>
  <c r="AL119" i="14"/>
  <c r="K64" i="15"/>
  <c r="I64" i="15"/>
  <c r="G64" i="15"/>
  <c r="E64" i="15"/>
  <c r="K63" i="15"/>
  <c r="I63" i="15"/>
  <c r="G63" i="15"/>
  <c r="E63" i="15"/>
  <c r="K62" i="15"/>
  <c r="I62" i="15"/>
  <c r="G62" i="15"/>
  <c r="E62" i="15"/>
  <c r="K61" i="15"/>
  <c r="I61" i="15"/>
  <c r="G61" i="15"/>
  <c r="E61" i="15"/>
  <c r="K60" i="15"/>
  <c r="I60" i="15"/>
  <c r="G60" i="15"/>
  <c r="E60" i="15"/>
  <c r="K59" i="15"/>
  <c r="I59" i="15"/>
  <c r="G59" i="15"/>
  <c r="E59" i="15"/>
  <c r="K58" i="15"/>
  <c r="I58" i="15"/>
  <c r="G58" i="15"/>
  <c r="E58" i="15"/>
  <c r="K57" i="15"/>
  <c r="I57" i="15"/>
  <c r="G57" i="15"/>
  <c r="E57" i="15"/>
  <c r="K56" i="15"/>
  <c r="I56" i="15"/>
  <c r="G56" i="15"/>
  <c r="E56" i="15"/>
  <c r="K55" i="15"/>
  <c r="I55" i="15"/>
  <c r="G55" i="15"/>
  <c r="E55" i="15"/>
  <c r="K54" i="15"/>
  <c r="I54" i="15"/>
  <c r="G54" i="15"/>
  <c r="E54" i="15"/>
  <c r="K53" i="15"/>
  <c r="I53" i="15"/>
  <c r="G53" i="15"/>
  <c r="E53" i="15"/>
  <c r="K52" i="15"/>
  <c r="I52" i="15"/>
  <c r="G52" i="15"/>
  <c r="E52" i="15"/>
  <c r="K51" i="15"/>
  <c r="I51" i="15"/>
  <c r="G51" i="15"/>
  <c r="E51" i="15"/>
  <c r="K50" i="15"/>
  <c r="I50" i="15"/>
  <c r="G50" i="15"/>
  <c r="E50" i="15"/>
  <c r="K49" i="15"/>
  <c r="I49" i="15"/>
  <c r="G49" i="15"/>
  <c r="E49" i="15"/>
  <c r="K48" i="15"/>
  <c r="I48" i="15"/>
  <c r="G48" i="15"/>
  <c r="E48" i="15"/>
  <c r="K47" i="15"/>
  <c r="I47" i="15"/>
  <c r="G47" i="15"/>
  <c r="E47" i="15"/>
  <c r="K46" i="15"/>
  <c r="I46" i="15"/>
  <c r="G46" i="15"/>
  <c r="E46" i="15"/>
  <c r="K45" i="15"/>
  <c r="I45" i="15"/>
  <c r="G45" i="15"/>
  <c r="E45" i="15"/>
  <c r="K44" i="15"/>
  <c r="I44" i="15"/>
  <c r="G44" i="15"/>
  <c r="E44" i="15"/>
  <c r="K43" i="15"/>
  <c r="I43" i="15"/>
  <c r="G43" i="15"/>
  <c r="E43" i="15"/>
  <c r="K42" i="15"/>
  <c r="I42" i="15"/>
  <c r="G42" i="15"/>
  <c r="E42" i="15"/>
  <c r="K41" i="15"/>
  <c r="I41" i="15"/>
  <c r="G41" i="15"/>
  <c r="E41" i="15"/>
  <c r="K3" i="15"/>
  <c r="L3" i="15"/>
  <c r="M3" i="15"/>
  <c r="N3" i="15"/>
  <c r="O3" i="15"/>
  <c r="P3" i="15"/>
  <c r="K4" i="15"/>
  <c r="L4" i="15"/>
  <c r="M4" i="15"/>
  <c r="N4" i="15"/>
  <c r="O4" i="15"/>
  <c r="P4" i="15"/>
  <c r="K5" i="15"/>
  <c r="L5" i="15"/>
  <c r="M5" i="15"/>
  <c r="N5" i="15"/>
  <c r="O5" i="15"/>
  <c r="P5" i="15"/>
  <c r="K6" i="15"/>
  <c r="L6" i="15"/>
  <c r="M6" i="15"/>
  <c r="N6" i="15"/>
  <c r="O6" i="15"/>
  <c r="P6" i="15"/>
  <c r="K7" i="15"/>
  <c r="L7" i="15"/>
  <c r="M7" i="15"/>
  <c r="N7" i="15"/>
  <c r="O7" i="15"/>
  <c r="P7" i="15"/>
  <c r="K8" i="15"/>
  <c r="L8" i="15"/>
  <c r="M8" i="15"/>
  <c r="N8" i="15"/>
  <c r="O8" i="15"/>
  <c r="P8" i="15"/>
  <c r="K9" i="15"/>
  <c r="L9" i="15"/>
  <c r="M9" i="15"/>
  <c r="N9" i="15"/>
  <c r="O9" i="15"/>
  <c r="P9" i="15"/>
  <c r="K10" i="15"/>
  <c r="L10" i="15"/>
  <c r="M10" i="15"/>
  <c r="N10" i="15"/>
  <c r="O10" i="15"/>
  <c r="P10" i="15"/>
  <c r="K11" i="15"/>
  <c r="L11" i="15"/>
  <c r="M11" i="15"/>
  <c r="N11" i="15"/>
  <c r="O11" i="15"/>
  <c r="P11" i="15"/>
  <c r="K12" i="15"/>
  <c r="L12" i="15"/>
  <c r="M12" i="15"/>
  <c r="N12" i="15"/>
  <c r="O12" i="15"/>
  <c r="P12" i="15"/>
  <c r="K13" i="15"/>
  <c r="L13" i="15"/>
  <c r="M13" i="15"/>
  <c r="N13" i="15"/>
  <c r="O13" i="15"/>
  <c r="P13" i="15"/>
  <c r="K14" i="15"/>
  <c r="L14" i="15"/>
  <c r="M14" i="15"/>
  <c r="N14" i="15"/>
  <c r="O14" i="15"/>
  <c r="P14" i="15"/>
  <c r="K15" i="15"/>
  <c r="L15" i="15"/>
  <c r="M15" i="15"/>
  <c r="N15" i="15"/>
  <c r="O15" i="15"/>
  <c r="P15" i="15"/>
  <c r="K16" i="15"/>
  <c r="L16" i="15"/>
  <c r="M16" i="15"/>
  <c r="N16" i="15"/>
  <c r="O16" i="15"/>
  <c r="P16" i="15"/>
  <c r="K17" i="15"/>
  <c r="L17" i="15"/>
  <c r="M17" i="15"/>
  <c r="N17" i="15"/>
  <c r="O17" i="15"/>
  <c r="P17" i="15"/>
  <c r="K18" i="15"/>
  <c r="L18" i="15"/>
  <c r="M18" i="15"/>
  <c r="N18" i="15"/>
  <c r="O18" i="15"/>
  <c r="P18" i="15"/>
  <c r="K19" i="15"/>
  <c r="L19" i="15"/>
  <c r="M19" i="15"/>
  <c r="N19" i="15"/>
  <c r="O19" i="15"/>
  <c r="P19" i="15"/>
  <c r="K20" i="15"/>
  <c r="L20" i="15"/>
  <c r="M20" i="15"/>
  <c r="N20" i="15"/>
  <c r="O20" i="15"/>
  <c r="P20" i="15"/>
  <c r="K21" i="15"/>
  <c r="L21" i="15"/>
  <c r="M21" i="15"/>
  <c r="N21" i="15"/>
  <c r="O21" i="15"/>
  <c r="P21" i="15"/>
  <c r="K22" i="15"/>
  <c r="L22" i="15"/>
  <c r="M22" i="15"/>
  <c r="N22" i="15"/>
  <c r="O22" i="15"/>
  <c r="P22" i="15"/>
  <c r="K23" i="15"/>
  <c r="L23" i="15"/>
  <c r="M23" i="15"/>
  <c r="N23" i="15"/>
  <c r="O23" i="15"/>
  <c r="P23" i="15"/>
  <c r="K24" i="15"/>
  <c r="L24" i="15"/>
  <c r="M24" i="15"/>
  <c r="N24" i="15"/>
  <c r="O24" i="15"/>
  <c r="P24" i="15"/>
  <c r="K25" i="15"/>
  <c r="L25" i="15"/>
  <c r="M25" i="15"/>
  <c r="N25" i="15"/>
  <c r="O25" i="15"/>
  <c r="P25" i="15"/>
  <c r="P2" i="15"/>
  <c r="O2" i="15"/>
  <c r="N2" i="15"/>
  <c r="M2" i="15"/>
  <c r="L2" i="15"/>
  <c r="K2" i="15"/>
  <c r="AN3" i="14"/>
  <c r="AO3" i="14"/>
  <c r="AO119" i="14" s="1"/>
  <c r="AP3" i="14"/>
  <c r="AP120" i="14" s="1"/>
  <c r="AQ3" i="14"/>
  <c r="AR3" i="14"/>
  <c r="AS3" i="14"/>
  <c r="AN4" i="14"/>
  <c r="AO4" i="14"/>
  <c r="AP4" i="14"/>
  <c r="AQ4" i="14"/>
  <c r="AR4" i="14"/>
  <c r="AS4" i="14"/>
  <c r="AN5" i="14"/>
  <c r="AO5" i="14"/>
  <c r="AP5" i="14"/>
  <c r="AQ5" i="14"/>
  <c r="AR5" i="14"/>
  <c r="AS5" i="14"/>
  <c r="AS121" i="14" s="1"/>
  <c r="AN6" i="14"/>
  <c r="AN120" i="14" s="1"/>
  <c r="AO6" i="14"/>
  <c r="AP6" i="14"/>
  <c r="AQ6" i="14"/>
  <c r="AR6" i="14"/>
  <c r="AS6" i="14"/>
  <c r="AN7" i="14"/>
  <c r="AO7" i="14"/>
  <c r="AP7" i="14"/>
  <c r="AQ7" i="14"/>
  <c r="AR7" i="14"/>
  <c r="AS7" i="14"/>
  <c r="AN8" i="14"/>
  <c r="AO8" i="14"/>
  <c r="AP8" i="14"/>
  <c r="AQ8" i="14"/>
  <c r="AR8" i="14"/>
  <c r="AS8" i="14"/>
  <c r="AN9" i="14"/>
  <c r="AO9" i="14"/>
  <c r="AP9" i="14"/>
  <c r="AQ9" i="14"/>
  <c r="AR9" i="14"/>
  <c r="AS9" i="14"/>
  <c r="AN10" i="14"/>
  <c r="AO10" i="14"/>
  <c r="AP10" i="14"/>
  <c r="AQ10" i="14"/>
  <c r="AR10" i="14"/>
  <c r="AS10" i="14"/>
  <c r="AN11" i="14"/>
  <c r="AO11" i="14"/>
  <c r="AP11" i="14"/>
  <c r="AQ11" i="14"/>
  <c r="AR11" i="14"/>
  <c r="AS11" i="14"/>
  <c r="AN12" i="14"/>
  <c r="AO12" i="14"/>
  <c r="AP12" i="14"/>
  <c r="AQ12" i="14"/>
  <c r="AR12" i="14"/>
  <c r="AS12" i="14"/>
  <c r="AN13" i="14"/>
  <c r="AO13" i="14"/>
  <c r="AP13" i="14"/>
  <c r="AQ13" i="14"/>
  <c r="AR13" i="14"/>
  <c r="AS13" i="14"/>
  <c r="AN14" i="14"/>
  <c r="AO14" i="14"/>
  <c r="AP14" i="14"/>
  <c r="AQ14" i="14"/>
  <c r="AR14" i="14"/>
  <c r="AS14" i="14"/>
  <c r="AN15" i="14"/>
  <c r="AO15" i="14"/>
  <c r="AP15" i="14"/>
  <c r="AQ15" i="14"/>
  <c r="AR15" i="14"/>
  <c r="AS15" i="14"/>
  <c r="AN16" i="14"/>
  <c r="AO16" i="14"/>
  <c r="AP16" i="14"/>
  <c r="AQ16" i="14"/>
  <c r="AR16" i="14"/>
  <c r="AS16" i="14"/>
  <c r="AN17" i="14"/>
  <c r="AO17" i="14"/>
  <c r="AP17" i="14"/>
  <c r="AQ17" i="14"/>
  <c r="AR17" i="14"/>
  <c r="AS17" i="14"/>
  <c r="AN18" i="14"/>
  <c r="AO18" i="14"/>
  <c r="AP18" i="14"/>
  <c r="AQ18" i="14"/>
  <c r="AR18" i="14"/>
  <c r="AS18" i="14"/>
  <c r="AN19" i="14"/>
  <c r="AO19" i="14"/>
  <c r="AP19" i="14"/>
  <c r="AQ19" i="14"/>
  <c r="AR19" i="14"/>
  <c r="AS19" i="14"/>
  <c r="AN20" i="14"/>
  <c r="AO20" i="14"/>
  <c r="AP20" i="14"/>
  <c r="AQ20" i="14"/>
  <c r="AR20" i="14"/>
  <c r="AS20" i="14"/>
  <c r="AN21" i="14"/>
  <c r="AO21" i="14"/>
  <c r="AP21" i="14"/>
  <c r="AQ21" i="14"/>
  <c r="AR21" i="14"/>
  <c r="AS21" i="14"/>
  <c r="AN22" i="14"/>
  <c r="AO22" i="14"/>
  <c r="AP22" i="14"/>
  <c r="AQ22" i="14"/>
  <c r="AR22" i="14"/>
  <c r="AS22" i="14"/>
  <c r="AN23" i="14"/>
  <c r="AO23" i="14"/>
  <c r="AP23" i="14"/>
  <c r="AQ23" i="14"/>
  <c r="AR23" i="14"/>
  <c r="AS23" i="14"/>
  <c r="AN24" i="14"/>
  <c r="AO24" i="14"/>
  <c r="AP24" i="14"/>
  <c r="AQ24" i="14"/>
  <c r="AR24" i="14"/>
  <c r="AS24" i="14"/>
  <c r="AN25" i="14"/>
  <c r="AO25" i="14"/>
  <c r="AP25" i="14"/>
  <c r="AQ25" i="14"/>
  <c r="AR25" i="14"/>
  <c r="AS25" i="14"/>
  <c r="AN26" i="14"/>
  <c r="AO26" i="14"/>
  <c r="AP26" i="14"/>
  <c r="AQ26" i="14"/>
  <c r="AR26" i="14"/>
  <c r="AS26" i="14"/>
  <c r="AN27" i="14"/>
  <c r="AO27" i="14"/>
  <c r="AP27" i="14"/>
  <c r="AQ27" i="14"/>
  <c r="AR27" i="14"/>
  <c r="AS27" i="14"/>
  <c r="AN28" i="14"/>
  <c r="AO28" i="14"/>
  <c r="AP28" i="14"/>
  <c r="AQ28" i="14"/>
  <c r="AR28" i="14"/>
  <c r="AS28" i="14"/>
  <c r="AN29" i="14"/>
  <c r="AO29" i="14"/>
  <c r="AP29" i="14"/>
  <c r="AQ29" i="14"/>
  <c r="AR29" i="14"/>
  <c r="AS29" i="14"/>
  <c r="AN30" i="14"/>
  <c r="AO30" i="14"/>
  <c r="AP30" i="14"/>
  <c r="AQ30" i="14"/>
  <c r="AR30" i="14"/>
  <c r="AS30" i="14"/>
  <c r="AN31" i="14"/>
  <c r="AO31" i="14"/>
  <c r="AP31" i="14"/>
  <c r="AQ31" i="14"/>
  <c r="AR31" i="14"/>
  <c r="AS31" i="14"/>
  <c r="AN32" i="14"/>
  <c r="AO32" i="14"/>
  <c r="AP32" i="14"/>
  <c r="AQ32" i="14"/>
  <c r="AR32" i="14"/>
  <c r="AS32" i="14"/>
  <c r="AN33" i="14"/>
  <c r="AO33" i="14"/>
  <c r="AP33" i="14"/>
  <c r="AQ33" i="14"/>
  <c r="AR33" i="14"/>
  <c r="AS33" i="14"/>
  <c r="AN34" i="14"/>
  <c r="AO34" i="14"/>
  <c r="AP34" i="14"/>
  <c r="AQ34" i="14"/>
  <c r="AR34" i="14"/>
  <c r="AS34" i="14"/>
  <c r="AN35" i="14"/>
  <c r="AO35" i="14"/>
  <c r="AP35" i="14"/>
  <c r="AQ35" i="14"/>
  <c r="AR35" i="14"/>
  <c r="AS35" i="14"/>
  <c r="AN36" i="14"/>
  <c r="AO36" i="14"/>
  <c r="AP36" i="14"/>
  <c r="AQ36" i="14"/>
  <c r="AR36" i="14"/>
  <c r="AS36" i="14"/>
  <c r="AN37" i="14"/>
  <c r="AO37" i="14"/>
  <c r="AP37" i="14"/>
  <c r="AQ37" i="14"/>
  <c r="AR37" i="14"/>
  <c r="AS37" i="14"/>
  <c r="AN38" i="14"/>
  <c r="AO38" i="14"/>
  <c r="AP38" i="14"/>
  <c r="AQ38" i="14"/>
  <c r="AR38" i="14"/>
  <c r="AS38" i="14"/>
  <c r="AN39" i="14"/>
  <c r="AO39" i="14"/>
  <c r="AP39" i="14"/>
  <c r="AQ39" i="14"/>
  <c r="AR39" i="14"/>
  <c r="AS39" i="14"/>
  <c r="AN40" i="14"/>
  <c r="AO40" i="14"/>
  <c r="AP40" i="14"/>
  <c r="AQ40" i="14"/>
  <c r="AR40" i="14"/>
  <c r="AS40" i="14"/>
  <c r="AN41" i="14"/>
  <c r="AO41" i="14"/>
  <c r="AP41" i="14"/>
  <c r="AQ41" i="14"/>
  <c r="AR41" i="14"/>
  <c r="AS41" i="14"/>
  <c r="AN42" i="14"/>
  <c r="AO42" i="14"/>
  <c r="AP42" i="14"/>
  <c r="AQ42" i="14"/>
  <c r="AR42" i="14"/>
  <c r="AS42" i="14"/>
  <c r="AN43" i="14"/>
  <c r="AO43" i="14"/>
  <c r="AP43" i="14"/>
  <c r="AQ43" i="14"/>
  <c r="AR43" i="14"/>
  <c r="AS43" i="14"/>
  <c r="AN44" i="14"/>
  <c r="AO44" i="14"/>
  <c r="AP44" i="14"/>
  <c r="AQ44" i="14"/>
  <c r="AR44" i="14"/>
  <c r="AS44" i="14"/>
  <c r="AN45" i="14"/>
  <c r="AO45" i="14"/>
  <c r="AP45" i="14"/>
  <c r="AQ45" i="14"/>
  <c r="AR45" i="14"/>
  <c r="AS45" i="14"/>
  <c r="AN46" i="14"/>
  <c r="AO46" i="14"/>
  <c r="AP46" i="14"/>
  <c r="AQ46" i="14"/>
  <c r="AR46" i="14"/>
  <c r="AS46" i="14"/>
  <c r="AN47" i="14"/>
  <c r="AO47" i="14"/>
  <c r="AP47" i="14"/>
  <c r="AQ47" i="14"/>
  <c r="AR47" i="14"/>
  <c r="AS47" i="14"/>
  <c r="AN48" i="14"/>
  <c r="AO48" i="14"/>
  <c r="AP48" i="14"/>
  <c r="AQ48" i="14"/>
  <c r="AR48" i="14"/>
  <c r="AS48" i="14"/>
  <c r="AN49" i="14"/>
  <c r="AO49" i="14"/>
  <c r="AP49" i="14"/>
  <c r="AQ49" i="14"/>
  <c r="AR49" i="14"/>
  <c r="AS49" i="14"/>
  <c r="AN50" i="14"/>
  <c r="AO50" i="14"/>
  <c r="AP50" i="14"/>
  <c r="AQ50" i="14"/>
  <c r="AR50" i="14"/>
  <c r="AS50" i="14"/>
  <c r="AN51" i="14"/>
  <c r="AO51" i="14"/>
  <c r="AP51" i="14"/>
  <c r="AQ51" i="14"/>
  <c r="AR51" i="14"/>
  <c r="AS51" i="14"/>
  <c r="AN52" i="14"/>
  <c r="AO52" i="14"/>
  <c r="AP52" i="14"/>
  <c r="AQ52" i="14"/>
  <c r="AR52" i="14"/>
  <c r="AS52" i="14"/>
  <c r="AN53" i="14"/>
  <c r="AO53" i="14"/>
  <c r="AP53" i="14"/>
  <c r="AQ53" i="14"/>
  <c r="AR53" i="14"/>
  <c r="AS53" i="14"/>
  <c r="AN54" i="14"/>
  <c r="AO54" i="14"/>
  <c r="AP54" i="14"/>
  <c r="AQ54" i="14"/>
  <c r="AR54" i="14"/>
  <c r="AS54" i="14"/>
  <c r="AN55" i="14"/>
  <c r="AO55" i="14"/>
  <c r="AP55" i="14"/>
  <c r="AQ55" i="14"/>
  <c r="AR55" i="14"/>
  <c r="AS55" i="14"/>
  <c r="AN56" i="14"/>
  <c r="AO56" i="14"/>
  <c r="AP56" i="14"/>
  <c r="AQ56" i="14"/>
  <c r="AR56" i="14"/>
  <c r="AS56" i="14"/>
  <c r="AN57" i="14"/>
  <c r="AO57" i="14"/>
  <c r="AP57" i="14"/>
  <c r="AQ57" i="14"/>
  <c r="AR57" i="14"/>
  <c r="AS57" i="14"/>
  <c r="AN58" i="14"/>
  <c r="AO58" i="14"/>
  <c r="AP58" i="14"/>
  <c r="AQ58" i="14"/>
  <c r="AR58" i="14"/>
  <c r="AS58" i="14"/>
  <c r="AN59" i="14"/>
  <c r="AO59" i="14"/>
  <c r="AP59" i="14"/>
  <c r="AQ59" i="14"/>
  <c r="AR59" i="14"/>
  <c r="AS59" i="14"/>
  <c r="AN60" i="14"/>
  <c r="AO60" i="14"/>
  <c r="AP60" i="14"/>
  <c r="AQ60" i="14"/>
  <c r="AR60" i="14"/>
  <c r="AS60" i="14"/>
  <c r="AN61" i="14"/>
  <c r="AO61" i="14"/>
  <c r="AP61" i="14"/>
  <c r="AQ61" i="14"/>
  <c r="AR61" i="14"/>
  <c r="AS61" i="14"/>
  <c r="AN62" i="14"/>
  <c r="AO62" i="14"/>
  <c r="AP62" i="14"/>
  <c r="AQ62" i="14"/>
  <c r="AR62" i="14"/>
  <c r="AS62" i="14"/>
  <c r="AN63" i="14"/>
  <c r="AO63" i="14"/>
  <c r="AP63" i="14"/>
  <c r="AQ63" i="14"/>
  <c r="AR63" i="14"/>
  <c r="AS63" i="14"/>
  <c r="AN64" i="14"/>
  <c r="AO64" i="14"/>
  <c r="AP64" i="14"/>
  <c r="AQ64" i="14"/>
  <c r="AR64" i="14"/>
  <c r="AS64" i="14"/>
  <c r="AN65" i="14"/>
  <c r="AO65" i="14"/>
  <c r="AP65" i="14"/>
  <c r="AQ65" i="14"/>
  <c r="AR65" i="14"/>
  <c r="AS65" i="14"/>
  <c r="AN66" i="14"/>
  <c r="AO66" i="14"/>
  <c r="AP66" i="14"/>
  <c r="AQ66" i="14"/>
  <c r="AR66" i="14"/>
  <c r="AS66" i="14"/>
  <c r="AN67" i="14"/>
  <c r="AO67" i="14"/>
  <c r="AP67" i="14"/>
  <c r="AQ67" i="14"/>
  <c r="AR67" i="14"/>
  <c r="AS67" i="14"/>
  <c r="AN68" i="14"/>
  <c r="AO68" i="14"/>
  <c r="AP68" i="14"/>
  <c r="AQ68" i="14"/>
  <c r="AR68" i="14"/>
  <c r="AS68" i="14"/>
  <c r="AN69" i="14"/>
  <c r="AO69" i="14"/>
  <c r="AP69" i="14"/>
  <c r="AQ69" i="14"/>
  <c r="AR69" i="14"/>
  <c r="AS69" i="14"/>
  <c r="AN70" i="14"/>
  <c r="AO70" i="14"/>
  <c r="AP70" i="14"/>
  <c r="AQ70" i="14"/>
  <c r="AR70" i="14"/>
  <c r="AS70" i="14"/>
  <c r="AN71" i="14"/>
  <c r="AO71" i="14"/>
  <c r="AP71" i="14"/>
  <c r="AQ71" i="14"/>
  <c r="AR71" i="14"/>
  <c r="AS71" i="14"/>
  <c r="AN72" i="14"/>
  <c r="AO72" i="14"/>
  <c r="AP72" i="14"/>
  <c r="AQ72" i="14"/>
  <c r="AR72" i="14"/>
  <c r="AS72" i="14"/>
  <c r="AN73" i="14"/>
  <c r="AO73" i="14"/>
  <c r="AP73" i="14"/>
  <c r="AQ73" i="14"/>
  <c r="AR73" i="14"/>
  <c r="AS73" i="14"/>
  <c r="AN74" i="14"/>
  <c r="AO74" i="14"/>
  <c r="AP74" i="14"/>
  <c r="AQ74" i="14"/>
  <c r="AR74" i="14"/>
  <c r="AS74" i="14"/>
  <c r="AN75" i="14"/>
  <c r="AO75" i="14"/>
  <c r="AP75" i="14"/>
  <c r="AQ75" i="14"/>
  <c r="AR75" i="14"/>
  <c r="AS75" i="14"/>
  <c r="AN76" i="14"/>
  <c r="AO76" i="14"/>
  <c r="AP76" i="14"/>
  <c r="AQ76" i="14"/>
  <c r="AR76" i="14"/>
  <c r="AS76" i="14"/>
  <c r="AN77" i="14"/>
  <c r="AO77" i="14"/>
  <c r="AP77" i="14"/>
  <c r="AQ77" i="14"/>
  <c r="AR77" i="14"/>
  <c r="AS77" i="14"/>
  <c r="AN78" i="14"/>
  <c r="AO78" i="14"/>
  <c r="AP78" i="14"/>
  <c r="AQ78" i="14"/>
  <c r="AR78" i="14"/>
  <c r="AS78" i="14"/>
  <c r="AN79" i="14"/>
  <c r="AO79" i="14"/>
  <c r="AP79" i="14"/>
  <c r="AQ79" i="14"/>
  <c r="AR79" i="14"/>
  <c r="AS79" i="14"/>
  <c r="AN80" i="14"/>
  <c r="AO80" i="14"/>
  <c r="AP80" i="14"/>
  <c r="AQ80" i="14"/>
  <c r="AR80" i="14"/>
  <c r="AS80" i="14"/>
  <c r="AN81" i="14"/>
  <c r="AO81" i="14"/>
  <c r="AP81" i="14"/>
  <c r="AQ81" i="14"/>
  <c r="AR81" i="14"/>
  <c r="AS81" i="14"/>
  <c r="AN82" i="14"/>
  <c r="AO82" i="14"/>
  <c r="AP82" i="14"/>
  <c r="AQ82" i="14"/>
  <c r="AR82" i="14"/>
  <c r="AS82" i="14"/>
  <c r="AN83" i="14"/>
  <c r="AO83" i="14"/>
  <c r="AP83" i="14"/>
  <c r="AQ83" i="14"/>
  <c r="AR83" i="14"/>
  <c r="AS83" i="14"/>
  <c r="AN84" i="14"/>
  <c r="AO84" i="14"/>
  <c r="AP84" i="14"/>
  <c r="AQ84" i="14"/>
  <c r="AR84" i="14"/>
  <c r="AS84" i="14"/>
  <c r="AN85" i="14"/>
  <c r="AO85" i="14"/>
  <c r="AP85" i="14"/>
  <c r="AQ85" i="14"/>
  <c r="AR85" i="14"/>
  <c r="AS85" i="14"/>
  <c r="AN86" i="14"/>
  <c r="AO86" i="14"/>
  <c r="AP86" i="14"/>
  <c r="AQ86" i="14"/>
  <c r="AR86" i="14"/>
  <c r="AS86" i="14"/>
  <c r="AN87" i="14"/>
  <c r="AO87" i="14"/>
  <c r="AP87" i="14"/>
  <c r="AQ87" i="14"/>
  <c r="AR87" i="14"/>
  <c r="AS87" i="14"/>
  <c r="AN88" i="14"/>
  <c r="AO88" i="14"/>
  <c r="AP88" i="14"/>
  <c r="AQ88" i="14"/>
  <c r="AR88" i="14"/>
  <c r="AS88" i="14"/>
  <c r="AN89" i="14"/>
  <c r="AO89" i="14"/>
  <c r="AP89" i="14"/>
  <c r="AQ89" i="14"/>
  <c r="AR89" i="14"/>
  <c r="AS89" i="14"/>
  <c r="AN90" i="14"/>
  <c r="AO90" i="14"/>
  <c r="AP90" i="14"/>
  <c r="AQ90" i="14"/>
  <c r="AR90" i="14"/>
  <c r="AS90" i="14"/>
  <c r="AN91" i="14"/>
  <c r="AO91" i="14"/>
  <c r="AP91" i="14"/>
  <c r="AQ91" i="14"/>
  <c r="AR91" i="14"/>
  <c r="AS91" i="14"/>
  <c r="AN92" i="14"/>
  <c r="AO92" i="14"/>
  <c r="AP92" i="14"/>
  <c r="AQ92" i="14"/>
  <c r="AR92" i="14"/>
  <c r="AS92" i="14"/>
  <c r="AN93" i="14"/>
  <c r="AO93" i="14"/>
  <c r="AP93" i="14"/>
  <c r="AQ93" i="14"/>
  <c r="AR93" i="14"/>
  <c r="AS93" i="14"/>
  <c r="AN94" i="14"/>
  <c r="AO94" i="14"/>
  <c r="AP94" i="14"/>
  <c r="AQ94" i="14"/>
  <c r="AR94" i="14"/>
  <c r="AS94" i="14"/>
  <c r="AN95" i="14"/>
  <c r="AO95" i="14"/>
  <c r="AP95" i="14"/>
  <c r="AQ95" i="14"/>
  <c r="AR95" i="14"/>
  <c r="AS95" i="14"/>
  <c r="AN96" i="14"/>
  <c r="AO96" i="14"/>
  <c r="AP96" i="14"/>
  <c r="AQ96" i="14"/>
  <c r="AR96" i="14"/>
  <c r="AS96" i="14"/>
  <c r="AN97" i="14"/>
  <c r="AO97" i="14"/>
  <c r="AP97" i="14"/>
  <c r="AQ97" i="14"/>
  <c r="AR97" i="14"/>
  <c r="AS97" i="14"/>
  <c r="AN98" i="14"/>
  <c r="AO98" i="14"/>
  <c r="AP98" i="14"/>
  <c r="AQ98" i="14"/>
  <c r="AR98" i="14"/>
  <c r="AS98" i="14"/>
  <c r="AN99" i="14"/>
  <c r="AO99" i="14"/>
  <c r="AP99" i="14"/>
  <c r="AQ99" i="14"/>
  <c r="AR99" i="14"/>
  <c r="AS99" i="14"/>
  <c r="AN100" i="14"/>
  <c r="AO100" i="14"/>
  <c r="AP100" i="14"/>
  <c r="AQ100" i="14"/>
  <c r="AR100" i="14"/>
  <c r="AS100" i="14"/>
  <c r="AN101" i="14"/>
  <c r="AO101" i="14"/>
  <c r="AP101" i="14"/>
  <c r="AQ101" i="14"/>
  <c r="AR101" i="14"/>
  <c r="AS101" i="14"/>
  <c r="AN102" i="14"/>
  <c r="AO102" i="14"/>
  <c r="AP102" i="14"/>
  <c r="AQ102" i="14"/>
  <c r="AR102" i="14"/>
  <c r="AS102" i="14"/>
  <c r="AN103" i="14"/>
  <c r="AO103" i="14"/>
  <c r="AP103" i="14"/>
  <c r="AQ103" i="14"/>
  <c r="AR103" i="14"/>
  <c r="AS103" i="14"/>
  <c r="AN104" i="14"/>
  <c r="AO104" i="14"/>
  <c r="AP104" i="14"/>
  <c r="AQ104" i="14"/>
  <c r="AR104" i="14"/>
  <c r="AS104" i="14"/>
  <c r="AN105" i="14"/>
  <c r="AO105" i="14"/>
  <c r="AP105" i="14"/>
  <c r="AQ105" i="14"/>
  <c r="AR105" i="14"/>
  <c r="AS105" i="14"/>
  <c r="AN106" i="14"/>
  <c r="AO106" i="14"/>
  <c r="AP106" i="14"/>
  <c r="AQ106" i="14"/>
  <c r="AR106" i="14"/>
  <c r="AS106" i="14"/>
  <c r="AN107" i="14"/>
  <c r="AO107" i="14"/>
  <c r="AP107" i="14"/>
  <c r="AQ107" i="14"/>
  <c r="AR107" i="14"/>
  <c r="AS107" i="14"/>
  <c r="AN108" i="14"/>
  <c r="AO108" i="14"/>
  <c r="AP108" i="14"/>
  <c r="AQ108" i="14"/>
  <c r="AR108" i="14"/>
  <c r="AS108" i="14"/>
  <c r="AN109" i="14"/>
  <c r="AO109" i="14"/>
  <c r="AP109" i="14"/>
  <c r="AQ109" i="14"/>
  <c r="AR109" i="14"/>
  <c r="AS109" i="14"/>
  <c r="AN110" i="14"/>
  <c r="AO110" i="14"/>
  <c r="AP110" i="14"/>
  <c r="AQ110" i="14"/>
  <c r="AR110" i="14"/>
  <c r="AS110" i="14"/>
  <c r="AN111" i="14"/>
  <c r="AO111" i="14"/>
  <c r="AP111" i="14"/>
  <c r="AQ111" i="14"/>
  <c r="AR111" i="14"/>
  <c r="AS111" i="14"/>
  <c r="AN112" i="14"/>
  <c r="AO112" i="14"/>
  <c r="AP112" i="14"/>
  <c r="AQ112" i="14"/>
  <c r="AR112" i="14"/>
  <c r="AS112" i="14"/>
  <c r="AN113" i="14"/>
  <c r="AO113" i="14"/>
  <c r="AP113" i="14"/>
  <c r="AQ113" i="14"/>
  <c r="AR113" i="14"/>
  <c r="AS113" i="14"/>
  <c r="AN114" i="14"/>
  <c r="AO114" i="14"/>
  <c r="AP114" i="14"/>
  <c r="AQ114" i="14"/>
  <c r="AR114" i="14"/>
  <c r="AS114" i="14"/>
  <c r="AN115" i="14"/>
  <c r="AO115" i="14"/>
  <c r="AP115" i="14"/>
  <c r="AQ115" i="14"/>
  <c r="AR115" i="14"/>
  <c r="AS115" i="14"/>
  <c r="AN116" i="14"/>
  <c r="AO116" i="14"/>
  <c r="AP116" i="14"/>
  <c r="AQ116" i="14"/>
  <c r="AR116" i="14"/>
  <c r="AS116" i="14"/>
  <c r="AN117" i="14"/>
  <c r="AO117" i="14"/>
  <c r="AP117" i="14"/>
  <c r="AQ117" i="14"/>
  <c r="AR117" i="14"/>
  <c r="AS117" i="14"/>
  <c r="AN118" i="14"/>
  <c r="AO118" i="14"/>
  <c r="AP118" i="14"/>
  <c r="AQ118" i="14"/>
  <c r="AR118" i="14"/>
  <c r="AS118" i="14"/>
  <c r="AS2" i="14"/>
  <c r="AS119" i="14" s="1"/>
  <c r="AR2" i="14"/>
  <c r="AR119" i="14" s="1"/>
  <c r="AQ2" i="14"/>
  <c r="AQ119" i="14" s="1"/>
  <c r="AP2" i="14"/>
  <c r="AP119" i="14" s="1"/>
  <c r="AO2" i="14"/>
  <c r="AO120" i="14" s="1"/>
  <c r="AN2" i="14"/>
  <c r="AN121" i="14" s="1"/>
  <c r="D31" i="13"/>
  <c r="B31" i="13"/>
  <c r="E31" i="13"/>
  <c r="F31" i="13"/>
  <c r="G31" i="13"/>
  <c r="H31" i="13"/>
  <c r="C31" i="13"/>
  <c r="U11" i="11"/>
  <c r="T11" i="11"/>
  <c r="U10" i="11"/>
  <c r="T10" i="11"/>
  <c r="U9" i="11"/>
  <c r="T9" i="11"/>
  <c r="U8" i="11"/>
  <c r="T8" i="11"/>
  <c r="U7" i="11"/>
  <c r="T7" i="11"/>
  <c r="U6" i="11"/>
  <c r="T6" i="11"/>
  <c r="U5" i="11"/>
  <c r="T5" i="11"/>
  <c r="U4" i="11"/>
  <c r="T4" i="11"/>
  <c r="U3" i="11"/>
  <c r="T3" i="11"/>
  <c r="U2" i="11"/>
  <c r="T2" i="11"/>
  <c r="Q12" i="11"/>
  <c r="L12" i="11"/>
  <c r="G12" i="11"/>
  <c r="Q12" i="10"/>
  <c r="L12" i="10"/>
  <c r="G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U2" i="10"/>
  <c r="U14" i="10" s="1"/>
  <c r="T2" i="10"/>
  <c r="T14" i="10" s="1"/>
  <c r="Q12" i="8"/>
  <c r="L12" i="8"/>
  <c r="G12" i="8"/>
  <c r="G12" i="9"/>
  <c r="Q12" i="9"/>
  <c r="L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U2" i="9"/>
  <c r="T2" i="9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T13" i="8" s="1"/>
  <c r="U3" i="8"/>
  <c r="T3" i="8"/>
  <c r="U2" i="8"/>
  <c r="U12" i="8" s="1"/>
  <c r="T2" i="8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U2" i="7"/>
  <c r="T2" i="7"/>
  <c r="U121" i="6"/>
  <c r="T121" i="6"/>
  <c r="U120" i="6"/>
  <c r="T120" i="6"/>
  <c r="U119" i="6"/>
  <c r="T119" i="6"/>
  <c r="U118" i="6"/>
  <c r="T118" i="6"/>
  <c r="U117" i="6"/>
  <c r="T117" i="6"/>
  <c r="U116" i="6"/>
  <c r="T116" i="6"/>
  <c r="U115" i="6"/>
  <c r="T115" i="6"/>
  <c r="U114" i="6"/>
  <c r="T114" i="6"/>
  <c r="U113" i="6"/>
  <c r="T113" i="6"/>
  <c r="U112" i="6"/>
  <c r="T112" i="6"/>
  <c r="U111" i="6"/>
  <c r="T111" i="6"/>
  <c r="U110" i="6"/>
  <c r="T110" i="6"/>
  <c r="U109" i="6"/>
  <c r="T109" i="6"/>
  <c r="U108" i="6"/>
  <c r="T108" i="6"/>
  <c r="U107" i="6"/>
  <c r="T107" i="6"/>
  <c r="U106" i="6"/>
  <c r="T106" i="6"/>
  <c r="U105" i="6"/>
  <c r="T105" i="6"/>
  <c r="U104" i="6"/>
  <c r="T104" i="6"/>
  <c r="U103" i="6"/>
  <c r="T103" i="6"/>
  <c r="U102" i="6"/>
  <c r="T102" i="6"/>
  <c r="U101" i="6"/>
  <c r="T101" i="6"/>
  <c r="U100" i="6"/>
  <c r="T100" i="6"/>
  <c r="U99" i="6"/>
  <c r="T99" i="6"/>
  <c r="U98" i="6"/>
  <c r="T98" i="6"/>
  <c r="U97" i="6"/>
  <c r="T97" i="6"/>
  <c r="U96" i="6"/>
  <c r="T96" i="6"/>
  <c r="U95" i="6"/>
  <c r="T95" i="6"/>
  <c r="U94" i="6"/>
  <c r="T94" i="6"/>
  <c r="U93" i="6"/>
  <c r="T93" i="6"/>
  <c r="U92" i="6"/>
  <c r="T92" i="6"/>
  <c r="U91" i="6"/>
  <c r="T91" i="6"/>
  <c r="U90" i="6"/>
  <c r="T90" i="6"/>
  <c r="U89" i="6"/>
  <c r="T89" i="6"/>
  <c r="U88" i="6"/>
  <c r="T88" i="6"/>
  <c r="U87" i="6"/>
  <c r="T87" i="6"/>
  <c r="U86" i="6"/>
  <c r="T86" i="6"/>
  <c r="U85" i="6"/>
  <c r="T85" i="6"/>
  <c r="U84" i="6"/>
  <c r="T84" i="6"/>
  <c r="U83" i="6"/>
  <c r="T83" i="6"/>
  <c r="U82" i="6"/>
  <c r="T82" i="6"/>
  <c r="U81" i="6"/>
  <c r="T81" i="6"/>
  <c r="U80" i="6"/>
  <c r="T80" i="6"/>
  <c r="U79" i="6"/>
  <c r="T79" i="6"/>
  <c r="U78" i="6"/>
  <c r="T78" i="6"/>
  <c r="U77" i="6"/>
  <c r="T77" i="6"/>
  <c r="U76" i="6"/>
  <c r="T76" i="6"/>
  <c r="U75" i="6"/>
  <c r="T75" i="6"/>
  <c r="U74" i="6"/>
  <c r="T74" i="6"/>
  <c r="U73" i="6"/>
  <c r="T73" i="6"/>
  <c r="U72" i="6"/>
  <c r="T72" i="6"/>
  <c r="U71" i="6"/>
  <c r="T71" i="6"/>
  <c r="U70" i="6"/>
  <c r="T70" i="6"/>
  <c r="U69" i="6"/>
  <c r="T69" i="6"/>
  <c r="U68" i="6"/>
  <c r="T68" i="6"/>
  <c r="U67" i="6"/>
  <c r="T67" i="6"/>
  <c r="U66" i="6"/>
  <c r="T66" i="6"/>
  <c r="U65" i="6"/>
  <c r="T65" i="6"/>
  <c r="U64" i="6"/>
  <c r="T64" i="6"/>
  <c r="U63" i="6"/>
  <c r="T63" i="6"/>
  <c r="U62" i="6"/>
  <c r="T62" i="6"/>
  <c r="U61" i="6"/>
  <c r="T61" i="6"/>
  <c r="U60" i="6"/>
  <c r="T60" i="6"/>
  <c r="U59" i="6"/>
  <c r="T59" i="6"/>
  <c r="U58" i="6"/>
  <c r="T58" i="6"/>
  <c r="U57" i="6"/>
  <c r="T57" i="6"/>
  <c r="U56" i="6"/>
  <c r="T56" i="6"/>
  <c r="U55" i="6"/>
  <c r="T55" i="6"/>
  <c r="U54" i="6"/>
  <c r="T54" i="6"/>
  <c r="U53" i="6"/>
  <c r="T53" i="6"/>
  <c r="U52" i="6"/>
  <c r="T52" i="6"/>
  <c r="U51" i="6"/>
  <c r="T51" i="6"/>
  <c r="U50" i="6"/>
  <c r="T50" i="6"/>
  <c r="U49" i="6"/>
  <c r="T49" i="6"/>
  <c r="U48" i="6"/>
  <c r="T48" i="6"/>
  <c r="U47" i="6"/>
  <c r="T47" i="6"/>
  <c r="U46" i="6"/>
  <c r="T46" i="6"/>
  <c r="U45" i="6"/>
  <c r="T45" i="6"/>
  <c r="U44" i="6"/>
  <c r="T44" i="6"/>
  <c r="U43" i="6"/>
  <c r="T43" i="6"/>
  <c r="U42" i="6"/>
  <c r="T42" i="6"/>
  <c r="U41" i="6"/>
  <c r="T41" i="6"/>
  <c r="U40" i="6"/>
  <c r="T40" i="6"/>
  <c r="U39" i="6"/>
  <c r="T39" i="6"/>
  <c r="U38" i="6"/>
  <c r="T38" i="6"/>
  <c r="U37" i="6"/>
  <c r="T37" i="6"/>
  <c r="U36" i="6"/>
  <c r="T36" i="6"/>
  <c r="U35" i="6"/>
  <c r="T35" i="6"/>
  <c r="U34" i="6"/>
  <c r="T34" i="6"/>
  <c r="U33" i="6"/>
  <c r="T33" i="6"/>
  <c r="U32" i="6"/>
  <c r="T32" i="6"/>
  <c r="U31" i="6"/>
  <c r="T31" i="6"/>
  <c r="U30" i="6"/>
  <c r="T30" i="6"/>
  <c r="U29" i="6"/>
  <c r="T29" i="6"/>
  <c r="U28" i="6"/>
  <c r="T28" i="6"/>
  <c r="U27" i="6"/>
  <c r="T27" i="6"/>
  <c r="U26" i="6"/>
  <c r="T26" i="6"/>
  <c r="U25" i="6"/>
  <c r="T25" i="6"/>
  <c r="U24" i="6"/>
  <c r="T24" i="6"/>
  <c r="U23" i="6"/>
  <c r="T23" i="6"/>
  <c r="U22" i="6"/>
  <c r="T22" i="6"/>
  <c r="U21" i="6"/>
  <c r="T21" i="6"/>
  <c r="U20" i="6"/>
  <c r="T20" i="6"/>
  <c r="U19" i="6"/>
  <c r="T19" i="6"/>
  <c r="U18" i="6"/>
  <c r="T18" i="6"/>
  <c r="U17" i="6"/>
  <c r="T17" i="6"/>
  <c r="U16" i="6"/>
  <c r="T16" i="6"/>
  <c r="U15" i="6"/>
  <c r="T15" i="6"/>
  <c r="U14" i="6"/>
  <c r="T14" i="6"/>
  <c r="U13" i="6"/>
  <c r="T13" i="6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U5" i="6"/>
  <c r="T5" i="6"/>
  <c r="U4" i="6"/>
  <c r="T4" i="6"/>
  <c r="U3" i="6"/>
  <c r="T3" i="6"/>
  <c r="U2" i="6"/>
  <c r="T2" i="6"/>
  <c r="U3" i="5"/>
  <c r="U124" i="5" s="1"/>
  <c r="U4" i="5"/>
  <c r="U5" i="5"/>
  <c r="U6" i="5"/>
  <c r="U7" i="5"/>
  <c r="U8" i="5"/>
  <c r="U123" i="5" s="1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2" i="5"/>
  <c r="U122" i="5" s="1"/>
  <c r="T3" i="5"/>
  <c r="T4" i="5"/>
  <c r="T5" i="5"/>
  <c r="T6" i="5"/>
  <c r="T7" i="5"/>
  <c r="T123" i="5" s="1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2" i="5"/>
  <c r="T122" i="5" s="1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Q124" i="4"/>
  <c r="Q134" i="4" s="1"/>
  <c r="P124" i="4"/>
  <c r="P134" i="4" s="1"/>
  <c r="O124" i="4"/>
  <c r="O134" i="4" s="1"/>
  <c r="N124" i="4"/>
  <c r="M124" i="4"/>
  <c r="L124" i="4"/>
  <c r="K124" i="4"/>
  <c r="K134" i="4" s="1"/>
  <c r="J124" i="4"/>
  <c r="J134" i="4" s="1"/>
  <c r="I124" i="4"/>
  <c r="I134" i="4" s="1"/>
  <c r="H124" i="4"/>
  <c r="H134" i="4" s="1"/>
  <c r="G124" i="4"/>
  <c r="G134" i="4" s="1"/>
  <c r="F124" i="4"/>
  <c r="E124" i="4"/>
  <c r="D124" i="4"/>
  <c r="C124" i="4"/>
  <c r="C134" i="4" s="1"/>
  <c r="B124" i="4"/>
  <c r="B134" i="4" s="1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Q107" i="4"/>
  <c r="Q117" i="4" s="1"/>
  <c r="P107" i="4"/>
  <c r="P117" i="4" s="1"/>
  <c r="O107" i="4"/>
  <c r="O117" i="4" s="1"/>
  <c r="N107" i="4"/>
  <c r="M107" i="4"/>
  <c r="L107" i="4"/>
  <c r="L117" i="4" s="1"/>
  <c r="K107" i="4"/>
  <c r="K117" i="4" s="1"/>
  <c r="J107" i="4"/>
  <c r="J117" i="4" s="1"/>
  <c r="I107" i="4"/>
  <c r="I117" i="4" s="1"/>
  <c r="H107" i="4"/>
  <c r="H117" i="4" s="1"/>
  <c r="G107" i="4"/>
  <c r="G117" i="4" s="1"/>
  <c r="F107" i="4"/>
  <c r="F117" i="4" s="1"/>
  <c r="E107" i="4"/>
  <c r="E117" i="4" s="1"/>
  <c r="D107" i="4"/>
  <c r="D117" i="4" s="1"/>
  <c r="C107" i="4"/>
  <c r="C117" i="4" s="1"/>
  <c r="B107" i="4"/>
  <c r="B117" i="4" s="1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Q89" i="4"/>
  <c r="Q100" i="4" s="1"/>
  <c r="P89" i="4"/>
  <c r="P99" i="4" s="1"/>
  <c r="O89" i="4"/>
  <c r="N89" i="4"/>
  <c r="N99" i="4" s="1"/>
  <c r="M89" i="4"/>
  <c r="M99" i="4" s="1"/>
  <c r="L89" i="4"/>
  <c r="K89" i="4"/>
  <c r="K99" i="4" s="1"/>
  <c r="J89" i="4"/>
  <c r="J99" i="4" s="1"/>
  <c r="I89" i="4"/>
  <c r="I100" i="4" s="1"/>
  <c r="H89" i="4"/>
  <c r="H99" i="4" s="1"/>
  <c r="G89" i="4"/>
  <c r="F89" i="4"/>
  <c r="F99" i="4" s="1"/>
  <c r="E89" i="4"/>
  <c r="E99" i="4" s="1"/>
  <c r="D89" i="4"/>
  <c r="C89" i="4"/>
  <c r="C99" i="4" s="1"/>
  <c r="B89" i="4"/>
  <c r="B99" i="4" s="1"/>
  <c r="D72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Q61" i="4"/>
  <c r="Q72" i="4" s="1"/>
  <c r="P61" i="4"/>
  <c r="P71" i="4" s="1"/>
  <c r="O61" i="4"/>
  <c r="O71" i="4" s="1"/>
  <c r="N61" i="4"/>
  <c r="M61" i="4"/>
  <c r="L61" i="4"/>
  <c r="L71" i="4" s="1"/>
  <c r="K61" i="4"/>
  <c r="K71" i="4" s="1"/>
  <c r="J61" i="4"/>
  <c r="J71" i="4" s="1"/>
  <c r="I61" i="4"/>
  <c r="I72" i="4" s="1"/>
  <c r="H61" i="4"/>
  <c r="H71" i="4" s="1"/>
  <c r="G61" i="4"/>
  <c r="G71" i="4" s="1"/>
  <c r="F61" i="4"/>
  <c r="E61" i="4"/>
  <c r="D61" i="4"/>
  <c r="D71" i="4" s="1"/>
  <c r="C61" i="4"/>
  <c r="C71" i="4" s="1"/>
  <c r="B61" i="4"/>
  <c r="B71" i="4" s="1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33" i="4"/>
  <c r="Q44" i="4" s="1"/>
  <c r="P33" i="4"/>
  <c r="O33" i="4"/>
  <c r="O43" i="4" s="1"/>
  <c r="N33" i="4"/>
  <c r="N43" i="4" s="1"/>
  <c r="M33" i="4"/>
  <c r="L33" i="4"/>
  <c r="K33" i="4"/>
  <c r="K43" i="4" s="1"/>
  <c r="J33" i="4"/>
  <c r="J43" i="4" s="1"/>
  <c r="I33" i="4"/>
  <c r="I44" i="4" s="1"/>
  <c r="H33" i="4"/>
  <c r="H43" i="4" s="1"/>
  <c r="G33" i="4"/>
  <c r="F33" i="4"/>
  <c r="E33" i="4"/>
  <c r="E43" i="4" s="1"/>
  <c r="D33" i="4"/>
  <c r="D43" i="4" s="1"/>
  <c r="C33" i="4"/>
  <c r="C43" i="4" s="1"/>
  <c r="B33" i="4"/>
  <c r="B43" i="4" s="1"/>
  <c r="B125" i="3"/>
  <c r="C125" i="3"/>
  <c r="C134" i="3" s="1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C124" i="3"/>
  <c r="D124" i="3"/>
  <c r="E124" i="3"/>
  <c r="F124" i="3"/>
  <c r="F134" i="3" s="1"/>
  <c r="G124" i="3"/>
  <c r="G134" i="3" s="1"/>
  <c r="H124" i="3"/>
  <c r="I124" i="3"/>
  <c r="J124" i="3"/>
  <c r="K124" i="3"/>
  <c r="L124" i="3"/>
  <c r="L134" i="3" s="1"/>
  <c r="M124" i="3"/>
  <c r="N124" i="3"/>
  <c r="O124" i="3"/>
  <c r="O134" i="3" s="1"/>
  <c r="P124" i="3"/>
  <c r="Q124" i="3"/>
  <c r="B124" i="3"/>
  <c r="K134" i="3"/>
  <c r="E134" i="3"/>
  <c r="B134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C107" i="3"/>
  <c r="C117" i="3" s="1"/>
  <c r="D107" i="3"/>
  <c r="D117" i="3" s="1"/>
  <c r="E107" i="3"/>
  <c r="E117" i="3" s="1"/>
  <c r="F107" i="3"/>
  <c r="F117" i="3" s="1"/>
  <c r="G107" i="3"/>
  <c r="G117" i="3" s="1"/>
  <c r="H107" i="3"/>
  <c r="H117" i="3" s="1"/>
  <c r="I107" i="3"/>
  <c r="I117" i="3" s="1"/>
  <c r="J107" i="3"/>
  <c r="J117" i="3" s="1"/>
  <c r="K107" i="3"/>
  <c r="K117" i="3" s="1"/>
  <c r="L107" i="3"/>
  <c r="L117" i="3" s="1"/>
  <c r="M107" i="3"/>
  <c r="M117" i="3" s="1"/>
  <c r="N107" i="3"/>
  <c r="N117" i="3" s="1"/>
  <c r="O107" i="3"/>
  <c r="O117" i="3" s="1"/>
  <c r="P107" i="3"/>
  <c r="P117" i="3" s="1"/>
  <c r="Q107" i="3"/>
  <c r="Q117" i="3" s="1"/>
  <c r="B107" i="3"/>
  <c r="B117" i="3" s="1"/>
  <c r="E100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Q89" i="3"/>
  <c r="Q100" i="3" s="1"/>
  <c r="P89" i="3"/>
  <c r="P99" i="3" s="1"/>
  <c r="O89" i="3"/>
  <c r="O99" i="3" s="1"/>
  <c r="N89" i="3"/>
  <c r="N99" i="3" s="1"/>
  <c r="M89" i="3"/>
  <c r="M99" i="3" s="1"/>
  <c r="L89" i="3"/>
  <c r="L99" i="3" s="1"/>
  <c r="K89" i="3"/>
  <c r="K99" i="3" s="1"/>
  <c r="J89" i="3"/>
  <c r="I89" i="3"/>
  <c r="I100" i="3" s="1"/>
  <c r="H89" i="3"/>
  <c r="H99" i="3" s="1"/>
  <c r="G89" i="3"/>
  <c r="G99" i="3" s="1"/>
  <c r="F89" i="3"/>
  <c r="F99" i="3" s="1"/>
  <c r="E89" i="3"/>
  <c r="E99" i="3" s="1"/>
  <c r="D89" i="3"/>
  <c r="D100" i="3" s="1"/>
  <c r="C89" i="3"/>
  <c r="B89" i="3"/>
  <c r="B99" i="3" s="1"/>
  <c r="N72" i="3"/>
  <c r="D72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Q61" i="3"/>
  <c r="Q72" i="3" s="1"/>
  <c r="P61" i="3"/>
  <c r="P71" i="3" s="1"/>
  <c r="O61" i="3"/>
  <c r="O71" i="3" s="1"/>
  <c r="N61" i="3"/>
  <c r="N71" i="3" s="1"/>
  <c r="M61" i="3"/>
  <c r="M71" i="3" s="1"/>
  <c r="L61" i="3"/>
  <c r="L71" i="3" s="1"/>
  <c r="K61" i="3"/>
  <c r="K71" i="3" s="1"/>
  <c r="J61" i="3"/>
  <c r="J71" i="3" s="1"/>
  <c r="I61" i="3"/>
  <c r="I72" i="3" s="1"/>
  <c r="H61" i="3"/>
  <c r="H71" i="3" s="1"/>
  <c r="G61" i="3"/>
  <c r="F61" i="3"/>
  <c r="F71" i="3" s="1"/>
  <c r="E61" i="3"/>
  <c r="E71" i="3" s="1"/>
  <c r="D61" i="3"/>
  <c r="D71" i="3" s="1"/>
  <c r="C61" i="3"/>
  <c r="C71" i="3" s="1"/>
  <c r="B61" i="3"/>
  <c r="B71" i="3" s="1"/>
  <c r="L44" i="3"/>
  <c r="K44" i="3"/>
  <c r="F44" i="3"/>
  <c r="C44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Q44" i="3" s="1"/>
  <c r="P33" i="3"/>
  <c r="P43" i="3" s="1"/>
  <c r="O33" i="3"/>
  <c r="O43" i="3" s="1"/>
  <c r="N33" i="3"/>
  <c r="N43" i="3" s="1"/>
  <c r="M33" i="3"/>
  <c r="M44" i="3" s="1"/>
  <c r="L33" i="3"/>
  <c r="L43" i="3" s="1"/>
  <c r="K33" i="3"/>
  <c r="K43" i="3" s="1"/>
  <c r="J33" i="3"/>
  <c r="J43" i="3" s="1"/>
  <c r="I33" i="3"/>
  <c r="I44" i="3" s="1"/>
  <c r="H33" i="3"/>
  <c r="H43" i="3" s="1"/>
  <c r="G33" i="3"/>
  <c r="G43" i="3" s="1"/>
  <c r="F33" i="3"/>
  <c r="F43" i="3" s="1"/>
  <c r="E33" i="3"/>
  <c r="D33" i="3"/>
  <c r="D43" i="3" s="1"/>
  <c r="C33" i="3"/>
  <c r="C43" i="3" s="1"/>
  <c r="B33" i="3"/>
  <c r="B43" i="3" s="1"/>
  <c r="I26" i="2"/>
  <c r="I27" i="2"/>
  <c r="I28" i="2"/>
  <c r="I29" i="2"/>
  <c r="I30" i="2"/>
  <c r="I31" i="2"/>
  <c r="I32" i="2"/>
  <c r="I33" i="2"/>
  <c r="I34" i="2"/>
  <c r="I25" i="2"/>
  <c r="H26" i="2"/>
  <c r="H27" i="2"/>
  <c r="H28" i="2"/>
  <c r="H29" i="2"/>
  <c r="H30" i="2"/>
  <c r="H31" i="2"/>
  <c r="H32" i="2"/>
  <c r="H33" i="2"/>
  <c r="H34" i="2"/>
  <c r="H25" i="2"/>
  <c r="G26" i="2"/>
  <c r="G35" i="2" s="1"/>
  <c r="G27" i="2"/>
  <c r="G28" i="2"/>
  <c r="G29" i="2"/>
  <c r="G30" i="2"/>
  <c r="G31" i="2"/>
  <c r="G32" i="2"/>
  <c r="G33" i="2"/>
  <c r="G34" i="2"/>
  <c r="G25" i="2"/>
  <c r="C44" i="1"/>
  <c r="D44" i="1"/>
  <c r="E44" i="1"/>
  <c r="F44" i="1"/>
  <c r="G44" i="1"/>
  <c r="H44" i="1"/>
  <c r="I44" i="1"/>
  <c r="J44" i="1"/>
  <c r="K44" i="1"/>
  <c r="B44" i="1"/>
  <c r="M134" i="3" l="1"/>
  <c r="D134" i="4"/>
  <c r="L134" i="4"/>
  <c r="T12" i="8"/>
  <c r="AR121" i="14"/>
  <c r="E43" i="3"/>
  <c r="D99" i="4"/>
  <c r="J99" i="3"/>
  <c r="D134" i="3"/>
  <c r="C99" i="3"/>
  <c r="U13" i="8"/>
  <c r="T12" i="10"/>
  <c r="J100" i="3"/>
  <c r="T124" i="5"/>
  <c r="T14" i="8"/>
  <c r="U12" i="10"/>
  <c r="U14" i="11"/>
  <c r="AN119" i="14"/>
  <c r="AR120" i="14"/>
  <c r="AP121" i="14"/>
  <c r="H120" i="14"/>
  <c r="E71" i="4"/>
  <c r="H35" i="2"/>
  <c r="F71" i="4"/>
  <c r="G71" i="3"/>
  <c r="F100" i="3"/>
  <c r="P43" i="4"/>
  <c r="N117" i="4"/>
  <c r="T14" i="11"/>
  <c r="AS120" i="14"/>
  <c r="AQ121" i="14"/>
  <c r="I35" i="2"/>
  <c r="N44" i="3"/>
  <c r="M100" i="3"/>
  <c r="J134" i="3"/>
  <c r="C44" i="4"/>
  <c r="T124" i="6"/>
  <c r="T124" i="7"/>
  <c r="U14" i="8"/>
  <c r="T13" i="11"/>
  <c r="D32" i="13"/>
  <c r="AQ120" i="14"/>
  <c r="AO121" i="14"/>
  <c r="M71" i="4"/>
  <c r="E134" i="4"/>
  <c r="N100" i="3"/>
  <c r="U124" i="7"/>
  <c r="U12" i="11"/>
  <c r="D44" i="3"/>
  <c r="F72" i="3"/>
  <c r="P134" i="3"/>
  <c r="H134" i="3"/>
  <c r="M43" i="3"/>
  <c r="F43" i="4"/>
  <c r="L99" i="4"/>
  <c r="G43" i="4"/>
  <c r="U124" i="6"/>
  <c r="E44" i="3"/>
  <c r="L72" i="3"/>
  <c r="N134" i="3"/>
  <c r="U14" i="9"/>
  <c r="AB121" i="14"/>
  <c r="AB120" i="14"/>
  <c r="E32" i="13"/>
  <c r="B32" i="13"/>
  <c r="C32" i="13"/>
  <c r="H32" i="13"/>
  <c r="G32" i="13"/>
  <c r="F32" i="13"/>
  <c r="L52" i="1"/>
  <c r="L48" i="1"/>
  <c r="L44" i="1"/>
  <c r="L28" i="15"/>
  <c r="L26" i="15"/>
  <c r="K26" i="15"/>
  <c r="N27" i="15"/>
  <c r="M26" i="15"/>
  <c r="K27" i="15"/>
  <c r="K67" i="15"/>
  <c r="M28" i="15"/>
  <c r="O27" i="15"/>
  <c r="P27" i="15"/>
  <c r="P26" i="15"/>
  <c r="O26" i="15"/>
  <c r="M27" i="15"/>
  <c r="E66" i="15"/>
  <c r="E67" i="15"/>
  <c r="N26" i="15"/>
  <c r="L27" i="15"/>
  <c r="G66" i="15"/>
  <c r="K28" i="15"/>
  <c r="I67" i="15"/>
  <c r="P28" i="15"/>
  <c r="O28" i="15"/>
  <c r="N28" i="15"/>
  <c r="E65" i="15"/>
  <c r="I66" i="15"/>
  <c r="G65" i="15"/>
  <c r="K66" i="15"/>
  <c r="I65" i="15"/>
  <c r="K65" i="15"/>
  <c r="G67" i="15"/>
  <c r="T12" i="11"/>
  <c r="U13" i="11"/>
  <c r="T13" i="10"/>
  <c r="U13" i="10"/>
  <c r="U12" i="9"/>
  <c r="T14" i="9"/>
  <c r="T13" i="9"/>
  <c r="T12" i="9"/>
  <c r="U13" i="9"/>
  <c r="T122" i="7"/>
  <c r="U122" i="7"/>
  <c r="T123" i="7"/>
  <c r="U123" i="7"/>
  <c r="T122" i="6"/>
  <c r="U122" i="6"/>
  <c r="T123" i="6"/>
  <c r="U123" i="6"/>
  <c r="K44" i="4"/>
  <c r="M134" i="4"/>
  <c r="M43" i="4"/>
  <c r="K72" i="4"/>
  <c r="F134" i="4"/>
  <c r="N134" i="4"/>
  <c r="L72" i="4"/>
  <c r="E100" i="4"/>
  <c r="L43" i="4"/>
  <c r="M117" i="4"/>
  <c r="F100" i="4"/>
  <c r="N71" i="4"/>
  <c r="F44" i="4"/>
  <c r="P72" i="4"/>
  <c r="G99" i="4"/>
  <c r="N44" i="4"/>
  <c r="O99" i="4"/>
  <c r="C72" i="4"/>
  <c r="J100" i="4"/>
  <c r="H72" i="4"/>
  <c r="M100" i="4"/>
  <c r="J72" i="4"/>
  <c r="N100" i="4"/>
  <c r="C100" i="4"/>
  <c r="K100" i="4"/>
  <c r="Q99" i="4"/>
  <c r="D100" i="4"/>
  <c r="L100" i="4"/>
  <c r="I99" i="4"/>
  <c r="G100" i="4"/>
  <c r="O100" i="4"/>
  <c r="H100" i="4"/>
  <c r="P100" i="4"/>
  <c r="I71" i="4"/>
  <c r="Q71" i="4"/>
  <c r="E72" i="4"/>
  <c r="M72" i="4"/>
  <c r="F72" i="4"/>
  <c r="N72" i="4"/>
  <c r="G72" i="4"/>
  <c r="O72" i="4"/>
  <c r="I43" i="4"/>
  <c r="Q43" i="4"/>
  <c r="J44" i="4"/>
  <c r="D44" i="4"/>
  <c r="L44" i="4"/>
  <c r="E44" i="4"/>
  <c r="M44" i="4"/>
  <c r="G44" i="4"/>
  <c r="O44" i="4"/>
  <c r="H44" i="4"/>
  <c r="P44" i="4"/>
  <c r="Q134" i="3"/>
  <c r="I134" i="3"/>
  <c r="D99" i="3"/>
  <c r="I99" i="3"/>
  <c r="Q99" i="3"/>
  <c r="C100" i="3"/>
  <c r="K100" i="3"/>
  <c r="L100" i="3"/>
  <c r="G100" i="3"/>
  <c r="O100" i="3"/>
  <c r="H100" i="3"/>
  <c r="P100" i="3"/>
  <c r="I71" i="3"/>
  <c r="Q71" i="3"/>
  <c r="J72" i="3"/>
  <c r="C72" i="3"/>
  <c r="K72" i="3"/>
  <c r="E72" i="3"/>
  <c r="M72" i="3"/>
  <c r="G72" i="3"/>
  <c r="O72" i="3"/>
  <c r="H72" i="3"/>
  <c r="P72" i="3"/>
  <c r="I43" i="3"/>
  <c r="Q43" i="3"/>
  <c r="J44" i="3"/>
  <c r="G44" i="3"/>
  <c r="O44" i="3"/>
  <c r="H44" i="3"/>
  <c r="P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C58F1C5E-EAF2-C44D-BD1E-20450EB0DD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EXP1 (TABLE 1)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COMPARE H: DECAY v LOOKAHEAD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heuristic: `decay`, `lookahead`
</t>
        </r>
        <r>
          <rPr>
            <sz val="10"/>
            <color rgb="FF000000"/>
            <rFont val="Calibri"/>
            <family val="2"/>
            <scheme val="minor"/>
          </rPr>
          <t xml:space="preserve">router: `sabre0394`
</t>
        </r>
        <r>
          <rPr>
            <sz val="10"/>
            <color rgb="FF000000"/>
            <rFont val="Calibri"/>
            <family val="2"/>
            <scheme val="minor"/>
          </rPr>
          <t xml:space="preserve">repeat: 5
</t>
        </r>
        <r>
          <rPr>
            <sz val="10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10"/>
            <color rgb="FF000000"/>
            <rFont val="Calibri"/>
            <family val="2"/>
            <scheme val="minor"/>
          </rPr>
          <t xml:space="preserve">architecture: `sycamore54q`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291DB1D4-C9B5-6F4B-AC4B-C04454BFF9A4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89537D51-B1CB-5F41-B1E8-0A2DFB368833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  <comment ref="A40" authorId="0" shapeId="0" xr:uid="{9126AEC5-893A-9E4C-A881-0C3BEA6C5D13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tc={5310C322-BDB7-A64D-A82A-FF0348C6C230}</author>
  </authors>
  <commentList>
    <comment ref="A1" authorId="0" shapeId="0" xr:uid="{7E425456-A463-F048-8392-4B8E1C31982E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  <comment ref="A41" authorId="0" shapeId="0" xr:uid="{D0D63C8D-969B-1141-8AEE-B140416290BD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  <comment ref="B53" authorId="1" shapeId="0" xr:uid="{5310C322-BDB7-A64D-A82A-FF0348C6C23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Prev. 373</t>
      </text>
    </comment>
    <comment ref="A81" authorId="0" shapeId="0" xr:uid="{A188C2C7-4AC9-B547-B252-7322D353349E}">
      <text>
        <r>
          <rPr>
            <b/>
            <sz val="16"/>
            <color rgb="FF000000"/>
            <rFont val="Calibri"/>
            <family val="2"/>
          </rPr>
          <t>EXP9 (TABLE 6)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NASSC (MQT)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`sabre0330+cc`, `sabre0394`, `sabre0394+cc`, `sqgm`, `sqgm+cc`, `nassc`
</t>
        </r>
        <r>
          <rPr>
            <sz val="16"/>
            <color rgb="FF000000"/>
            <rFont val="Calibri"/>
            <family val="2"/>
          </rPr>
          <t xml:space="preserve">repeat: 5
</t>
        </r>
        <r>
          <rPr>
            <sz val="16"/>
            <color rgb="FF000000"/>
            <rFont val="Calibri"/>
            <family val="2"/>
          </rPr>
          <t xml:space="preserve">benchmark: MQT Bench (117)
</t>
        </r>
        <r>
          <rPr>
            <sz val="16"/>
            <color rgb="FF000000"/>
            <rFont val="Calibri"/>
            <family val="2"/>
          </rPr>
          <t>architecture: `sycamore54q`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70D7F0C-4C8B-6D4F-8E2B-06CE58BF4B32}">
      <text>
        <r>
          <rPr>
            <b/>
            <sz val="20"/>
            <color rgb="FF000000"/>
            <rFont val="Calibri"/>
            <family val="2"/>
            <scheme val="minor"/>
          </rPr>
          <t>EXP2 (NEW)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b/>
            <sz val="20"/>
            <color rgb="FF000000"/>
            <rFont val="Calibri"/>
            <family val="2"/>
            <scheme val="minor"/>
          </rPr>
          <t>COMPARE H: DECAY v SQGM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sz val="20"/>
            <color rgb="FF000000"/>
            <rFont val="Calibri"/>
            <family val="2"/>
            <scheme val="minor"/>
          </rPr>
          <t xml:space="preserve">heuristic: `decay`, `naive_decay`*
</t>
        </r>
        <r>
          <rPr>
            <sz val="20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20"/>
            <color rgb="FF000000"/>
            <rFont val="Calibri"/>
            <family val="2"/>
            <scheme val="minor"/>
          </rPr>
          <t xml:space="preserve">repeat: 5
</t>
        </r>
        <r>
          <rPr>
            <sz val="20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20"/>
            <color rgb="FF000000"/>
            <rFont val="Calibri"/>
            <family val="2"/>
            <scheme val="minor"/>
          </rPr>
          <t xml:space="preserve">architecture: `sycamore54q`
</t>
        </r>
        <r>
          <rPr>
            <i/>
            <sz val="20"/>
            <color rgb="FF000000"/>
            <rFont val="Calibri"/>
            <family val="2"/>
            <scheme val="minor"/>
          </rPr>
          <t>*`naive_decay` refers exclusively to `sqgm` where `H_decay` is used instead of the original enhanced `H_sqgm`</t>
        </r>
      </text>
    </comment>
    <comment ref="A24" authorId="0" shapeId="0" xr:uid="{8FB01A72-04D0-5E49-B6A3-906DD10C6126}">
      <text>
        <r>
          <rPr>
            <b/>
            <sz val="20"/>
            <color rgb="FF000000"/>
            <rFont val="Calibri"/>
            <family val="2"/>
            <scheme val="minor"/>
          </rPr>
          <t>EXP2 (NEW)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b/>
            <sz val="20"/>
            <color rgb="FF000000"/>
            <rFont val="Calibri"/>
            <family val="2"/>
            <scheme val="minor"/>
          </rPr>
          <t>COMPARE H: DECAY v SQGM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sz val="20"/>
            <color rgb="FF000000"/>
            <rFont val="Calibri"/>
            <family val="2"/>
            <scheme val="minor"/>
          </rPr>
          <t xml:space="preserve">heuristic: `decay`, `naive_decay`*
</t>
        </r>
        <r>
          <rPr>
            <sz val="20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20"/>
            <color rgb="FF000000"/>
            <rFont val="Calibri"/>
            <family val="2"/>
            <scheme val="minor"/>
          </rPr>
          <t xml:space="preserve">repeat: 5
</t>
        </r>
        <r>
          <rPr>
            <sz val="20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20"/>
            <color rgb="FF000000"/>
            <rFont val="Calibri"/>
            <family val="2"/>
            <scheme val="minor"/>
          </rPr>
          <t xml:space="preserve">architecture: `sycamore54q`
</t>
        </r>
        <r>
          <rPr>
            <i/>
            <sz val="20"/>
            <color rgb="FF000000"/>
            <rFont val="Calibri"/>
            <family val="2"/>
            <scheme val="minor"/>
          </rPr>
          <t>*`naive_decay` refers exclusively to `sqgm` where `H_decay` is used instead of the original enhanced `H_sqgm`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6D40B540-2956-F841-9A3D-84B2B14F0988}">
      <text>
        <r>
          <rPr>
            <b/>
            <sz val="18"/>
            <color rgb="FF000000"/>
            <rFont val="Calibri"/>
            <family val="2"/>
            <scheme val="minor"/>
          </rPr>
          <t>EXP3 (FIG 6)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b/>
            <sz val="18"/>
            <color rgb="FF000000"/>
            <rFont val="Calibri"/>
            <family val="2"/>
            <scheme val="minor"/>
          </rPr>
          <t>COMPARE REPEATS (QUEKO)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heuristic: `decay`
</t>
        </r>
        <r>
          <rPr>
            <sz val="18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8"/>
            <color rgb="FF000000"/>
            <rFont val="Calibri"/>
            <family val="2"/>
            <scheme val="minor"/>
          </rPr>
          <t xml:space="preserve">repeat: 5, 10, 20, 30, 40, 50, 75, 100, 150, 200, 250, 300, 400, 500, 750, 1000
</t>
        </r>
        <r>
          <rPr>
            <sz val="18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18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4D9B7887-97A6-2B45-847B-7B1490CC0AD3}">
      <text>
        <r>
          <rPr>
            <b/>
            <sz val="18"/>
            <color rgb="FF000000"/>
            <rFont val="Calibri"/>
            <family val="2"/>
            <scheme val="minor"/>
          </rPr>
          <t>EXP4 (NEW)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b/>
            <sz val="18"/>
            <color rgb="FF000000"/>
            <rFont val="Calibri"/>
            <family val="2"/>
            <scheme val="minor"/>
          </rPr>
          <t>COMPARE REPEATS (QUEKNO)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heuristic: `decay`
</t>
        </r>
        <r>
          <rPr>
            <sz val="18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8"/>
            <color rgb="FF000000"/>
            <rFont val="Calibri"/>
            <family val="2"/>
            <scheme val="minor"/>
          </rPr>
          <t xml:space="preserve">repeat: 5, 10, 20, 30, 40, 50, 75, 100, 150, 200, 250, 300, 400, 500, 750, 1000
</t>
        </r>
        <r>
          <rPr>
            <sz val="18"/>
            <color rgb="FF000000"/>
            <rFont val="Calibri"/>
            <family val="2"/>
            <scheme val="minor"/>
          </rPr>
          <t xml:space="preserve">benchmark: `53QBT_depth_Sycamore_large_opt_10_2.55` (10)
</t>
        </r>
        <r>
          <rPr>
            <sz val="18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A0ED1F03-DDDD-FE48-9E01-77C1E9A5C722}">
      <text>
        <r>
          <rPr>
            <b/>
            <sz val="16"/>
            <color rgb="FF000000"/>
            <rFont val="Calibri"/>
            <family val="2"/>
            <scheme val="minor"/>
          </rPr>
          <t>EXP6 (TABLE 3)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b/>
            <sz val="16"/>
            <color rgb="FF000000"/>
            <rFont val="Calibri"/>
            <family val="2"/>
            <scheme val="minor"/>
          </rPr>
          <t>SABRE v SQGM v TOQM (20Q)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i/>
            <sz val="16"/>
            <color rgb="FF000000"/>
            <rFont val="Calibri"/>
            <family val="2"/>
            <scheme val="minor"/>
          </rPr>
          <t>[TOQM need not be rerun]</t>
        </r>
        <r>
          <rPr>
            <sz val="16"/>
            <color rgb="FF000000"/>
            <rFont val="Calibri"/>
            <family val="2"/>
            <scheme val="minor"/>
          </rPr>
          <t xml:space="preserve">
</t>
        </r>
        <r>
          <rPr>
            <sz val="16"/>
            <color rgb="FF000000"/>
            <rFont val="Calibri"/>
            <family val="2"/>
            <scheme val="minor"/>
          </rPr>
          <t xml:space="preserve">heuristic: `decay`
</t>
        </r>
        <r>
          <rPr>
            <sz val="16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6"/>
            <color rgb="FF000000"/>
            <rFont val="Calibri"/>
            <family val="2"/>
            <scheme val="minor"/>
          </rPr>
          <t xml:space="preserve">repeat: 5, 100
</t>
        </r>
        <r>
          <rPr>
            <sz val="16"/>
            <color rgb="FF000000"/>
            <rFont val="Calibri"/>
            <family val="2"/>
            <scheme val="minor"/>
          </rPr>
          <t xml:space="preserve">benchmark: `20QBT_depth_Tokyo_large_opt_10_2.55` (10)
</t>
        </r>
        <r>
          <rPr>
            <sz val="16"/>
            <color rgb="FF000000"/>
            <rFont val="Calibri"/>
            <family val="2"/>
            <scheme val="minor"/>
          </rPr>
          <t>architecture: `q20`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CF168AF0-968F-E549-A2FB-F1D64C58DBEA}">
      <text>
        <r>
          <rPr>
            <b/>
            <sz val="16"/>
            <color rgb="FF000000"/>
            <rFont val="Calibri"/>
            <family val="2"/>
          </rPr>
          <t>EXP6 (TABLE 3)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>SABRE v SQGM v TOQM (20Q)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i/>
            <sz val="16"/>
            <color rgb="FF000000"/>
            <rFont val="Calibri"/>
            <family val="2"/>
          </rPr>
          <t>[TOQM need not be rerun]</t>
        </r>
        <r>
          <rPr>
            <sz val="16"/>
            <color rgb="FF000000"/>
            <rFont val="Calibri"/>
            <family val="2"/>
          </rPr>
          <t xml:space="preserve">
</t>
        </r>
        <r>
          <rPr>
            <sz val="16"/>
            <color rgb="FF000000"/>
            <rFont val="Calibri"/>
            <family val="2"/>
          </rPr>
          <t xml:space="preserve">heuristic: `decay`
</t>
        </r>
        <r>
          <rPr>
            <sz val="16"/>
            <color rgb="FF000000"/>
            <rFont val="Calibri"/>
            <family val="2"/>
          </rPr>
          <t xml:space="preserve">router: `sabre0330`, `sabre0394`, `sqgm`
</t>
        </r>
        <r>
          <rPr>
            <sz val="16"/>
            <color rgb="FF000000"/>
            <rFont val="Calibri"/>
            <family val="2"/>
          </rPr>
          <t xml:space="preserve">repeat: 5, 100
</t>
        </r>
        <r>
          <rPr>
            <sz val="16"/>
            <color rgb="FF000000"/>
            <rFont val="Calibri"/>
            <family val="2"/>
          </rPr>
          <t xml:space="preserve">benchmark: `20QBT_depth_Tokyo_large_opt_10_2.55` (10)
</t>
        </r>
        <r>
          <rPr>
            <sz val="16"/>
            <color rgb="FF000000"/>
            <rFont val="Calibri"/>
            <family val="2"/>
          </rPr>
          <t>architecture: `q20`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55C0084-6093-5F46-9AE4-9793FBC6DCA8}">
      <text>
        <r>
          <rPr>
            <b/>
            <sz val="18"/>
            <color rgb="FF000000"/>
            <rFont val="Calibri"/>
            <family val="2"/>
            <scheme val="minor"/>
          </rPr>
          <t>EXP7 (TABLE 4)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b/>
            <sz val="18"/>
            <color rgb="FF000000"/>
            <rFont val="Calibri"/>
            <family val="2"/>
            <scheme val="minor"/>
          </rPr>
          <t>SABRE v SQGM v TOQM (54Q)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i/>
            <sz val="18"/>
            <color rgb="FF000000"/>
            <rFont val="Calibri"/>
            <family val="2"/>
            <scheme val="minor"/>
          </rPr>
          <t>[TOQM need not be rerun]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heuristic: `decay`
</t>
        </r>
        <r>
          <rPr>
            <sz val="18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8"/>
            <color rgb="FF000000"/>
            <rFont val="Calibri"/>
            <family val="2"/>
            <scheme val="minor"/>
          </rPr>
          <t xml:space="preserve">repeat: 5, 100
</t>
        </r>
        <r>
          <rPr>
            <sz val="18"/>
            <color rgb="FF000000"/>
            <rFont val="Calibri"/>
            <family val="2"/>
            <scheme val="minor"/>
          </rPr>
          <t xml:space="preserve">benchmark: `20QBT_depth_Tokyo_large_opt_10_2.55` (10)
</t>
        </r>
        <r>
          <rPr>
            <sz val="18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401C8DBF-1F93-BD49-9C83-A8FE22EA55C2}">
      <text>
        <r>
          <rPr>
            <b/>
            <sz val="18"/>
            <color rgb="FF000000"/>
            <rFont val="Calibri"/>
            <family val="2"/>
            <scheme val="minor"/>
          </rPr>
          <t>EXP7 (TABLE 4)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b/>
            <sz val="18"/>
            <color rgb="FF000000"/>
            <rFont val="Calibri"/>
            <family val="2"/>
            <scheme val="minor"/>
          </rPr>
          <t>SABRE v SQGM v TOQM (54Q)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i/>
            <sz val="18"/>
            <color rgb="FF000000"/>
            <rFont val="Calibri"/>
            <family val="2"/>
            <scheme val="minor"/>
          </rPr>
          <t>[TOQM need not be rerun]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heuristic: `decay`
</t>
        </r>
        <r>
          <rPr>
            <sz val="18"/>
            <color rgb="FF000000"/>
            <rFont val="Calibri"/>
            <family val="2"/>
            <scheme val="minor"/>
          </rPr>
          <t xml:space="preserve">router: `sabre0330`, `sabre0394`, `sqgm`
</t>
        </r>
        <r>
          <rPr>
            <sz val="18"/>
            <color rgb="FF000000"/>
            <rFont val="Calibri"/>
            <family val="2"/>
            <scheme val="minor"/>
          </rPr>
          <t xml:space="preserve">repeat: 5, 100
</t>
        </r>
        <r>
          <rPr>
            <sz val="18"/>
            <color rgb="FF000000"/>
            <rFont val="Calibri"/>
            <family val="2"/>
            <scheme val="minor"/>
          </rPr>
          <t xml:space="preserve">benchmark: `20QBT_depth_Tokyo_large_opt_10_2.55` (10)
</t>
        </r>
        <r>
          <rPr>
            <sz val="18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15B539C-EEDC-054A-8DDB-C6496F510573}">
      <text>
        <r>
          <rPr>
            <b/>
            <sz val="20"/>
            <color rgb="FF000000"/>
            <rFont val="Calibri"/>
            <family val="2"/>
            <scheme val="minor"/>
          </rPr>
          <t>EXP8 (TABLE 5)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b/>
            <sz val="20"/>
            <color rgb="FF000000"/>
            <rFont val="Calibri"/>
            <family val="2"/>
            <scheme val="minor"/>
          </rPr>
          <t>SABRE v SQGM v NASSC (QUEKO)</t>
        </r>
        <r>
          <rPr>
            <sz val="20"/>
            <color rgb="FF000000"/>
            <rFont val="Calibri"/>
            <family val="2"/>
            <scheme val="minor"/>
          </rPr>
          <t xml:space="preserve">
</t>
        </r>
        <r>
          <rPr>
            <sz val="20"/>
            <color rgb="FF000000"/>
            <rFont val="Calibri"/>
            <family val="2"/>
            <scheme val="minor"/>
          </rPr>
          <t xml:space="preserve">heuristic: `decay`
</t>
        </r>
        <r>
          <rPr>
            <sz val="20"/>
            <color rgb="FF000000"/>
            <rFont val="Calibri"/>
            <family val="2"/>
            <scheme val="minor"/>
          </rPr>
          <t xml:space="preserve">router: `sabre0330`, `sabre0330+cc`, `sabre0394`, `sabre0394+cc`, `sqgm`, `sqgm+cc`, `nassc`
</t>
        </r>
        <r>
          <rPr>
            <sz val="20"/>
            <color rgb="FF000000"/>
            <rFont val="Calibri"/>
            <family val="2"/>
            <scheme val="minor"/>
          </rPr>
          <t xml:space="preserve">repeat: 5
</t>
        </r>
        <r>
          <rPr>
            <sz val="20"/>
            <color rgb="FF000000"/>
            <rFont val="Calibri"/>
            <family val="2"/>
            <scheme val="minor"/>
          </rPr>
          <t xml:space="preserve">benchmark: `54QBT_25CYC_QSE` (10)
</t>
        </r>
        <r>
          <rPr>
            <sz val="20"/>
            <color rgb="FF000000"/>
            <rFont val="Calibri"/>
            <family val="2"/>
            <scheme val="minor"/>
          </rPr>
          <t>architecture: `sycamore54q`</t>
        </r>
      </text>
    </comment>
  </commentList>
</comments>
</file>

<file path=xl/sharedStrings.xml><?xml version="1.0" encoding="utf-8"?>
<sst xmlns="http://schemas.openxmlformats.org/spreadsheetml/2006/main" count="1650" uniqueCount="711">
  <si>
    <t>circuit</t>
  </si>
  <si>
    <t>2qg_in</t>
  </si>
  <si>
    <t>depth_in</t>
  </si>
  <si>
    <t>sabre0394-la_min_2qg_out</t>
  </si>
  <si>
    <t>sabre0394-la_min_depth_out</t>
  </si>
  <si>
    <t>sabre0394-la_min_2qg_ratio</t>
  </si>
  <si>
    <t>sabre0394-la_min_depth_ratio</t>
  </si>
  <si>
    <t>sabre0394-la_avg_time</t>
  </si>
  <si>
    <t>sabre0394-dc_min_2qg_out</t>
  </si>
  <si>
    <t>sabre0394-dc_min_depth_out</t>
  </si>
  <si>
    <t>sabre0394-dc_min_2qg_ratio</t>
  </si>
  <si>
    <t>sabre0394-dc_min_depth_ratio</t>
  </si>
  <si>
    <t>sabre0394-dc_avg_time</t>
  </si>
  <si>
    <t>54QBT_25CYC_QSE_0.qasm</t>
  </si>
  <si>
    <t>54QBT_25CYC_QSE_1.qasm</t>
  </si>
  <si>
    <t>54QBT_25CYC_QSE_2.qasm</t>
  </si>
  <si>
    <t>54QBT_25CYC_QSE_3.qasm</t>
  </si>
  <si>
    <t>54QBT_25CYC_QSE_4.qasm</t>
  </si>
  <si>
    <t>54QBT_25CYC_QSE_5.qasm</t>
  </si>
  <si>
    <t>54QBT_25CYC_QSE_6.qasm</t>
  </si>
  <si>
    <t>54QBT_25CYC_QSE_7.qasm</t>
  </si>
  <si>
    <t>54QBT_25CYC_QSE_8.qasm</t>
  </si>
  <si>
    <t>54QBT_25CYC_QSE_9.qasm</t>
  </si>
  <si>
    <t>sabre0330_min_2qg_out</t>
  </si>
  <si>
    <t>sabre0330_min_depth_out</t>
  </si>
  <si>
    <t>sabre0330_min_2qg_ratio</t>
  </si>
  <si>
    <t>sabre0330_min_depth_ratio</t>
  </si>
  <si>
    <t>sabre0330_avg_time</t>
  </si>
  <si>
    <t>sabre0394_min_2qg_out</t>
  </si>
  <si>
    <t>sabre0394_min_depth_out</t>
  </si>
  <si>
    <t>sabre0394_min_2qg_ratio</t>
  </si>
  <si>
    <t>sabre0394_min_depth_ratio</t>
  </si>
  <si>
    <t>sabre0394_avg_time</t>
  </si>
  <si>
    <t>sqgm_min_2qg_out</t>
  </si>
  <si>
    <t>sqgm_min_depth_out</t>
  </si>
  <si>
    <t>sqgm_min_2qg_ratio</t>
  </si>
  <si>
    <t>sqgm_min_depth_ratio</t>
  </si>
  <si>
    <t>sqgm_avg_time</t>
  </si>
  <si>
    <t>sqgm+nh_min_2qg_out</t>
  </si>
  <si>
    <t>sqgm+nh_min_depth_out</t>
  </si>
  <si>
    <t>sqgm+nh_min_2qg_ratio</t>
  </si>
  <si>
    <t>sqgm+nh_min_depth_ratio</t>
  </si>
  <si>
    <t>sqgm+nh_avg_time</t>
  </si>
  <si>
    <t>sabre0330_2qg_out_5</t>
  </si>
  <si>
    <t>sabre0330_2qg_out_10</t>
  </si>
  <si>
    <t>sabre0330_2qg_out_20</t>
  </si>
  <si>
    <t>sabre0330_2qg_out_30</t>
  </si>
  <si>
    <t>sabre0330_2qg_out_40</t>
  </si>
  <si>
    <t>sabre0330_2qg_out_50</t>
  </si>
  <si>
    <t>sabre0330_2qg_out_75</t>
  </si>
  <si>
    <t>sabre0330_2qg_out_100</t>
  </si>
  <si>
    <t>sabre0330_2qg_out_150</t>
  </si>
  <si>
    <t>sabre0330_2qg_out_200</t>
  </si>
  <si>
    <t>sabre0330_2qg_out_250</t>
  </si>
  <si>
    <t>sabre0330_2qg_out_300</t>
  </si>
  <si>
    <t>sabre0330_2qg_out_400</t>
  </si>
  <si>
    <t>sabre0330_2qg_out_500</t>
  </si>
  <si>
    <t>sabre0330_2qg_out_750</t>
  </si>
  <si>
    <t>sabre0330_2qg_out_1000</t>
  </si>
  <si>
    <t>sabre0330_depth_out_5</t>
  </si>
  <si>
    <t>sabre0330_depth_out_10</t>
  </si>
  <si>
    <t>sabre0330_depth_out_20</t>
  </si>
  <si>
    <t>sabre0330_depth_out_30</t>
  </si>
  <si>
    <t>sabre0330_depth_out_40</t>
  </si>
  <si>
    <t>sabre0330_depth_out_50</t>
  </si>
  <si>
    <t>sabre0330_depth_out_75</t>
  </si>
  <si>
    <t>sabre0330_depth_out_100</t>
  </si>
  <si>
    <t>sabre0330_depth_out_150</t>
  </si>
  <si>
    <t>sabre0330_depth_out_200</t>
  </si>
  <si>
    <t>sabre0330_depth_out_250</t>
  </si>
  <si>
    <t>sabre0330_depth_out_300</t>
  </si>
  <si>
    <t>sabre0330_depth_out_400</t>
  </si>
  <si>
    <t>sabre0330_depth_out_500</t>
  </si>
  <si>
    <t>sabre0330_depth_out_750</t>
  </si>
  <si>
    <t>sabre0330_depth_out_1000</t>
  </si>
  <si>
    <t>sabre0394_2qg_out_5</t>
  </si>
  <si>
    <t>sabre0394_2qg_out_10</t>
  </si>
  <si>
    <t>sabre0394_2qg_out_20</t>
  </si>
  <si>
    <t>sabre0394_2qg_out_30</t>
  </si>
  <si>
    <t>sabre0394_2qg_out_40</t>
  </si>
  <si>
    <t>sabre0394_2qg_out_50</t>
  </si>
  <si>
    <t>sabre0394_2qg_out_75</t>
  </si>
  <si>
    <t>sabre0394_2qg_out_100</t>
  </si>
  <si>
    <t>sabre0394_2qg_out_150</t>
  </si>
  <si>
    <t>sabre0394_2qg_out_200</t>
  </si>
  <si>
    <t>sabre0394_2qg_out_250</t>
  </si>
  <si>
    <t>sabre0394_2qg_out_300</t>
  </si>
  <si>
    <t>sabre0394_2qg_out_400</t>
  </si>
  <si>
    <t>sabre0394_2qg_out_500</t>
  </si>
  <si>
    <t>sabre0394_2qg_out_750</t>
  </si>
  <si>
    <t>sabre0394_2qg_out_1000</t>
  </si>
  <si>
    <t>sabre0394_depth_out_5</t>
  </si>
  <si>
    <t>sabre0394_depth_out_10</t>
  </si>
  <si>
    <t>sabre0394_depth_out_20</t>
  </si>
  <si>
    <t>sabre0394_depth_out_30</t>
  </si>
  <si>
    <t>sabre0394_depth_out_40</t>
  </si>
  <si>
    <t>sabre0394_depth_out_50</t>
  </si>
  <si>
    <t>sabre0394_depth_out_75</t>
  </si>
  <si>
    <t>sabre0394_depth_out_100</t>
  </si>
  <si>
    <t>sabre0394_depth_out_150</t>
  </si>
  <si>
    <t>sabre0394_depth_out_200</t>
  </si>
  <si>
    <t>sabre0394_depth_out_250</t>
  </si>
  <si>
    <t>sabre0394_depth_out_300</t>
  </si>
  <si>
    <t>sabre0394_depth_out_400</t>
  </si>
  <si>
    <t>sabre0394_depth_out_500</t>
  </si>
  <si>
    <t>sabre0394_depth_out_750</t>
  </si>
  <si>
    <t>sabre0394_depth_out_1000</t>
  </si>
  <si>
    <t>sqgm_2qg_out_5</t>
  </si>
  <si>
    <t>sqgm_2qg_out_10</t>
  </si>
  <si>
    <t>sqgm_2qg_out_20</t>
  </si>
  <si>
    <t>sqgm_2qg_out_30</t>
  </si>
  <si>
    <t>sqgm_2qg_out_40</t>
  </si>
  <si>
    <t>sqgm_2qg_out_50</t>
  </si>
  <si>
    <t>sqgm_2qg_out_75</t>
  </si>
  <si>
    <t>sqgm_2qg_out_100</t>
  </si>
  <si>
    <t>sqgm_2qg_out_150</t>
  </si>
  <si>
    <t>sqgm_2qg_out_200</t>
  </si>
  <si>
    <t>sqgm_2qg_out_250</t>
  </si>
  <si>
    <t>sqgm_2qg_out_300</t>
  </si>
  <si>
    <t>sqgm_2qg_out_400</t>
  </si>
  <si>
    <t>sqgm_2qg_out_500</t>
  </si>
  <si>
    <t>sqgm_2qg_out_750</t>
  </si>
  <si>
    <t>sqgm_2qg_out_1000</t>
  </si>
  <si>
    <t>sqgm_depth_out_5</t>
  </si>
  <si>
    <t>sqgm_depth_out_10</t>
  </si>
  <si>
    <t>sqgm_depth_out_20</t>
  </si>
  <si>
    <t>sqgm_depth_out_30</t>
  </si>
  <si>
    <t>sqgm_depth_out_40</t>
  </si>
  <si>
    <t>sqgm_depth_out_50</t>
  </si>
  <si>
    <t>sqgm_depth_out_75</t>
  </si>
  <si>
    <t>sqgm_depth_out_100</t>
  </si>
  <si>
    <t>sqgm_depth_out_150</t>
  </si>
  <si>
    <t>sqgm_depth_out_200</t>
  </si>
  <si>
    <t>sqgm_depth_out_250</t>
  </si>
  <si>
    <t>sqgm_depth_out_300</t>
  </si>
  <si>
    <t>sqgm_depth_out_400</t>
  </si>
  <si>
    <t>sqgm_depth_out_500</t>
  </si>
  <si>
    <t>sqgm_depth_out_750</t>
  </si>
  <si>
    <t>sqgm_depth_out_1000</t>
  </si>
  <si>
    <t>53QBT_depth_Sycamore_large_opt_10_2.55_no.0.qasm</t>
  </si>
  <si>
    <t>53QBT_depth_Sycamore_large_opt_10_2.55_no.1.qasm</t>
  </si>
  <si>
    <t>53QBT_depth_Sycamore_large_opt_10_2.55_no.2.qasm</t>
  </si>
  <si>
    <t>53QBT_depth_Sycamore_large_opt_10_2.55_no.3.qasm</t>
  </si>
  <si>
    <t>53QBT_depth_Sycamore_large_opt_10_2.55_no.4.qasm</t>
  </si>
  <si>
    <t>53QBT_depth_Sycamore_large_opt_10_2.55_no.5.qasm</t>
  </si>
  <si>
    <t>53QBT_depth_Sycamore_large_opt_10_2.55_no.6.qasm</t>
  </si>
  <si>
    <t>53QBT_depth_Sycamore_large_opt_10_2.55_no.7.qasm</t>
  </si>
  <si>
    <t>53QBT_depth_Sycamore_large_opt_10_2.55_no.8.qasm</t>
  </si>
  <si>
    <t>53QBT_depth_Sycamore_large_opt_10_2.55_no.9.qasm</t>
  </si>
  <si>
    <t>53QBT_depth_Rochester_large_opt_10_1.5_no.0.qasm</t>
  </si>
  <si>
    <t>53QBT_depth_Rochester_large_opt_10_1.5_no.1.qasm</t>
  </si>
  <si>
    <t>53QBT_depth_Rochester_large_opt_10_1.5_no.2.qasm</t>
  </si>
  <si>
    <t>53QBT_depth_Rochester_large_opt_10_1.5_no.3.qasm</t>
  </si>
  <si>
    <t>53QBT_depth_Rochester_large_opt_10_1.5_no.4.qasm</t>
  </si>
  <si>
    <t>53QBT_depth_Rochester_large_opt_10_1.5_no.5.qasm</t>
  </si>
  <si>
    <t>53QBT_depth_Rochester_large_opt_10_1.5_no.6.qasm</t>
  </si>
  <si>
    <t>53QBT_depth_Rochester_large_opt_10_1.5_no.7.qasm</t>
  </si>
  <si>
    <t>53QBT_depth_Rochester_large_opt_10_1.5_no.8.qasm</t>
  </si>
  <si>
    <t>53QBT_depth_Rochester_large_opt_10_1.5_no.9.qasm</t>
  </si>
  <si>
    <t>53QBT_depth_Rochester_large_opt_10_2.55_no.0.qasm</t>
  </si>
  <si>
    <t>53QBT_depth_Rochester_large_opt_10_2.55_no.1.qasm</t>
  </si>
  <si>
    <t>53QBT_depth_Rochester_large_opt_10_2.55_no.2.qasm</t>
  </si>
  <si>
    <t>53QBT_depth_Rochester_large_opt_10_2.55_no.3.qasm</t>
  </si>
  <si>
    <t>53QBT_depth_Rochester_large_opt_10_2.55_no.4.qasm</t>
  </si>
  <si>
    <t>53QBT_depth_Rochester_large_opt_10_2.55_no.5.qasm</t>
  </si>
  <si>
    <t>53QBT_depth_Rochester_large_opt_10_2.55_no.6.qasm</t>
  </si>
  <si>
    <t>53QBT_depth_Rochester_large_opt_10_2.55_no.7.qasm</t>
  </si>
  <si>
    <t>53QBT_depth_Rochester_large_opt_10_2.55_no.8.qasm</t>
  </si>
  <si>
    <t>53QBT_depth_Rochester_large_opt_10_2.55_no.9.qasm</t>
  </si>
  <si>
    <t>53QBT_depth_Rochester_large_opt_1_1.5_no.0.qasm</t>
  </si>
  <si>
    <t>53QBT_depth_Rochester_large_opt_1_1.5_no.1.qasm</t>
  </si>
  <si>
    <t>53QBT_depth_Rochester_large_opt_1_1.5_no.2.qasm</t>
  </si>
  <si>
    <t>53QBT_depth_Rochester_large_opt_1_1.5_no.3.qasm</t>
  </si>
  <si>
    <t>53QBT_depth_Rochester_large_opt_1_1.5_no.4.qasm</t>
  </si>
  <si>
    <t>53QBT_depth_Rochester_large_opt_1_1.5_no.5.qasm</t>
  </si>
  <si>
    <t>53QBT_depth_Rochester_large_opt_1_1.5_no.6.qasm</t>
  </si>
  <si>
    <t>53QBT_depth_Rochester_large_opt_1_1.5_no.7.qasm</t>
  </si>
  <si>
    <t>53QBT_depth_Rochester_large_opt_1_1.5_no.8.qasm</t>
  </si>
  <si>
    <t>53QBT_depth_Rochester_large_opt_1_1.5_no.9.qasm</t>
  </si>
  <si>
    <t>53QBT_depth_Rochester_large_opt_1_2.55_no.0.qasm</t>
  </si>
  <si>
    <t>53QBT_depth_Rochester_large_opt_1_2.55_no.1.qasm</t>
  </si>
  <si>
    <t>53QBT_depth_Rochester_large_opt_1_2.55_no.2.qasm</t>
  </si>
  <si>
    <t>53QBT_depth_Rochester_large_opt_1_2.55_no.3.qasm</t>
  </si>
  <si>
    <t>53QBT_depth_Rochester_large_opt_1_2.55_no.4.qasm</t>
  </si>
  <si>
    <t>53QBT_depth_Rochester_large_opt_1_2.55_no.5.qasm</t>
  </si>
  <si>
    <t>53QBT_depth_Rochester_large_opt_1_2.55_no.6.qasm</t>
  </si>
  <si>
    <t>53QBT_depth_Rochester_large_opt_1_2.55_no.7.qasm</t>
  </si>
  <si>
    <t>53QBT_depth_Rochester_large_opt_1_2.55_no.8.qasm</t>
  </si>
  <si>
    <t>53QBT_depth_Rochester_large_opt_1_2.55_no.9.qasm</t>
  </si>
  <si>
    <t>53QBT_depth_Rochester_large_opt_2_1.5_no.0.qasm</t>
  </si>
  <si>
    <t>53QBT_depth_Rochester_large_opt_2_1.5_no.1.qasm</t>
  </si>
  <si>
    <t>53QBT_depth_Rochester_large_opt_2_1.5_no.2.qasm</t>
  </si>
  <si>
    <t>53QBT_depth_Rochester_large_opt_2_1.5_no.3.qasm</t>
  </si>
  <si>
    <t>53QBT_depth_Rochester_large_opt_2_1.5_no.4.qasm</t>
  </si>
  <si>
    <t>53QBT_depth_Rochester_large_opt_2_1.5_no.5.qasm</t>
  </si>
  <si>
    <t>53QBT_depth_Rochester_large_opt_2_1.5_no.6.qasm</t>
  </si>
  <si>
    <t>53QBT_depth_Rochester_large_opt_2_1.5_no.7.qasm</t>
  </si>
  <si>
    <t>53QBT_depth_Rochester_large_opt_2_1.5_no.8.qasm</t>
  </si>
  <si>
    <t>53QBT_depth_Rochester_large_opt_2_1.5_no.9.qasm</t>
  </si>
  <si>
    <t>53QBT_depth_Rochester_large_opt_2_2.55_no.0.qasm</t>
  </si>
  <si>
    <t>53QBT_depth_Rochester_large_opt_2_2.55_no.1.qasm</t>
  </si>
  <si>
    <t>53QBT_depth_Rochester_large_opt_2_2.55_no.2.qasm</t>
  </si>
  <si>
    <t>53QBT_depth_Rochester_large_opt_2_2.55_no.3.qasm</t>
  </si>
  <si>
    <t>53QBT_depth_Rochester_large_opt_2_2.55_no.4.qasm</t>
  </si>
  <si>
    <t>53QBT_depth_Rochester_large_opt_2_2.55_no.5.qasm</t>
  </si>
  <si>
    <t>53QBT_depth_Rochester_large_opt_2_2.55_no.6.qasm</t>
  </si>
  <si>
    <t>53QBT_depth_Rochester_large_opt_2_2.55_no.7.qasm</t>
  </si>
  <si>
    <t>53QBT_depth_Rochester_large_opt_2_2.55_no.8.qasm</t>
  </si>
  <si>
    <t>53QBT_depth_Rochester_large_opt_2_2.55_no.9.qasm</t>
  </si>
  <si>
    <t>53QBT_depth_Rochester_large_opt_3_1.5_no.0.qasm</t>
  </si>
  <si>
    <t>53QBT_depth_Rochester_large_opt_3_1.5_no.1.qasm</t>
  </si>
  <si>
    <t>53QBT_depth_Rochester_large_opt_3_1.5_no.2.qasm</t>
  </si>
  <si>
    <t>53QBT_depth_Rochester_large_opt_3_1.5_no.3.qasm</t>
  </si>
  <si>
    <t>53QBT_depth_Rochester_large_opt_3_1.5_no.4.qasm</t>
  </si>
  <si>
    <t>53QBT_depth_Rochester_large_opt_3_1.5_no.5.qasm</t>
  </si>
  <si>
    <t>53QBT_depth_Rochester_large_opt_3_1.5_no.6.qasm</t>
  </si>
  <si>
    <t>53QBT_depth_Rochester_large_opt_3_1.5_no.7.qasm</t>
  </si>
  <si>
    <t>53QBT_depth_Rochester_large_opt_3_1.5_no.8.qasm</t>
  </si>
  <si>
    <t>53QBT_depth_Rochester_large_opt_3_1.5_no.9.qasm</t>
  </si>
  <si>
    <t>53QBT_depth_Rochester_large_opt_3_2.55_no.0.qasm</t>
  </si>
  <si>
    <t>53QBT_depth_Rochester_large_opt_3_2.55_no.1.qasm</t>
  </si>
  <si>
    <t>53QBT_depth_Rochester_large_opt_3_2.55_no.2.qasm</t>
  </si>
  <si>
    <t>53QBT_depth_Rochester_large_opt_3_2.55_no.3.qasm</t>
  </si>
  <si>
    <t>53QBT_depth_Rochester_large_opt_3_2.55_no.4.qasm</t>
  </si>
  <si>
    <t>53QBT_depth_Rochester_large_opt_3_2.55_no.5.qasm</t>
  </si>
  <si>
    <t>53QBT_depth_Rochester_large_opt_3_2.55_no.6.qasm</t>
  </si>
  <si>
    <t>53QBT_depth_Rochester_large_opt_3_2.55_no.7.qasm</t>
  </si>
  <si>
    <t>53QBT_depth_Rochester_large_opt_3_2.55_no.8.qasm</t>
  </si>
  <si>
    <t>53QBT_depth_Rochester_large_opt_3_2.55_no.9.qasm</t>
  </si>
  <si>
    <t>53QBT_depth_Rochester_large_opt_4_1.5_no.0.qasm</t>
  </si>
  <si>
    <t>53QBT_depth_Rochester_large_opt_4_1.5_no.1.qasm</t>
  </si>
  <si>
    <t>53QBT_depth_Rochester_large_opt_4_1.5_no.2.qasm</t>
  </si>
  <si>
    <t>53QBT_depth_Rochester_large_opt_4_1.5_no.3.qasm</t>
  </si>
  <si>
    <t>53QBT_depth_Rochester_large_opt_4_1.5_no.4.qasm</t>
  </si>
  <si>
    <t>53QBT_depth_Rochester_large_opt_4_1.5_no.5.qasm</t>
  </si>
  <si>
    <t>53QBT_depth_Rochester_large_opt_4_1.5_no.6.qasm</t>
  </si>
  <si>
    <t>53QBT_depth_Rochester_large_opt_4_1.5_no.7.qasm</t>
  </si>
  <si>
    <t>53QBT_depth_Rochester_large_opt_4_1.5_no.8.qasm</t>
  </si>
  <si>
    <t>53QBT_depth_Rochester_large_opt_4_1.5_no.9.qasm</t>
  </si>
  <si>
    <t>53QBT_depth_Rochester_large_opt_4_2.55_no.0.qasm</t>
  </si>
  <si>
    <t>53QBT_depth_Rochester_large_opt_4_2.55_no.1.qasm</t>
  </si>
  <si>
    <t>53QBT_depth_Rochester_large_opt_4_2.55_no.2.qasm</t>
  </si>
  <si>
    <t>53QBT_depth_Rochester_large_opt_4_2.55_no.3.qasm</t>
  </si>
  <si>
    <t>53QBT_depth_Rochester_large_opt_4_2.55_no.4.qasm</t>
  </si>
  <si>
    <t>53QBT_depth_Rochester_large_opt_4_2.55_no.5.qasm</t>
  </si>
  <si>
    <t>53QBT_depth_Rochester_large_opt_4_2.55_no.6.qasm</t>
  </si>
  <si>
    <t>53QBT_depth_Rochester_large_opt_4_2.55_no.7.qasm</t>
  </si>
  <si>
    <t>53QBT_depth_Rochester_large_opt_4_2.55_no.8.qasm</t>
  </si>
  <si>
    <t>53QBT_depth_Rochester_large_opt_4_2.55_no.9.qasm</t>
  </si>
  <si>
    <t>53QBT_depth_Rochester_large_opt_5_1.5_no.0.qasm</t>
  </si>
  <si>
    <t>53QBT_depth_Rochester_large_opt_5_1.5_no.1.qasm</t>
  </si>
  <si>
    <t>53QBT_depth_Rochester_large_opt_5_1.5_no.2.qasm</t>
  </si>
  <si>
    <t>53QBT_depth_Rochester_large_opt_5_1.5_no.3.qasm</t>
  </si>
  <si>
    <t>53QBT_depth_Rochester_large_opt_5_1.5_no.4.qasm</t>
  </si>
  <si>
    <t>53QBT_depth_Rochester_large_opt_5_1.5_no.5.qasm</t>
  </si>
  <si>
    <t>53QBT_depth_Rochester_large_opt_5_1.5_no.6.qasm</t>
  </si>
  <si>
    <t>53QBT_depth_Rochester_large_opt_5_1.5_no.7.qasm</t>
  </si>
  <si>
    <t>53QBT_depth_Rochester_large_opt_5_1.5_no.8.qasm</t>
  </si>
  <si>
    <t>53QBT_depth_Rochester_large_opt_5_1.5_no.9.qasm</t>
  </si>
  <si>
    <t>53QBT_depth_Rochester_large_opt_5_2.55_no.0.qasm</t>
  </si>
  <si>
    <t>53QBT_depth_Rochester_large_opt_5_2.55_no.1.qasm</t>
  </si>
  <si>
    <t>53QBT_depth_Rochester_large_opt_5_2.55_no.2.qasm</t>
  </si>
  <si>
    <t>53QBT_depth_Rochester_large_opt_5_2.55_no.3.qasm</t>
  </si>
  <si>
    <t>53QBT_depth_Rochester_large_opt_5_2.55_no.4.qasm</t>
  </si>
  <si>
    <t>53QBT_depth_Rochester_large_opt_5_2.55_no.5.qasm</t>
  </si>
  <si>
    <t>53QBT_depth_Rochester_large_opt_5_2.55_no.6.qasm</t>
  </si>
  <si>
    <t>53QBT_depth_Rochester_large_opt_5_2.55_no.7.qasm</t>
  </si>
  <si>
    <t>53QBT_depth_Rochester_large_opt_5_2.55_no.8.qasm</t>
  </si>
  <si>
    <t>53QBT_depth_Rochester_large_opt_5_2.55_no.9.qasm</t>
  </si>
  <si>
    <t>53QBT_depth_Sycamore_large_opt_10_1.5_no.0.qasm</t>
  </si>
  <si>
    <t>53QBT_depth_Sycamore_large_opt_10_1.5_no.1.qasm</t>
  </si>
  <si>
    <t>53QBT_depth_Sycamore_large_opt_10_1.5_no.2.qasm</t>
  </si>
  <si>
    <t>53QBT_depth_Sycamore_large_opt_10_1.5_no.3.qasm</t>
  </si>
  <si>
    <t>53QBT_depth_Sycamore_large_opt_10_1.5_no.4.qasm</t>
  </si>
  <si>
    <t>53QBT_depth_Sycamore_large_opt_10_1.5_no.5.qasm</t>
  </si>
  <si>
    <t>53QBT_depth_Sycamore_large_opt_10_1.5_no.6.qasm</t>
  </si>
  <si>
    <t>53QBT_depth_Sycamore_large_opt_10_1.5_no.7.qasm</t>
  </si>
  <si>
    <t>53QBT_depth_Sycamore_large_opt_10_1.5_no.8.qasm</t>
  </si>
  <si>
    <t>53QBT_depth_Sycamore_large_opt_10_1.5_no.9.qasm</t>
  </si>
  <si>
    <t>53QBT_depth_Sycamore_large_opt_1_1.5_no.0.qasm</t>
  </si>
  <si>
    <t>53QBT_depth_Sycamore_large_opt_1_1.5_no.1.qasm</t>
  </si>
  <si>
    <t>53QBT_depth_Sycamore_large_opt_1_1.5_no.2.qasm</t>
  </si>
  <si>
    <t>53QBT_depth_Sycamore_large_opt_1_1.5_no.3.qasm</t>
  </si>
  <si>
    <t>53QBT_depth_Sycamore_large_opt_1_1.5_no.4.qasm</t>
  </si>
  <si>
    <t>53QBT_depth_Sycamore_large_opt_1_1.5_no.5.qasm</t>
  </si>
  <si>
    <t>53QBT_depth_Sycamore_large_opt_1_1.5_no.6.qasm</t>
  </si>
  <si>
    <t>53QBT_depth_Sycamore_large_opt_1_1.5_no.7.qasm</t>
  </si>
  <si>
    <t>53QBT_depth_Sycamore_large_opt_1_1.5_no.8.qasm</t>
  </si>
  <si>
    <t>53QBT_depth_Sycamore_large_opt_1_1.5_no.9.qasm</t>
  </si>
  <si>
    <t>53QBT_depth_Sycamore_large_opt_1_2.55_no.0.qasm</t>
  </si>
  <si>
    <t>53QBT_depth_Sycamore_large_opt_1_2.55_no.1.qasm</t>
  </si>
  <si>
    <t>53QBT_depth_Sycamore_large_opt_1_2.55_no.2.qasm</t>
  </si>
  <si>
    <t>53QBT_depth_Sycamore_large_opt_1_2.55_no.3.qasm</t>
  </si>
  <si>
    <t>53QBT_depth_Sycamore_large_opt_1_2.55_no.4.qasm</t>
  </si>
  <si>
    <t>53QBT_depth_Sycamore_large_opt_1_2.55_no.5.qasm</t>
  </si>
  <si>
    <t>53QBT_depth_Sycamore_large_opt_1_2.55_no.6.qasm</t>
  </si>
  <si>
    <t>53QBT_depth_Sycamore_large_opt_1_2.55_no.7.qasm</t>
  </si>
  <si>
    <t>53QBT_depth_Sycamore_large_opt_1_2.55_no.8.qasm</t>
  </si>
  <si>
    <t>53QBT_depth_Sycamore_large_opt_1_2.55_no.9.qasm</t>
  </si>
  <si>
    <t>53QBT_depth_Sycamore_large_opt_2_1.5_no.0.qasm</t>
  </si>
  <si>
    <t>53QBT_depth_Sycamore_large_opt_2_1.5_no.1.qasm</t>
  </si>
  <si>
    <t>53QBT_depth_Sycamore_large_opt_2_1.5_no.2.qasm</t>
  </si>
  <si>
    <t>53QBT_depth_Sycamore_large_opt_2_1.5_no.3.qasm</t>
  </si>
  <si>
    <t>53QBT_depth_Sycamore_large_opt_2_1.5_no.4.qasm</t>
  </si>
  <si>
    <t>53QBT_depth_Sycamore_large_opt_2_1.5_no.5.qasm</t>
  </si>
  <si>
    <t>53QBT_depth_Sycamore_large_opt_2_1.5_no.6.qasm</t>
  </si>
  <si>
    <t>53QBT_depth_Sycamore_large_opt_2_1.5_no.7.qasm</t>
  </si>
  <si>
    <t>53QBT_depth_Sycamore_large_opt_2_1.5_no.8.qasm</t>
  </si>
  <si>
    <t>53QBT_depth_Sycamore_large_opt_2_1.5_no.9.qasm</t>
  </si>
  <si>
    <t>53QBT_depth_Sycamore_large_opt_2_2.55_no.0.qasm</t>
  </si>
  <si>
    <t>53QBT_depth_Sycamore_large_opt_2_2.55_no.1.qasm</t>
  </si>
  <si>
    <t>53QBT_depth_Sycamore_large_opt_2_2.55_no.2.qasm</t>
  </si>
  <si>
    <t>53QBT_depth_Sycamore_large_opt_2_2.55_no.3.qasm</t>
  </si>
  <si>
    <t>53QBT_depth_Sycamore_large_opt_2_2.55_no.4.qasm</t>
  </si>
  <si>
    <t>53QBT_depth_Sycamore_large_opt_2_2.55_no.5.qasm</t>
  </si>
  <si>
    <t>53QBT_depth_Sycamore_large_opt_2_2.55_no.6.qasm</t>
  </si>
  <si>
    <t>53QBT_depth_Sycamore_large_opt_2_2.55_no.7.qasm</t>
  </si>
  <si>
    <t>53QBT_depth_Sycamore_large_opt_2_2.55_no.8.qasm</t>
  </si>
  <si>
    <t>53QBT_depth_Sycamore_large_opt_2_2.55_no.9.qasm</t>
  </si>
  <si>
    <t>53QBT_depth_Sycamore_large_opt_3_1.5_no.0.qasm</t>
  </si>
  <si>
    <t>53QBT_depth_Sycamore_large_opt_3_1.5_no.1.qasm</t>
  </si>
  <si>
    <t>53QBT_depth_Sycamore_large_opt_3_1.5_no.2.qasm</t>
  </si>
  <si>
    <t>53QBT_depth_Sycamore_large_opt_3_1.5_no.3.qasm</t>
  </si>
  <si>
    <t>53QBT_depth_Sycamore_large_opt_3_1.5_no.4.qasm</t>
  </si>
  <si>
    <t>53QBT_depth_Sycamore_large_opt_3_1.5_no.5.qasm</t>
  </si>
  <si>
    <t>53QBT_depth_Sycamore_large_opt_3_1.5_no.6.qasm</t>
  </si>
  <si>
    <t>53QBT_depth_Sycamore_large_opt_3_1.5_no.7.qasm</t>
  </si>
  <si>
    <t>53QBT_depth_Sycamore_large_opt_3_1.5_no.8.qasm</t>
  </si>
  <si>
    <t>53QBT_depth_Sycamore_large_opt_3_1.5_no.9.qasm</t>
  </si>
  <si>
    <t>53QBT_depth_Sycamore_large_opt_3_2.55_no.0.qasm</t>
  </si>
  <si>
    <t>53QBT_depth_Sycamore_large_opt_3_2.55_no.1.qasm</t>
  </si>
  <si>
    <t>53QBT_depth_Sycamore_large_opt_3_2.55_no.2.qasm</t>
  </si>
  <si>
    <t>53QBT_depth_Sycamore_large_opt_3_2.55_no.3.qasm</t>
  </si>
  <si>
    <t>53QBT_depth_Sycamore_large_opt_3_2.55_no.4.qasm</t>
  </si>
  <si>
    <t>53QBT_depth_Sycamore_large_opt_3_2.55_no.5.qasm</t>
  </si>
  <si>
    <t>53QBT_depth_Sycamore_large_opt_3_2.55_no.6.qasm</t>
  </si>
  <si>
    <t>53QBT_depth_Sycamore_large_opt_3_2.55_no.7.qasm</t>
  </si>
  <si>
    <t>53QBT_depth_Sycamore_large_opt_3_2.55_no.8.qasm</t>
  </si>
  <si>
    <t>53QBT_depth_Sycamore_large_opt_3_2.55_no.9.qasm</t>
  </si>
  <si>
    <t>53QBT_depth_Sycamore_large_opt_4_1.5_no.0.qasm</t>
  </si>
  <si>
    <t>53QBT_depth_Sycamore_large_opt_4_1.5_no.1.qasm</t>
  </si>
  <si>
    <t>53QBT_depth_Sycamore_large_opt_4_1.5_no.2.qasm</t>
  </si>
  <si>
    <t>53QBT_depth_Sycamore_large_opt_4_1.5_no.3.qasm</t>
  </si>
  <si>
    <t>53QBT_depth_Sycamore_large_opt_4_1.5_no.4.qasm</t>
  </si>
  <si>
    <t>53QBT_depth_Sycamore_large_opt_4_1.5_no.5.qasm</t>
  </si>
  <si>
    <t>53QBT_depth_Sycamore_large_opt_4_1.5_no.6.qasm</t>
  </si>
  <si>
    <t>53QBT_depth_Sycamore_large_opt_4_1.5_no.7.qasm</t>
  </si>
  <si>
    <t>53QBT_depth_Sycamore_large_opt_4_1.5_no.8.qasm</t>
  </si>
  <si>
    <t>53QBT_depth_Sycamore_large_opt_4_1.5_no.9.qasm</t>
  </si>
  <si>
    <t>53QBT_depth_Sycamore_large_opt_4_2.55_no.0.qasm</t>
  </si>
  <si>
    <t>53QBT_depth_Sycamore_large_opt_4_2.55_no.1.qasm</t>
  </si>
  <si>
    <t>53QBT_depth_Sycamore_large_opt_4_2.55_no.2.qasm</t>
  </si>
  <si>
    <t>53QBT_depth_Sycamore_large_opt_4_2.55_no.3.qasm</t>
  </si>
  <si>
    <t>53QBT_depth_Sycamore_large_opt_4_2.55_no.4.qasm</t>
  </si>
  <si>
    <t>53QBT_depth_Sycamore_large_opt_4_2.55_no.5.qasm</t>
  </si>
  <si>
    <t>53QBT_depth_Sycamore_large_opt_4_2.55_no.6.qasm</t>
  </si>
  <si>
    <t>53QBT_depth_Sycamore_large_opt_4_2.55_no.7.qasm</t>
  </si>
  <si>
    <t>53QBT_depth_Sycamore_large_opt_4_2.55_no.8.qasm</t>
  </si>
  <si>
    <t>53QBT_depth_Sycamore_large_opt_4_2.55_no.9.qasm</t>
  </si>
  <si>
    <t>53QBT_depth_Sycamore_large_opt_5_1.5_no.0.qasm</t>
  </si>
  <si>
    <t>53QBT_depth_Sycamore_large_opt_5_1.5_no.1.qasm</t>
  </si>
  <si>
    <t>53QBT_depth_Sycamore_large_opt_5_1.5_no.2.qasm</t>
  </si>
  <si>
    <t>53QBT_depth_Sycamore_large_opt_5_1.5_no.3.qasm</t>
  </si>
  <si>
    <t>53QBT_depth_Sycamore_large_opt_5_1.5_no.4.qasm</t>
  </si>
  <si>
    <t>53QBT_depth_Sycamore_large_opt_5_1.5_no.5.qasm</t>
  </si>
  <si>
    <t>53QBT_depth_Sycamore_large_opt_5_1.5_no.6.qasm</t>
  </si>
  <si>
    <t>53QBT_depth_Sycamore_large_opt_5_1.5_no.7.qasm</t>
  </si>
  <si>
    <t>53QBT_depth_Sycamore_large_opt_5_1.5_no.8.qasm</t>
  </si>
  <si>
    <t>53QBT_depth_Sycamore_large_opt_5_1.5_no.9.qasm</t>
  </si>
  <si>
    <t>53QBT_depth_Sycamore_large_opt_5_2.55_no.0.qasm</t>
  </si>
  <si>
    <t>53QBT_depth_Sycamore_large_opt_5_2.55_no.1.qasm</t>
  </si>
  <si>
    <t>53QBT_depth_Sycamore_large_opt_5_2.55_no.2.qasm</t>
  </si>
  <si>
    <t>53QBT_depth_Sycamore_large_opt_5_2.55_no.3.qasm</t>
  </si>
  <si>
    <t>53QBT_depth_Sycamore_large_opt_5_2.55_no.4.qasm</t>
  </si>
  <si>
    <t>53QBT_depth_Sycamore_large_opt_5_2.55_no.5.qasm</t>
  </si>
  <si>
    <t>53QBT_depth_Sycamore_large_opt_5_2.55_no.6.qasm</t>
  </si>
  <si>
    <t>53QBT_depth_Sycamore_large_opt_5_2.55_no.7.qasm</t>
  </si>
  <si>
    <t>53QBT_depth_Sycamore_large_opt_5_2.55_no.8.qasm</t>
  </si>
  <si>
    <t>53QBT_depth_Sycamore_large_opt_5_2.55_no.9.qasm</t>
  </si>
  <si>
    <t>20QBT_depth_Tokyo_large_opt_10_1.5_no.0.qasm</t>
  </si>
  <si>
    <t>20QBT_depth_Tokyo_large_opt_10_1.5_no.1.qasm</t>
  </si>
  <si>
    <t>20QBT_depth_Tokyo_large_opt_10_1.5_no.2.qasm</t>
  </si>
  <si>
    <t>20QBT_depth_Tokyo_large_opt_10_1.5_no.3.qasm</t>
  </si>
  <si>
    <t>20QBT_depth_Tokyo_large_opt_10_1.5_no.4.qasm</t>
  </si>
  <si>
    <t>20QBT_depth_Tokyo_large_opt_10_1.5_no.5.qasm</t>
  </si>
  <si>
    <t>20QBT_depth_Tokyo_large_opt_10_1.5_no.6.qasm</t>
  </si>
  <si>
    <t>20QBT_depth_Tokyo_large_opt_10_1.5_no.7.qasm</t>
  </si>
  <si>
    <t>20QBT_depth_Tokyo_large_opt_10_1.5_no.8.qasm</t>
  </si>
  <si>
    <t>20QBT_depth_Tokyo_large_opt_10_1.5_no.9.qasm</t>
  </si>
  <si>
    <t>20QBT_depth_Tokyo_large_opt_10_2.55_no.0.qasm</t>
  </si>
  <si>
    <t>20QBT_depth_Tokyo_large_opt_10_2.55_no.1.qasm</t>
  </si>
  <si>
    <t>20QBT_depth_Tokyo_large_opt_10_2.55_no.2.qasm</t>
  </si>
  <si>
    <t>20QBT_depth_Tokyo_large_opt_10_2.55_no.3.qasm</t>
  </si>
  <si>
    <t>20QBT_depth_Tokyo_large_opt_10_2.55_no.4.qasm</t>
  </si>
  <si>
    <t>20QBT_depth_Tokyo_large_opt_10_2.55_no.5.qasm</t>
  </si>
  <si>
    <t>20QBT_depth_Tokyo_large_opt_10_2.55_no.6.qasm</t>
  </si>
  <si>
    <t>20QBT_depth_Tokyo_large_opt_10_2.55_no.7.qasm</t>
  </si>
  <si>
    <t>20QBT_depth_Tokyo_large_opt_10_2.55_no.8.qasm</t>
  </si>
  <si>
    <t>20QBT_depth_Tokyo_large_opt_10_2.55_no.9.qasm</t>
  </si>
  <si>
    <t>20QBT_depth_Tokyo_large_opt_1_1.5_no.0.qasm</t>
  </si>
  <si>
    <t>20QBT_depth_Tokyo_large_opt_1_1.5_no.1.qasm</t>
  </si>
  <si>
    <t>20QBT_depth_Tokyo_large_opt_1_1.5_no.2.qasm</t>
  </si>
  <si>
    <t>20QBT_depth_Tokyo_large_opt_1_1.5_no.3.qasm</t>
  </si>
  <si>
    <t>20QBT_depth_Tokyo_large_opt_1_1.5_no.4.qasm</t>
  </si>
  <si>
    <t>20QBT_depth_Tokyo_large_opt_1_1.5_no.5.qasm</t>
  </si>
  <si>
    <t>20QBT_depth_Tokyo_large_opt_1_1.5_no.6.qasm</t>
  </si>
  <si>
    <t>20QBT_depth_Tokyo_large_opt_1_1.5_no.7.qasm</t>
  </si>
  <si>
    <t>20QBT_depth_Tokyo_large_opt_1_1.5_no.8.qasm</t>
  </si>
  <si>
    <t>20QBT_depth_Tokyo_large_opt_1_1.5_no.9.qasm</t>
  </si>
  <si>
    <t>20QBT_depth_Tokyo_large_opt_1_2.55_no.0.qasm</t>
  </si>
  <si>
    <t>20QBT_depth_Tokyo_large_opt_1_2.55_no.1.qasm</t>
  </si>
  <si>
    <t>20QBT_depth_Tokyo_large_opt_1_2.55_no.2.qasm</t>
  </si>
  <si>
    <t>20QBT_depth_Tokyo_large_opt_1_2.55_no.3.qasm</t>
  </si>
  <si>
    <t>20QBT_depth_Tokyo_large_opt_1_2.55_no.4.qasm</t>
  </si>
  <si>
    <t>20QBT_depth_Tokyo_large_opt_1_2.55_no.5.qasm</t>
  </si>
  <si>
    <t>20QBT_depth_Tokyo_large_opt_1_2.55_no.6.qasm</t>
  </si>
  <si>
    <t>20QBT_depth_Tokyo_large_opt_1_2.55_no.7.qasm</t>
  </si>
  <si>
    <t>20QBT_depth_Tokyo_large_opt_1_2.55_no.8.qasm</t>
  </si>
  <si>
    <t>20QBT_depth_Tokyo_large_opt_1_2.55_no.9.qasm</t>
  </si>
  <si>
    <t>20QBT_depth_Tokyo_large_opt_2_1.5_no.0.qasm</t>
  </si>
  <si>
    <t>20QBT_depth_Tokyo_large_opt_2_1.5_no.1.qasm</t>
  </si>
  <si>
    <t>20QBT_depth_Tokyo_large_opt_2_1.5_no.2.qasm</t>
  </si>
  <si>
    <t>20QBT_depth_Tokyo_large_opt_2_1.5_no.3.qasm</t>
  </si>
  <si>
    <t>20QBT_depth_Tokyo_large_opt_2_1.5_no.4.qasm</t>
  </si>
  <si>
    <t>20QBT_depth_Tokyo_large_opt_2_1.5_no.5.qasm</t>
  </si>
  <si>
    <t>20QBT_depth_Tokyo_large_opt_2_1.5_no.6.qasm</t>
  </si>
  <si>
    <t>20QBT_depth_Tokyo_large_opt_2_1.5_no.7.qasm</t>
  </si>
  <si>
    <t>20QBT_depth_Tokyo_large_opt_2_1.5_no.8.qasm</t>
  </si>
  <si>
    <t>20QBT_depth_Tokyo_large_opt_2_1.5_no.9.qasm</t>
  </si>
  <si>
    <t>20QBT_depth_Tokyo_large_opt_2_2.55_no.0.qasm</t>
  </si>
  <si>
    <t>20QBT_depth_Tokyo_large_opt_2_2.55_no.1.qasm</t>
  </si>
  <si>
    <t>20QBT_depth_Tokyo_large_opt_2_2.55_no.2.qasm</t>
  </si>
  <si>
    <t>20QBT_depth_Tokyo_large_opt_2_2.55_no.3.qasm</t>
  </si>
  <si>
    <t>20QBT_depth_Tokyo_large_opt_2_2.55_no.4.qasm</t>
  </si>
  <si>
    <t>20QBT_depth_Tokyo_large_opt_2_2.55_no.5.qasm</t>
  </si>
  <si>
    <t>20QBT_depth_Tokyo_large_opt_2_2.55_no.6.qasm</t>
  </si>
  <si>
    <t>20QBT_depth_Tokyo_large_opt_2_2.55_no.7.qasm</t>
  </si>
  <si>
    <t>20QBT_depth_Tokyo_large_opt_2_2.55_no.8.qasm</t>
  </si>
  <si>
    <t>20QBT_depth_Tokyo_large_opt_2_2.55_no.9.qasm</t>
  </si>
  <si>
    <t>20QBT_depth_Tokyo_large_opt_3_1.5_no.0.qasm</t>
  </si>
  <si>
    <t>20QBT_depth_Tokyo_large_opt_3_1.5_no.1.qasm</t>
  </si>
  <si>
    <t>20QBT_depth_Tokyo_large_opt_3_1.5_no.2.qasm</t>
  </si>
  <si>
    <t>20QBT_depth_Tokyo_large_opt_3_1.5_no.3.qasm</t>
  </si>
  <si>
    <t>20QBT_depth_Tokyo_large_opt_3_1.5_no.4.qasm</t>
  </si>
  <si>
    <t>20QBT_depth_Tokyo_large_opt_3_1.5_no.5.qasm</t>
  </si>
  <si>
    <t>20QBT_depth_Tokyo_large_opt_3_1.5_no.6.qasm</t>
  </si>
  <si>
    <t>20QBT_depth_Tokyo_large_opt_3_1.5_no.7.qasm</t>
  </si>
  <si>
    <t>20QBT_depth_Tokyo_large_opt_3_1.5_no.8.qasm</t>
  </si>
  <si>
    <t>20QBT_depth_Tokyo_large_opt_3_1.5_no.9.qasm</t>
  </si>
  <si>
    <t>20QBT_depth_Tokyo_large_opt_3_2.55_no.0.qasm</t>
  </si>
  <si>
    <t>20QBT_depth_Tokyo_large_opt_3_2.55_no.1.qasm</t>
  </si>
  <si>
    <t>20QBT_depth_Tokyo_large_opt_3_2.55_no.2.qasm</t>
  </si>
  <si>
    <t>20QBT_depth_Tokyo_large_opt_3_2.55_no.3.qasm</t>
  </si>
  <si>
    <t>20QBT_depth_Tokyo_large_opt_3_2.55_no.4.qasm</t>
  </si>
  <si>
    <t>20QBT_depth_Tokyo_large_opt_3_2.55_no.5.qasm</t>
  </si>
  <si>
    <t>20QBT_depth_Tokyo_large_opt_3_2.55_no.6.qasm</t>
  </si>
  <si>
    <t>20QBT_depth_Tokyo_large_opt_3_2.55_no.7.qasm</t>
  </si>
  <si>
    <t>20QBT_depth_Tokyo_large_opt_3_2.55_no.8.qasm</t>
  </si>
  <si>
    <t>20QBT_depth_Tokyo_large_opt_3_2.55_no.9.qasm</t>
  </si>
  <si>
    <t>20QBT_depth_Tokyo_large_opt_4_1.5_no.0.qasm</t>
  </si>
  <si>
    <t>20QBT_depth_Tokyo_large_opt_4_1.5_no.1.qasm</t>
  </si>
  <si>
    <t>20QBT_depth_Tokyo_large_opt_4_1.5_no.2.qasm</t>
  </si>
  <si>
    <t>20QBT_depth_Tokyo_large_opt_4_1.5_no.3.qasm</t>
  </si>
  <si>
    <t>20QBT_depth_Tokyo_large_opt_4_1.5_no.4.qasm</t>
  </si>
  <si>
    <t>20QBT_depth_Tokyo_large_opt_4_1.5_no.5.qasm</t>
  </si>
  <si>
    <t>20QBT_depth_Tokyo_large_opt_4_1.5_no.6.qasm</t>
  </si>
  <si>
    <t>20QBT_depth_Tokyo_large_opt_4_1.5_no.7.qasm</t>
  </si>
  <si>
    <t>20QBT_depth_Tokyo_large_opt_4_1.5_no.8.qasm</t>
  </si>
  <si>
    <t>20QBT_depth_Tokyo_large_opt_4_1.5_no.9.qasm</t>
  </si>
  <si>
    <t>20QBT_depth_Tokyo_large_opt_4_2.55_no.0.qasm</t>
  </si>
  <si>
    <t>20QBT_depth_Tokyo_large_opt_4_2.55_no.1.qasm</t>
  </si>
  <si>
    <t>20QBT_depth_Tokyo_large_opt_4_2.55_no.2.qasm</t>
  </si>
  <si>
    <t>20QBT_depth_Tokyo_large_opt_4_2.55_no.3.qasm</t>
  </si>
  <si>
    <t>20QBT_depth_Tokyo_large_opt_4_2.55_no.4.qasm</t>
  </si>
  <si>
    <t>20QBT_depth_Tokyo_large_opt_4_2.55_no.5.qasm</t>
  </si>
  <si>
    <t>20QBT_depth_Tokyo_large_opt_4_2.55_no.6.qasm</t>
  </si>
  <si>
    <t>20QBT_depth_Tokyo_large_opt_4_2.55_no.7.qasm</t>
  </si>
  <si>
    <t>20QBT_depth_Tokyo_large_opt_4_2.55_no.8.qasm</t>
  </si>
  <si>
    <t>20QBT_depth_Tokyo_large_opt_4_2.55_no.9.qasm</t>
  </si>
  <si>
    <t>20QBT_depth_Tokyo_large_opt_5_1.5_no.0.qasm</t>
  </si>
  <si>
    <t>20QBT_depth_Tokyo_large_opt_5_1.5_no.1.qasm</t>
  </si>
  <si>
    <t>20QBT_depth_Tokyo_large_opt_5_1.5_no.2.qasm</t>
  </si>
  <si>
    <t>20QBT_depth_Tokyo_large_opt_5_1.5_no.3.qasm</t>
  </si>
  <si>
    <t>20QBT_depth_Tokyo_large_opt_5_1.5_no.4.qasm</t>
  </si>
  <si>
    <t>20QBT_depth_Tokyo_large_opt_5_1.5_no.5.qasm</t>
  </si>
  <si>
    <t>20QBT_depth_Tokyo_large_opt_5_1.5_no.6.qasm</t>
  </si>
  <si>
    <t>20QBT_depth_Tokyo_large_opt_5_1.5_no.7.qasm</t>
  </si>
  <si>
    <t>20QBT_depth_Tokyo_large_opt_5_1.5_no.8.qasm</t>
  </si>
  <si>
    <t>20QBT_depth_Tokyo_large_opt_5_1.5_no.9.qasm</t>
  </si>
  <si>
    <t>20QBT_depth_Tokyo_large_opt_5_2.55_no.0.qasm</t>
  </si>
  <si>
    <t>20QBT_depth_Tokyo_large_opt_5_2.55_no.1.qasm</t>
  </si>
  <si>
    <t>20QBT_depth_Tokyo_large_opt_5_2.55_no.2.qasm</t>
  </si>
  <si>
    <t>20QBT_depth_Tokyo_large_opt_5_2.55_no.3.qasm</t>
  </si>
  <si>
    <t>20QBT_depth_Tokyo_large_opt_5_2.55_no.4.qasm</t>
  </si>
  <si>
    <t>20QBT_depth_Tokyo_large_opt_5_2.55_no.5.qasm</t>
  </si>
  <si>
    <t>20QBT_depth_Tokyo_large_opt_5_2.55_no.6.qasm</t>
  </si>
  <si>
    <t>20QBT_depth_Tokyo_large_opt_5_2.55_no.7.qasm</t>
  </si>
  <si>
    <t>20QBT_depth_Tokyo_large_opt_5_2.55_no.8.qasm</t>
  </si>
  <si>
    <t>20QBT_depth_Tokyo_large_opt_5_2.55_no.9.qasm</t>
  </si>
  <si>
    <t>sabre0330+cc_min_2qg_out</t>
  </si>
  <si>
    <t>sabre0330+cc_min_depth_out</t>
  </si>
  <si>
    <t>sabre0330+cc_min_2qg_ratio</t>
  </si>
  <si>
    <t>sabre0330+cc_min_depth_ratio</t>
  </si>
  <si>
    <t>sabre0330+cc_avg_time</t>
  </si>
  <si>
    <t>sabre0394+cc_min_2qg_out</t>
  </si>
  <si>
    <t>sabre0394+cc_min_depth_out</t>
  </si>
  <si>
    <t>sabre0394+cc_min_2qg_ratio</t>
  </si>
  <si>
    <t>sabre0394+cc_min_depth_ratio</t>
  </si>
  <si>
    <t>sabre0394+cc_avg_time</t>
  </si>
  <si>
    <t>sqgm+cc_min_2qg_out</t>
  </si>
  <si>
    <t>sqgm+cc_min_depth_out</t>
  </si>
  <si>
    <t>sqgm+cc_min_2qg_ratio</t>
  </si>
  <si>
    <t>sqgm+cc_min_depth_ratio</t>
  </si>
  <si>
    <t>sqgm+cc_avg_time</t>
  </si>
  <si>
    <t>nassc_min_2qg_out</t>
  </si>
  <si>
    <t>nassc_min_depth_out</t>
  </si>
  <si>
    <t>nassc_min_2qg_ratio</t>
  </si>
  <si>
    <t>nassc_min_depth_ratio</t>
  </si>
  <si>
    <t>nassc_avg_time</t>
  </si>
  <si>
    <t>ae_indep_qiskit_50.qasm</t>
  </si>
  <si>
    <t>ae_indep_qiskit_51.qasm</t>
  </si>
  <si>
    <t>ae_indep_qiskit_52.qasm</t>
  </si>
  <si>
    <t>ae_indep_qiskit_53.qasm</t>
  </si>
  <si>
    <t>ae_indep_qiskit_54.qasm</t>
  </si>
  <si>
    <t>ae_nativegates_ibm_qiskit_opt3_50.qasm</t>
  </si>
  <si>
    <t>ae_nativegates_ibm_qiskit_opt3_51.qasm</t>
  </si>
  <si>
    <t>ae_nativegates_ibm_qiskit_opt3_52.qasm</t>
  </si>
  <si>
    <t>ae_nativegates_ibm_qiskit_opt3_53.qasm</t>
  </si>
  <si>
    <t>ae_nativegates_ibm_qiskit_opt3_54.qasm</t>
  </si>
  <si>
    <t>dj_indep_qiskit_50.qasm</t>
  </si>
  <si>
    <t>dj_indep_qiskit_51.qasm</t>
  </si>
  <si>
    <t>dj_indep_qiskit_52.qasm</t>
  </si>
  <si>
    <t>dj_indep_qiskit_53.qasm</t>
  </si>
  <si>
    <t>dj_indep_qiskit_54.qasm</t>
  </si>
  <si>
    <t>dj_nativegates_ibm_qiskit_opt3_50.qasm</t>
  </si>
  <si>
    <t>dj_nativegates_ibm_qiskit_opt3_51.qasm</t>
  </si>
  <si>
    <t>dj_nativegates_ibm_qiskit_opt3_52.qasm</t>
  </si>
  <si>
    <t>dj_nativegates_ibm_qiskit_opt3_53.qasm</t>
  </si>
  <si>
    <t>dj_nativegates_ibm_qiskit_opt3_54.qasm</t>
  </si>
  <si>
    <t>ghz_indep_qiskit_50.qasm</t>
  </si>
  <si>
    <t>ghz_indep_qiskit_51.qasm</t>
  </si>
  <si>
    <t>ghz_indep_qiskit_52.qasm</t>
  </si>
  <si>
    <t>ghz_indep_qiskit_53.qasm</t>
  </si>
  <si>
    <t>ghz_indep_qiskit_54.qasm</t>
  </si>
  <si>
    <t>ghz_nativegates_ibm_qiskit_opt3_50.qasm</t>
  </si>
  <si>
    <t>ghz_nativegates_ibm_qiskit_opt3_51.qasm</t>
  </si>
  <si>
    <t>ghz_nativegates_ibm_qiskit_opt3_52.qasm</t>
  </si>
  <si>
    <t>ghz_nativegates_ibm_qiskit_opt3_53.qasm</t>
  </si>
  <si>
    <t>ghz_nativegates_ibm_qiskit_opt3_54.qasm</t>
  </si>
  <si>
    <t>graphstate_indep_qiskit_50.qasm</t>
  </si>
  <si>
    <t>graphstate_indep_qiskit_51.qasm</t>
  </si>
  <si>
    <t>graphstate_indep_qiskit_52.qasm</t>
  </si>
  <si>
    <t>graphstate_indep_qiskit_53.qasm</t>
  </si>
  <si>
    <t>graphstate_indep_qiskit_54.qasm</t>
  </si>
  <si>
    <t>graphstate_nativegates_ibm_qiskit_opt3_50.qasm</t>
  </si>
  <si>
    <t>graphstate_nativegates_ibm_qiskit_opt3_51.qasm</t>
  </si>
  <si>
    <t>graphstate_nativegates_ibm_qiskit_opt3_52.qasm</t>
  </si>
  <si>
    <t>graphstate_nativegates_ibm_qiskit_opt3_53.qasm</t>
  </si>
  <si>
    <t>graphstate_nativegates_ibm_qiskit_opt3_54.qasm</t>
  </si>
  <si>
    <t>qft_indep_qiskit_50.qasm</t>
  </si>
  <si>
    <t>qft_indep_qiskit_51.qasm</t>
  </si>
  <si>
    <t>qft_indep_qiskit_52.qasm</t>
  </si>
  <si>
    <t>qft_indep_qiskit_53.qasm</t>
  </si>
  <si>
    <t>qft_indep_qiskit_54.qasm</t>
  </si>
  <si>
    <t>qft_nativegates_ibm_qiskit_opt3_50.qasm</t>
  </si>
  <si>
    <t>qft_nativegates_ibm_qiskit_opt3_51.qasm</t>
  </si>
  <si>
    <t>qft_nativegates_ibm_qiskit_opt3_52.qasm</t>
  </si>
  <si>
    <t>qft_nativegates_ibm_qiskit_opt3_53.qasm</t>
  </si>
  <si>
    <t>qft_nativegates_ibm_qiskit_opt3_54.qasm</t>
  </si>
  <si>
    <t>qftentangled_indep_qiskit_50.qasm</t>
  </si>
  <si>
    <t>qftentangled_indep_qiskit_51.qasm</t>
  </si>
  <si>
    <t>qftentangled_indep_qiskit_52.qasm</t>
  </si>
  <si>
    <t>qftentangled_indep_qiskit_53.qasm</t>
  </si>
  <si>
    <t>qftentangled_indep_qiskit_54.qasm</t>
  </si>
  <si>
    <t>qftentangled_nativegates_ibm_qiskit_opt3_50.qasm</t>
  </si>
  <si>
    <t>qftentangled_nativegates_ibm_qiskit_opt3_51.qasm</t>
  </si>
  <si>
    <t>qftentangled_nativegates_ibm_qiskit_opt3_52.qasm</t>
  </si>
  <si>
    <t>qftentangled_nativegates_ibm_qiskit_opt3_53.qasm</t>
  </si>
  <si>
    <t>qftentangled_nativegates_ibm_qiskit_opt3_54.qasm</t>
  </si>
  <si>
    <t>qpeexact_indep_qiskit_50.qasm</t>
  </si>
  <si>
    <t>qpeexact_indep_qiskit_51.qasm</t>
  </si>
  <si>
    <t>qpeexact_indep_qiskit_52.qasm</t>
  </si>
  <si>
    <t>qpeexact_indep_qiskit_53.qasm</t>
  </si>
  <si>
    <t>qpeexact_indep_qiskit_54.qasm</t>
  </si>
  <si>
    <t>qpeexact_nativegates_ibm_qiskit_opt3_50.qasm</t>
  </si>
  <si>
    <t>qpeexact_nativegates_ibm_qiskit_opt3_51.qasm</t>
  </si>
  <si>
    <t>qpeexact_nativegates_ibm_qiskit_opt3_52.qasm</t>
  </si>
  <si>
    <t>qpeexact_nativegates_ibm_qiskit_opt3_53.qasm</t>
  </si>
  <si>
    <t>qpeexact_nativegates_ibm_qiskit_opt3_54.qasm</t>
  </si>
  <si>
    <t>qpeinexact_indep_qiskit_50.qasm</t>
  </si>
  <si>
    <t>qpeinexact_indep_qiskit_51.qasm</t>
  </si>
  <si>
    <t>qpeinexact_indep_qiskit_52.qasm</t>
  </si>
  <si>
    <t>qpeinexact_indep_qiskit_53.qasm</t>
  </si>
  <si>
    <t>qpeinexact_indep_qiskit_54.qasm</t>
  </si>
  <si>
    <t>qwalk-v-chain_indep_qiskit_51.qasm</t>
  </si>
  <si>
    <t>qwalk-v-chain_indep_qiskit_53.qasm</t>
  </si>
  <si>
    <t>realamprandom_indep_qiskit_50.qasm</t>
  </si>
  <si>
    <t>realamprandom_indep_qiskit_51.qasm</t>
  </si>
  <si>
    <t>realamprandom_indep_qiskit_52.qasm</t>
  </si>
  <si>
    <t>realamprandom_indep_qiskit_53.qasm</t>
  </si>
  <si>
    <t>realamprandom_indep_qiskit_54.qasm</t>
  </si>
  <si>
    <t>realamprandom_nativegates_ibm_qiskit_opt3_50.qasm</t>
  </si>
  <si>
    <t>realamprandom_nativegates_ibm_qiskit_opt3_51.qasm</t>
  </si>
  <si>
    <t>realamprandom_nativegates_ibm_qiskit_opt3_52.qasm</t>
  </si>
  <si>
    <t>realamprandom_nativegates_ibm_qiskit_opt3_53.qasm</t>
  </si>
  <si>
    <t>realamprandom_nativegates_ibm_qiskit_opt3_54.qasm</t>
  </si>
  <si>
    <t>su2random_indep_qiskit_50.qasm</t>
  </si>
  <si>
    <t>su2random_indep_qiskit_51.qasm</t>
  </si>
  <si>
    <t>su2random_indep_qiskit_52.qasm</t>
  </si>
  <si>
    <t>su2random_indep_qiskit_53.qasm</t>
  </si>
  <si>
    <t>su2random_indep_qiskit_54.qasm</t>
  </si>
  <si>
    <t>su2random_nativegates_ibm_qiskit_opt3_50.qasm</t>
  </si>
  <si>
    <t>su2random_nativegates_ibm_qiskit_opt3_51.qasm</t>
  </si>
  <si>
    <t>su2random_nativegates_ibm_qiskit_opt3_52.qasm</t>
  </si>
  <si>
    <t>su2random_nativegates_ibm_qiskit_opt3_53.qasm</t>
  </si>
  <si>
    <t>su2random_nativegates_ibm_qiskit_opt3_54.qasm</t>
  </si>
  <si>
    <t>twolocalrandom_indep_qiskit_50.qasm</t>
  </si>
  <si>
    <t>twolocalrandom_indep_qiskit_51.qasm</t>
  </si>
  <si>
    <t>twolocalrandom_indep_qiskit_52.qasm</t>
  </si>
  <si>
    <t>twolocalrandom_indep_qiskit_53.qasm</t>
  </si>
  <si>
    <t>twolocalrandom_indep_qiskit_54.qasm</t>
  </si>
  <si>
    <t>twolocalrandom_nativegates_ibm_qiskit_opt3_50.qasm</t>
  </si>
  <si>
    <t>twolocalrandom_nativegates_ibm_qiskit_opt3_51.qasm</t>
  </si>
  <si>
    <t>twolocalrandom_nativegates_ibm_qiskit_opt3_52.qasm</t>
  </si>
  <si>
    <t>twolocalrandom_nativegates_ibm_qiskit_opt3_53.qasm</t>
  </si>
  <si>
    <t>twolocalrandom_nativegates_ibm_qiskit_opt3_54.qasm</t>
  </si>
  <si>
    <t>wstate_indep_qiskit_50.qasm</t>
  </si>
  <si>
    <t>wstate_indep_qiskit_51.qasm</t>
  </si>
  <si>
    <t>wstate_indep_qiskit_52.qasm</t>
  </si>
  <si>
    <t>wstate_indep_qiskit_53.qasm</t>
  </si>
  <si>
    <t>wstate_indep_qiskit_54.qasm</t>
  </si>
  <si>
    <t>wstate_nativegates_ibm_qiskit_opt3_50.qasm</t>
  </si>
  <si>
    <t>wstate_nativegates_ibm_qiskit_opt3_51.qasm</t>
  </si>
  <si>
    <t>wstate_nativegates_ibm_qiskit_opt3_52.qasm</t>
  </si>
  <si>
    <t>wstate_nativegates_ibm_qiskit_opt3_53.qasm</t>
  </si>
  <si>
    <t>wstate_nativegates_ibm_qiskit_opt3_54.qasm</t>
  </si>
  <si>
    <t>best_depth_lookahead</t>
  </si>
  <si>
    <t>best_depth_decay</t>
  </si>
  <si>
    <t>0330vs0394</t>
  </si>
  <si>
    <t>sqgmvs0394</t>
  </si>
  <si>
    <t>circuit/repeat</t>
  </si>
  <si>
    <t>SABRE0330</t>
  </si>
  <si>
    <t>geomean</t>
  </si>
  <si>
    <t>average</t>
  </si>
  <si>
    <t>SABRE0394</t>
  </si>
  <si>
    <t>SQGM</t>
  </si>
  <si>
    <t>SABRE0330 vs 0394</t>
  </si>
  <si>
    <t>SQGM vs 0394</t>
  </si>
  <si>
    <t>SQGM (k vs. 5)</t>
  </si>
  <si>
    <t>0330 vs. 0394</t>
  </si>
  <si>
    <t>sqgm vs. 0394</t>
  </si>
  <si>
    <t>max</t>
  </si>
  <si>
    <t>min</t>
  </si>
  <si>
    <t>circuit/alg</t>
  </si>
  <si>
    <t>vs. 0394</t>
  </si>
  <si>
    <t>ratio_0330</t>
  </si>
  <si>
    <t>ratio_0330cc</t>
  </si>
  <si>
    <t>ratio_0394cc</t>
  </si>
  <si>
    <t>ratio_sqgm</t>
  </si>
  <si>
    <t>ratio_sqgmcc</t>
  </si>
  <si>
    <t>ratio_nassc</t>
  </si>
  <si>
    <t>sabre</t>
  </si>
  <si>
    <t>depth</t>
  </si>
  <si>
    <t>sabre+cc</t>
  </si>
  <si>
    <t>sqgm</t>
  </si>
  <si>
    <t>sqgm+cc</t>
  </si>
  <si>
    <t>nassc</t>
  </si>
  <si>
    <t>ratio</t>
  </si>
  <si>
    <t>sum</t>
  </si>
  <si>
    <t>test 1</t>
  </si>
  <si>
    <t>test2</t>
  </si>
  <si>
    <t>test 3 (selected)</t>
  </si>
  <si>
    <t>lookahead</t>
  </si>
  <si>
    <t>decay</t>
  </si>
  <si>
    <t>Table 1</t>
  </si>
  <si>
    <t>test3</t>
  </si>
  <si>
    <t>This experiment shows that 0394 is 9% better than 0330, but using sabre heuristic instead of sqgm enhanced heuristic does not lead to the desired result.</t>
  </si>
  <si>
    <t>SQGM vs. SABRE39</t>
  </si>
  <si>
    <t>SABRE33 vs. SABRE39</t>
  </si>
  <si>
    <t>SABRE39 (k vs. 5)</t>
  </si>
  <si>
    <t>SABRE33 (k vs. 5)</t>
  </si>
  <si>
    <t>Create Latex table from https://www.tablesgenerator.com</t>
  </si>
  <si>
    <t>Circuit Information</t>
  </si>
  <si>
    <t>TOQM</t>
  </si>
  <si>
    <t>#gate</t>
  </si>
  <si>
    <t>#CX</t>
  </si>
  <si>
    <t>SQGM repeat=5</t>
  </si>
  <si>
    <t>SABRE repeat=5</t>
  </si>
  <si>
    <t>SABRE repeat=100</t>
  </si>
  <si>
    <t>SQGM repeat=100</t>
  </si>
  <si>
    <t>No.</t>
  </si>
  <si>
    <t>Table 3: Compare TOQM on Tokyo and 10 QUEKNO benchmarks "20QBT_depth_Tokyo_large_opt_10_2.55" with SABRE and SQGM repeat=100</t>
  </si>
  <si>
    <t>Table 4: Compare TOQM on Sycamore and 10 QUEKNO benchmarks "20QBT_depth_Tokyo_large_opt_10_2.55" with SABRE and SQGM repeat=100</t>
  </si>
  <si>
    <t>avg. depth ratio</t>
  </si>
  <si>
    <t>ratio with SABRE</t>
  </si>
  <si>
    <t>SABRE</t>
  </si>
  <si>
    <t>SABRE+CC</t>
  </si>
  <si>
    <t>SQGM+CC</t>
  </si>
  <si>
    <t>NASSC</t>
  </si>
  <si>
    <t>Equation (7)</t>
  </si>
  <si>
    <t>Equation (6): geomean</t>
  </si>
  <si>
    <t>Quekno benchmark</t>
  </si>
  <si>
    <t>sabre0394</t>
  </si>
  <si>
    <t>sabre0394+cc</t>
  </si>
  <si>
    <t>Queko benchmark</t>
  </si>
  <si>
    <t>Table 5: Compare with NASSC on Queko</t>
  </si>
  <si>
    <t>Table 5: Compare with NASSC on Quekno (not used in the paper)</t>
  </si>
  <si>
    <t>Old version: wrong circuit depth_in</t>
  </si>
  <si>
    <t>circuit no</t>
  </si>
  <si>
    <t>test1</t>
  </si>
  <si>
    <t>sqgmnhvs0394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</si>
</sst>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i/>
      <sz val="20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6"/>
      <color rgb="FF000000"/>
      <name val="Calibri"/>
      <family val="2"/>
    </font>
    <font>
      <i/>
      <sz val="18"/>
      <color rgb="FF000000"/>
      <name val="Calibri"/>
      <family val="2"/>
      <scheme val="minor"/>
    </font>
    <font>
      <sz val="20"/>
      <color theme="1"/>
      <name val="Calibri (Body)"/>
    </font>
    <font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12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1" fillId="2" borderId="0" xfId="0" applyFont="1" applyFill="1"/>
    <xf numFmtId="0" fontId="25" fillId="0" borderId="0" xfId="0" applyFont="1"/>
    <xf numFmtId="0" fontId="2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Depth ratio against repeat=5 decreases when repeat increases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18627142865769622"/>
          <c:y val="1.7898736639116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91630579856275E-2"/>
          <c:y val="0.11689807847297401"/>
          <c:w val="0.94480274162620859"/>
          <c:h val="0.80007312509727013"/>
        </c:manualLayout>
      </c:layout>
      <c:lineChart>
        <c:grouping val="standard"/>
        <c:varyColors val="0"/>
        <c:ser>
          <c:idx val="0"/>
          <c:order val="0"/>
          <c:tx>
            <c:strRef>
              <c:f>'exp3'!$A$140</c:f>
              <c:strCache>
                <c:ptCount val="1"/>
                <c:pt idx="0">
                  <c:v>SABRE33 (k vs. 5)</c:v>
                </c:pt>
              </c:strCache>
            </c:strRef>
          </c:tx>
          <c:spPr>
            <a:ln w="69850" cap="rnd">
              <a:solidFill>
                <a:srgbClr val="002060">
                  <a:alpha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'exp3'!$B$140:$Q$140</c:f>
              <c:numCache>
                <c:formatCode>General</c:formatCode>
                <c:ptCount val="16"/>
                <c:pt idx="0">
                  <c:v>1</c:v>
                </c:pt>
                <c:pt idx="1">
                  <c:v>0.88669073435608936</c:v>
                </c:pt>
                <c:pt idx="2">
                  <c:v>0.79574702792030294</c:v>
                </c:pt>
                <c:pt idx="3">
                  <c:v>0.78078456706922139</c:v>
                </c:pt>
                <c:pt idx="4">
                  <c:v>0.78078456706922139</c:v>
                </c:pt>
                <c:pt idx="5">
                  <c:v>0.75868086015634773</c:v>
                </c:pt>
                <c:pt idx="6">
                  <c:v>0.75537454211999655</c:v>
                </c:pt>
                <c:pt idx="7">
                  <c:v>0.70853608198051754</c:v>
                </c:pt>
                <c:pt idx="8">
                  <c:v>0.70619101782286364</c:v>
                </c:pt>
                <c:pt idx="9">
                  <c:v>0.69892813720235869</c:v>
                </c:pt>
                <c:pt idx="10">
                  <c:v>0.67286335895030891</c:v>
                </c:pt>
                <c:pt idx="11">
                  <c:v>0.66966626166695475</c:v>
                </c:pt>
                <c:pt idx="12">
                  <c:v>0.54151885563504076</c:v>
                </c:pt>
                <c:pt idx="13">
                  <c:v>0.49844397557691572</c:v>
                </c:pt>
                <c:pt idx="14">
                  <c:v>0.42120234539381052</c:v>
                </c:pt>
                <c:pt idx="15">
                  <c:v>0.42120234539381052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4-544A-A04A-949EDED76942}"/>
            </c:ext>
          </c:extLst>
        </c:ser>
        <c:ser>
          <c:idx val="1"/>
          <c:order val="1"/>
          <c:tx>
            <c:strRef>
              <c:f>'exp3'!$A$141</c:f>
              <c:strCache>
                <c:ptCount val="1"/>
                <c:pt idx="0">
                  <c:v>SABRE39 (k vs. 5)</c:v>
                </c:pt>
              </c:strCache>
            </c:strRef>
          </c:tx>
          <c:spPr>
            <a:ln w="635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'exp3'!$B$141:$Q$141</c:f>
              <c:numCache>
                <c:formatCode>General</c:formatCode>
                <c:ptCount val="16"/>
                <c:pt idx="0">
                  <c:v>1</c:v>
                </c:pt>
                <c:pt idx="1">
                  <c:v>0.93932988247210358</c:v>
                </c:pt>
                <c:pt idx="2">
                  <c:v>0.83230412708379142</c:v>
                </c:pt>
                <c:pt idx="3">
                  <c:v>0.81364053390932611</c:v>
                </c:pt>
                <c:pt idx="4">
                  <c:v>0.79907248480497717</c:v>
                </c:pt>
                <c:pt idx="5">
                  <c:v>0.77641211388867359</c:v>
                </c:pt>
                <c:pt idx="6">
                  <c:v>0.75335216390935089</c:v>
                </c:pt>
                <c:pt idx="7">
                  <c:v>0.73464150502453596</c:v>
                </c:pt>
                <c:pt idx="8">
                  <c:v>0.73110038377837605</c:v>
                </c:pt>
                <c:pt idx="9">
                  <c:v>0.727397824452933</c:v>
                </c:pt>
                <c:pt idx="10">
                  <c:v>0.68646956609370668</c:v>
                </c:pt>
                <c:pt idx="11">
                  <c:v>0.68411975649644552</c:v>
                </c:pt>
                <c:pt idx="12">
                  <c:v>0.59086909766684625</c:v>
                </c:pt>
                <c:pt idx="13">
                  <c:v>0.52004939825996777</c:v>
                </c:pt>
                <c:pt idx="14">
                  <c:v>0.43684277710992681</c:v>
                </c:pt>
                <c:pt idx="15">
                  <c:v>0.43046137050498579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4-544A-A04A-949EDED76942}"/>
            </c:ext>
          </c:extLst>
        </c:ser>
        <c:ser>
          <c:idx val="2"/>
          <c:order val="2"/>
          <c:tx>
            <c:strRef>
              <c:f>'exp3'!$A$142</c:f>
              <c:strCache>
                <c:ptCount val="1"/>
                <c:pt idx="0">
                  <c:v>SQGM (k vs. 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'exp3'!$B$142:$Q$142</c:f>
              <c:numCache>
                <c:formatCode>General</c:formatCode>
                <c:ptCount val="16"/>
                <c:pt idx="0">
                  <c:v>1</c:v>
                </c:pt>
                <c:pt idx="1">
                  <c:v>0.93936174923923799</c:v>
                </c:pt>
                <c:pt idx="2">
                  <c:v>0.87021822035937579</c:v>
                </c:pt>
                <c:pt idx="3">
                  <c:v>0.86676680710915976</c:v>
                </c:pt>
                <c:pt idx="4">
                  <c:v>0.86676680710915976</c:v>
                </c:pt>
                <c:pt idx="5">
                  <c:v>0.84275945807178843</c:v>
                </c:pt>
                <c:pt idx="6">
                  <c:v>0.83014552733685643</c:v>
                </c:pt>
                <c:pt idx="7">
                  <c:v>0.82028263197032991</c:v>
                </c:pt>
                <c:pt idx="8">
                  <c:v>0.80940209011833453</c:v>
                </c:pt>
                <c:pt idx="9">
                  <c:v>0.80601261587487938</c:v>
                </c:pt>
                <c:pt idx="10">
                  <c:v>0.78539545905740338</c:v>
                </c:pt>
                <c:pt idx="11">
                  <c:v>0.77838880177861125</c:v>
                </c:pt>
                <c:pt idx="12">
                  <c:v>0.68614141653068295</c:v>
                </c:pt>
                <c:pt idx="13">
                  <c:v>0.61983397459417899</c:v>
                </c:pt>
                <c:pt idx="14">
                  <c:v>0.54238130846281951</c:v>
                </c:pt>
                <c:pt idx="15">
                  <c:v>0.54148553055392101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4-544A-A04A-949EDED76942}"/>
            </c:ext>
          </c:extLst>
        </c:ser>
        <c:ser>
          <c:idx val="3"/>
          <c:order val="3"/>
          <c:tx>
            <c:strRef>
              <c:f>'exp3'!$A$143</c:f>
              <c:strCache>
                <c:ptCount val="1"/>
                <c:pt idx="0">
                  <c:v>SQGM vs. SABRE39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'exp3'!$B$143:$Q$143</c:f>
              <c:numCache>
                <c:formatCode>General</c:formatCode>
                <c:ptCount val="16"/>
                <c:pt idx="0">
                  <c:v>0.6603348145645358</c:v>
                </c:pt>
                <c:pt idx="1">
                  <c:v>0.66035721642373268</c:v>
                </c:pt>
                <c:pt idx="2">
                  <c:v>0.69041516012311921</c:v>
                </c:pt>
                <c:pt idx="3">
                  <c:v>0.70345106344825548</c:v>
                </c:pt>
                <c:pt idx="4">
                  <c:v>0.71627581943684615</c:v>
                </c:pt>
                <c:pt idx="5">
                  <c:v>0.71676291561331529</c:v>
                </c:pt>
                <c:pt idx="6">
                  <c:v>0.72764640378934697</c:v>
                </c:pt>
                <c:pt idx="7">
                  <c:v>0.73731360938359514</c:v>
                </c:pt>
                <c:pt idx="8">
                  <c:v>0.73105744566051001</c:v>
                </c:pt>
                <c:pt idx="9">
                  <c:v>0.73170165396178466</c:v>
                </c:pt>
                <c:pt idx="10">
                  <c:v>0.75549447554926863</c:v>
                </c:pt>
                <c:pt idx="11">
                  <c:v>0.75132638723065603</c:v>
                </c:pt>
                <c:pt idx="12">
                  <c:v>0.76680785446204081</c:v>
                </c:pt>
                <c:pt idx="13">
                  <c:v>0.78703668159970108</c:v>
                </c:pt>
                <c:pt idx="14">
                  <c:v>0.8198676492182011</c:v>
                </c:pt>
                <c:pt idx="15">
                  <c:v>0.83064770013680311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4-544A-A04A-949EDED76942}"/>
            </c:ext>
          </c:extLst>
        </c:ser>
        <c:ser>
          <c:idx val="4"/>
          <c:order val="4"/>
          <c:tx>
            <c:strRef>
              <c:f>'exp3'!$A$144</c:f>
              <c:strCache>
                <c:ptCount val="1"/>
                <c:pt idx="0">
                  <c:v>SABRE33 vs. SABRE39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'exp3'!$B$144:$Q$144</c:f>
              <c:numCache>
                <c:formatCode>General</c:formatCode>
                <c:ptCount val="16"/>
                <c:pt idx="0">
                  <c:v>1.0671016956399688</c:v>
                </c:pt>
                <c:pt idx="1">
                  <c:v>1.0073023373316692</c:v>
                </c:pt>
                <c:pt idx="2">
                  <c:v>1.0202316378862966</c:v>
                </c:pt>
                <c:pt idx="3">
                  <c:v>1.0240106050836646</c:v>
                </c:pt>
                <c:pt idx="4">
                  <c:v>1.0426795457140929</c:v>
                </c:pt>
                <c:pt idx="5">
                  <c:v>1.0427318402691901</c:v>
                </c:pt>
                <c:pt idx="6">
                  <c:v>1.0699663362704628</c:v>
                </c:pt>
                <c:pt idx="7">
                  <c:v>1.0291823281591723</c:v>
                </c:pt>
                <c:pt idx="8">
                  <c:v>1.0307444084079853</c:v>
                </c:pt>
                <c:pt idx="9">
                  <c:v>1.0253363087799299</c:v>
                </c:pt>
                <c:pt idx="10">
                  <c:v>1.0459511487969839</c:v>
                </c:pt>
                <c:pt idx="11">
                  <c:v>1.0445568872288507</c:v>
                </c:pt>
                <c:pt idx="12">
                  <c:v>0.9779758179111675</c:v>
                </c:pt>
                <c:pt idx="13">
                  <c:v>1.0227690163651857</c:v>
                </c:pt>
                <c:pt idx="14">
                  <c:v>1.02889588778565</c:v>
                </c:pt>
                <c:pt idx="15">
                  <c:v>1.0441488314038183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4-544A-A04A-949EDED7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33519"/>
        <c:axId val="260383583"/>
      </c:lineChart>
      <c:catAx>
        <c:axId val="9529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3583"/>
        <c:crosses val="autoZero"/>
        <c:auto val="1"/>
        <c:lblAlgn val="ctr"/>
        <c:lblOffset val="100"/>
        <c:noMultiLvlLbl val="0"/>
      </c:catAx>
      <c:valAx>
        <c:axId val="260383583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5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1112736555599"/>
          <c:y val="0.59225185068823993"/>
          <c:w val="0.39541232216439265"/>
          <c:h val="0.30883460639739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Gothic" pitchFamily="2" charset="-12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baseline="0">
                <a:effectLst/>
              </a:rPr>
              <a:t>Depth ratio of SABRE33 and SQGM against SABRE39</a:t>
            </a:r>
            <a:endParaRPr lang="en-AU" sz="2400">
              <a:effectLst/>
            </a:endParaRPr>
          </a:p>
        </c:rich>
      </c:tx>
      <c:layout>
        <c:manualLayout>
          <c:xMode val="edge"/>
          <c:yMode val="edge"/>
          <c:x val="0.13309563963293361"/>
          <c:y val="1.4007782101167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91630579856275E-2"/>
          <c:y val="0.11689807847297401"/>
          <c:w val="0.94480274162620859"/>
          <c:h val="0.80007312509727013"/>
        </c:manualLayout>
      </c:layout>
      <c:lineChart>
        <c:grouping val="standard"/>
        <c:varyColors val="0"/>
        <c:ser>
          <c:idx val="3"/>
          <c:order val="0"/>
          <c:tx>
            <c:strRef>
              <c:f>'exp3'!$A$143</c:f>
              <c:strCache>
                <c:ptCount val="1"/>
                <c:pt idx="0">
                  <c:v>SQGM vs. SABRE39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'exp3'!$B$143:$Q$143</c:f>
              <c:numCache>
                <c:formatCode>General</c:formatCode>
                <c:ptCount val="16"/>
                <c:pt idx="0">
                  <c:v>0.6603348145645358</c:v>
                </c:pt>
                <c:pt idx="1">
                  <c:v>0.66035721642373268</c:v>
                </c:pt>
                <c:pt idx="2">
                  <c:v>0.69041516012311921</c:v>
                </c:pt>
                <c:pt idx="3">
                  <c:v>0.70345106344825548</c:v>
                </c:pt>
                <c:pt idx="4">
                  <c:v>0.71627581943684615</c:v>
                </c:pt>
                <c:pt idx="5">
                  <c:v>0.71676291561331529</c:v>
                </c:pt>
                <c:pt idx="6">
                  <c:v>0.72764640378934697</c:v>
                </c:pt>
                <c:pt idx="7">
                  <c:v>0.73731360938359514</c:v>
                </c:pt>
                <c:pt idx="8">
                  <c:v>0.73105744566051001</c:v>
                </c:pt>
                <c:pt idx="9">
                  <c:v>0.73170165396178466</c:v>
                </c:pt>
                <c:pt idx="10">
                  <c:v>0.75549447554926863</c:v>
                </c:pt>
                <c:pt idx="11">
                  <c:v>0.75132638723065603</c:v>
                </c:pt>
                <c:pt idx="12">
                  <c:v>0.76680785446204081</c:v>
                </c:pt>
                <c:pt idx="13">
                  <c:v>0.78703668159970108</c:v>
                </c:pt>
                <c:pt idx="14">
                  <c:v>0.8198676492182011</c:v>
                </c:pt>
                <c:pt idx="15">
                  <c:v>0.83064770013680311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F-8442-8C45-0D09C8F98D06}"/>
            </c:ext>
          </c:extLst>
        </c:ser>
        <c:ser>
          <c:idx val="4"/>
          <c:order val="1"/>
          <c:tx>
            <c:strRef>
              <c:f>'exp3'!$A$144</c:f>
              <c:strCache>
                <c:ptCount val="1"/>
                <c:pt idx="0">
                  <c:v>SABRE33 vs. SABRE39</c:v>
                </c:pt>
              </c:strCache>
            </c:strRef>
          </c:tx>
          <c:spPr>
            <a:ln w="635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'exp3'!$B$144:$Q$144</c:f>
              <c:numCache>
                <c:formatCode>General</c:formatCode>
                <c:ptCount val="16"/>
                <c:pt idx="0">
                  <c:v>1.0671016956399688</c:v>
                </c:pt>
                <c:pt idx="1">
                  <c:v>1.0073023373316692</c:v>
                </c:pt>
                <c:pt idx="2">
                  <c:v>1.0202316378862966</c:v>
                </c:pt>
                <c:pt idx="3">
                  <c:v>1.0240106050836646</c:v>
                </c:pt>
                <c:pt idx="4">
                  <c:v>1.0426795457140929</c:v>
                </c:pt>
                <c:pt idx="5">
                  <c:v>1.0427318402691901</c:v>
                </c:pt>
                <c:pt idx="6">
                  <c:v>1.0699663362704628</c:v>
                </c:pt>
                <c:pt idx="7">
                  <c:v>1.0291823281591723</c:v>
                </c:pt>
                <c:pt idx="8">
                  <c:v>1.0307444084079853</c:v>
                </c:pt>
                <c:pt idx="9">
                  <c:v>1.0253363087799299</c:v>
                </c:pt>
                <c:pt idx="10">
                  <c:v>1.0459511487969839</c:v>
                </c:pt>
                <c:pt idx="11">
                  <c:v>1.0445568872288507</c:v>
                </c:pt>
                <c:pt idx="12">
                  <c:v>0.9779758179111675</c:v>
                </c:pt>
                <c:pt idx="13">
                  <c:v>1.0227690163651857</c:v>
                </c:pt>
                <c:pt idx="14">
                  <c:v>1.02889588778565</c:v>
                </c:pt>
                <c:pt idx="15">
                  <c:v>1.0441488314038183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F-8442-8C45-0D09C8F9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33519"/>
        <c:axId val="260383583"/>
      </c:lineChart>
      <c:catAx>
        <c:axId val="9529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3583"/>
        <c:crosses val="autoZero"/>
        <c:auto val="1"/>
        <c:lblAlgn val="ctr"/>
        <c:lblOffset val="100"/>
        <c:noMultiLvlLbl val="0"/>
      </c:catAx>
      <c:valAx>
        <c:axId val="260383583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5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549928681595215E-2"/>
          <c:y val="0.37430509767593928"/>
          <c:w val="0.32384910649055465"/>
          <c:h val="0.25246719160104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Gothic" pitchFamily="2" charset="-12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baseline="0">
                <a:effectLst/>
              </a:rPr>
              <a:t>Depth ratio of repeat=k against repeat=5 </a:t>
            </a:r>
            <a:endParaRPr lang="en-AU" sz="3600">
              <a:effectLst/>
            </a:endParaRPr>
          </a:p>
        </c:rich>
      </c:tx>
      <c:layout>
        <c:manualLayout>
          <c:xMode val="edge"/>
          <c:yMode val="edge"/>
          <c:x val="0.20995762835345064"/>
          <c:y val="2.4704102776626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9501972875152E-2"/>
          <c:y val="4.0444467467882307E-2"/>
          <c:w val="0.94150498027124851"/>
          <c:h val="0.87652673021135519"/>
        </c:manualLayout>
      </c:layout>
      <c:lineChart>
        <c:grouping val="standard"/>
        <c:varyColors val="0"/>
        <c:ser>
          <c:idx val="0"/>
          <c:order val="0"/>
          <c:tx>
            <c:strRef>
              <c:f>'exp3'!$A$140</c:f>
              <c:strCache>
                <c:ptCount val="1"/>
                <c:pt idx="0">
                  <c:v>SABRE33 (k vs. 5)</c:v>
                </c:pt>
              </c:strCache>
            </c:strRef>
          </c:tx>
          <c:spPr>
            <a:ln w="63500" cap="rnd">
              <a:solidFill>
                <a:srgbClr val="002060">
                  <a:alpha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'exp3'!$B$140:$Q$140</c:f>
              <c:numCache>
                <c:formatCode>General</c:formatCode>
                <c:ptCount val="16"/>
                <c:pt idx="0">
                  <c:v>1</c:v>
                </c:pt>
                <c:pt idx="1">
                  <c:v>0.88669073435608936</c:v>
                </c:pt>
                <c:pt idx="2">
                  <c:v>0.79574702792030294</c:v>
                </c:pt>
                <c:pt idx="3">
                  <c:v>0.78078456706922139</c:v>
                </c:pt>
                <c:pt idx="4">
                  <c:v>0.78078456706922139</c:v>
                </c:pt>
                <c:pt idx="5">
                  <c:v>0.75868086015634773</c:v>
                </c:pt>
                <c:pt idx="6">
                  <c:v>0.75537454211999655</c:v>
                </c:pt>
                <c:pt idx="7">
                  <c:v>0.70853608198051754</c:v>
                </c:pt>
                <c:pt idx="8">
                  <c:v>0.70619101782286364</c:v>
                </c:pt>
                <c:pt idx="9">
                  <c:v>0.69892813720235869</c:v>
                </c:pt>
                <c:pt idx="10">
                  <c:v>0.67286335895030891</c:v>
                </c:pt>
                <c:pt idx="11">
                  <c:v>0.66966626166695475</c:v>
                </c:pt>
                <c:pt idx="12">
                  <c:v>0.54151885563504076</c:v>
                </c:pt>
                <c:pt idx="13">
                  <c:v>0.49844397557691572</c:v>
                </c:pt>
                <c:pt idx="14">
                  <c:v>0.42120234539381052</c:v>
                </c:pt>
                <c:pt idx="15">
                  <c:v>0.42120234539381052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7-DC43-B052-DDE3E8CEC9FD}"/>
            </c:ext>
          </c:extLst>
        </c:ser>
        <c:ser>
          <c:idx val="1"/>
          <c:order val="1"/>
          <c:tx>
            <c:strRef>
              <c:f>'exp3'!$A$141</c:f>
              <c:strCache>
                <c:ptCount val="1"/>
                <c:pt idx="0">
                  <c:v>SABRE39 (k vs. 5)</c:v>
                </c:pt>
              </c:strCache>
            </c:strRef>
          </c:tx>
          <c:spPr>
            <a:ln w="635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'exp3'!$B$141:$Q$141</c:f>
              <c:numCache>
                <c:formatCode>General</c:formatCode>
                <c:ptCount val="16"/>
                <c:pt idx="0">
                  <c:v>1</c:v>
                </c:pt>
                <c:pt idx="1">
                  <c:v>0.93932988247210358</c:v>
                </c:pt>
                <c:pt idx="2">
                  <c:v>0.83230412708379142</c:v>
                </c:pt>
                <c:pt idx="3">
                  <c:v>0.81364053390932611</c:v>
                </c:pt>
                <c:pt idx="4">
                  <c:v>0.79907248480497717</c:v>
                </c:pt>
                <c:pt idx="5">
                  <c:v>0.77641211388867359</c:v>
                </c:pt>
                <c:pt idx="6">
                  <c:v>0.75335216390935089</c:v>
                </c:pt>
                <c:pt idx="7">
                  <c:v>0.73464150502453596</c:v>
                </c:pt>
                <c:pt idx="8">
                  <c:v>0.73110038377837605</c:v>
                </c:pt>
                <c:pt idx="9">
                  <c:v>0.727397824452933</c:v>
                </c:pt>
                <c:pt idx="10">
                  <c:v>0.68646956609370668</c:v>
                </c:pt>
                <c:pt idx="11">
                  <c:v>0.68411975649644552</c:v>
                </c:pt>
                <c:pt idx="12">
                  <c:v>0.59086909766684625</c:v>
                </c:pt>
                <c:pt idx="13">
                  <c:v>0.52004939825996777</c:v>
                </c:pt>
                <c:pt idx="14">
                  <c:v>0.43684277710992681</c:v>
                </c:pt>
                <c:pt idx="15">
                  <c:v>0.43046137050498579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7-DC43-B052-DDE3E8CEC9FD}"/>
            </c:ext>
          </c:extLst>
        </c:ser>
        <c:ser>
          <c:idx val="2"/>
          <c:order val="2"/>
          <c:tx>
            <c:strRef>
              <c:f>'exp3'!$A$142</c:f>
              <c:strCache>
                <c:ptCount val="1"/>
                <c:pt idx="0">
                  <c:v>SQGM (k vs. 5)</c:v>
                </c:pt>
              </c:strCache>
            </c:strRef>
          </c:tx>
          <c:spPr>
            <a:ln w="635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'exp3'!$B$139:$Q$139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'exp3'!$B$142:$Q$142</c:f>
              <c:numCache>
                <c:formatCode>General</c:formatCode>
                <c:ptCount val="16"/>
                <c:pt idx="0">
                  <c:v>1</c:v>
                </c:pt>
                <c:pt idx="1">
                  <c:v>0.93936174923923799</c:v>
                </c:pt>
                <c:pt idx="2">
                  <c:v>0.87021822035937579</c:v>
                </c:pt>
                <c:pt idx="3">
                  <c:v>0.86676680710915976</c:v>
                </c:pt>
                <c:pt idx="4">
                  <c:v>0.86676680710915976</c:v>
                </c:pt>
                <c:pt idx="5">
                  <c:v>0.84275945807178843</c:v>
                </c:pt>
                <c:pt idx="6">
                  <c:v>0.83014552733685643</c:v>
                </c:pt>
                <c:pt idx="7">
                  <c:v>0.82028263197032991</c:v>
                </c:pt>
                <c:pt idx="8">
                  <c:v>0.80940209011833453</c:v>
                </c:pt>
                <c:pt idx="9">
                  <c:v>0.80601261587487938</c:v>
                </c:pt>
                <c:pt idx="10">
                  <c:v>0.78539545905740338</c:v>
                </c:pt>
                <c:pt idx="11">
                  <c:v>0.77838880177861125</c:v>
                </c:pt>
                <c:pt idx="12">
                  <c:v>0.68614141653068295</c:v>
                </c:pt>
                <c:pt idx="13">
                  <c:v>0.61983397459417899</c:v>
                </c:pt>
                <c:pt idx="14">
                  <c:v>0.54238130846281951</c:v>
                </c:pt>
                <c:pt idx="15">
                  <c:v>0.54148553055392101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7-DC43-B052-DDE3E8CE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33519"/>
        <c:axId val="260383583"/>
      </c:lineChart>
      <c:catAx>
        <c:axId val="9529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3583"/>
        <c:crosses val="autoZero"/>
        <c:auto val="1"/>
        <c:lblAlgn val="ctr"/>
        <c:lblOffset val="100"/>
        <c:noMultiLvlLbl val="0"/>
      </c:catAx>
      <c:valAx>
        <c:axId val="260383583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5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98172249194243E-2"/>
          <c:y val="0.67454611502739215"/>
          <c:w val="0.29030499425913731"/>
          <c:h val="0.2315278732303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Gothic" pitchFamily="2" charset="-12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Depth ratio against repeat=5 decreases when repeat increases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18627142865769622"/>
          <c:y val="1.7898736639116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91630579856275E-2"/>
          <c:y val="9.3696220107057401E-2"/>
          <c:w val="0.95169061121245857"/>
          <c:h val="0.82327493286077058"/>
        </c:manualLayout>
      </c:layout>
      <c:lineChart>
        <c:grouping val="standard"/>
        <c:varyColors val="0"/>
        <c:ser>
          <c:idx val="0"/>
          <c:order val="0"/>
          <c:tx>
            <c:strRef>
              <c:f>'exp4'!$A$140</c:f>
              <c:strCache>
                <c:ptCount val="1"/>
                <c:pt idx="0">
                  <c:v>SABRE33 (k vs. 5)</c:v>
                </c:pt>
              </c:strCache>
            </c:strRef>
          </c:tx>
          <c:spPr>
            <a:ln w="76200" cap="rnd">
              <a:solidFill>
                <a:srgbClr val="002060">
                  <a:alpha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'exp4'!$B$139:$Q$139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'exp4'!$B$140:$Q$140</c:f>
              <c:numCache>
                <c:formatCode>General</c:formatCode>
                <c:ptCount val="16"/>
                <c:pt idx="0">
                  <c:v>1</c:v>
                </c:pt>
                <c:pt idx="1">
                  <c:v>0.96368425487047416</c:v>
                </c:pt>
                <c:pt idx="2">
                  <c:v>0.88145782546276397</c:v>
                </c:pt>
                <c:pt idx="3">
                  <c:v>0.87120444183934442</c:v>
                </c:pt>
                <c:pt idx="4">
                  <c:v>0.86543791563953176</c:v>
                </c:pt>
                <c:pt idx="5">
                  <c:v>0.86039606678039204</c:v>
                </c:pt>
                <c:pt idx="6">
                  <c:v>0.82282596703537447</c:v>
                </c:pt>
                <c:pt idx="7">
                  <c:v>0.80029690222840932</c:v>
                </c:pt>
                <c:pt idx="8">
                  <c:v>0.79436357282715209</c:v>
                </c:pt>
                <c:pt idx="9">
                  <c:v>0.75224310956222407</c:v>
                </c:pt>
                <c:pt idx="10">
                  <c:v>0.74267834097806407</c:v>
                </c:pt>
                <c:pt idx="11">
                  <c:v>0.73732519443397659</c:v>
                </c:pt>
                <c:pt idx="12">
                  <c:v>0.73640217995495461</c:v>
                </c:pt>
                <c:pt idx="13">
                  <c:v>0.73303515169801547</c:v>
                </c:pt>
                <c:pt idx="14">
                  <c:v>0.72225046295740281</c:v>
                </c:pt>
                <c:pt idx="15">
                  <c:v>0.72132289490914114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B-7E41-A7D6-3FF757334E2F}"/>
            </c:ext>
          </c:extLst>
        </c:ser>
        <c:ser>
          <c:idx val="1"/>
          <c:order val="1"/>
          <c:tx>
            <c:strRef>
              <c:f>'exp4'!$A$141</c:f>
              <c:strCache>
                <c:ptCount val="1"/>
                <c:pt idx="0">
                  <c:v>SABRE39 (k vs. 5)</c:v>
                </c:pt>
              </c:strCache>
            </c:strRef>
          </c:tx>
          <c:spPr>
            <a:ln w="76200" cap="sq">
              <a:solidFill>
                <a:srgbClr val="FF0000">
                  <a:alpha val="75000"/>
                </a:srgbClr>
              </a:solidFill>
              <a:prstDash val="sysDot"/>
              <a:bevel/>
            </a:ln>
            <a:effectLst/>
          </c:spPr>
          <c:marker>
            <c:symbol val="none"/>
          </c:marker>
          <c:cat>
            <c:numRef>
              <c:f>'exp4'!$B$139:$Q$139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'exp4'!$B$141:$Q$141</c:f>
              <c:numCache>
                <c:formatCode>General</c:formatCode>
                <c:ptCount val="16"/>
                <c:pt idx="0">
                  <c:v>1</c:v>
                </c:pt>
                <c:pt idx="1">
                  <c:v>0.93001052304803422</c:v>
                </c:pt>
                <c:pt idx="2">
                  <c:v>0.88006984091638762</c:v>
                </c:pt>
                <c:pt idx="3">
                  <c:v>0.85753440034927386</c:v>
                </c:pt>
                <c:pt idx="4">
                  <c:v>0.85071454624917675</c:v>
                </c:pt>
                <c:pt idx="5">
                  <c:v>0.84274358314285402</c:v>
                </c:pt>
                <c:pt idx="6">
                  <c:v>0.82812560807250923</c:v>
                </c:pt>
                <c:pt idx="7">
                  <c:v>0.81408521105057263</c:v>
                </c:pt>
                <c:pt idx="8">
                  <c:v>0.78302967249710631</c:v>
                </c:pt>
                <c:pt idx="9">
                  <c:v>0.77851617914708171</c:v>
                </c:pt>
                <c:pt idx="10">
                  <c:v>0.77669358510416553</c:v>
                </c:pt>
                <c:pt idx="11">
                  <c:v>0.7759910081429563</c:v>
                </c:pt>
                <c:pt idx="12">
                  <c:v>0.77264810763196679</c:v>
                </c:pt>
                <c:pt idx="13">
                  <c:v>0.75475799634392604</c:v>
                </c:pt>
                <c:pt idx="14">
                  <c:v>0.73610149823507354</c:v>
                </c:pt>
                <c:pt idx="15">
                  <c:v>0.73247821027008997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B-7E41-A7D6-3FF757334E2F}"/>
            </c:ext>
          </c:extLst>
        </c:ser>
        <c:ser>
          <c:idx val="2"/>
          <c:order val="2"/>
          <c:tx>
            <c:strRef>
              <c:f>'exp4'!$A$142</c:f>
              <c:strCache>
                <c:ptCount val="1"/>
                <c:pt idx="0">
                  <c:v>SQGM (k vs. 5)</c:v>
                </c:pt>
              </c:strCache>
            </c:strRef>
          </c:tx>
          <c:spPr>
            <a:ln w="76200" cap="flat" cmpd="dbl">
              <a:solidFill>
                <a:srgbClr val="7030A0">
                  <a:alpha val="75000"/>
                </a:srgbClr>
              </a:solidFill>
              <a:prstDash val="sysDot"/>
              <a:miter lim="800000"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'exp4'!$B$139:$Q$139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'exp4'!$B$142:$Q$142</c:f>
              <c:numCache>
                <c:formatCode>General</c:formatCode>
                <c:ptCount val="16"/>
                <c:pt idx="0">
                  <c:v>1</c:v>
                </c:pt>
                <c:pt idx="1">
                  <c:v>0.95630301088958103</c:v>
                </c:pt>
                <c:pt idx="2">
                  <c:v>0.90727361896430803</c:v>
                </c:pt>
                <c:pt idx="3">
                  <c:v>0.89499898573961267</c:v>
                </c:pt>
                <c:pt idx="4">
                  <c:v>0.89499898573961267</c:v>
                </c:pt>
                <c:pt idx="5">
                  <c:v>0.88095448250721808</c:v>
                </c:pt>
                <c:pt idx="6">
                  <c:v>0.85606938529320087</c:v>
                </c:pt>
                <c:pt idx="7">
                  <c:v>0.83831198778555183</c:v>
                </c:pt>
                <c:pt idx="8">
                  <c:v>0.83150969072157621</c:v>
                </c:pt>
                <c:pt idx="9">
                  <c:v>0.8263340276774146</c:v>
                </c:pt>
                <c:pt idx="10">
                  <c:v>0.82579234497790599</c:v>
                </c:pt>
                <c:pt idx="11">
                  <c:v>0.81980906089944072</c:v>
                </c:pt>
                <c:pt idx="12">
                  <c:v>0.80961858998397418</c:v>
                </c:pt>
                <c:pt idx="13">
                  <c:v>0.80250632745255213</c:v>
                </c:pt>
                <c:pt idx="14">
                  <c:v>0.78913386363470206</c:v>
                </c:pt>
                <c:pt idx="15">
                  <c:v>0.77838048581763253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A-F54D-AD56-DADF8087A611}"/>
            </c:ext>
          </c:extLst>
        </c:ser>
        <c:ser>
          <c:idx val="3"/>
          <c:order val="3"/>
          <c:tx>
            <c:strRef>
              <c:f>'exp4'!$A$143</c:f>
              <c:strCache>
                <c:ptCount val="1"/>
                <c:pt idx="0">
                  <c:v>SQGM vs. SABRE39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'exp4'!$B$139:$Q$139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cat>
          <c:val>
            <c:numRef>
              <c:f>'exp4'!$B$143:$Q$143</c:f>
              <c:numCache>
                <c:formatCode>General</c:formatCode>
                <c:ptCount val="16"/>
                <c:pt idx="0">
                  <c:v>0.63778237385999725</c:v>
                </c:pt>
                <c:pt idx="1">
                  <c:v>0.65581322931237229</c:v>
                </c:pt>
                <c:pt idx="2">
                  <c:v>0.65749682075354943</c:v>
                </c:pt>
                <c:pt idx="3">
                  <c:v>0.66564627319301373</c:v>
                </c:pt>
                <c:pt idx="4">
                  <c:v>0.67098250552319427</c:v>
                </c:pt>
                <c:pt idx="5">
                  <c:v>0.66670011181896849</c:v>
                </c:pt>
                <c:pt idx="6">
                  <c:v>0.6593033223691358</c:v>
                </c:pt>
                <c:pt idx="7">
                  <c:v>0.65676246460144572</c:v>
                </c:pt>
                <c:pt idx="8">
                  <c:v>0.67726964004414381</c:v>
                </c:pt>
                <c:pt idx="9">
                  <c:v>0.67695610173546084</c:v>
                </c:pt>
                <c:pt idx="10">
                  <c:v>0.67809984812065616</c:v>
                </c:pt>
                <c:pt idx="11">
                  <c:v>0.67379616965362688</c:v>
                </c:pt>
                <c:pt idx="12">
                  <c:v>0.66829965820238479</c:v>
                </c:pt>
                <c:pt idx="13">
                  <c:v>0.67813046438679947</c:v>
                </c:pt>
                <c:pt idx="14">
                  <c:v>0.68373134689847415</c:v>
                </c:pt>
                <c:pt idx="15">
                  <c:v>0.6777503372120981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5A-F54D-AD56-DADF8087A611}"/>
            </c:ext>
          </c:extLst>
        </c:ser>
        <c:ser>
          <c:idx val="4"/>
          <c:order val="4"/>
          <c:tx>
            <c:strRef>
              <c:f>'exp4'!$A$144</c:f>
              <c:strCache>
                <c:ptCount val="1"/>
                <c:pt idx="0">
                  <c:v>SABRE33 vs. SABRE39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'exp4'!$B$144:$Q$144</c:f>
              <c:numCache>
                <c:formatCode>General</c:formatCode>
                <c:ptCount val="16"/>
                <c:pt idx="0">
                  <c:v>0.99794306326625037</c:v>
                </c:pt>
                <c:pt idx="1">
                  <c:v>1.0340764899895911</c:v>
                </c:pt>
                <c:pt idx="2">
                  <c:v>0.99951694920754652</c:v>
                </c:pt>
                <c:pt idx="3">
                  <c:v>1.0138513732699324</c:v>
                </c:pt>
                <c:pt idx="4">
                  <c:v>1.01521452572777</c:v>
                </c:pt>
                <c:pt idx="5">
                  <c:v>1.0188464245589057</c:v>
                </c:pt>
                <c:pt idx="6">
                  <c:v>0.99155666492370953</c:v>
                </c:pt>
                <c:pt idx="7">
                  <c:v>0.98104072066565984</c:v>
                </c:pt>
                <c:pt idx="8">
                  <c:v>1.0123877102718364</c:v>
                </c:pt>
                <c:pt idx="9">
                  <c:v>0.9642648581817459</c:v>
                </c:pt>
                <c:pt idx="10">
                  <c:v>0.9542382128954332</c:v>
                </c:pt>
                <c:pt idx="11">
                  <c:v>0.94821789870698148</c:v>
                </c:pt>
                <c:pt idx="12">
                  <c:v>0.95112825618960628</c:v>
                </c:pt>
                <c:pt idx="13">
                  <c:v>0.96922105934736957</c:v>
                </c:pt>
                <c:pt idx="14">
                  <c:v>0.97916502164080932</c:v>
                </c:pt>
                <c:pt idx="15">
                  <c:v>0.98274483698877313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5A-F54D-AD56-DADF8087A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33519"/>
        <c:axId val="260383583"/>
      </c:lineChart>
      <c:catAx>
        <c:axId val="9529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3583"/>
        <c:crosses val="autoZero"/>
        <c:auto val="1"/>
        <c:lblAlgn val="ctr"/>
        <c:lblOffset val="100"/>
        <c:noMultiLvlLbl val="0"/>
      </c:catAx>
      <c:valAx>
        <c:axId val="260383583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5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072783648157969E-2"/>
          <c:y val="0.53108226610884779"/>
          <c:w val="0.33767731106150589"/>
          <c:h val="0.2794013190346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Gothic" pitchFamily="2" charset="-12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149</xdr:row>
      <xdr:rowOff>63500</xdr:rowOff>
    </xdr:from>
    <xdr:to>
      <xdr:col>8</xdr:col>
      <xdr:colOff>793750</xdr:colOff>
      <xdr:row>174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7CE41-849E-9A4A-B0D5-44D6579EA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203</xdr:row>
      <xdr:rowOff>25400</xdr:rowOff>
    </xdr:from>
    <xdr:to>
      <xdr:col>9</xdr:col>
      <xdr:colOff>50800</xdr:colOff>
      <xdr:row>221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F2EF5-39E6-1240-8240-4817387F4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178</xdr:row>
      <xdr:rowOff>127000</xdr:rowOff>
    </xdr:from>
    <xdr:to>
      <xdr:col>9</xdr:col>
      <xdr:colOff>6350</xdr:colOff>
      <xdr:row>202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2C031-8223-2E44-8502-28535685F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148</xdr:row>
      <xdr:rowOff>38100</xdr:rowOff>
    </xdr:from>
    <xdr:to>
      <xdr:col>11</xdr:col>
      <xdr:colOff>342900</xdr:colOff>
      <xdr:row>175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9B9B7-BDF5-2D0E-0FFD-E53ECEBB8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njiang Li" id="{76BFCC48-6F67-2F48-83D6-C2B3518B59CE}" userId="S::Sanjiang.Li@uts.edu.au::c80a9d9e-1ea7-4614-92aa-67aa101bc3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3" dT="2023-04-20T22:48:27.25" personId="{76BFCC48-6F67-2F48-83D6-C2B3518B59CE}" id="{5310C322-BDB7-A64D-A82A-FF0348C6C230}">
    <text>Prev. 373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FEE0-37DB-084F-8532-F0AA7B1769DD}">
  <dimension ref="A1:M76"/>
  <sheetViews>
    <sheetView workbookViewId="0">
      <selection activeCell="G59" sqref="G59"/>
    </sheetView>
  </sheetViews>
  <sheetFormatPr defaultColWidth="10.6640625" defaultRowHeight="15.5"/>
  <cols>
    <col min="1" max="1" width="28" customWidth="1"/>
    <col min="4" max="4" width="9.5" customWidth="1"/>
    <col min="5" max="5" width="26.33203125" customWidth="1"/>
    <col min="10" max="10" width="26.5" customWidth="1"/>
  </cols>
  <sheetData>
    <row r="1" spans="1:13">
      <c r="A1" s="2" t="s">
        <v>709</v>
      </c>
    </row>
    <row r="2" spans="1:1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7</v>
      </c>
      <c r="I2" t="s">
        <v>8</v>
      </c>
      <c r="J2" s="1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>
        <v>270</v>
      </c>
      <c r="C3">
        <v>25</v>
      </c>
      <c r="D3">
        <v>816</v>
      </c>
      <c r="E3" s="1">
        <v>181</v>
      </c>
      <c r="F3">
        <v>3.0219999999999998</v>
      </c>
      <c r="G3">
        <v>7.24</v>
      </c>
      <c r="H3">
        <v>0.3</v>
      </c>
      <c r="I3">
        <v>690</v>
      </c>
      <c r="J3" s="1">
        <v>150</v>
      </c>
      <c r="K3">
        <v>2.556</v>
      </c>
      <c r="L3">
        <v>6</v>
      </c>
      <c r="M3">
        <v>0.28000000000000003</v>
      </c>
    </row>
    <row r="4" spans="1:13">
      <c r="A4" t="s">
        <v>14</v>
      </c>
      <c r="B4">
        <v>270</v>
      </c>
      <c r="C4">
        <v>25</v>
      </c>
      <c r="D4">
        <v>732</v>
      </c>
      <c r="E4" s="1">
        <v>176</v>
      </c>
      <c r="F4">
        <v>2.7109999999999999</v>
      </c>
      <c r="G4">
        <v>7.04</v>
      </c>
      <c r="H4">
        <v>0.26</v>
      </c>
      <c r="I4">
        <v>729</v>
      </c>
      <c r="J4" s="1">
        <v>153</v>
      </c>
      <c r="K4">
        <v>2.7</v>
      </c>
      <c r="L4">
        <v>6.12</v>
      </c>
      <c r="M4">
        <v>0.26</v>
      </c>
    </row>
    <row r="5" spans="1:13">
      <c r="A5" t="s">
        <v>15</v>
      </c>
      <c r="B5">
        <v>270</v>
      </c>
      <c r="C5">
        <v>25</v>
      </c>
      <c r="D5">
        <v>669</v>
      </c>
      <c r="E5" s="1">
        <v>162</v>
      </c>
      <c r="F5">
        <v>2.4780000000000002</v>
      </c>
      <c r="G5">
        <v>6.48</v>
      </c>
      <c r="H5">
        <v>0.26</v>
      </c>
      <c r="I5">
        <v>678</v>
      </c>
      <c r="J5" s="1">
        <v>141</v>
      </c>
      <c r="K5">
        <v>2.5110000000000001</v>
      </c>
      <c r="L5">
        <v>5.64</v>
      </c>
      <c r="M5">
        <v>0.26</v>
      </c>
    </row>
    <row r="6" spans="1:13">
      <c r="A6" t="s">
        <v>16</v>
      </c>
      <c r="B6">
        <v>270</v>
      </c>
      <c r="C6">
        <v>25</v>
      </c>
      <c r="D6">
        <v>687</v>
      </c>
      <c r="E6" s="1">
        <v>129</v>
      </c>
      <c r="F6">
        <v>2.544</v>
      </c>
      <c r="G6">
        <v>5.16</v>
      </c>
      <c r="H6">
        <v>0.25</v>
      </c>
      <c r="I6">
        <v>552</v>
      </c>
      <c r="J6" s="1">
        <v>104</v>
      </c>
      <c r="K6">
        <v>2.044</v>
      </c>
      <c r="L6">
        <v>4.16</v>
      </c>
      <c r="M6">
        <v>0.32</v>
      </c>
    </row>
    <row r="7" spans="1:13">
      <c r="A7" t="s">
        <v>17</v>
      </c>
      <c r="B7">
        <v>270</v>
      </c>
      <c r="C7">
        <v>25</v>
      </c>
      <c r="D7">
        <v>570</v>
      </c>
      <c r="E7" s="1">
        <v>130</v>
      </c>
      <c r="F7">
        <v>2.1110000000000002</v>
      </c>
      <c r="G7">
        <v>5.2</v>
      </c>
      <c r="H7">
        <v>0.31</v>
      </c>
      <c r="I7">
        <v>603</v>
      </c>
      <c r="J7" s="1">
        <v>138</v>
      </c>
      <c r="K7">
        <v>2.2330000000000001</v>
      </c>
      <c r="L7">
        <v>5.52</v>
      </c>
      <c r="M7">
        <v>0.26</v>
      </c>
    </row>
    <row r="8" spans="1:13">
      <c r="A8" t="s">
        <v>18</v>
      </c>
      <c r="B8">
        <v>270</v>
      </c>
      <c r="C8">
        <v>25</v>
      </c>
      <c r="D8">
        <v>693</v>
      </c>
      <c r="E8" s="1">
        <v>156</v>
      </c>
      <c r="F8">
        <v>2.5670000000000002</v>
      </c>
      <c r="G8">
        <v>6.24</v>
      </c>
      <c r="H8">
        <v>0.27</v>
      </c>
      <c r="I8">
        <v>687</v>
      </c>
      <c r="J8" s="1">
        <v>146</v>
      </c>
      <c r="K8">
        <v>2.544</v>
      </c>
      <c r="L8">
        <v>5.84</v>
      </c>
      <c r="M8">
        <v>0.26</v>
      </c>
    </row>
    <row r="9" spans="1:13">
      <c r="A9" t="s">
        <v>19</v>
      </c>
      <c r="B9">
        <v>270</v>
      </c>
      <c r="C9">
        <v>25</v>
      </c>
      <c r="D9">
        <v>768</v>
      </c>
      <c r="E9" s="1">
        <v>137</v>
      </c>
      <c r="F9">
        <v>2.8439999999999999</v>
      </c>
      <c r="G9">
        <v>5.48</v>
      </c>
      <c r="H9">
        <v>0.2</v>
      </c>
      <c r="I9">
        <v>681</v>
      </c>
      <c r="J9" s="1">
        <v>129</v>
      </c>
      <c r="K9">
        <v>2.5219999999999998</v>
      </c>
      <c r="L9">
        <v>5.16</v>
      </c>
      <c r="M9">
        <v>0.35</v>
      </c>
    </row>
    <row r="10" spans="1:13">
      <c r="A10" t="s">
        <v>20</v>
      </c>
      <c r="B10">
        <v>270</v>
      </c>
      <c r="C10">
        <v>25</v>
      </c>
      <c r="D10">
        <v>642</v>
      </c>
      <c r="E10" s="1">
        <v>130</v>
      </c>
      <c r="F10">
        <v>2.3780000000000001</v>
      </c>
      <c r="G10">
        <v>5.2</v>
      </c>
      <c r="H10">
        <v>0.28000000000000003</v>
      </c>
      <c r="I10">
        <v>690</v>
      </c>
      <c r="J10" s="1">
        <v>137</v>
      </c>
      <c r="K10">
        <v>2.556</v>
      </c>
      <c r="L10">
        <v>5.48</v>
      </c>
      <c r="M10">
        <v>0.19</v>
      </c>
    </row>
    <row r="11" spans="1:13">
      <c r="A11" t="s">
        <v>21</v>
      </c>
      <c r="B11">
        <v>270</v>
      </c>
      <c r="C11">
        <v>25</v>
      </c>
      <c r="D11">
        <v>708</v>
      </c>
      <c r="E11" s="1">
        <v>177</v>
      </c>
      <c r="F11">
        <v>2.6219999999999999</v>
      </c>
      <c r="G11">
        <v>7.08</v>
      </c>
      <c r="H11">
        <v>0.35</v>
      </c>
      <c r="I11">
        <v>621</v>
      </c>
      <c r="J11" s="1">
        <v>145</v>
      </c>
      <c r="K11">
        <v>2.2999999999999998</v>
      </c>
      <c r="L11">
        <v>5.8</v>
      </c>
      <c r="M11">
        <v>0.31</v>
      </c>
    </row>
    <row r="12" spans="1:13">
      <c r="A12" t="s">
        <v>22</v>
      </c>
      <c r="B12">
        <v>270</v>
      </c>
      <c r="C12">
        <v>25</v>
      </c>
      <c r="D12">
        <v>537</v>
      </c>
      <c r="E12" s="1">
        <v>108</v>
      </c>
      <c r="F12">
        <v>1.9890000000000001</v>
      </c>
      <c r="G12">
        <v>4.32</v>
      </c>
      <c r="H12">
        <v>0.28999999999999998</v>
      </c>
      <c r="I12">
        <v>546</v>
      </c>
      <c r="J12" s="1">
        <v>97</v>
      </c>
      <c r="K12">
        <v>2.0219999999999998</v>
      </c>
      <c r="L12">
        <v>3.88</v>
      </c>
      <c r="M12">
        <v>0.28999999999999998</v>
      </c>
    </row>
    <row r="14" spans="1:13">
      <c r="A14" s="2" t="s">
        <v>670</v>
      </c>
    </row>
    <row r="15" spans="1:1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</row>
    <row r="16" spans="1:13">
      <c r="A16" t="s">
        <v>13</v>
      </c>
      <c r="B16">
        <v>270</v>
      </c>
      <c r="C16">
        <v>25</v>
      </c>
      <c r="D16">
        <v>729</v>
      </c>
      <c r="E16">
        <v>143</v>
      </c>
      <c r="F16">
        <v>2.7</v>
      </c>
      <c r="G16">
        <v>5.72</v>
      </c>
      <c r="H16">
        <v>0.28000000000000003</v>
      </c>
      <c r="I16">
        <v>675</v>
      </c>
      <c r="J16">
        <v>147</v>
      </c>
      <c r="K16">
        <v>2.5</v>
      </c>
      <c r="L16">
        <v>5.88</v>
      </c>
      <c r="M16">
        <v>0.25</v>
      </c>
    </row>
    <row r="17" spans="1:13">
      <c r="A17" t="s">
        <v>14</v>
      </c>
      <c r="B17">
        <v>270</v>
      </c>
      <c r="C17">
        <v>25</v>
      </c>
      <c r="D17">
        <v>627</v>
      </c>
      <c r="E17">
        <v>136</v>
      </c>
      <c r="F17">
        <v>2.3220000000000001</v>
      </c>
      <c r="G17">
        <v>5.44</v>
      </c>
      <c r="H17">
        <v>0.23</v>
      </c>
      <c r="I17">
        <v>693</v>
      </c>
      <c r="J17">
        <v>156</v>
      </c>
      <c r="K17">
        <v>2.5670000000000002</v>
      </c>
      <c r="L17">
        <v>6.24</v>
      </c>
      <c r="M17">
        <v>0.24</v>
      </c>
    </row>
    <row r="18" spans="1:13">
      <c r="A18" t="s">
        <v>15</v>
      </c>
      <c r="B18">
        <v>270</v>
      </c>
      <c r="C18">
        <v>25</v>
      </c>
      <c r="D18">
        <v>672</v>
      </c>
      <c r="E18">
        <v>171</v>
      </c>
      <c r="F18">
        <v>2.4889999999999999</v>
      </c>
      <c r="G18">
        <v>6.84</v>
      </c>
      <c r="H18">
        <v>0.25</v>
      </c>
      <c r="I18">
        <v>681</v>
      </c>
      <c r="J18">
        <v>134</v>
      </c>
      <c r="K18">
        <v>2.5219999999999998</v>
      </c>
      <c r="L18">
        <v>5.36</v>
      </c>
      <c r="M18">
        <v>0.25</v>
      </c>
    </row>
    <row r="19" spans="1:13">
      <c r="A19" t="s">
        <v>16</v>
      </c>
      <c r="B19">
        <v>270</v>
      </c>
      <c r="C19">
        <v>25</v>
      </c>
      <c r="D19">
        <v>564</v>
      </c>
      <c r="E19">
        <v>120</v>
      </c>
      <c r="F19">
        <v>2.089</v>
      </c>
      <c r="G19">
        <v>4.8</v>
      </c>
      <c r="H19">
        <v>0.25</v>
      </c>
      <c r="I19">
        <v>603</v>
      </c>
      <c r="J19">
        <v>133</v>
      </c>
      <c r="K19">
        <v>2.2330000000000001</v>
      </c>
      <c r="L19">
        <v>5.32</v>
      </c>
      <c r="M19">
        <v>0.25</v>
      </c>
    </row>
    <row r="20" spans="1:13">
      <c r="A20" t="s">
        <v>17</v>
      </c>
      <c r="B20">
        <v>270</v>
      </c>
      <c r="C20">
        <v>25</v>
      </c>
      <c r="D20">
        <v>624</v>
      </c>
      <c r="E20">
        <v>143</v>
      </c>
      <c r="F20">
        <v>2.3109999999999999</v>
      </c>
      <c r="G20">
        <v>5.72</v>
      </c>
      <c r="H20">
        <v>0.26</v>
      </c>
      <c r="I20">
        <v>675</v>
      </c>
      <c r="J20">
        <v>137</v>
      </c>
      <c r="K20">
        <v>2.5</v>
      </c>
      <c r="L20">
        <v>5.48</v>
      </c>
      <c r="M20">
        <v>0.26</v>
      </c>
    </row>
    <row r="21" spans="1:13">
      <c r="A21" t="s">
        <v>18</v>
      </c>
      <c r="B21">
        <v>270</v>
      </c>
      <c r="C21">
        <v>25</v>
      </c>
      <c r="D21">
        <v>708</v>
      </c>
      <c r="E21">
        <v>125</v>
      </c>
      <c r="F21">
        <v>2.6219999999999999</v>
      </c>
      <c r="G21">
        <v>5</v>
      </c>
      <c r="H21">
        <v>0.34</v>
      </c>
      <c r="I21">
        <v>672</v>
      </c>
      <c r="J21">
        <v>125</v>
      </c>
      <c r="K21">
        <v>2.4889999999999999</v>
      </c>
      <c r="L21">
        <v>5</v>
      </c>
      <c r="M21">
        <v>0.27</v>
      </c>
    </row>
    <row r="22" spans="1:13">
      <c r="A22" t="s">
        <v>19</v>
      </c>
      <c r="B22">
        <v>270</v>
      </c>
      <c r="C22">
        <v>25</v>
      </c>
      <c r="D22">
        <v>651</v>
      </c>
      <c r="E22">
        <v>120</v>
      </c>
      <c r="F22">
        <v>2.411</v>
      </c>
      <c r="G22">
        <v>4.8</v>
      </c>
      <c r="H22">
        <v>0.27</v>
      </c>
      <c r="I22">
        <v>606</v>
      </c>
      <c r="J22">
        <v>124</v>
      </c>
      <c r="K22">
        <v>2.2440000000000002</v>
      </c>
      <c r="L22">
        <v>4.96</v>
      </c>
      <c r="M22">
        <v>0.27</v>
      </c>
    </row>
    <row r="23" spans="1:13">
      <c r="A23" t="s">
        <v>20</v>
      </c>
      <c r="B23">
        <v>270</v>
      </c>
      <c r="C23">
        <v>25</v>
      </c>
      <c r="D23">
        <v>723</v>
      </c>
      <c r="E23">
        <v>154</v>
      </c>
      <c r="F23">
        <v>2.6779999999999999</v>
      </c>
      <c r="G23">
        <v>6.16</v>
      </c>
      <c r="H23">
        <v>0.36</v>
      </c>
      <c r="I23">
        <v>723</v>
      </c>
      <c r="J23">
        <v>167</v>
      </c>
      <c r="K23">
        <v>2.6779999999999999</v>
      </c>
      <c r="L23">
        <v>6.68</v>
      </c>
      <c r="M23">
        <v>0.28999999999999998</v>
      </c>
    </row>
    <row r="24" spans="1:13">
      <c r="A24" t="s">
        <v>21</v>
      </c>
      <c r="B24">
        <v>270</v>
      </c>
      <c r="C24">
        <v>25</v>
      </c>
      <c r="D24">
        <v>474</v>
      </c>
      <c r="E24">
        <v>119</v>
      </c>
      <c r="F24">
        <v>1.756</v>
      </c>
      <c r="G24">
        <v>4.76</v>
      </c>
      <c r="H24">
        <v>0.28999999999999998</v>
      </c>
      <c r="I24">
        <v>465</v>
      </c>
      <c r="J24">
        <v>94</v>
      </c>
      <c r="K24">
        <v>1.722</v>
      </c>
      <c r="L24">
        <v>3.76</v>
      </c>
      <c r="M24">
        <v>0.28000000000000003</v>
      </c>
    </row>
    <row r="25" spans="1:13">
      <c r="A25" t="s">
        <v>22</v>
      </c>
      <c r="B25">
        <v>270</v>
      </c>
      <c r="C25">
        <v>25</v>
      </c>
      <c r="D25">
        <v>669</v>
      </c>
      <c r="E25">
        <v>139</v>
      </c>
      <c r="F25">
        <v>2.4780000000000002</v>
      </c>
      <c r="G25">
        <v>5.56</v>
      </c>
      <c r="H25">
        <v>0.3</v>
      </c>
      <c r="I25">
        <v>681</v>
      </c>
      <c r="J25">
        <v>134</v>
      </c>
      <c r="K25">
        <v>2.5219999999999998</v>
      </c>
      <c r="L25">
        <v>5.36</v>
      </c>
      <c r="M25">
        <v>0.3</v>
      </c>
    </row>
    <row r="27" spans="1:13">
      <c r="A27" s="2" t="s">
        <v>675</v>
      </c>
    </row>
    <row r="28" spans="1:1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</row>
    <row r="29" spans="1:13">
      <c r="A29" t="s">
        <v>13</v>
      </c>
      <c r="B29">
        <v>270</v>
      </c>
      <c r="C29">
        <v>25</v>
      </c>
      <c r="D29">
        <v>618</v>
      </c>
      <c r="E29">
        <v>132</v>
      </c>
      <c r="F29">
        <v>2.2890000000000001</v>
      </c>
      <c r="G29">
        <v>5.28</v>
      </c>
      <c r="H29">
        <v>0.23</v>
      </c>
      <c r="I29">
        <v>666</v>
      </c>
      <c r="J29">
        <v>137</v>
      </c>
      <c r="K29">
        <v>2.4670000000000001</v>
      </c>
      <c r="L29">
        <v>5.48</v>
      </c>
      <c r="M29">
        <v>0.26</v>
      </c>
    </row>
    <row r="30" spans="1:13">
      <c r="A30" t="s">
        <v>14</v>
      </c>
      <c r="B30">
        <v>270</v>
      </c>
      <c r="C30">
        <v>25</v>
      </c>
      <c r="D30">
        <v>561</v>
      </c>
      <c r="E30">
        <v>123</v>
      </c>
      <c r="F30">
        <v>2.0779999999999998</v>
      </c>
      <c r="G30">
        <v>4.92</v>
      </c>
      <c r="H30">
        <v>0.23</v>
      </c>
      <c r="I30">
        <v>549</v>
      </c>
      <c r="J30">
        <v>94</v>
      </c>
      <c r="K30">
        <v>2.0329999999999999</v>
      </c>
      <c r="L30">
        <v>3.76</v>
      </c>
      <c r="M30">
        <v>0.23</v>
      </c>
    </row>
    <row r="31" spans="1:13">
      <c r="A31" t="s">
        <v>15</v>
      </c>
      <c r="B31">
        <v>270</v>
      </c>
      <c r="C31">
        <v>25</v>
      </c>
      <c r="D31">
        <v>642</v>
      </c>
      <c r="E31">
        <v>146</v>
      </c>
      <c r="F31">
        <v>2.3780000000000001</v>
      </c>
      <c r="G31">
        <v>5.84</v>
      </c>
      <c r="H31">
        <v>0.3</v>
      </c>
      <c r="I31">
        <v>729</v>
      </c>
      <c r="J31">
        <v>142</v>
      </c>
      <c r="K31">
        <v>2.7</v>
      </c>
      <c r="L31">
        <v>5.68</v>
      </c>
      <c r="M31">
        <v>0.25</v>
      </c>
    </row>
    <row r="32" spans="1:13">
      <c r="A32" t="s">
        <v>16</v>
      </c>
      <c r="B32">
        <v>270</v>
      </c>
      <c r="C32">
        <v>25</v>
      </c>
      <c r="D32">
        <v>579</v>
      </c>
      <c r="E32">
        <v>119</v>
      </c>
      <c r="F32">
        <v>2.1440000000000001</v>
      </c>
      <c r="G32">
        <v>4.76</v>
      </c>
      <c r="H32">
        <v>0.3</v>
      </c>
      <c r="I32">
        <v>576</v>
      </c>
      <c r="J32">
        <v>136</v>
      </c>
      <c r="K32">
        <v>2.133</v>
      </c>
      <c r="L32">
        <v>5.44</v>
      </c>
      <c r="M32">
        <v>0.25</v>
      </c>
    </row>
    <row r="33" spans="1:13">
      <c r="A33" t="s">
        <v>17</v>
      </c>
      <c r="B33">
        <v>270</v>
      </c>
      <c r="C33">
        <v>25</v>
      </c>
      <c r="D33">
        <v>684</v>
      </c>
      <c r="E33">
        <v>159</v>
      </c>
      <c r="F33">
        <v>2.5329999999999999</v>
      </c>
      <c r="G33">
        <v>6.36</v>
      </c>
      <c r="H33">
        <v>0.32</v>
      </c>
      <c r="I33">
        <v>696</v>
      </c>
      <c r="J33">
        <v>143</v>
      </c>
      <c r="K33">
        <v>2.5779999999999998</v>
      </c>
      <c r="L33">
        <v>5.72</v>
      </c>
      <c r="M33">
        <v>0.26</v>
      </c>
    </row>
    <row r="34" spans="1:13">
      <c r="A34" t="s">
        <v>18</v>
      </c>
      <c r="B34">
        <v>270</v>
      </c>
      <c r="C34">
        <v>25</v>
      </c>
      <c r="D34">
        <v>582</v>
      </c>
      <c r="E34">
        <v>126</v>
      </c>
      <c r="F34">
        <v>2.1560000000000001</v>
      </c>
      <c r="G34">
        <v>5.04</v>
      </c>
      <c r="H34">
        <v>0.26</v>
      </c>
      <c r="I34">
        <v>594</v>
      </c>
      <c r="J34">
        <v>120</v>
      </c>
      <c r="K34">
        <v>2.2000000000000002</v>
      </c>
      <c r="L34">
        <v>4.8</v>
      </c>
      <c r="M34">
        <v>0.33</v>
      </c>
    </row>
    <row r="35" spans="1:13">
      <c r="A35" t="s">
        <v>19</v>
      </c>
      <c r="B35">
        <v>270</v>
      </c>
      <c r="C35">
        <v>25</v>
      </c>
      <c r="D35">
        <v>558</v>
      </c>
      <c r="E35">
        <v>137</v>
      </c>
      <c r="F35">
        <v>2.0670000000000002</v>
      </c>
      <c r="G35">
        <v>5.48</v>
      </c>
      <c r="H35">
        <v>0.34</v>
      </c>
      <c r="I35">
        <v>585</v>
      </c>
      <c r="J35">
        <v>126</v>
      </c>
      <c r="K35">
        <v>2.1669999999999998</v>
      </c>
      <c r="L35">
        <v>5.04</v>
      </c>
      <c r="M35">
        <v>0.26</v>
      </c>
    </row>
    <row r="36" spans="1:13">
      <c r="A36" t="s">
        <v>20</v>
      </c>
      <c r="B36">
        <v>270</v>
      </c>
      <c r="C36">
        <v>25</v>
      </c>
      <c r="D36">
        <v>648</v>
      </c>
      <c r="E36">
        <v>139</v>
      </c>
      <c r="F36">
        <v>2.4</v>
      </c>
      <c r="G36">
        <v>5.56</v>
      </c>
      <c r="H36">
        <v>0.19</v>
      </c>
      <c r="I36">
        <v>765</v>
      </c>
      <c r="J36">
        <v>148</v>
      </c>
      <c r="K36">
        <v>2.8330000000000002</v>
      </c>
      <c r="L36">
        <v>5.92</v>
      </c>
      <c r="M36">
        <v>0.28000000000000003</v>
      </c>
    </row>
    <row r="37" spans="1:13">
      <c r="A37" t="s">
        <v>21</v>
      </c>
      <c r="B37">
        <v>270</v>
      </c>
      <c r="C37">
        <v>25</v>
      </c>
      <c r="D37">
        <v>534</v>
      </c>
      <c r="E37">
        <v>109</v>
      </c>
      <c r="F37">
        <v>1.978</v>
      </c>
      <c r="G37">
        <v>4.3600000000000003</v>
      </c>
      <c r="H37">
        <v>0.28000000000000003</v>
      </c>
      <c r="I37">
        <v>615</v>
      </c>
      <c r="J37">
        <v>99</v>
      </c>
      <c r="K37">
        <v>2.278</v>
      </c>
      <c r="L37">
        <v>3.96</v>
      </c>
      <c r="M37">
        <v>0.28000000000000003</v>
      </c>
    </row>
    <row r="38" spans="1:13">
      <c r="A38" t="s">
        <v>22</v>
      </c>
      <c r="B38">
        <v>270</v>
      </c>
      <c r="C38">
        <v>25</v>
      </c>
      <c r="D38">
        <v>789</v>
      </c>
      <c r="E38">
        <v>166</v>
      </c>
      <c r="F38">
        <v>2.9220000000000002</v>
      </c>
      <c r="G38">
        <v>6.64</v>
      </c>
      <c r="H38">
        <v>0.3</v>
      </c>
      <c r="I38">
        <v>651</v>
      </c>
      <c r="J38">
        <v>137</v>
      </c>
      <c r="K38">
        <v>2.411</v>
      </c>
      <c r="L38">
        <v>5.48</v>
      </c>
      <c r="M38">
        <v>0.28999999999999998</v>
      </c>
    </row>
    <row r="40" spans="1:13">
      <c r="A40" t="s">
        <v>0</v>
      </c>
      <c r="B40">
        <v>0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</row>
    <row r="41" spans="1:13">
      <c r="A41" s="21" t="s">
        <v>669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3">
      <c r="A42" t="s">
        <v>636</v>
      </c>
      <c r="B42">
        <v>181</v>
      </c>
      <c r="C42">
        <v>176</v>
      </c>
      <c r="D42">
        <v>162</v>
      </c>
      <c r="E42">
        <v>129</v>
      </c>
      <c r="F42">
        <v>130</v>
      </c>
      <c r="G42">
        <v>156</v>
      </c>
      <c r="H42">
        <v>137</v>
      </c>
      <c r="I42">
        <v>130</v>
      </c>
      <c r="J42">
        <v>177</v>
      </c>
      <c r="K42">
        <v>108</v>
      </c>
    </row>
    <row r="43" spans="1:13">
      <c r="A43" t="s">
        <v>637</v>
      </c>
      <c r="B43">
        <v>150</v>
      </c>
      <c r="C43">
        <v>153</v>
      </c>
      <c r="D43">
        <v>141</v>
      </c>
      <c r="E43">
        <v>104</v>
      </c>
      <c r="F43">
        <v>138</v>
      </c>
      <c r="G43">
        <v>146</v>
      </c>
      <c r="H43">
        <v>129</v>
      </c>
      <c r="I43">
        <v>137</v>
      </c>
      <c r="J43">
        <v>145</v>
      </c>
      <c r="K43">
        <v>97</v>
      </c>
    </row>
    <row r="44" spans="1:13">
      <c r="B44">
        <f>B43/B42</f>
        <v>0.82872928176795579</v>
      </c>
      <c r="C44">
        <f t="shared" ref="C44:K44" si="0">C43/C42</f>
        <v>0.86931818181818177</v>
      </c>
      <c r="D44">
        <f t="shared" si="0"/>
        <v>0.87037037037037035</v>
      </c>
      <c r="E44">
        <f t="shared" si="0"/>
        <v>0.80620155038759689</v>
      </c>
      <c r="F44">
        <f t="shared" si="0"/>
        <v>1.0615384615384615</v>
      </c>
      <c r="G44">
        <f t="shared" si="0"/>
        <v>0.9358974358974359</v>
      </c>
      <c r="H44">
        <f t="shared" si="0"/>
        <v>0.94160583941605835</v>
      </c>
      <c r="I44">
        <f t="shared" si="0"/>
        <v>1.0538461538461539</v>
      </c>
      <c r="J44">
        <f t="shared" si="0"/>
        <v>0.8192090395480226</v>
      </c>
      <c r="K44">
        <f t="shared" si="0"/>
        <v>0.89814814814814814</v>
      </c>
      <c r="L44">
        <f>GEOMEAN(B44:K44)</f>
        <v>0.90454301405628346</v>
      </c>
    </row>
    <row r="45" spans="1:13">
      <c r="A45" s="21" t="s">
        <v>670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3">
      <c r="A46" t="s">
        <v>636</v>
      </c>
      <c r="B46">
        <v>143</v>
      </c>
      <c r="C46">
        <v>136</v>
      </c>
      <c r="D46">
        <v>171</v>
      </c>
      <c r="E46">
        <v>120</v>
      </c>
      <c r="F46">
        <v>143</v>
      </c>
      <c r="G46">
        <v>125</v>
      </c>
      <c r="H46">
        <v>120</v>
      </c>
      <c r="I46">
        <v>154</v>
      </c>
      <c r="J46">
        <v>119</v>
      </c>
      <c r="K46">
        <v>139</v>
      </c>
    </row>
    <row r="47" spans="1:13">
      <c r="A47" t="s">
        <v>637</v>
      </c>
      <c r="B47">
        <v>147</v>
      </c>
      <c r="C47">
        <v>156</v>
      </c>
      <c r="D47">
        <v>134</v>
      </c>
      <c r="E47">
        <v>133</v>
      </c>
      <c r="F47">
        <v>137</v>
      </c>
      <c r="G47">
        <v>125</v>
      </c>
      <c r="H47">
        <v>124</v>
      </c>
      <c r="I47">
        <v>167</v>
      </c>
      <c r="J47">
        <v>94</v>
      </c>
      <c r="K47">
        <v>134</v>
      </c>
    </row>
    <row r="48" spans="1:13">
      <c r="B48">
        <f>B47/B46</f>
        <v>1.0279720279720279</v>
      </c>
      <c r="C48">
        <f t="shared" ref="C48" si="1">C47/C46</f>
        <v>1.1470588235294117</v>
      </c>
      <c r="D48">
        <f t="shared" ref="D48" si="2">D47/D46</f>
        <v>0.783625730994152</v>
      </c>
      <c r="E48">
        <f t="shared" ref="E48" si="3">E47/E46</f>
        <v>1.1083333333333334</v>
      </c>
      <c r="F48">
        <f t="shared" ref="F48" si="4">F47/F46</f>
        <v>0.95804195804195802</v>
      </c>
      <c r="G48">
        <f t="shared" ref="G48" si="5">G47/G46</f>
        <v>1</v>
      </c>
      <c r="H48">
        <f t="shared" ref="H48" si="6">H47/H46</f>
        <v>1.0333333333333334</v>
      </c>
      <c r="I48">
        <f t="shared" ref="I48" si="7">I47/I46</f>
        <v>1.0844155844155845</v>
      </c>
      <c r="J48">
        <f t="shared" ref="J48" si="8">J47/J46</f>
        <v>0.78991596638655459</v>
      </c>
      <c r="K48">
        <f t="shared" ref="K48" si="9">K47/K46</f>
        <v>0.96402877697841727</v>
      </c>
      <c r="L48">
        <f>GEOMEAN(B48:K48)</f>
        <v>0.98238962661670992</v>
      </c>
    </row>
    <row r="49" spans="1:12">
      <c r="A49" s="21" t="s">
        <v>671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>
      <c r="A50" t="s">
        <v>636</v>
      </c>
      <c r="B50" s="1">
        <v>132</v>
      </c>
      <c r="C50">
        <v>123</v>
      </c>
      <c r="D50">
        <v>146</v>
      </c>
      <c r="E50" s="1">
        <v>119</v>
      </c>
      <c r="F50">
        <v>159</v>
      </c>
      <c r="G50">
        <v>126</v>
      </c>
      <c r="H50">
        <v>137</v>
      </c>
      <c r="I50" s="1">
        <v>139</v>
      </c>
      <c r="J50">
        <v>109</v>
      </c>
      <c r="K50">
        <v>166</v>
      </c>
    </row>
    <row r="51" spans="1:12">
      <c r="A51" t="s">
        <v>637</v>
      </c>
      <c r="B51">
        <v>137</v>
      </c>
      <c r="C51">
        <v>94</v>
      </c>
      <c r="D51">
        <v>142</v>
      </c>
      <c r="E51">
        <v>136</v>
      </c>
      <c r="F51">
        <v>143</v>
      </c>
      <c r="G51">
        <v>120</v>
      </c>
      <c r="H51">
        <v>126</v>
      </c>
      <c r="I51">
        <v>148</v>
      </c>
      <c r="J51">
        <v>99</v>
      </c>
      <c r="K51">
        <v>137</v>
      </c>
    </row>
    <row r="52" spans="1:12">
      <c r="B52">
        <f>B51/B50</f>
        <v>1.0378787878787878</v>
      </c>
      <c r="C52">
        <f t="shared" ref="C52" si="10">C51/C50</f>
        <v>0.76422764227642281</v>
      </c>
      <c r="D52">
        <f t="shared" ref="D52" si="11">D51/D50</f>
        <v>0.9726027397260274</v>
      </c>
      <c r="E52">
        <f t="shared" ref="E52" si="12">E51/E50</f>
        <v>1.1428571428571428</v>
      </c>
      <c r="F52">
        <f t="shared" ref="F52" si="13">F51/F50</f>
        <v>0.89937106918238996</v>
      </c>
      <c r="G52">
        <f t="shared" ref="G52" si="14">G51/G50</f>
        <v>0.95238095238095233</v>
      </c>
      <c r="H52">
        <f t="shared" ref="H52" si="15">H51/H50</f>
        <v>0.91970802919708028</v>
      </c>
      <c r="I52">
        <f t="shared" ref="I52" si="16">I51/I50</f>
        <v>1.064748201438849</v>
      </c>
      <c r="J52">
        <f t="shared" ref="J52" si="17">J51/J50</f>
        <v>0.90825688073394495</v>
      </c>
      <c r="K52">
        <f t="shared" ref="K52" si="18">K51/K50</f>
        <v>0.82530120481927716</v>
      </c>
      <c r="L52">
        <f>GEOMEAN(B52:K52)</f>
        <v>0.94270638732896228</v>
      </c>
    </row>
    <row r="54" spans="1:12">
      <c r="B54" s="18" t="s">
        <v>674</v>
      </c>
      <c r="C54" s="19"/>
      <c r="D54" s="19"/>
      <c r="E54" s="19"/>
      <c r="F54" s="19"/>
      <c r="G54" s="19"/>
      <c r="H54" s="19"/>
      <c r="I54" s="19"/>
      <c r="J54" s="19"/>
      <c r="K54" s="19"/>
      <c r="L54" s="20"/>
    </row>
    <row r="55" spans="1:12">
      <c r="B55" s="13" t="s">
        <v>708</v>
      </c>
      <c r="C55">
        <v>0</v>
      </c>
      <c r="D55">
        <v>1</v>
      </c>
      <c r="E55">
        <v>2</v>
      </c>
      <c r="F55">
        <v>3</v>
      </c>
      <c r="G55">
        <v>4</v>
      </c>
      <c r="H55">
        <v>5</v>
      </c>
      <c r="I55">
        <v>6</v>
      </c>
      <c r="J55">
        <v>7</v>
      </c>
      <c r="K55">
        <v>8</v>
      </c>
      <c r="L55" s="14">
        <v>9</v>
      </c>
    </row>
    <row r="56" spans="1:12">
      <c r="B56" s="13" t="s">
        <v>672</v>
      </c>
      <c r="C56">
        <v>132</v>
      </c>
      <c r="D56">
        <v>123</v>
      </c>
      <c r="E56">
        <v>146</v>
      </c>
      <c r="F56">
        <v>119</v>
      </c>
      <c r="G56">
        <v>159</v>
      </c>
      <c r="H56">
        <v>126</v>
      </c>
      <c r="I56">
        <v>137</v>
      </c>
      <c r="J56">
        <v>139</v>
      </c>
      <c r="K56">
        <v>109</v>
      </c>
      <c r="L56" s="14">
        <v>166</v>
      </c>
    </row>
    <row r="57" spans="1:12">
      <c r="B57" s="15" t="s">
        <v>673</v>
      </c>
      <c r="C57" s="16">
        <v>137</v>
      </c>
      <c r="D57" s="16">
        <v>94</v>
      </c>
      <c r="E57" s="16">
        <v>142</v>
      </c>
      <c r="F57" s="16">
        <v>136</v>
      </c>
      <c r="G57" s="16">
        <v>143</v>
      </c>
      <c r="H57" s="16">
        <v>120</v>
      </c>
      <c r="I57" s="16">
        <v>126</v>
      </c>
      <c r="J57" s="16">
        <v>148</v>
      </c>
      <c r="K57" s="16">
        <v>99</v>
      </c>
      <c r="L57" s="17">
        <v>137</v>
      </c>
    </row>
    <row r="76" spans="3:13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</sheetData>
  <mergeCells count="4">
    <mergeCell ref="B54:L54"/>
    <mergeCell ref="A45:L45"/>
    <mergeCell ref="A49:L49"/>
    <mergeCell ref="A41:L4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BD73-13E1-8C45-A2BF-F7EF66526A8C}">
  <dimension ref="A1:U45"/>
  <sheetViews>
    <sheetView workbookViewId="0">
      <selection activeCell="K27" sqref="K27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2" t="s">
        <v>29</v>
      </c>
      <c r="K1" t="s">
        <v>30</v>
      </c>
      <c r="L1" t="s">
        <v>31</v>
      </c>
      <c r="M1" t="s">
        <v>32</v>
      </c>
      <c r="N1" t="s">
        <v>33</v>
      </c>
      <c r="O1" s="2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389</v>
      </c>
      <c r="B2">
        <v>229</v>
      </c>
      <c r="C2">
        <v>93</v>
      </c>
      <c r="D2">
        <v>586</v>
      </c>
      <c r="E2">
        <v>288</v>
      </c>
      <c r="F2">
        <v>2.5590000000000002</v>
      </c>
      <c r="G2">
        <v>3.097</v>
      </c>
      <c r="H2">
        <v>0.32</v>
      </c>
      <c r="I2">
        <v>541</v>
      </c>
      <c r="J2" s="2">
        <v>311</v>
      </c>
      <c r="K2">
        <v>2.3620000000000001</v>
      </c>
      <c r="L2">
        <v>3.3439999999999999</v>
      </c>
      <c r="M2">
        <v>0.2</v>
      </c>
      <c r="N2">
        <v>673</v>
      </c>
      <c r="O2" s="2">
        <v>202</v>
      </c>
      <c r="P2">
        <v>2.9390000000000001</v>
      </c>
      <c r="Q2">
        <v>2.1720000000000002</v>
      </c>
      <c r="R2">
        <v>0.36</v>
      </c>
      <c r="T2">
        <f>E2/J2</f>
        <v>0.92604501607717038</v>
      </c>
      <c r="U2">
        <f>O2/J2</f>
        <v>0.64951768488745976</v>
      </c>
    </row>
    <row r="3" spans="1:21">
      <c r="A3" t="s">
        <v>390</v>
      </c>
      <c r="B3">
        <v>229</v>
      </c>
      <c r="C3">
        <v>97</v>
      </c>
      <c r="D3">
        <v>544</v>
      </c>
      <c r="E3">
        <v>270</v>
      </c>
      <c r="F3">
        <v>2.3759999999999999</v>
      </c>
      <c r="G3">
        <v>2.7839999999999998</v>
      </c>
      <c r="H3">
        <v>0.3</v>
      </c>
      <c r="I3">
        <v>508</v>
      </c>
      <c r="J3" s="2">
        <v>241</v>
      </c>
      <c r="K3">
        <v>2.218</v>
      </c>
      <c r="L3">
        <v>2.4849999999999999</v>
      </c>
      <c r="M3">
        <v>0.21</v>
      </c>
      <c r="N3">
        <v>577</v>
      </c>
      <c r="O3" s="2">
        <v>175</v>
      </c>
      <c r="P3">
        <v>2.52</v>
      </c>
      <c r="Q3">
        <v>1.804</v>
      </c>
      <c r="R3">
        <v>0.32</v>
      </c>
      <c r="T3">
        <f t="shared" ref="T3:T11" si="0">E3/J3</f>
        <v>1.1203319502074689</v>
      </c>
      <c r="U3">
        <f t="shared" ref="U3:U11" si="1">O3/J3</f>
        <v>0.72614107883817425</v>
      </c>
    </row>
    <row r="4" spans="1:21">
      <c r="A4" t="s">
        <v>391</v>
      </c>
      <c r="B4">
        <v>236</v>
      </c>
      <c r="C4">
        <v>93</v>
      </c>
      <c r="D4">
        <v>611</v>
      </c>
      <c r="E4">
        <v>300</v>
      </c>
      <c r="F4">
        <v>2.589</v>
      </c>
      <c r="G4">
        <v>3.226</v>
      </c>
      <c r="H4">
        <v>0.33</v>
      </c>
      <c r="I4">
        <v>578</v>
      </c>
      <c r="J4" s="2">
        <v>313</v>
      </c>
      <c r="K4">
        <v>2.4489999999999998</v>
      </c>
      <c r="L4">
        <v>3.3660000000000001</v>
      </c>
      <c r="M4">
        <v>0.22</v>
      </c>
      <c r="N4">
        <v>701</v>
      </c>
      <c r="O4" s="2">
        <v>215</v>
      </c>
      <c r="P4">
        <v>2.97</v>
      </c>
      <c r="Q4">
        <v>2.3119999999999998</v>
      </c>
      <c r="R4">
        <v>0.38</v>
      </c>
      <c r="T4">
        <f t="shared" si="0"/>
        <v>0.95846645367412142</v>
      </c>
      <c r="U4">
        <f t="shared" si="1"/>
        <v>0.68690095846645371</v>
      </c>
    </row>
    <row r="5" spans="1:21">
      <c r="A5" t="s">
        <v>392</v>
      </c>
      <c r="B5">
        <v>227</v>
      </c>
      <c r="C5">
        <v>90</v>
      </c>
      <c r="D5">
        <v>590</v>
      </c>
      <c r="E5">
        <v>321</v>
      </c>
      <c r="F5">
        <v>2.5990000000000002</v>
      </c>
      <c r="G5">
        <v>3.5670000000000002</v>
      </c>
      <c r="H5">
        <v>0.33</v>
      </c>
      <c r="I5">
        <v>536</v>
      </c>
      <c r="J5" s="2">
        <v>232</v>
      </c>
      <c r="K5">
        <v>2.3610000000000002</v>
      </c>
      <c r="L5">
        <v>2.5779999999999998</v>
      </c>
      <c r="M5">
        <v>0.22</v>
      </c>
      <c r="N5">
        <v>683</v>
      </c>
      <c r="O5" s="2">
        <v>206</v>
      </c>
      <c r="P5">
        <v>3.0089999999999999</v>
      </c>
      <c r="Q5">
        <v>2.2890000000000001</v>
      </c>
      <c r="R5">
        <v>0.38</v>
      </c>
      <c r="T5">
        <f t="shared" si="0"/>
        <v>1.3836206896551724</v>
      </c>
      <c r="U5">
        <f t="shared" si="1"/>
        <v>0.88793103448275867</v>
      </c>
    </row>
    <row r="6" spans="1:21">
      <c r="A6" t="s">
        <v>393</v>
      </c>
      <c r="B6">
        <v>254</v>
      </c>
      <c r="C6">
        <v>99</v>
      </c>
      <c r="D6">
        <v>614</v>
      </c>
      <c r="E6">
        <v>371</v>
      </c>
      <c r="F6">
        <v>2.4169999999999998</v>
      </c>
      <c r="G6">
        <v>3.7469999999999999</v>
      </c>
      <c r="H6">
        <v>0.34</v>
      </c>
      <c r="I6">
        <v>599</v>
      </c>
      <c r="J6" s="2">
        <v>307</v>
      </c>
      <c r="K6">
        <v>2.3580000000000001</v>
      </c>
      <c r="L6">
        <v>3.101</v>
      </c>
      <c r="M6">
        <v>0.26</v>
      </c>
      <c r="N6">
        <v>713</v>
      </c>
      <c r="O6" s="2">
        <v>248</v>
      </c>
      <c r="P6">
        <v>2.8069999999999999</v>
      </c>
      <c r="Q6">
        <v>2.5049999999999999</v>
      </c>
      <c r="R6">
        <v>0.46</v>
      </c>
      <c r="T6">
        <f t="shared" si="0"/>
        <v>1.2084690553745929</v>
      </c>
      <c r="U6">
        <f t="shared" si="1"/>
        <v>0.80781758957654726</v>
      </c>
    </row>
    <row r="7" spans="1:21">
      <c r="A7" t="s">
        <v>394</v>
      </c>
      <c r="B7">
        <v>258</v>
      </c>
      <c r="C7">
        <v>95</v>
      </c>
      <c r="D7">
        <v>621</v>
      </c>
      <c r="E7">
        <v>329</v>
      </c>
      <c r="F7">
        <v>2.407</v>
      </c>
      <c r="G7">
        <v>3.4630000000000001</v>
      </c>
      <c r="H7">
        <v>0.37</v>
      </c>
      <c r="I7">
        <v>594</v>
      </c>
      <c r="J7" s="2">
        <v>309</v>
      </c>
      <c r="K7">
        <v>2.302</v>
      </c>
      <c r="L7">
        <v>3.2530000000000001</v>
      </c>
      <c r="M7">
        <v>0.25</v>
      </c>
      <c r="N7">
        <v>720</v>
      </c>
      <c r="O7" s="2">
        <v>227</v>
      </c>
      <c r="P7">
        <v>2.7909999999999999</v>
      </c>
      <c r="Q7">
        <v>2.3889999999999998</v>
      </c>
      <c r="R7">
        <v>0.33</v>
      </c>
      <c r="T7">
        <f t="shared" si="0"/>
        <v>1.064724919093851</v>
      </c>
      <c r="U7">
        <f t="shared" si="1"/>
        <v>0.7346278317152104</v>
      </c>
    </row>
    <row r="8" spans="1:21">
      <c r="A8" t="s">
        <v>395</v>
      </c>
      <c r="B8">
        <v>274</v>
      </c>
      <c r="C8">
        <v>110</v>
      </c>
      <c r="D8">
        <v>640</v>
      </c>
      <c r="E8">
        <v>350</v>
      </c>
      <c r="F8">
        <v>2.3359999999999999</v>
      </c>
      <c r="G8">
        <v>3.1819999999999999</v>
      </c>
      <c r="H8">
        <v>0.39</v>
      </c>
      <c r="I8">
        <v>679</v>
      </c>
      <c r="J8" s="2">
        <v>379</v>
      </c>
      <c r="K8">
        <v>2.4780000000000002</v>
      </c>
      <c r="L8">
        <v>3.4449999999999998</v>
      </c>
      <c r="M8">
        <v>0.28999999999999998</v>
      </c>
      <c r="N8">
        <v>769</v>
      </c>
      <c r="O8" s="2">
        <v>254</v>
      </c>
      <c r="P8">
        <v>2.8069999999999999</v>
      </c>
      <c r="Q8">
        <v>2.3090000000000002</v>
      </c>
      <c r="R8">
        <v>0.46</v>
      </c>
      <c r="T8">
        <f t="shared" si="0"/>
        <v>0.92348284960422167</v>
      </c>
      <c r="U8">
        <f t="shared" si="1"/>
        <v>0.67018469656992086</v>
      </c>
    </row>
    <row r="9" spans="1:21">
      <c r="A9" t="s">
        <v>396</v>
      </c>
      <c r="B9">
        <v>245</v>
      </c>
      <c r="C9">
        <v>95</v>
      </c>
      <c r="D9">
        <v>629</v>
      </c>
      <c r="E9">
        <v>322</v>
      </c>
      <c r="F9">
        <v>2.5670000000000002</v>
      </c>
      <c r="G9">
        <v>3.3889999999999998</v>
      </c>
      <c r="H9">
        <v>0.39</v>
      </c>
      <c r="I9">
        <v>563</v>
      </c>
      <c r="J9" s="2">
        <v>331</v>
      </c>
      <c r="K9">
        <v>2.298</v>
      </c>
      <c r="L9">
        <v>3.484</v>
      </c>
      <c r="M9">
        <v>0.27</v>
      </c>
      <c r="N9">
        <v>728</v>
      </c>
      <c r="O9" s="2">
        <v>240</v>
      </c>
      <c r="P9">
        <v>2.9710000000000001</v>
      </c>
      <c r="Q9">
        <v>2.5259999999999998</v>
      </c>
      <c r="R9">
        <v>0.34</v>
      </c>
      <c r="T9">
        <f t="shared" si="0"/>
        <v>0.97280966767371602</v>
      </c>
      <c r="U9">
        <f t="shared" si="1"/>
        <v>0.7250755287009063</v>
      </c>
    </row>
    <row r="10" spans="1:21">
      <c r="A10" t="s">
        <v>397</v>
      </c>
      <c r="B10">
        <v>280</v>
      </c>
      <c r="C10">
        <v>109</v>
      </c>
      <c r="D10">
        <v>646</v>
      </c>
      <c r="E10">
        <v>337</v>
      </c>
      <c r="F10">
        <v>2.3069999999999999</v>
      </c>
      <c r="G10">
        <v>3.0920000000000001</v>
      </c>
      <c r="H10">
        <v>0.28999999999999998</v>
      </c>
      <c r="I10">
        <v>631</v>
      </c>
      <c r="J10" s="2">
        <v>326</v>
      </c>
      <c r="K10">
        <v>2.254</v>
      </c>
      <c r="L10">
        <v>2.9910000000000001</v>
      </c>
      <c r="M10">
        <v>0.3</v>
      </c>
      <c r="N10">
        <v>766</v>
      </c>
      <c r="O10" s="2">
        <v>261</v>
      </c>
      <c r="P10">
        <v>2.7360000000000002</v>
      </c>
      <c r="Q10">
        <v>2.3940000000000001</v>
      </c>
      <c r="R10">
        <v>0.48</v>
      </c>
      <c r="T10">
        <f t="shared" si="0"/>
        <v>1.0337423312883436</v>
      </c>
      <c r="U10">
        <f t="shared" si="1"/>
        <v>0.80061349693251538</v>
      </c>
    </row>
    <row r="11" spans="1:21">
      <c r="A11" t="s">
        <v>398</v>
      </c>
      <c r="B11">
        <v>238</v>
      </c>
      <c r="C11">
        <v>101</v>
      </c>
      <c r="D11">
        <v>631</v>
      </c>
      <c r="E11">
        <v>353</v>
      </c>
      <c r="F11">
        <v>2.6509999999999998</v>
      </c>
      <c r="G11">
        <v>3.4950000000000001</v>
      </c>
      <c r="H11">
        <v>0.43</v>
      </c>
      <c r="I11">
        <v>595</v>
      </c>
      <c r="J11" s="2">
        <v>324</v>
      </c>
      <c r="K11">
        <v>2.5</v>
      </c>
      <c r="L11">
        <v>3.2080000000000002</v>
      </c>
      <c r="M11">
        <v>0.16</v>
      </c>
      <c r="N11">
        <v>703</v>
      </c>
      <c r="O11" s="2">
        <v>251</v>
      </c>
      <c r="P11">
        <v>2.9540000000000002</v>
      </c>
      <c r="Q11">
        <v>2.4849999999999999</v>
      </c>
      <c r="R11">
        <v>0.34</v>
      </c>
      <c r="T11">
        <f t="shared" si="0"/>
        <v>1.0895061728395061</v>
      </c>
      <c r="U11">
        <f t="shared" si="1"/>
        <v>0.77469135802469136</v>
      </c>
    </row>
    <row r="12" spans="1:21">
      <c r="G12">
        <f>GEOMEAN(G2:G11)</f>
        <v>3.2931935055871149</v>
      </c>
      <c r="L12">
        <f>GEOMEAN(L2:L11)</f>
        <v>3.1067718836309046</v>
      </c>
      <c r="Q12">
        <f>GEOMEAN(Q2:Q11)</f>
        <v>2.3089055489698769</v>
      </c>
      <c r="T12">
        <f>GEOMEAN(T2:T11)</f>
        <v>1.0600209401238845</v>
      </c>
      <c r="U12">
        <f>GEOMEAN(U2:U11)</f>
        <v>0.74325791043421763</v>
      </c>
    </row>
    <row r="13" spans="1:21">
      <c r="T13">
        <f>MAX(T2:T11)</f>
        <v>1.3836206896551724</v>
      </c>
      <c r="U13">
        <f>MAX(U2:U11)</f>
        <v>0.88793103448275867</v>
      </c>
    </row>
    <row r="14" spans="1:21">
      <c r="T14">
        <f>MIN(T2:T11)</f>
        <v>0.92348284960422167</v>
      </c>
      <c r="U14">
        <f>MIN(U2:U11)</f>
        <v>0.64951768488745976</v>
      </c>
    </row>
    <row r="30" spans="1:14">
      <c r="A30" t="s">
        <v>681</v>
      </c>
    </row>
    <row r="32" spans="1:14">
      <c r="A32" s="24" t="s">
        <v>692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>
      <c r="A33" t="s">
        <v>682</v>
      </c>
      <c r="E33" t="s">
        <v>683</v>
      </c>
      <c r="G33" t="s">
        <v>687</v>
      </c>
      <c r="I33" t="s">
        <v>686</v>
      </c>
      <c r="K33" t="s">
        <v>688</v>
      </c>
      <c r="M33" t="s">
        <v>689</v>
      </c>
    </row>
    <row r="34" spans="1:14">
      <c r="A34" t="s">
        <v>690</v>
      </c>
      <c r="B34" t="s">
        <v>684</v>
      </c>
      <c r="C34" t="s">
        <v>685</v>
      </c>
      <c r="D34" t="s">
        <v>662</v>
      </c>
      <c r="E34" t="s">
        <v>662</v>
      </c>
      <c r="F34" t="s">
        <v>667</v>
      </c>
      <c r="G34" t="s">
        <v>662</v>
      </c>
      <c r="H34" t="s">
        <v>667</v>
      </c>
      <c r="I34" t="s">
        <v>662</v>
      </c>
      <c r="J34" t="s">
        <v>667</v>
      </c>
      <c r="K34" t="s">
        <v>662</v>
      </c>
      <c r="L34" t="s">
        <v>667</v>
      </c>
      <c r="M34" t="s">
        <v>662</v>
      </c>
      <c r="N34" t="s">
        <v>667</v>
      </c>
    </row>
    <row r="35" spans="1:14">
      <c r="A35">
        <v>0</v>
      </c>
      <c r="B35">
        <v>760</v>
      </c>
      <c r="C35">
        <v>229</v>
      </c>
      <c r="D35">
        <v>93</v>
      </c>
      <c r="E35">
        <v>274</v>
      </c>
      <c r="F35" s="5">
        <f>E35/D35</f>
        <v>2.946236559139785</v>
      </c>
      <c r="G35">
        <v>311</v>
      </c>
      <c r="H35" s="5">
        <f>G35/D35</f>
        <v>3.3440860215053765</v>
      </c>
      <c r="I35">
        <v>202</v>
      </c>
      <c r="J35" s="5">
        <f>I35/D35</f>
        <v>2.172043010752688</v>
      </c>
      <c r="K35">
        <v>265</v>
      </c>
      <c r="L35" s="5">
        <f>K35/D35</f>
        <v>2.849462365591398</v>
      </c>
      <c r="M35">
        <v>205</v>
      </c>
      <c r="N35" s="5">
        <f>M35/D35</f>
        <v>2.204301075268817</v>
      </c>
    </row>
    <row r="36" spans="1:14">
      <c r="A36">
        <v>1</v>
      </c>
      <c r="B36">
        <v>769</v>
      </c>
      <c r="C36">
        <v>229</v>
      </c>
      <c r="D36">
        <v>97</v>
      </c>
      <c r="E36">
        <v>264</v>
      </c>
      <c r="F36" s="5">
        <f t="shared" ref="F36:F44" si="2">E36/D36</f>
        <v>2.7216494845360826</v>
      </c>
      <c r="G36">
        <v>241</v>
      </c>
      <c r="H36" s="5">
        <f t="shared" ref="H36:H44" si="3">G36/D36</f>
        <v>2.4845360824742269</v>
      </c>
      <c r="I36">
        <v>175</v>
      </c>
      <c r="J36" s="5">
        <f t="shared" ref="J36:J44" si="4">I36/D36</f>
        <v>1.8041237113402062</v>
      </c>
      <c r="K36">
        <v>216</v>
      </c>
      <c r="L36" s="5">
        <f t="shared" ref="L36:L44" si="5">K36/D36</f>
        <v>2.2268041237113403</v>
      </c>
      <c r="M36">
        <v>170</v>
      </c>
      <c r="N36" s="5">
        <f t="shared" ref="N36:N44" si="6">M36/D36</f>
        <v>1.7525773195876289</v>
      </c>
    </row>
    <row r="37" spans="1:14">
      <c r="A37">
        <v>2</v>
      </c>
      <c r="B37">
        <v>725</v>
      </c>
      <c r="C37">
        <v>236</v>
      </c>
      <c r="D37">
        <v>93</v>
      </c>
      <c r="E37">
        <v>253</v>
      </c>
      <c r="F37" s="5">
        <f t="shared" si="2"/>
        <v>2.7204301075268815</v>
      </c>
      <c r="G37">
        <v>313</v>
      </c>
      <c r="H37" s="5">
        <f t="shared" si="3"/>
        <v>3.3655913978494625</v>
      </c>
      <c r="I37">
        <v>215</v>
      </c>
      <c r="J37" s="5">
        <f t="shared" si="4"/>
        <v>2.3118279569892475</v>
      </c>
      <c r="K37">
        <v>228</v>
      </c>
      <c r="L37" s="5">
        <f t="shared" si="5"/>
        <v>2.4516129032258065</v>
      </c>
      <c r="M37">
        <v>197</v>
      </c>
      <c r="N37" s="5">
        <f t="shared" si="6"/>
        <v>2.118279569892473</v>
      </c>
    </row>
    <row r="38" spans="1:14">
      <c r="A38">
        <v>3</v>
      </c>
      <c r="B38">
        <v>756</v>
      </c>
      <c r="C38">
        <v>227</v>
      </c>
      <c r="D38">
        <v>90</v>
      </c>
      <c r="E38">
        <v>281</v>
      </c>
      <c r="F38" s="5">
        <f t="shared" si="2"/>
        <v>3.1222222222222222</v>
      </c>
      <c r="G38">
        <v>232</v>
      </c>
      <c r="H38" s="5">
        <f t="shared" si="3"/>
        <v>2.5777777777777779</v>
      </c>
      <c r="I38">
        <v>206</v>
      </c>
      <c r="J38" s="5">
        <f t="shared" si="4"/>
        <v>2.2888888888888888</v>
      </c>
      <c r="K38">
        <v>258</v>
      </c>
      <c r="L38" s="5">
        <f t="shared" si="5"/>
        <v>2.8666666666666667</v>
      </c>
      <c r="M38">
        <v>197</v>
      </c>
      <c r="N38" s="5">
        <f t="shared" si="6"/>
        <v>2.1888888888888891</v>
      </c>
    </row>
    <row r="39" spans="1:14">
      <c r="A39">
        <v>4</v>
      </c>
      <c r="B39">
        <v>850</v>
      </c>
      <c r="C39">
        <v>254</v>
      </c>
      <c r="D39">
        <v>99</v>
      </c>
      <c r="E39">
        <v>245</v>
      </c>
      <c r="F39" s="5">
        <f t="shared" si="2"/>
        <v>2.4747474747474749</v>
      </c>
      <c r="G39">
        <v>307</v>
      </c>
      <c r="H39" s="5">
        <f t="shared" si="3"/>
        <v>3.1010101010101012</v>
      </c>
      <c r="I39">
        <v>248</v>
      </c>
      <c r="J39" s="5">
        <f t="shared" si="4"/>
        <v>2.5050505050505052</v>
      </c>
      <c r="K39">
        <v>295</v>
      </c>
      <c r="L39" s="5">
        <f t="shared" si="5"/>
        <v>2.9797979797979797</v>
      </c>
      <c r="M39">
        <v>226</v>
      </c>
      <c r="N39" s="5">
        <f t="shared" si="6"/>
        <v>2.2828282828282829</v>
      </c>
    </row>
    <row r="40" spans="1:14">
      <c r="A40">
        <v>5</v>
      </c>
      <c r="B40">
        <v>795</v>
      </c>
      <c r="C40">
        <v>258</v>
      </c>
      <c r="D40">
        <v>95</v>
      </c>
      <c r="E40">
        <v>285</v>
      </c>
      <c r="F40" s="5">
        <f t="shared" si="2"/>
        <v>3</v>
      </c>
      <c r="G40">
        <v>309</v>
      </c>
      <c r="H40" s="5">
        <f t="shared" si="3"/>
        <v>3.2526315789473683</v>
      </c>
      <c r="I40">
        <v>227</v>
      </c>
      <c r="J40" s="5">
        <f t="shared" si="4"/>
        <v>2.3894736842105262</v>
      </c>
      <c r="K40">
        <v>268</v>
      </c>
      <c r="L40" s="5">
        <f t="shared" si="5"/>
        <v>2.8210526315789473</v>
      </c>
      <c r="M40">
        <v>202</v>
      </c>
      <c r="N40" s="5">
        <f t="shared" si="6"/>
        <v>2.1263157894736842</v>
      </c>
    </row>
    <row r="41" spans="1:14">
      <c r="A41">
        <v>6</v>
      </c>
      <c r="B41">
        <v>864</v>
      </c>
      <c r="C41">
        <v>274</v>
      </c>
      <c r="D41">
        <v>110</v>
      </c>
      <c r="E41">
        <v>280</v>
      </c>
      <c r="F41" s="5">
        <f t="shared" si="2"/>
        <v>2.5454545454545454</v>
      </c>
      <c r="G41">
        <v>379</v>
      </c>
      <c r="H41" s="5">
        <f t="shared" si="3"/>
        <v>3.4454545454545453</v>
      </c>
      <c r="I41">
        <v>254</v>
      </c>
      <c r="J41" s="5">
        <f t="shared" si="4"/>
        <v>2.3090909090909091</v>
      </c>
      <c r="K41">
        <v>303</v>
      </c>
      <c r="L41" s="5">
        <f t="shared" si="5"/>
        <v>2.7545454545454544</v>
      </c>
      <c r="M41">
        <v>230</v>
      </c>
      <c r="N41" s="5">
        <f t="shared" si="6"/>
        <v>2.0909090909090908</v>
      </c>
    </row>
    <row r="42" spans="1:14">
      <c r="A42">
        <v>7</v>
      </c>
      <c r="B42">
        <v>801</v>
      </c>
      <c r="C42">
        <v>245</v>
      </c>
      <c r="D42">
        <v>95</v>
      </c>
      <c r="E42">
        <v>298</v>
      </c>
      <c r="F42" s="5">
        <f t="shared" si="2"/>
        <v>3.1368421052631579</v>
      </c>
      <c r="G42">
        <v>331</v>
      </c>
      <c r="H42" s="5">
        <f t="shared" si="3"/>
        <v>3.4842105263157896</v>
      </c>
      <c r="I42">
        <v>240</v>
      </c>
      <c r="J42" s="5">
        <f t="shared" si="4"/>
        <v>2.5263157894736841</v>
      </c>
      <c r="K42">
        <v>260</v>
      </c>
      <c r="L42" s="5">
        <f t="shared" si="5"/>
        <v>2.736842105263158</v>
      </c>
      <c r="M42">
        <v>208</v>
      </c>
      <c r="N42" s="5">
        <f t="shared" si="6"/>
        <v>2.1894736842105265</v>
      </c>
    </row>
    <row r="43" spans="1:14">
      <c r="A43">
        <v>8</v>
      </c>
      <c r="B43">
        <v>893</v>
      </c>
      <c r="C43">
        <v>280</v>
      </c>
      <c r="D43">
        <v>109</v>
      </c>
      <c r="E43">
        <v>291</v>
      </c>
      <c r="F43" s="5">
        <f t="shared" si="2"/>
        <v>2.669724770642202</v>
      </c>
      <c r="G43">
        <v>326</v>
      </c>
      <c r="H43" s="5">
        <f t="shared" si="3"/>
        <v>2.9908256880733943</v>
      </c>
      <c r="I43">
        <v>261</v>
      </c>
      <c r="J43" s="5">
        <f t="shared" si="4"/>
        <v>2.3944954128440368</v>
      </c>
      <c r="K43">
        <v>276</v>
      </c>
      <c r="L43" s="5">
        <f t="shared" si="5"/>
        <v>2.5321100917431192</v>
      </c>
      <c r="M43">
        <v>232</v>
      </c>
      <c r="N43" s="5">
        <f t="shared" si="6"/>
        <v>2.1284403669724772</v>
      </c>
    </row>
    <row r="44" spans="1:14">
      <c r="A44">
        <v>9</v>
      </c>
      <c r="B44">
        <v>837</v>
      </c>
      <c r="C44">
        <v>238</v>
      </c>
      <c r="D44">
        <v>101</v>
      </c>
      <c r="E44">
        <v>282</v>
      </c>
      <c r="F44" s="5">
        <f t="shared" si="2"/>
        <v>2.7920792079207919</v>
      </c>
      <c r="G44">
        <v>324</v>
      </c>
      <c r="H44" s="5">
        <f t="shared" si="3"/>
        <v>3.2079207920792081</v>
      </c>
      <c r="I44">
        <v>251</v>
      </c>
      <c r="J44" s="5">
        <f t="shared" si="4"/>
        <v>2.4851485148514851</v>
      </c>
      <c r="K44">
        <v>277</v>
      </c>
      <c r="L44" s="5">
        <f t="shared" si="5"/>
        <v>2.7425742574257428</v>
      </c>
      <c r="M44">
        <v>210</v>
      </c>
      <c r="N44" s="5">
        <f t="shared" si="6"/>
        <v>2.0792079207920793</v>
      </c>
    </row>
    <row r="45" spans="1:14">
      <c r="F45" s="5">
        <f>GEOMEAN(F35:F44)</f>
        <v>2.804468436425342</v>
      </c>
      <c r="G45" s="5"/>
      <c r="H45" s="5">
        <f>GEOMEAN(H35:H44)</f>
        <v>3.1066571839996908</v>
      </c>
      <c r="I45" s="5"/>
      <c r="J45" s="5">
        <f>GEOMEAN(J35:J44)</f>
        <v>2.309047527015061</v>
      </c>
      <c r="K45" s="5"/>
      <c r="L45" s="5">
        <f>GEOMEAN(L35:L44)</f>
        <v>2.6870841751280059</v>
      </c>
      <c r="M45" s="5"/>
      <c r="N45" s="5">
        <f>GEOMEAN(N35:N44)</f>
        <v>2.1114900493873741</v>
      </c>
    </row>
  </sheetData>
  <mergeCells count="1">
    <mergeCell ref="A32:N3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9FCD-05C5-C34F-884B-6C13AD885FFD}">
  <dimension ref="A1:U14"/>
  <sheetViews>
    <sheetView workbookViewId="0">
      <selection activeCell="O1" sqref="O1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s="2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389</v>
      </c>
      <c r="B2">
        <v>229</v>
      </c>
      <c r="C2">
        <v>93</v>
      </c>
      <c r="D2">
        <v>586</v>
      </c>
      <c r="E2">
        <v>275</v>
      </c>
      <c r="F2">
        <v>2.5590000000000002</v>
      </c>
      <c r="G2">
        <v>2.9569999999999999</v>
      </c>
      <c r="H2">
        <v>0.31</v>
      </c>
      <c r="I2">
        <v>532</v>
      </c>
      <c r="J2" s="2">
        <v>265</v>
      </c>
      <c r="K2">
        <v>2.323</v>
      </c>
      <c r="L2">
        <v>2.8490000000000002</v>
      </c>
      <c r="M2">
        <v>0.23</v>
      </c>
      <c r="N2">
        <v>622</v>
      </c>
      <c r="O2" s="2">
        <v>205</v>
      </c>
      <c r="P2">
        <v>2.7160000000000002</v>
      </c>
      <c r="Q2">
        <v>2.2040000000000002</v>
      </c>
      <c r="R2">
        <v>0.34</v>
      </c>
      <c r="T2">
        <f>E2/J2</f>
        <v>1.0377358490566038</v>
      </c>
      <c r="U2">
        <f>O2/J2</f>
        <v>0.77358490566037741</v>
      </c>
    </row>
    <row r="3" spans="1:21">
      <c r="A3" t="s">
        <v>390</v>
      </c>
      <c r="B3">
        <v>229</v>
      </c>
      <c r="C3">
        <v>97</v>
      </c>
      <c r="D3">
        <v>532</v>
      </c>
      <c r="E3">
        <v>246</v>
      </c>
      <c r="F3">
        <v>2.323</v>
      </c>
      <c r="G3">
        <v>2.536</v>
      </c>
      <c r="H3">
        <v>0.32</v>
      </c>
      <c r="I3">
        <v>472</v>
      </c>
      <c r="J3" s="2">
        <v>216</v>
      </c>
      <c r="K3">
        <v>2.0609999999999999</v>
      </c>
      <c r="L3">
        <v>2.2269999999999999</v>
      </c>
      <c r="M3">
        <v>0.23</v>
      </c>
      <c r="N3">
        <v>577</v>
      </c>
      <c r="O3" s="2">
        <v>170</v>
      </c>
      <c r="P3">
        <v>2.52</v>
      </c>
      <c r="Q3">
        <v>1.7529999999999999</v>
      </c>
      <c r="R3">
        <v>0.35</v>
      </c>
      <c r="T3">
        <f t="shared" ref="T3:T11" si="0">E3/J3</f>
        <v>1.1388888888888888</v>
      </c>
      <c r="U3">
        <f t="shared" ref="U3:U11" si="1">O3/J3</f>
        <v>0.78703703703703709</v>
      </c>
    </row>
    <row r="4" spans="1:21">
      <c r="A4" t="s">
        <v>391</v>
      </c>
      <c r="B4">
        <v>236</v>
      </c>
      <c r="C4">
        <v>93</v>
      </c>
      <c r="D4">
        <v>557</v>
      </c>
      <c r="E4">
        <v>266</v>
      </c>
      <c r="F4">
        <v>2.36</v>
      </c>
      <c r="G4">
        <v>2.86</v>
      </c>
      <c r="H4">
        <v>0.36</v>
      </c>
      <c r="I4">
        <v>551</v>
      </c>
      <c r="J4" s="2">
        <v>228</v>
      </c>
      <c r="K4">
        <v>2.335</v>
      </c>
      <c r="L4">
        <v>2.452</v>
      </c>
      <c r="M4">
        <v>0.15</v>
      </c>
      <c r="N4">
        <v>689</v>
      </c>
      <c r="O4" s="2">
        <v>197</v>
      </c>
      <c r="P4">
        <v>2.919</v>
      </c>
      <c r="Q4">
        <v>2.1179999999999999</v>
      </c>
      <c r="R4">
        <v>0.32</v>
      </c>
      <c r="T4">
        <f t="shared" si="0"/>
        <v>1.1666666666666667</v>
      </c>
      <c r="U4">
        <f t="shared" si="1"/>
        <v>0.86403508771929827</v>
      </c>
    </row>
    <row r="5" spans="1:21">
      <c r="A5" t="s">
        <v>392</v>
      </c>
      <c r="B5">
        <v>227</v>
      </c>
      <c r="C5">
        <v>90</v>
      </c>
      <c r="D5">
        <v>557</v>
      </c>
      <c r="E5">
        <v>280</v>
      </c>
      <c r="F5">
        <v>2.4540000000000002</v>
      </c>
      <c r="G5">
        <v>3.1110000000000002</v>
      </c>
      <c r="H5">
        <v>0.36</v>
      </c>
      <c r="I5">
        <v>521</v>
      </c>
      <c r="J5" s="2">
        <v>258</v>
      </c>
      <c r="K5">
        <v>2.2949999999999999</v>
      </c>
      <c r="L5">
        <v>2.867</v>
      </c>
      <c r="M5">
        <v>0.3</v>
      </c>
      <c r="N5">
        <v>674</v>
      </c>
      <c r="O5" s="2">
        <v>197</v>
      </c>
      <c r="P5">
        <v>2.9689999999999999</v>
      </c>
      <c r="Q5">
        <v>2.1890000000000001</v>
      </c>
      <c r="R5">
        <v>0.32</v>
      </c>
      <c r="T5">
        <f t="shared" si="0"/>
        <v>1.0852713178294573</v>
      </c>
      <c r="U5">
        <f t="shared" si="1"/>
        <v>0.76356589147286824</v>
      </c>
    </row>
    <row r="6" spans="1:21">
      <c r="A6" t="s">
        <v>393</v>
      </c>
      <c r="B6">
        <v>254</v>
      </c>
      <c r="C6">
        <v>99</v>
      </c>
      <c r="D6">
        <v>551</v>
      </c>
      <c r="E6">
        <v>300</v>
      </c>
      <c r="F6">
        <v>2.169</v>
      </c>
      <c r="G6">
        <v>3.03</v>
      </c>
      <c r="H6">
        <v>0.36</v>
      </c>
      <c r="I6">
        <v>620</v>
      </c>
      <c r="J6" s="2">
        <v>295</v>
      </c>
      <c r="K6">
        <v>2.4409999999999998</v>
      </c>
      <c r="L6">
        <v>2.98</v>
      </c>
      <c r="M6">
        <v>0.18</v>
      </c>
      <c r="N6">
        <v>698</v>
      </c>
      <c r="O6" s="2">
        <v>226</v>
      </c>
      <c r="P6">
        <v>2.7480000000000002</v>
      </c>
      <c r="Q6">
        <v>2.2829999999999999</v>
      </c>
      <c r="R6">
        <v>0.34</v>
      </c>
      <c r="T6">
        <f t="shared" si="0"/>
        <v>1.0169491525423728</v>
      </c>
      <c r="U6">
        <f t="shared" si="1"/>
        <v>0.76610169491525426</v>
      </c>
    </row>
    <row r="7" spans="1:21">
      <c r="A7" t="s">
        <v>394</v>
      </c>
      <c r="B7">
        <v>258</v>
      </c>
      <c r="C7">
        <v>95</v>
      </c>
      <c r="D7">
        <v>582</v>
      </c>
      <c r="E7">
        <v>276</v>
      </c>
      <c r="F7">
        <v>2.2559999999999998</v>
      </c>
      <c r="G7">
        <v>2.9049999999999998</v>
      </c>
      <c r="H7">
        <v>0.36</v>
      </c>
      <c r="I7">
        <v>570</v>
      </c>
      <c r="J7" s="2">
        <v>268</v>
      </c>
      <c r="K7">
        <v>2.2090000000000001</v>
      </c>
      <c r="L7">
        <v>2.8210000000000002</v>
      </c>
      <c r="M7">
        <v>0.16</v>
      </c>
      <c r="N7">
        <v>702</v>
      </c>
      <c r="O7" s="2">
        <v>202</v>
      </c>
      <c r="P7">
        <v>2.7210000000000001</v>
      </c>
      <c r="Q7">
        <v>2.1259999999999999</v>
      </c>
      <c r="R7">
        <v>0.44</v>
      </c>
      <c r="T7">
        <f t="shared" si="0"/>
        <v>1.0298507462686568</v>
      </c>
      <c r="U7">
        <f t="shared" si="1"/>
        <v>0.75373134328358204</v>
      </c>
    </row>
    <row r="8" spans="1:21">
      <c r="A8" t="s">
        <v>395</v>
      </c>
      <c r="B8">
        <v>274</v>
      </c>
      <c r="C8">
        <v>110</v>
      </c>
      <c r="D8">
        <v>667</v>
      </c>
      <c r="E8">
        <v>304</v>
      </c>
      <c r="F8">
        <v>2.4340000000000002</v>
      </c>
      <c r="G8">
        <v>2.7639999999999998</v>
      </c>
      <c r="H8">
        <v>0.43</v>
      </c>
      <c r="I8">
        <v>640</v>
      </c>
      <c r="J8" s="2">
        <v>303</v>
      </c>
      <c r="K8">
        <v>2.3359999999999999</v>
      </c>
      <c r="L8">
        <v>2.7549999999999999</v>
      </c>
      <c r="M8">
        <v>0.28999999999999998</v>
      </c>
      <c r="N8">
        <v>781</v>
      </c>
      <c r="O8" s="2">
        <v>230</v>
      </c>
      <c r="P8">
        <v>2.85</v>
      </c>
      <c r="Q8">
        <v>2.0910000000000002</v>
      </c>
      <c r="R8">
        <v>0.48</v>
      </c>
      <c r="T8">
        <f t="shared" si="0"/>
        <v>1.0033003300330032</v>
      </c>
      <c r="U8">
        <f t="shared" si="1"/>
        <v>0.75907590759075905</v>
      </c>
    </row>
    <row r="9" spans="1:21">
      <c r="A9" t="s">
        <v>396</v>
      </c>
      <c r="B9">
        <v>245</v>
      </c>
      <c r="C9">
        <v>95</v>
      </c>
      <c r="D9">
        <v>626</v>
      </c>
      <c r="E9">
        <v>297</v>
      </c>
      <c r="F9">
        <v>2.5550000000000002</v>
      </c>
      <c r="G9">
        <v>3.1259999999999999</v>
      </c>
      <c r="H9">
        <v>0.41</v>
      </c>
      <c r="I9">
        <v>563</v>
      </c>
      <c r="J9" s="2">
        <v>260</v>
      </c>
      <c r="K9">
        <v>2.298</v>
      </c>
      <c r="L9">
        <v>2.7370000000000001</v>
      </c>
      <c r="M9">
        <v>0.28000000000000003</v>
      </c>
      <c r="N9">
        <v>650</v>
      </c>
      <c r="O9" s="2">
        <v>208</v>
      </c>
      <c r="P9">
        <v>2.653</v>
      </c>
      <c r="Q9">
        <v>2.1890000000000001</v>
      </c>
      <c r="R9">
        <v>0.43</v>
      </c>
      <c r="T9">
        <f t="shared" si="0"/>
        <v>1.1423076923076922</v>
      </c>
      <c r="U9">
        <f t="shared" si="1"/>
        <v>0.8</v>
      </c>
    </row>
    <row r="10" spans="1:21">
      <c r="A10" t="s">
        <v>397</v>
      </c>
      <c r="B10">
        <v>280</v>
      </c>
      <c r="C10">
        <v>109</v>
      </c>
      <c r="D10">
        <v>610</v>
      </c>
      <c r="E10">
        <v>296</v>
      </c>
      <c r="F10">
        <v>2.1789999999999998</v>
      </c>
      <c r="G10">
        <v>2.7160000000000002</v>
      </c>
      <c r="H10">
        <v>0.43</v>
      </c>
      <c r="I10">
        <v>601</v>
      </c>
      <c r="J10" s="2">
        <v>276</v>
      </c>
      <c r="K10">
        <v>2.1459999999999999</v>
      </c>
      <c r="L10">
        <v>2.532</v>
      </c>
      <c r="M10">
        <v>0.18</v>
      </c>
      <c r="N10">
        <v>709</v>
      </c>
      <c r="O10" s="2">
        <v>232</v>
      </c>
      <c r="P10">
        <v>2.532</v>
      </c>
      <c r="Q10">
        <v>2.1280000000000001</v>
      </c>
      <c r="R10">
        <v>0.47</v>
      </c>
      <c r="T10">
        <f t="shared" si="0"/>
        <v>1.0724637681159421</v>
      </c>
      <c r="U10">
        <f t="shared" si="1"/>
        <v>0.84057971014492749</v>
      </c>
    </row>
    <row r="11" spans="1:21">
      <c r="A11" t="s">
        <v>398</v>
      </c>
      <c r="B11">
        <v>238</v>
      </c>
      <c r="C11">
        <v>101</v>
      </c>
      <c r="D11">
        <v>529</v>
      </c>
      <c r="E11">
        <v>292</v>
      </c>
      <c r="F11">
        <v>2.2229999999999999</v>
      </c>
      <c r="G11">
        <v>2.891</v>
      </c>
      <c r="H11">
        <v>0.42</v>
      </c>
      <c r="I11">
        <v>568</v>
      </c>
      <c r="J11" s="2">
        <v>277</v>
      </c>
      <c r="K11">
        <v>2.387</v>
      </c>
      <c r="L11">
        <v>2.7429999999999999</v>
      </c>
      <c r="M11">
        <v>0.34</v>
      </c>
      <c r="N11">
        <v>676</v>
      </c>
      <c r="O11" s="2">
        <v>210</v>
      </c>
      <c r="P11">
        <v>2.84</v>
      </c>
      <c r="Q11">
        <v>2.0790000000000002</v>
      </c>
      <c r="R11">
        <v>0.47</v>
      </c>
      <c r="T11">
        <f t="shared" si="0"/>
        <v>1.0541516245487366</v>
      </c>
      <c r="U11">
        <f t="shared" si="1"/>
        <v>0.75812274368231047</v>
      </c>
    </row>
    <row r="12" spans="1:21">
      <c r="G12">
        <f>GEOMEAN(G2:G11)</f>
        <v>2.8842707471772284</v>
      </c>
      <c r="L12">
        <f>GEOMEAN(L2:L11)</f>
        <v>2.6872409470714285</v>
      </c>
      <c r="Q12">
        <f>GEOMEAN(Q2:Q11)</f>
        <v>2.1113781859777347</v>
      </c>
      <c r="T12">
        <f>GEOMEAN(T2:T11)</f>
        <v>1.0734026386664746</v>
      </c>
      <c r="U12">
        <f>GEOMEAN(U2:U11)</f>
        <v>0.78579229818388108</v>
      </c>
    </row>
    <row r="13" spans="1:21">
      <c r="T13">
        <f>MAX(T2:T11)</f>
        <v>1.1666666666666667</v>
      </c>
      <c r="U13">
        <f>MAX(U2:U11)</f>
        <v>0.86403508771929827</v>
      </c>
    </row>
    <row r="14" spans="1:21">
      <c r="T14">
        <f>MIN(T2:T11)</f>
        <v>1.0033003300330032</v>
      </c>
      <c r="U14">
        <f>MIN(U2:U11)</f>
        <v>0.75373134328358204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EB1A-216D-784F-9B44-11A95ED764BA}">
  <dimension ref="A1:AL62"/>
  <sheetViews>
    <sheetView zoomScale="101" workbookViewId="0">
      <pane ySplit="1" topLeftCell="A8" activePane="bottomLeft" state="frozen"/>
      <selection activeCell="J1" sqref="J1"/>
      <selection pane="bottomLeft" activeCell="Q1" sqref="Q1"/>
    </sheetView>
  </sheetViews>
  <sheetFormatPr defaultColWidth="10.6640625" defaultRowHeight="15.5"/>
  <sheetData>
    <row r="1" spans="1:38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s="1" t="s">
        <v>26</v>
      </c>
      <c r="H1" t="s">
        <v>27</v>
      </c>
      <c r="I1" t="s">
        <v>499</v>
      </c>
      <c r="J1" t="s">
        <v>500</v>
      </c>
      <c r="K1" t="s">
        <v>501</v>
      </c>
      <c r="L1" s="1" t="s">
        <v>502</v>
      </c>
      <c r="M1" t="s">
        <v>503</v>
      </c>
      <c r="N1" t="s">
        <v>28</v>
      </c>
      <c r="O1" t="s">
        <v>29</v>
      </c>
      <c r="P1" t="s">
        <v>30</v>
      </c>
      <c r="Q1" s="10" t="s">
        <v>31</v>
      </c>
      <c r="R1" t="s">
        <v>32</v>
      </c>
      <c r="S1" t="s">
        <v>504</v>
      </c>
      <c r="T1" t="s">
        <v>505</v>
      </c>
      <c r="U1" t="s">
        <v>506</v>
      </c>
      <c r="V1" s="10" t="s">
        <v>507</v>
      </c>
      <c r="W1" t="s">
        <v>508</v>
      </c>
      <c r="X1" t="s">
        <v>33</v>
      </c>
      <c r="Y1" t="s">
        <v>34</v>
      </c>
      <c r="Z1" t="s">
        <v>35</v>
      </c>
      <c r="AA1" s="10" t="s">
        <v>36</v>
      </c>
      <c r="AB1" t="s">
        <v>37</v>
      </c>
      <c r="AC1" t="s">
        <v>509</v>
      </c>
      <c r="AD1" t="s">
        <v>510</v>
      </c>
      <c r="AE1" t="s">
        <v>511</v>
      </c>
      <c r="AF1" s="10" t="s">
        <v>512</v>
      </c>
      <c r="AG1" t="s">
        <v>513</v>
      </c>
      <c r="AH1" t="s">
        <v>514</v>
      </c>
      <c r="AI1" t="s">
        <v>515</v>
      </c>
      <c r="AJ1" t="s">
        <v>516</v>
      </c>
      <c r="AK1" s="10" t="s">
        <v>517</v>
      </c>
      <c r="AL1" t="s">
        <v>518</v>
      </c>
    </row>
    <row r="2" spans="1:38">
      <c r="A2" t="s">
        <v>13</v>
      </c>
      <c r="B2">
        <v>270</v>
      </c>
      <c r="C2">
        <v>25</v>
      </c>
      <c r="D2">
        <v>717</v>
      </c>
      <c r="E2">
        <v>130</v>
      </c>
      <c r="F2">
        <v>2.6560000000000001</v>
      </c>
      <c r="G2">
        <v>5.2</v>
      </c>
      <c r="H2">
        <v>0.46</v>
      </c>
      <c r="I2">
        <v>571</v>
      </c>
      <c r="J2">
        <v>112</v>
      </c>
      <c r="K2">
        <v>2.1150000000000002</v>
      </c>
      <c r="L2">
        <v>4.4800000000000004</v>
      </c>
      <c r="M2">
        <v>0.56999999999999995</v>
      </c>
      <c r="N2">
        <v>612</v>
      </c>
      <c r="O2">
        <v>141</v>
      </c>
      <c r="P2">
        <v>2.2669999999999999</v>
      </c>
      <c r="Q2" s="2">
        <v>5.64</v>
      </c>
      <c r="R2">
        <v>0.25</v>
      </c>
      <c r="S2">
        <v>540</v>
      </c>
      <c r="T2">
        <v>113</v>
      </c>
      <c r="U2">
        <v>2</v>
      </c>
      <c r="V2" s="2">
        <v>4.5199999999999996</v>
      </c>
      <c r="W2">
        <v>0.41</v>
      </c>
      <c r="X2">
        <v>801</v>
      </c>
      <c r="Y2">
        <v>90</v>
      </c>
      <c r="Z2">
        <v>2.9670000000000001</v>
      </c>
      <c r="AA2" s="2">
        <v>3.6</v>
      </c>
      <c r="AB2">
        <v>0.55000000000000004</v>
      </c>
      <c r="AC2">
        <v>729</v>
      </c>
      <c r="AD2">
        <v>75</v>
      </c>
      <c r="AE2">
        <v>2.7</v>
      </c>
      <c r="AF2" s="2">
        <v>3</v>
      </c>
      <c r="AG2">
        <v>0.63</v>
      </c>
      <c r="AH2">
        <v>539</v>
      </c>
      <c r="AI2">
        <v>108</v>
      </c>
      <c r="AJ2">
        <v>1.996</v>
      </c>
      <c r="AK2" s="2">
        <v>4.32</v>
      </c>
      <c r="AL2">
        <v>0.81</v>
      </c>
    </row>
    <row r="3" spans="1:38">
      <c r="A3" t="s">
        <v>14</v>
      </c>
      <c r="B3">
        <v>270</v>
      </c>
      <c r="C3">
        <v>25</v>
      </c>
      <c r="D3">
        <v>600</v>
      </c>
      <c r="E3">
        <v>135</v>
      </c>
      <c r="F3">
        <v>2.222</v>
      </c>
      <c r="G3">
        <v>5.4</v>
      </c>
      <c r="H3">
        <v>0.45</v>
      </c>
      <c r="I3">
        <v>483</v>
      </c>
      <c r="J3">
        <v>83</v>
      </c>
      <c r="K3">
        <v>1.7889999999999999</v>
      </c>
      <c r="L3">
        <v>3.32</v>
      </c>
      <c r="M3">
        <v>0.52</v>
      </c>
      <c r="N3">
        <v>600</v>
      </c>
      <c r="O3">
        <v>119</v>
      </c>
      <c r="P3">
        <v>2.222</v>
      </c>
      <c r="Q3" s="2">
        <v>4.76</v>
      </c>
      <c r="R3">
        <v>0.32</v>
      </c>
      <c r="S3">
        <v>532</v>
      </c>
      <c r="T3">
        <v>92</v>
      </c>
      <c r="U3">
        <v>1.97</v>
      </c>
      <c r="V3" s="2">
        <v>3.68</v>
      </c>
      <c r="W3">
        <v>0.54</v>
      </c>
      <c r="X3">
        <v>657</v>
      </c>
      <c r="Y3">
        <v>77</v>
      </c>
      <c r="Z3">
        <v>2.4329999999999998</v>
      </c>
      <c r="AA3" s="2">
        <v>3.08</v>
      </c>
      <c r="AB3">
        <v>0.55000000000000004</v>
      </c>
      <c r="AC3">
        <v>668</v>
      </c>
      <c r="AD3">
        <v>73</v>
      </c>
      <c r="AE3">
        <v>2.4740000000000002</v>
      </c>
      <c r="AF3" s="2">
        <v>2.92</v>
      </c>
      <c r="AG3">
        <v>0.71</v>
      </c>
      <c r="AH3">
        <v>515</v>
      </c>
      <c r="AI3">
        <v>88</v>
      </c>
      <c r="AJ3">
        <v>1.907</v>
      </c>
      <c r="AK3" s="2">
        <v>3.52</v>
      </c>
      <c r="AL3">
        <v>0.83</v>
      </c>
    </row>
    <row r="4" spans="1:38">
      <c r="A4" t="s">
        <v>15</v>
      </c>
      <c r="B4">
        <v>270</v>
      </c>
      <c r="C4">
        <v>25</v>
      </c>
      <c r="D4">
        <v>612</v>
      </c>
      <c r="E4">
        <v>107</v>
      </c>
      <c r="F4">
        <v>2.2669999999999999</v>
      </c>
      <c r="G4">
        <v>4.28</v>
      </c>
      <c r="H4">
        <v>0.52</v>
      </c>
      <c r="I4">
        <v>553</v>
      </c>
      <c r="J4">
        <v>98</v>
      </c>
      <c r="K4">
        <v>2.048</v>
      </c>
      <c r="L4">
        <v>3.92</v>
      </c>
      <c r="M4">
        <v>0.43</v>
      </c>
      <c r="N4">
        <v>612</v>
      </c>
      <c r="O4">
        <v>128</v>
      </c>
      <c r="P4">
        <v>2.2669999999999999</v>
      </c>
      <c r="Q4" s="2">
        <v>5.12</v>
      </c>
      <c r="R4">
        <v>0.2</v>
      </c>
      <c r="S4">
        <v>528</v>
      </c>
      <c r="T4">
        <v>90</v>
      </c>
      <c r="U4">
        <v>1.956</v>
      </c>
      <c r="V4" s="2">
        <v>3.6</v>
      </c>
      <c r="W4">
        <v>0.27</v>
      </c>
      <c r="X4">
        <v>738</v>
      </c>
      <c r="Y4">
        <v>77</v>
      </c>
      <c r="Z4">
        <v>2.7330000000000001</v>
      </c>
      <c r="AA4" s="2">
        <v>3.08</v>
      </c>
      <c r="AB4">
        <v>0.65</v>
      </c>
      <c r="AC4">
        <v>608</v>
      </c>
      <c r="AD4">
        <v>69</v>
      </c>
      <c r="AE4">
        <v>2.2519999999999998</v>
      </c>
      <c r="AF4" s="2">
        <v>2.76</v>
      </c>
      <c r="AG4">
        <v>0.55000000000000004</v>
      </c>
      <c r="AH4">
        <v>477</v>
      </c>
      <c r="AI4">
        <v>90</v>
      </c>
      <c r="AJ4">
        <v>1.7669999999999999</v>
      </c>
      <c r="AK4" s="2">
        <v>3.6</v>
      </c>
      <c r="AL4">
        <v>0.89</v>
      </c>
    </row>
    <row r="5" spans="1:38">
      <c r="A5" t="s">
        <v>16</v>
      </c>
      <c r="B5">
        <v>270</v>
      </c>
      <c r="C5">
        <v>25</v>
      </c>
      <c r="D5">
        <v>618</v>
      </c>
      <c r="E5">
        <v>142</v>
      </c>
      <c r="F5">
        <v>2.2890000000000001</v>
      </c>
      <c r="G5">
        <v>5.68</v>
      </c>
      <c r="H5">
        <v>0.5</v>
      </c>
      <c r="I5">
        <v>611</v>
      </c>
      <c r="J5">
        <v>96</v>
      </c>
      <c r="K5">
        <v>2.2629999999999999</v>
      </c>
      <c r="L5">
        <v>3.84</v>
      </c>
      <c r="M5">
        <v>0.47</v>
      </c>
      <c r="N5">
        <v>642</v>
      </c>
      <c r="O5">
        <v>153</v>
      </c>
      <c r="P5">
        <v>2.3780000000000001</v>
      </c>
      <c r="Q5" s="2">
        <v>6.12</v>
      </c>
      <c r="R5">
        <v>0.34</v>
      </c>
      <c r="S5">
        <v>561</v>
      </c>
      <c r="T5">
        <v>105</v>
      </c>
      <c r="U5">
        <v>2.0779999999999998</v>
      </c>
      <c r="V5" s="2">
        <v>4.2</v>
      </c>
      <c r="W5">
        <v>0.26</v>
      </c>
      <c r="X5">
        <v>750</v>
      </c>
      <c r="Y5">
        <v>79</v>
      </c>
      <c r="Z5">
        <v>2.778</v>
      </c>
      <c r="AA5" s="2">
        <v>3.16</v>
      </c>
      <c r="AB5">
        <v>0.65</v>
      </c>
      <c r="AC5">
        <v>644</v>
      </c>
      <c r="AD5">
        <v>78</v>
      </c>
      <c r="AE5">
        <v>2.3849999999999998</v>
      </c>
      <c r="AF5" s="2">
        <v>3.12</v>
      </c>
      <c r="AG5">
        <v>0.74</v>
      </c>
      <c r="AH5">
        <v>521</v>
      </c>
      <c r="AI5">
        <v>86</v>
      </c>
      <c r="AJ5">
        <v>1.93</v>
      </c>
      <c r="AK5" s="2">
        <v>3.44</v>
      </c>
      <c r="AL5">
        <v>0.81</v>
      </c>
    </row>
    <row r="6" spans="1:38">
      <c r="A6" t="s">
        <v>17</v>
      </c>
      <c r="B6">
        <v>270</v>
      </c>
      <c r="C6">
        <v>25</v>
      </c>
      <c r="D6">
        <v>570</v>
      </c>
      <c r="E6">
        <v>90</v>
      </c>
      <c r="F6">
        <v>2.1110000000000002</v>
      </c>
      <c r="G6">
        <v>3.6</v>
      </c>
      <c r="H6">
        <v>0.49</v>
      </c>
      <c r="I6">
        <v>466</v>
      </c>
      <c r="J6">
        <v>77</v>
      </c>
      <c r="K6">
        <v>1.726</v>
      </c>
      <c r="L6">
        <v>3.08</v>
      </c>
      <c r="M6">
        <v>0.41</v>
      </c>
      <c r="N6">
        <v>597</v>
      </c>
      <c r="O6">
        <v>119</v>
      </c>
      <c r="P6">
        <v>2.2109999999999999</v>
      </c>
      <c r="Q6" s="2">
        <v>4.76</v>
      </c>
      <c r="R6">
        <v>0.39</v>
      </c>
      <c r="S6">
        <v>451</v>
      </c>
      <c r="T6">
        <v>87</v>
      </c>
      <c r="U6">
        <v>1.67</v>
      </c>
      <c r="V6" s="2">
        <v>3.48</v>
      </c>
      <c r="W6">
        <v>0.26</v>
      </c>
      <c r="X6">
        <v>666</v>
      </c>
      <c r="Y6">
        <v>77</v>
      </c>
      <c r="Z6">
        <v>2.4670000000000001</v>
      </c>
      <c r="AA6" s="2">
        <v>3.08</v>
      </c>
      <c r="AB6">
        <v>0.6</v>
      </c>
      <c r="AC6">
        <v>583</v>
      </c>
      <c r="AD6">
        <v>71</v>
      </c>
      <c r="AE6">
        <v>2.1589999999999998</v>
      </c>
      <c r="AF6" s="2">
        <v>2.84</v>
      </c>
      <c r="AG6">
        <v>0.5</v>
      </c>
      <c r="AH6">
        <v>467</v>
      </c>
      <c r="AI6">
        <v>88</v>
      </c>
      <c r="AJ6">
        <v>1.73</v>
      </c>
      <c r="AK6" s="2">
        <v>3.52</v>
      </c>
      <c r="AL6">
        <v>0.78</v>
      </c>
    </row>
    <row r="7" spans="1:38">
      <c r="A7" t="s">
        <v>18</v>
      </c>
      <c r="B7">
        <v>270</v>
      </c>
      <c r="C7">
        <v>25</v>
      </c>
      <c r="D7">
        <v>543</v>
      </c>
      <c r="E7">
        <v>115</v>
      </c>
      <c r="F7">
        <v>2.0110000000000001</v>
      </c>
      <c r="G7">
        <v>4.5999999999999996</v>
      </c>
      <c r="H7">
        <v>0.52</v>
      </c>
      <c r="I7">
        <v>459</v>
      </c>
      <c r="J7">
        <v>97</v>
      </c>
      <c r="K7">
        <v>1.7</v>
      </c>
      <c r="L7">
        <v>3.88</v>
      </c>
      <c r="M7">
        <v>0.59</v>
      </c>
      <c r="N7">
        <v>627</v>
      </c>
      <c r="O7">
        <v>107</v>
      </c>
      <c r="P7">
        <v>2.3220000000000001</v>
      </c>
      <c r="Q7" s="2">
        <v>4.28</v>
      </c>
      <c r="R7">
        <v>0.2</v>
      </c>
      <c r="S7">
        <v>530</v>
      </c>
      <c r="T7">
        <v>74</v>
      </c>
      <c r="U7">
        <v>1.9630000000000001</v>
      </c>
      <c r="V7" s="2">
        <v>2.96</v>
      </c>
      <c r="W7">
        <v>0.28999999999999998</v>
      </c>
      <c r="X7">
        <v>654</v>
      </c>
      <c r="Y7">
        <v>73</v>
      </c>
      <c r="Z7">
        <v>2.4220000000000002</v>
      </c>
      <c r="AA7" s="2">
        <v>2.92</v>
      </c>
      <c r="AB7">
        <v>0.43</v>
      </c>
      <c r="AC7">
        <v>535</v>
      </c>
      <c r="AD7">
        <v>59</v>
      </c>
      <c r="AE7">
        <v>1.9810000000000001</v>
      </c>
      <c r="AF7" s="2">
        <v>2.36</v>
      </c>
      <c r="AG7">
        <v>0.51</v>
      </c>
      <c r="AH7">
        <v>502</v>
      </c>
      <c r="AI7">
        <v>84</v>
      </c>
      <c r="AJ7">
        <v>1.859</v>
      </c>
      <c r="AK7" s="2">
        <v>3.36</v>
      </c>
      <c r="AL7">
        <v>0.69</v>
      </c>
    </row>
    <row r="8" spans="1:38">
      <c r="A8" t="s">
        <v>19</v>
      </c>
      <c r="B8">
        <v>270</v>
      </c>
      <c r="C8">
        <v>25</v>
      </c>
      <c r="D8">
        <v>666</v>
      </c>
      <c r="E8">
        <v>114</v>
      </c>
      <c r="F8">
        <v>2.4670000000000001</v>
      </c>
      <c r="G8">
        <v>4.5599999999999996</v>
      </c>
      <c r="H8">
        <v>0.36</v>
      </c>
      <c r="I8">
        <v>590</v>
      </c>
      <c r="J8">
        <v>121</v>
      </c>
      <c r="K8">
        <v>2.1850000000000001</v>
      </c>
      <c r="L8">
        <v>4.84</v>
      </c>
      <c r="M8">
        <v>0.46</v>
      </c>
      <c r="N8">
        <v>627</v>
      </c>
      <c r="O8">
        <v>117</v>
      </c>
      <c r="P8">
        <v>2.3220000000000001</v>
      </c>
      <c r="Q8" s="2">
        <v>4.68</v>
      </c>
      <c r="R8">
        <v>0.19</v>
      </c>
      <c r="S8">
        <v>547</v>
      </c>
      <c r="T8">
        <v>106</v>
      </c>
      <c r="U8">
        <v>2.0259999999999998</v>
      </c>
      <c r="V8" s="2">
        <v>4.24</v>
      </c>
      <c r="W8">
        <v>0.27</v>
      </c>
      <c r="X8">
        <v>723</v>
      </c>
      <c r="Y8">
        <v>85</v>
      </c>
      <c r="Z8">
        <v>2.6779999999999999</v>
      </c>
      <c r="AA8" s="2">
        <v>3.4</v>
      </c>
      <c r="AB8">
        <v>0.44</v>
      </c>
      <c r="AC8">
        <v>599</v>
      </c>
      <c r="AD8">
        <v>65</v>
      </c>
      <c r="AE8">
        <v>2.2189999999999999</v>
      </c>
      <c r="AF8" s="2">
        <v>2.6</v>
      </c>
      <c r="AG8">
        <v>0.53</v>
      </c>
      <c r="AH8">
        <v>676</v>
      </c>
      <c r="AI8">
        <v>115</v>
      </c>
      <c r="AJ8">
        <v>2.504</v>
      </c>
      <c r="AK8" s="2">
        <v>4.5999999999999996</v>
      </c>
      <c r="AL8">
        <v>1.1200000000000001</v>
      </c>
    </row>
    <row r="9" spans="1:38">
      <c r="A9" t="s">
        <v>20</v>
      </c>
      <c r="B9">
        <v>270</v>
      </c>
      <c r="C9">
        <v>25</v>
      </c>
      <c r="D9">
        <v>672</v>
      </c>
      <c r="E9">
        <v>141</v>
      </c>
      <c r="F9">
        <v>2.4889999999999999</v>
      </c>
      <c r="G9">
        <v>5.64</v>
      </c>
      <c r="H9">
        <v>0.37</v>
      </c>
      <c r="I9">
        <v>558</v>
      </c>
      <c r="J9">
        <v>92</v>
      </c>
      <c r="K9">
        <v>2.0670000000000002</v>
      </c>
      <c r="L9">
        <v>3.68</v>
      </c>
      <c r="M9">
        <v>0.45</v>
      </c>
      <c r="N9">
        <v>729</v>
      </c>
      <c r="O9">
        <v>145</v>
      </c>
      <c r="P9">
        <v>2.7</v>
      </c>
      <c r="Q9" s="2">
        <v>5.8</v>
      </c>
      <c r="R9">
        <v>0.2</v>
      </c>
      <c r="S9">
        <v>523</v>
      </c>
      <c r="T9">
        <v>98</v>
      </c>
      <c r="U9">
        <v>1.9370000000000001</v>
      </c>
      <c r="V9" s="2">
        <v>3.92</v>
      </c>
      <c r="W9">
        <v>0.55000000000000004</v>
      </c>
      <c r="X9">
        <v>822</v>
      </c>
      <c r="Y9">
        <v>79</v>
      </c>
      <c r="Z9">
        <v>3.044</v>
      </c>
      <c r="AA9" s="2">
        <v>3.16</v>
      </c>
      <c r="AB9">
        <v>0.55000000000000004</v>
      </c>
      <c r="AC9">
        <v>706</v>
      </c>
      <c r="AD9">
        <v>75</v>
      </c>
      <c r="AE9">
        <v>2.6150000000000002</v>
      </c>
      <c r="AF9" s="2">
        <v>3</v>
      </c>
      <c r="AG9">
        <v>0.6</v>
      </c>
      <c r="AH9">
        <v>540</v>
      </c>
      <c r="AI9">
        <v>97</v>
      </c>
      <c r="AJ9">
        <v>2</v>
      </c>
      <c r="AK9" s="2">
        <v>3.88</v>
      </c>
      <c r="AL9">
        <v>0.74</v>
      </c>
    </row>
    <row r="10" spans="1:38">
      <c r="A10" t="s">
        <v>21</v>
      </c>
      <c r="B10">
        <v>270</v>
      </c>
      <c r="C10">
        <v>25</v>
      </c>
      <c r="D10">
        <v>672</v>
      </c>
      <c r="E10">
        <v>164</v>
      </c>
      <c r="F10">
        <v>2.4889999999999999</v>
      </c>
      <c r="G10">
        <v>6.56</v>
      </c>
      <c r="H10">
        <v>0.38</v>
      </c>
      <c r="I10">
        <v>616</v>
      </c>
      <c r="J10">
        <v>106</v>
      </c>
      <c r="K10">
        <v>2.2810000000000001</v>
      </c>
      <c r="L10">
        <v>4.24</v>
      </c>
      <c r="M10">
        <v>0.77</v>
      </c>
      <c r="N10">
        <v>669</v>
      </c>
      <c r="O10">
        <v>143</v>
      </c>
      <c r="P10">
        <v>2.4780000000000002</v>
      </c>
      <c r="Q10" s="2">
        <v>5.72</v>
      </c>
      <c r="R10">
        <v>0.2</v>
      </c>
      <c r="S10">
        <v>642</v>
      </c>
      <c r="T10">
        <v>135</v>
      </c>
      <c r="U10">
        <v>2.3780000000000001</v>
      </c>
      <c r="V10" s="2">
        <v>5.4</v>
      </c>
      <c r="W10">
        <v>0.3</v>
      </c>
      <c r="X10">
        <v>783</v>
      </c>
      <c r="Y10">
        <v>108</v>
      </c>
      <c r="Z10">
        <v>2.9</v>
      </c>
      <c r="AA10" s="2">
        <v>4.32</v>
      </c>
      <c r="AB10">
        <v>0.46</v>
      </c>
      <c r="AC10">
        <v>701</v>
      </c>
      <c r="AD10">
        <v>88</v>
      </c>
      <c r="AE10">
        <v>2.5960000000000001</v>
      </c>
      <c r="AF10" s="2">
        <v>3.52</v>
      </c>
      <c r="AG10">
        <v>0.54</v>
      </c>
      <c r="AH10">
        <v>621</v>
      </c>
      <c r="AI10">
        <v>126</v>
      </c>
      <c r="AJ10">
        <v>2.2999999999999998</v>
      </c>
      <c r="AK10" s="2">
        <v>5.04</v>
      </c>
      <c r="AL10">
        <v>0.79</v>
      </c>
    </row>
    <row r="11" spans="1:38">
      <c r="A11" t="s">
        <v>22</v>
      </c>
      <c r="B11">
        <v>270</v>
      </c>
      <c r="C11">
        <v>25</v>
      </c>
      <c r="D11">
        <v>666</v>
      </c>
      <c r="E11">
        <v>163</v>
      </c>
      <c r="F11">
        <v>2.4670000000000001</v>
      </c>
      <c r="G11">
        <v>6.52</v>
      </c>
      <c r="H11">
        <v>0.63</v>
      </c>
      <c r="I11">
        <v>604</v>
      </c>
      <c r="J11">
        <v>119</v>
      </c>
      <c r="K11">
        <v>2.2370000000000001</v>
      </c>
      <c r="L11">
        <v>4.76</v>
      </c>
      <c r="M11">
        <v>0.74</v>
      </c>
      <c r="N11">
        <v>645</v>
      </c>
      <c r="O11">
        <v>130</v>
      </c>
      <c r="P11">
        <v>2.3889999999999998</v>
      </c>
      <c r="Q11" s="2">
        <v>5.2</v>
      </c>
      <c r="R11">
        <v>0.48</v>
      </c>
      <c r="S11">
        <v>605</v>
      </c>
      <c r="T11">
        <v>113</v>
      </c>
      <c r="U11">
        <v>2.2410000000000001</v>
      </c>
      <c r="V11" s="2">
        <v>4.5199999999999996</v>
      </c>
      <c r="W11">
        <v>0.28999999999999998</v>
      </c>
      <c r="X11">
        <v>786</v>
      </c>
      <c r="Y11">
        <v>95</v>
      </c>
      <c r="Z11">
        <v>2.911</v>
      </c>
      <c r="AA11" s="2">
        <v>3.8</v>
      </c>
      <c r="AB11">
        <v>0.79</v>
      </c>
      <c r="AC11">
        <v>639</v>
      </c>
      <c r="AD11">
        <v>70</v>
      </c>
      <c r="AE11">
        <v>2.367</v>
      </c>
      <c r="AF11" s="2">
        <v>2.8</v>
      </c>
      <c r="AG11">
        <v>0.87</v>
      </c>
      <c r="AH11">
        <v>572</v>
      </c>
      <c r="AI11">
        <v>117</v>
      </c>
      <c r="AJ11">
        <v>2.1190000000000002</v>
      </c>
      <c r="AK11" s="2">
        <v>4.68</v>
      </c>
      <c r="AL11">
        <v>1.02</v>
      </c>
    </row>
    <row r="19" spans="1:19">
      <c r="A19" s="24" t="s">
        <v>704</v>
      </c>
      <c r="B19" s="24"/>
      <c r="N19" s="24" t="s">
        <v>701</v>
      </c>
      <c r="O19" s="24"/>
      <c r="P19" s="5"/>
      <c r="Q19" s="5"/>
      <c r="R19" s="5"/>
    </row>
    <row r="20" spans="1:19">
      <c r="A20" t="s">
        <v>653</v>
      </c>
      <c r="B20" s="1" t="s">
        <v>31</v>
      </c>
      <c r="C20" s="1" t="s">
        <v>26</v>
      </c>
      <c r="D20" s="1" t="s">
        <v>502</v>
      </c>
      <c r="E20" s="1" t="s">
        <v>507</v>
      </c>
      <c r="F20" s="1" t="s">
        <v>36</v>
      </c>
      <c r="G20" s="1" t="s">
        <v>512</v>
      </c>
      <c r="H20" s="1" t="s">
        <v>517</v>
      </c>
      <c r="N20" t="s">
        <v>653</v>
      </c>
      <c r="O20" t="s">
        <v>702</v>
      </c>
      <c r="P20" t="s">
        <v>703</v>
      </c>
      <c r="Q20" t="s">
        <v>664</v>
      </c>
      <c r="R20" t="s">
        <v>665</v>
      </c>
      <c r="S20" t="s">
        <v>666</v>
      </c>
    </row>
    <row r="21" spans="1:19">
      <c r="A21">
        <v>0</v>
      </c>
      <c r="B21">
        <v>5.64</v>
      </c>
      <c r="C21">
        <v>5.2</v>
      </c>
      <c r="D21">
        <v>4.4800000000000004</v>
      </c>
      <c r="E21">
        <v>4.5199999999999996</v>
      </c>
      <c r="F21">
        <v>3.6</v>
      </c>
      <c r="G21">
        <v>3</v>
      </c>
      <c r="H21">
        <v>4.32</v>
      </c>
      <c r="N21">
        <v>0</v>
      </c>
      <c r="O21">
        <v>3.605</v>
      </c>
      <c r="P21">
        <v>2.4809999999999999</v>
      </c>
      <c r="Q21">
        <v>2.2719999999999998</v>
      </c>
      <c r="R21">
        <v>1.728</v>
      </c>
      <c r="S21">
        <v>2.42</v>
      </c>
    </row>
    <row r="22" spans="1:19">
      <c r="A22">
        <v>1</v>
      </c>
      <c r="B22">
        <v>4.76</v>
      </c>
      <c r="C22">
        <v>5.4</v>
      </c>
      <c r="D22">
        <v>3.32</v>
      </c>
      <c r="E22">
        <v>3.68</v>
      </c>
      <c r="F22">
        <v>3.08</v>
      </c>
      <c r="G22">
        <v>2.92</v>
      </c>
      <c r="H22">
        <v>3.52</v>
      </c>
      <c r="N22">
        <v>1</v>
      </c>
      <c r="O22">
        <v>3.0489999999999999</v>
      </c>
      <c r="P22">
        <v>2.0249999999999999</v>
      </c>
      <c r="Q22">
        <v>2.2469999999999999</v>
      </c>
      <c r="R22">
        <v>1.9259999999999999</v>
      </c>
      <c r="S22">
        <v>2.0619999999999998</v>
      </c>
    </row>
    <row r="23" spans="1:19">
      <c r="A23">
        <v>2</v>
      </c>
      <c r="B23">
        <v>5.12</v>
      </c>
      <c r="C23">
        <v>4.28</v>
      </c>
      <c r="D23">
        <v>3.92</v>
      </c>
      <c r="E23">
        <v>3.6</v>
      </c>
      <c r="F23">
        <v>3.08</v>
      </c>
      <c r="G23">
        <v>2.76</v>
      </c>
      <c r="H23">
        <v>3.6</v>
      </c>
      <c r="N23">
        <v>2</v>
      </c>
      <c r="O23">
        <v>4.0609999999999999</v>
      </c>
      <c r="P23">
        <v>2.8170000000000002</v>
      </c>
      <c r="Q23">
        <v>2.512</v>
      </c>
      <c r="R23">
        <v>1.72</v>
      </c>
      <c r="S23">
        <v>2.7440000000000002</v>
      </c>
    </row>
    <row r="24" spans="1:19">
      <c r="A24">
        <v>3</v>
      </c>
      <c r="B24">
        <v>6.12</v>
      </c>
      <c r="C24">
        <v>5.68</v>
      </c>
      <c r="D24">
        <v>3.84</v>
      </c>
      <c r="E24">
        <v>4.2</v>
      </c>
      <c r="F24">
        <v>3.16</v>
      </c>
      <c r="G24">
        <v>3.12</v>
      </c>
      <c r="H24">
        <v>3.44</v>
      </c>
      <c r="N24">
        <v>3</v>
      </c>
      <c r="O24">
        <v>4.3410000000000002</v>
      </c>
      <c r="P24">
        <v>2.4020000000000001</v>
      </c>
      <c r="Q24">
        <v>2.427</v>
      </c>
      <c r="R24">
        <v>1.61</v>
      </c>
      <c r="S24">
        <v>2.3050000000000002</v>
      </c>
    </row>
    <row r="25" spans="1:19">
      <c r="A25">
        <v>4</v>
      </c>
      <c r="B25">
        <v>4.76</v>
      </c>
      <c r="C25">
        <v>3.6</v>
      </c>
      <c r="D25">
        <v>3.08</v>
      </c>
      <c r="E25">
        <v>3.48</v>
      </c>
      <c r="F25">
        <v>3.08</v>
      </c>
      <c r="G25">
        <v>2.84</v>
      </c>
      <c r="H25">
        <v>3.52</v>
      </c>
      <c r="N25">
        <v>4</v>
      </c>
      <c r="O25">
        <v>3.0609999999999999</v>
      </c>
      <c r="P25">
        <v>2.2679999999999998</v>
      </c>
      <c r="Q25">
        <v>2.2930000000000001</v>
      </c>
      <c r="R25">
        <v>1.573</v>
      </c>
      <c r="S25">
        <v>2.3410000000000002</v>
      </c>
    </row>
    <row r="26" spans="1:19">
      <c r="A26">
        <v>5</v>
      </c>
      <c r="B26">
        <v>4.28</v>
      </c>
      <c r="C26">
        <v>4.5999999999999996</v>
      </c>
      <c r="D26">
        <v>3.88</v>
      </c>
      <c r="E26">
        <v>2.96</v>
      </c>
      <c r="F26">
        <v>2.92</v>
      </c>
      <c r="G26">
        <v>2.36</v>
      </c>
      <c r="H26">
        <v>3.36</v>
      </c>
      <c r="N26">
        <v>5</v>
      </c>
      <c r="O26">
        <v>3.8290000000000002</v>
      </c>
      <c r="P26">
        <v>2.2320000000000002</v>
      </c>
      <c r="Q26">
        <v>2.2069999999999999</v>
      </c>
      <c r="R26">
        <v>1.585</v>
      </c>
      <c r="S26">
        <v>2.1709999999999998</v>
      </c>
    </row>
    <row r="27" spans="1:19">
      <c r="A27">
        <v>6</v>
      </c>
      <c r="B27">
        <v>4.68</v>
      </c>
      <c r="C27">
        <v>4.5599999999999996</v>
      </c>
      <c r="D27">
        <v>4.84</v>
      </c>
      <c r="E27">
        <v>4.24</v>
      </c>
      <c r="F27">
        <v>3.4</v>
      </c>
      <c r="G27">
        <v>2.6</v>
      </c>
      <c r="H27">
        <v>4.5999999999999996</v>
      </c>
      <c r="N27">
        <v>6</v>
      </c>
      <c r="O27">
        <v>4.0830000000000002</v>
      </c>
      <c r="P27">
        <v>2.238</v>
      </c>
      <c r="Q27">
        <v>2.536</v>
      </c>
      <c r="R27">
        <v>1.952</v>
      </c>
      <c r="S27">
        <v>2.6190000000000002</v>
      </c>
    </row>
    <row r="28" spans="1:19">
      <c r="A28">
        <v>7</v>
      </c>
      <c r="B28">
        <v>5.8</v>
      </c>
      <c r="C28">
        <v>5.64</v>
      </c>
      <c r="D28">
        <v>3.68</v>
      </c>
      <c r="E28">
        <v>3.92</v>
      </c>
      <c r="F28">
        <v>3.16</v>
      </c>
      <c r="G28">
        <v>3</v>
      </c>
      <c r="H28">
        <v>3.88</v>
      </c>
      <c r="N28">
        <v>7</v>
      </c>
      <c r="O28">
        <v>3.1669999999999998</v>
      </c>
      <c r="P28">
        <v>1.756</v>
      </c>
      <c r="Q28">
        <v>2.077</v>
      </c>
      <c r="R28">
        <v>1.59</v>
      </c>
      <c r="S28">
        <v>2.0640000000000001</v>
      </c>
    </row>
    <row r="29" spans="1:19">
      <c r="A29">
        <v>8</v>
      </c>
      <c r="B29">
        <v>5.72</v>
      </c>
      <c r="C29">
        <v>6.56</v>
      </c>
      <c r="D29">
        <v>4.24</v>
      </c>
      <c r="E29">
        <v>5.4</v>
      </c>
      <c r="F29">
        <v>4.32</v>
      </c>
      <c r="G29">
        <v>3.52</v>
      </c>
      <c r="H29">
        <v>5.04</v>
      </c>
      <c r="N29">
        <v>8</v>
      </c>
      <c r="O29">
        <v>3.5289999999999999</v>
      </c>
      <c r="P29">
        <v>2.4239999999999999</v>
      </c>
      <c r="Q29">
        <v>2.129</v>
      </c>
      <c r="R29">
        <v>1.776</v>
      </c>
      <c r="S29">
        <v>2.6240000000000001</v>
      </c>
    </row>
    <row r="30" spans="1:19">
      <c r="A30">
        <v>9</v>
      </c>
      <c r="B30">
        <v>5.2</v>
      </c>
      <c r="C30">
        <v>6.52</v>
      </c>
      <c r="D30">
        <v>4.76</v>
      </c>
      <c r="E30">
        <v>4.5199999999999996</v>
      </c>
      <c r="F30">
        <v>3.8</v>
      </c>
      <c r="G30">
        <v>2.8</v>
      </c>
      <c r="H30">
        <v>4.68</v>
      </c>
      <c r="N30">
        <v>9</v>
      </c>
      <c r="O30">
        <v>3.31</v>
      </c>
      <c r="P30">
        <v>2.75</v>
      </c>
      <c r="Q30">
        <v>2.286</v>
      </c>
      <c r="R30">
        <v>1.94</v>
      </c>
      <c r="S30">
        <v>2.726</v>
      </c>
    </row>
    <row r="31" spans="1:19">
      <c r="A31" t="s">
        <v>642</v>
      </c>
      <c r="B31">
        <f>GEOMEAN(B21:B30)</f>
        <v>5.177297699741656</v>
      </c>
      <c r="C31">
        <f>GEOMEAN(C21:C30)</f>
        <v>5.1222938886098</v>
      </c>
      <c r="D31">
        <f t="shared" ref="D31:H31" si="0">GEOMEAN(D21:D30)</f>
        <v>3.9655933907510637</v>
      </c>
      <c r="E31">
        <f t="shared" si="0"/>
        <v>4.0009148798738643</v>
      </c>
      <c r="F31">
        <f t="shared" si="0"/>
        <v>3.3369199833081433</v>
      </c>
      <c r="G31">
        <f t="shared" si="0"/>
        <v>2.877129051449117</v>
      </c>
      <c r="H31">
        <f t="shared" si="0"/>
        <v>3.9555194479155991</v>
      </c>
      <c r="N31" t="s">
        <v>642</v>
      </c>
      <c r="O31">
        <f>GEOMEAN(O21:O30)</f>
        <v>3.5771250782266013</v>
      </c>
      <c r="P31">
        <f t="shared" ref="P31:S31" si="1">GEOMEAN(P21:P30)</f>
        <v>2.3195293838664188</v>
      </c>
      <c r="Q31">
        <f t="shared" si="1"/>
        <v>2.2941112952480771</v>
      </c>
      <c r="R31">
        <f t="shared" si="1"/>
        <v>1.7339772541041478</v>
      </c>
      <c r="S31">
        <f t="shared" si="1"/>
        <v>2.3947242796066472</v>
      </c>
    </row>
    <row r="32" spans="1:19">
      <c r="A32" t="s">
        <v>654</v>
      </c>
      <c r="B32">
        <f>B31/B31</f>
        <v>1</v>
      </c>
      <c r="C32">
        <f>C31/B31</f>
        <v>0.98937596129838146</v>
      </c>
      <c r="D32">
        <f>D31/B31</f>
        <v>0.76595815437635439</v>
      </c>
      <c r="E32">
        <f>E31/B31</f>
        <v>0.77278053376639078</v>
      </c>
      <c r="F32">
        <f>F31/B31</f>
        <v>0.6445292847414692</v>
      </c>
      <c r="G32">
        <f>G31/B31</f>
        <v>0.55572022671068033</v>
      </c>
      <c r="H32">
        <f>H31/B31</f>
        <v>0.76401236268738748</v>
      </c>
      <c r="N32" t="s">
        <v>654</v>
      </c>
      <c r="O32">
        <f>O31/O31</f>
        <v>1</v>
      </c>
      <c r="P32">
        <f>P31/O31</f>
        <v>0.64843396111168439</v>
      </c>
      <c r="Q32">
        <f>Q31/O31</f>
        <v>0.64132823009516005</v>
      </c>
      <c r="R32">
        <f>R31/O31</f>
        <v>0.4847404594987732</v>
      </c>
      <c r="S32">
        <f>S31/O31</f>
        <v>0.66945500289686766</v>
      </c>
    </row>
    <row r="38" spans="1:19">
      <c r="A38" s="21" t="s">
        <v>705</v>
      </c>
      <c r="B38" s="21"/>
      <c r="C38" s="21"/>
      <c r="D38" s="21"/>
      <c r="E38" s="21"/>
      <c r="F38" s="21"/>
      <c r="N38" s="21" t="s">
        <v>706</v>
      </c>
      <c r="O38" s="21"/>
      <c r="P38" s="21"/>
      <c r="Q38" s="21"/>
      <c r="R38" s="21"/>
      <c r="S38" s="21"/>
    </row>
    <row r="39" spans="1:19">
      <c r="B39" t="s">
        <v>695</v>
      </c>
      <c r="C39" t="s">
        <v>696</v>
      </c>
      <c r="D39" t="s">
        <v>645</v>
      </c>
      <c r="E39" t="s">
        <v>697</v>
      </c>
      <c r="F39" t="s">
        <v>698</v>
      </c>
      <c r="O39" t="s">
        <v>695</v>
      </c>
      <c r="P39" t="s">
        <v>696</v>
      </c>
      <c r="Q39" t="s">
        <v>645</v>
      </c>
      <c r="R39" t="s">
        <v>697</v>
      </c>
      <c r="S39" t="s">
        <v>698</v>
      </c>
    </row>
    <row r="40" spans="1:19">
      <c r="A40" s="5" t="s">
        <v>693</v>
      </c>
      <c r="B40" s="5">
        <v>5.177297699741656</v>
      </c>
      <c r="C40" s="5">
        <v>4.0009148798738643</v>
      </c>
      <c r="D40" s="5">
        <v>3.3369199833081433</v>
      </c>
      <c r="E40" s="5">
        <v>2.877129051449117</v>
      </c>
      <c r="F40" s="5">
        <v>3.9555194479155991</v>
      </c>
      <c r="I40">
        <f>E40/F40</f>
        <v>0.7273707257248474</v>
      </c>
      <c r="N40" s="5" t="s">
        <v>693</v>
      </c>
      <c r="O40" s="5">
        <v>3.5771250782266013</v>
      </c>
      <c r="P40" s="5">
        <v>2.3195293838664188</v>
      </c>
      <c r="Q40" s="5">
        <v>2.2941112952480771</v>
      </c>
      <c r="R40" s="5">
        <v>1.7339772541041478</v>
      </c>
      <c r="S40" s="5">
        <v>2.3947242796066472</v>
      </c>
    </row>
    <row r="41" spans="1:19">
      <c r="A41" s="5" t="s">
        <v>694</v>
      </c>
      <c r="B41" s="6">
        <v>1</v>
      </c>
      <c r="C41" s="6">
        <v>0.77278053376639078</v>
      </c>
      <c r="D41" s="6">
        <v>0.6445292847414692</v>
      </c>
      <c r="E41" s="6">
        <v>0.55572022671068033</v>
      </c>
      <c r="F41" s="6">
        <v>0.76401236268738748</v>
      </c>
      <c r="N41" s="5" t="s">
        <v>694</v>
      </c>
      <c r="O41" s="6">
        <v>1</v>
      </c>
      <c r="P41" s="6">
        <v>0.64843396111168439</v>
      </c>
      <c r="Q41" s="6">
        <v>0.64132823009516005</v>
      </c>
      <c r="R41" s="6">
        <v>0.4847404594987732</v>
      </c>
      <c r="S41" s="6">
        <v>0.66945500289686766</v>
      </c>
    </row>
    <row r="50" spans="1:38">
      <c r="A50" s="24" t="s">
        <v>701</v>
      </c>
      <c r="B50" s="24"/>
    </row>
    <row r="51" spans="1:38">
      <c r="A51" t="s">
        <v>0</v>
      </c>
      <c r="B51" t="s">
        <v>1</v>
      </c>
      <c r="C51" t="s">
        <v>2</v>
      </c>
      <c r="D51" t="s">
        <v>23</v>
      </c>
      <c r="E51" t="s">
        <v>24</v>
      </c>
      <c r="F51" t="s">
        <v>25</v>
      </c>
      <c r="G51" t="s">
        <v>26</v>
      </c>
      <c r="H51" t="s">
        <v>27</v>
      </c>
      <c r="I51" t="s">
        <v>499</v>
      </c>
      <c r="J51" t="s">
        <v>500</v>
      </c>
      <c r="K51" t="s">
        <v>501</v>
      </c>
      <c r="L51" t="s">
        <v>502</v>
      </c>
      <c r="M51" t="s">
        <v>503</v>
      </c>
      <c r="N51" t="s">
        <v>28</v>
      </c>
      <c r="O51" t="s">
        <v>29</v>
      </c>
      <c r="P51" t="s">
        <v>30</v>
      </c>
      <c r="Q51" s="2" t="s">
        <v>31</v>
      </c>
      <c r="R51" t="s">
        <v>32</v>
      </c>
      <c r="S51" t="s">
        <v>504</v>
      </c>
      <c r="T51" t="s">
        <v>505</v>
      </c>
      <c r="U51" t="s">
        <v>506</v>
      </c>
      <c r="V51" s="2" t="s">
        <v>507</v>
      </c>
      <c r="W51" t="s">
        <v>508</v>
      </c>
      <c r="X51" t="s">
        <v>33</v>
      </c>
      <c r="Y51" t="s">
        <v>34</v>
      </c>
      <c r="Z51" t="s">
        <v>35</v>
      </c>
      <c r="AA51" s="2" t="s">
        <v>36</v>
      </c>
      <c r="AB51" t="s">
        <v>37</v>
      </c>
      <c r="AC51" t="s">
        <v>509</v>
      </c>
      <c r="AD51" t="s">
        <v>510</v>
      </c>
      <c r="AE51" t="s">
        <v>511</v>
      </c>
      <c r="AF51" s="2" t="s">
        <v>512</v>
      </c>
      <c r="AG51" t="s">
        <v>513</v>
      </c>
      <c r="AH51" t="s">
        <v>514</v>
      </c>
      <c r="AI51" t="s">
        <v>515</v>
      </c>
      <c r="AJ51" t="s">
        <v>516</v>
      </c>
      <c r="AK51" s="2" t="s">
        <v>517</v>
      </c>
      <c r="AL51" t="s">
        <v>518</v>
      </c>
    </row>
    <row r="52" spans="1:38">
      <c r="A52" t="s">
        <v>139</v>
      </c>
      <c r="B52">
        <v>440</v>
      </c>
      <c r="C52">
        <v>81</v>
      </c>
      <c r="D52">
        <v>1061</v>
      </c>
      <c r="E52">
        <v>268</v>
      </c>
      <c r="F52">
        <v>2.411</v>
      </c>
      <c r="G52">
        <v>3.3090000000000002</v>
      </c>
      <c r="H52">
        <v>0.69</v>
      </c>
      <c r="I52">
        <v>860</v>
      </c>
      <c r="J52">
        <v>161</v>
      </c>
      <c r="K52">
        <v>1.9550000000000001</v>
      </c>
      <c r="L52">
        <v>1.988</v>
      </c>
      <c r="M52">
        <v>0.78</v>
      </c>
      <c r="N52">
        <v>1094</v>
      </c>
      <c r="O52">
        <v>292</v>
      </c>
      <c r="P52">
        <v>2.4860000000000002</v>
      </c>
      <c r="Q52" s="2">
        <v>3.605</v>
      </c>
      <c r="R52">
        <v>0.51</v>
      </c>
      <c r="S52">
        <v>888</v>
      </c>
      <c r="T52">
        <v>201</v>
      </c>
      <c r="U52">
        <v>2.0179999999999998</v>
      </c>
      <c r="V52" s="2">
        <v>2.4809999999999999</v>
      </c>
      <c r="W52">
        <v>0.55000000000000004</v>
      </c>
      <c r="X52">
        <v>1463</v>
      </c>
      <c r="Y52">
        <v>184</v>
      </c>
      <c r="Z52">
        <v>3.3250000000000002</v>
      </c>
      <c r="AA52" s="2">
        <v>2.2719999999999998</v>
      </c>
      <c r="AB52">
        <v>0.97</v>
      </c>
      <c r="AC52">
        <v>1215</v>
      </c>
      <c r="AD52">
        <v>140</v>
      </c>
      <c r="AE52">
        <v>2.7610000000000001</v>
      </c>
      <c r="AF52" s="2">
        <v>1.728</v>
      </c>
      <c r="AG52">
        <v>1.1000000000000001</v>
      </c>
      <c r="AH52">
        <v>938</v>
      </c>
      <c r="AI52">
        <v>196</v>
      </c>
      <c r="AJ52">
        <v>2.1320000000000001</v>
      </c>
      <c r="AK52" s="2">
        <v>2.42</v>
      </c>
      <c r="AL52">
        <v>1.35</v>
      </c>
    </row>
    <row r="53" spans="1:38">
      <c r="A53" t="s">
        <v>140</v>
      </c>
      <c r="B53">
        <v>406</v>
      </c>
      <c r="C53">
        <v>81</v>
      </c>
      <c r="D53">
        <v>925</v>
      </c>
      <c r="E53">
        <v>258</v>
      </c>
      <c r="F53">
        <v>2.278</v>
      </c>
      <c r="G53">
        <v>3.1850000000000001</v>
      </c>
      <c r="H53">
        <v>0.63</v>
      </c>
      <c r="I53">
        <v>872</v>
      </c>
      <c r="J53">
        <v>211</v>
      </c>
      <c r="K53">
        <v>2.1480000000000001</v>
      </c>
      <c r="L53">
        <v>2.605</v>
      </c>
      <c r="M53">
        <v>0.96</v>
      </c>
      <c r="N53">
        <v>985</v>
      </c>
      <c r="O53">
        <v>247</v>
      </c>
      <c r="P53">
        <v>2.4260000000000002</v>
      </c>
      <c r="Q53" s="2">
        <v>3.0489999999999999</v>
      </c>
      <c r="R53">
        <v>0.35</v>
      </c>
      <c r="S53">
        <v>759</v>
      </c>
      <c r="T53">
        <v>164</v>
      </c>
      <c r="U53">
        <v>1.869</v>
      </c>
      <c r="V53" s="2">
        <v>2.0249999999999999</v>
      </c>
      <c r="W53">
        <v>0.5</v>
      </c>
      <c r="X53">
        <v>1291</v>
      </c>
      <c r="Y53">
        <v>182</v>
      </c>
      <c r="Z53">
        <v>3.18</v>
      </c>
      <c r="AA53" s="2">
        <v>2.2469999999999999</v>
      </c>
      <c r="AB53">
        <v>0.92</v>
      </c>
      <c r="AC53">
        <v>1160</v>
      </c>
      <c r="AD53">
        <v>156</v>
      </c>
      <c r="AE53">
        <v>2.8570000000000002</v>
      </c>
      <c r="AF53" s="2">
        <v>1.9259999999999999</v>
      </c>
      <c r="AG53">
        <v>1.2</v>
      </c>
      <c r="AH53">
        <v>759</v>
      </c>
      <c r="AI53">
        <v>167</v>
      </c>
      <c r="AJ53">
        <v>1.869</v>
      </c>
      <c r="AK53" s="2">
        <v>2.0619999999999998</v>
      </c>
      <c r="AL53">
        <v>1.1399999999999999</v>
      </c>
    </row>
    <row r="54" spans="1:38">
      <c r="A54" t="s">
        <v>141</v>
      </c>
      <c r="B54">
        <v>405</v>
      </c>
      <c r="C54">
        <v>82</v>
      </c>
      <c r="D54">
        <v>1095</v>
      </c>
      <c r="E54">
        <v>337</v>
      </c>
      <c r="F54">
        <v>2.7040000000000002</v>
      </c>
      <c r="G54">
        <v>4.1100000000000003</v>
      </c>
      <c r="H54">
        <v>0.8</v>
      </c>
      <c r="I54">
        <v>941</v>
      </c>
      <c r="J54">
        <v>240</v>
      </c>
      <c r="K54">
        <v>2.323</v>
      </c>
      <c r="L54">
        <v>2.927</v>
      </c>
      <c r="M54">
        <v>0.71</v>
      </c>
      <c r="N54">
        <v>1155</v>
      </c>
      <c r="O54">
        <v>333</v>
      </c>
      <c r="P54">
        <v>2.8519999999999999</v>
      </c>
      <c r="Q54" s="2">
        <v>4.0609999999999999</v>
      </c>
      <c r="R54">
        <v>0.28000000000000003</v>
      </c>
      <c r="S54">
        <v>871</v>
      </c>
      <c r="T54">
        <v>231</v>
      </c>
      <c r="U54">
        <v>2.1509999999999998</v>
      </c>
      <c r="V54" s="2">
        <v>2.8170000000000002</v>
      </c>
      <c r="W54">
        <v>0.38</v>
      </c>
      <c r="X54">
        <v>1530</v>
      </c>
      <c r="Y54">
        <v>206</v>
      </c>
      <c r="Z54">
        <v>3.778</v>
      </c>
      <c r="AA54" s="2">
        <v>2.512</v>
      </c>
      <c r="AB54">
        <v>1.23</v>
      </c>
      <c r="AC54">
        <v>1266</v>
      </c>
      <c r="AD54">
        <v>141</v>
      </c>
      <c r="AE54">
        <v>3.1259999999999999</v>
      </c>
      <c r="AF54" s="2">
        <v>1.72</v>
      </c>
      <c r="AG54">
        <v>1.05</v>
      </c>
      <c r="AH54">
        <v>948</v>
      </c>
      <c r="AI54">
        <v>225</v>
      </c>
      <c r="AJ54">
        <v>2.3410000000000002</v>
      </c>
      <c r="AK54" s="2">
        <v>2.7440000000000002</v>
      </c>
      <c r="AL54">
        <v>1.27</v>
      </c>
    </row>
    <row r="55" spans="1:38">
      <c r="A55" t="s">
        <v>142</v>
      </c>
      <c r="B55">
        <v>448</v>
      </c>
      <c r="C55">
        <v>82</v>
      </c>
      <c r="D55">
        <v>1186</v>
      </c>
      <c r="E55">
        <v>344</v>
      </c>
      <c r="F55">
        <v>2.6469999999999998</v>
      </c>
      <c r="G55">
        <v>4.1950000000000003</v>
      </c>
      <c r="H55">
        <v>0.81</v>
      </c>
      <c r="I55">
        <v>894</v>
      </c>
      <c r="J55">
        <v>212</v>
      </c>
      <c r="K55">
        <v>1.996</v>
      </c>
      <c r="L55">
        <v>2.585</v>
      </c>
      <c r="M55">
        <v>0.7</v>
      </c>
      <c r="N55">
        <v>1153</v>
      </c>
      <c r="O55">
        <v>356</v>
      </c>
      <c r="P55">
        <v>2.5739999999999998</v>
      </c>
      <c r="Q55" s="2">
        <v>4.3410000000000002</v>
      </c>
      <c r="R55">
        <v>0.28999999999999998</v>
      </c>
      <c r="S55">
        <v>904</v>
      </c>
      <c r="T55">
        <v>197</v>
      </c>
      <c r="U55">
        <v>2.0179999999999998</v>
      </c>
      <c r="V55" s="2">
        <v>2.4020000000000001</v>
      </c>
      <c r="W55">
        <v>0.89</v>
      </c>
      <c r="X55">
        <v>1558</v>
      </c>
      <c r="Y55">
        <v>199</v>
      </c>
      <c r="Z55">
        <v>3.4780000000000002</v>
      </c>
      <c r="AA55" s="2">
        <v>2.427</v>
      </c>
      <c r="AB55">
        <v>1.1299999999999999</v>
      </c>
      <c r="AC55">
        <v>1172</v>
      </c>
      <c r="AD55">
        <v>132</v>
      </c>
      <c r="AE55">
        <v>2.6160000000000001</v>
      </c>
      <c r="AF55" s="2">
        <v>1.61</v>
      </c>
      <c r="AG55">
        <v>1.25</v>
      </c>
      <c r="AH55">
        <v>915</v>
      </c>
      <c r="AI55">
        <v>189</v>
      </c>
      <c r="AJ55">
        <v>2.0419999999999998</v>
      </c>
      <c r="AK55" s="2">
        <v>2.3050000000000002</v>
      </c>
      <c r="AL55">
        <v>1.35</v>
      </c>
    </row>
    <row r="56" spans="1:38">
      <c r="A56" t="s">
        <v>143</v>
      </c>
      <c r="B56">
        <v>405</v>
      </c>
      <c r="C56">
        <v>82</v>
      </c>
      <c r="D56">
        <v>1050</v>
      </c>
      <c r="E56">
        <v>271</v>
      </c>
      <c r="F56">
        <v>2.593</v>
      </c>
      <c r="G56">
        <v>3.3050000000000002</v>
      </c>
      <c r="H56">
        <v>0.8</v>
      </c>
      <c r="I56">
        <v>895</v>
      </c>
      <c r="J56">
        <v>202</v>
      </c>
      <c r="K56">
        <v>2.21</v>
      </c>
      <c r="L56">
        <v>2.4630000000000001</v>
      </c>
      <c r="M56">
        <v>0.93</v>
      </c>
      <c r="N56">
        <v>1044</v>
      </c>
      <c r="O56">
        <v>251</v>
      </c>
      <c r="P56">
        <v>2.5779999999999998</v>
      </c>
      <c r="Q56" s="2">
        <v>3.0609999999999999</v>
      </c>
      <c r="R56">
        <v>0.55000000000000004</v>
      </c>
      <c r="S56">
        <v>847</v>
      </c>
      <c r="T56">
        <v>186</v>
      </c>
      <c r="U56">
        <v>2.0910000000000002</v>
      </c>
      <c r="V56" s="2">
        <v>2.2679999999999998</v>
      </c>
      <c r="W56">
        <v>0.37</v>
      </c>
      <c r="X56">
        <v>1428</v>
      </c>
      <c r="Y56">
        <v>188</v>
      </c>
      <c r="Z56">
        <v>3.5259999999999998</v>
      </c>
      <c r="AA56" s="2">
        <v>2.2930000000000001</v>
      </c>
      <c r="AB56">
        <v>0.83</v>
      </c>
      <c r="AC56">
        <v>1123</v>
      </c>
      <c r="AD56">
        <v>129</v>
      </c>
      <c r="AE56">
        <v>2.7730000000000001</v>
      </c>
      <c r="AF56" s="2">
        <v>1.573</v>
      </c>
      <c r="AG56">
        <v>0.88</v>
      </c>
      <c r="AH56">
        <v>878</v>
      </c>
      <c r="AI56">
        <v>192</v>
      </c>
      <c r="AJ56">
        <v>2.1680000000000001</v>
      </c>
      <c r="AK56" s="2">
        <v>2.3410000000000002</v>
      </c>
      <c r="AL56">
        <v>1.2</v>
      </c>
    </row>
    <row r="57" spans="1:38">
      <c r="A57" t="s">
        <v>144</v>
      </c>
      <c r="B57">
        <v>432</v>
      </c>
      <c r="C57">
        <v>82</v>
      </c>
      <c r="D57">
        <v>1116</v>
      </c>
      <c r="E57">
        <v>312</v>
      </c>
      <c r="F57">
        <v>2.5830000000000002</v>
      </c>
      <c r="G57">
        <v>3.8050000000000002</v>
      </c>
      <c r="H57">
        <v>0.65</v>
      </c>
      <c r="I57">
        <v>800</v>
      </c>
      <c r="J57">
        <v>189</v>
      </c>
      <c r="K57">
        <v>1.8520000000000001</v>
      </c>
      <c r="L57">
        <v>2.3050000000000002</v>
      </c>
      <c r="M57">
        <v>0.93</v>
      </c>
      <c r="N57">
        <v>1086</v>
      </c>
      <c r="O57">
        <v>314</v>
      </c>
      <c r="P57">
        <v>2.5139999999999998</v>
      </c>
      <c r="Q57" s="2">
        <v>3.8290000000000002</v>
      </c>
      <c r="R57">
        <v>0.59</v>
      </c>
      <c r="S57">
        <v>891</v>
      </c>
      <c r="T57">
        <v>183</v>
      </c>
      <c r="U57">
        <v>2.0619999999999998</v>
      </c>
      <c r="V57" s="2">
        <v>2.2320000000000002</v>
      </c>
      <c r="W57">
        <v>0.41</v>
      </c>
      <c r="X57">
        <v>1506</v>
      </c>
      <c r="Y57">
        <v>181</v>
      </c>
      <c r="Z57">
        <v>3.4860000000000002</v>
      </c>
      <c r="AA57" s="2">
        <v>2.2069999999999999</v>
      </c>
      <c r="AB57">
        <v>1.25</v>
      </c>
      <c r="AC57">
        <v>1212</v>
      </c>
      <c r="AD57">
        <v>130</v>
      </c>
      <c r="AE57">
        <v>2.806</v>
      </c>
      <c r="AF57" s="2">
        <v>1.585</v>
      </c>
      <c r="AG57">
        <v>1.02</v>
      </c>
      <c r="AH57">
        <v>908</v>
      </c>
      <c r="AI57">
        <v>178</v>
      </c>
      <c r="AJ57">
        <v>2.1019999999999999</v>
      </c>
      <c r="AK57" s="2">
        <v>2.1709999999999998</v>
      </c>
      <c r="AL57">
        <v>1.56</v>
      </c>
    </row>
    <row r="58" spans="1:38">
      <c r="A58" t="s">
        <v>145</v>
      </c>
      <c r="B58">
        <v>440</v>
      </c>
      <c r="C58">
        <v>84</v>
      </c>
      <c r="D58">
        <v>1175</v>
      </c>
      <c r="E58">
        <v>311</v>
      </c>
      <c r="F58">
        <v>2.67</v>
      </c>
      <c r="G58">
        <v>3.702</v>
      </c>
      <c r="H58">
        <v>0.63</v>
      </c>
      <c r="I58">
        <v>941</v>
      </c>
      <c r="J58">
        <v>223</v>
      </c>
      <c r="K58">
        <v>2.1389999999999998</v>
      </c>
      <c r="L58">
        <v>2.6549999999999998</v>
      </c>
      <c r="M58">
        <v>1.06</v>
      </c>
      <c r="N58">
        <v>1064</v>
      </c>
      <c r="O58">
        <v>343</v>
      </c>
      <c r="P58">
        <v>2.4180000000000001</v>
      </c>
      <c r="Q58" s="2">
        <v>4.0830000000000002</v>
      </c>
      <c r="R58">
        <v>0.28000000000000003</v>
      </c>
      <c r="S58">
        <v>877</v>
      </c>
      <c r="T58">
        <v>188</v>
      </c>
      <c r="U58">
        <v>1.9930000000000001</v>
      </c>
      <c r="V58" s="2">
        <v>2.238</v>
      </c>
      <c r="W58">
        <v>0.38</v>
      </c>
      <c r="X58">
        <v>1427</v>
      </c>
      <c r="Y58">
        <v>213</v>
      </c>
      <c r="Z58">
        <v>3.2429999999999999</v>
      </c>
      <c r="AA58" s="2">
        <v>2.536</v>
      </c>
      <c r="AB58">
        <v>0.81</v>
      </c>
      <c r="AC58">
        <v>1242</v>
      </c>
      <c r="AD58">
        <v>164</v>
      </c>
      <c r="AE58">
        <v>2.823</v>
      </c>
      <c r="AF58" s="2">
        <v>1.952</v>
      </c>
      <c r="AG58">
        <v>0.95</v>
      </c>
      <c r="AH58">
        <v>883</v>
      </c>
      <c r="AI58">
        <v>220</v>
      </c>
      <c r="AJ58">
        <v>2.0070000000000001</v>
      </c>
      <c r="AK58" s="2">
        <v>2.6190000000000002</v>
      </c>
      <c r="AL58">
        <v>1.17</v>
      </c>
    </row>
    <row r="59" spans="1:38">
      <c r="A59" t="s">
        <v>146</v>
      </c>
      <c r="B59">
        <v>423</v>
      </c>
      <c r="C59">
        <v>78</v>
      </c>
      <c r="D59">
        <v>996</v>
      </c>
      <c r="E59">
        <v>246</v>
      </c>
      <c r="F59">
        <v>2.355</v>
      </c>
      <c r="G59">
        <v>3.1539999999999999</v>
      </c>
      <c r="H59">
        <v>0.92</v>
      </c>
      <c r="I59">
        <v>818</v>
      </c>
      <c r="J59">
        <v>187</v>
      </c>
      <c r="K59">
        <v>1.9339999999999999</v>
      </c>
      <c r="L59">
        <v>2.3969999999999998</v>
      </c>
      <c r="M59">
        <v>1</v>
      </c>
      <c r="N59">
        <v>1053</v>
      </c>
      <c r="O59">
        <v>247</v>
      </c>
      <c r="P59">
        <v>2.4889999999999999</v>
      </c>
      <c r="Q59" s="2">
        <v>3.1669999999999998</v>
      </c>
      <c r="R59">
        <v>0.65</v>
      </c>
      <c r="S59">
        <v>818</v>
      </c>
      <c r="T59">
        <v>137</v>
      </c>
      <c r="U59">
        <v>1.9339999999999999</v>
      </c>
      <c r="V59" s="2">
        <v>1.756</v>
      </c>
      <c r="W59">
        <v>0.8</v>
      </c>
      <c r="X59">
        <v>1272</v>
      </c>
      <c r="Y59">
        <v>162</v>
      </c>
      <c r="Z59">
        <v>3.0070000000000001</v>
      </c>
      <c r="AA59" s="2">
        <v>2.077</v>
      </c>
      <c r="AB59">
        <v>1.55</v>
      </c>
      <c r="AC59">
        <v>1046</v>
      </c>
      <c r="AD59">
        <v>124</v>
      </c>
      <c r="AE59">
        <v>2.4729999999999999</v>
      </c>
      <c r="AF59" s="2">
        <v>1.59</v>
      </c>
      <c r="AG59">
        <v>1.29</v>
      </c>
      <c r="AH59">
        <v>935</v>
      </c>
      <c r="AI59">
        <v>161</v>
      </c>
      <c r="AJ59">
        <v>2.21</v>
      </c>
      <c r="AK59" s="2">
        <v>2.0640000000000001</v>
      </c>
      <c r="AL59">
        <v>1.73</v>
      </c>
    </row>
    <row r="60" spans="1:38">
      <c r="A60" t="s">
        <v>147</v>
      </c>
      <c r="B60">
        <v>418</v>
      </c>
      <c r="C60">
        <v>85</v>
      </c>
      <c r="D60">
        <v>1024</v>
      </c>
      <c r="E60">
        <v>320</v>
      </c>
      <c r="F60">
        <v>2.4500000000000002</v>
      </c>
      <c r="G60">
        <v>3.7650000000000001</v>
      </c>
      <c r="H60">
        <v>0.51</v>
      </c>
      <c r="I60">
        <v>937</v>
      </c>
      <c r="J60">
        <v>202</v>
      </c>
      <c r="K60">
        <v>2.242</v>
      </c>
      <c r="L60">
        <v>2.3759999999999999</v>
      </c>
      <c r="M60">
        <v>0.72</v>
      </c>
      <c r="N60">
        <v>1093</v>
      </c>
      <c r="O60">
        <v>300</v>
      </c>
      <c r="P60">
        <v>2.6150000000000002</v>
      </c>
      <c r="Q60" s="2">
        <v>3.5289999999999999</v>
      </c>
      <c r="R60">
        <v>0.28000000000000003</v>
      </c>
      <c r="S60">
        <v>955</v>
      </c>
      <c r="T60">
        <v>206</v>
      </c>
      <c r="U60">
        <v>2.2850000000000001</v>
      </c>
      <c r="V60" s="2">
        <v>2.4239999999999999</v>
      </c>
      <c r="W60">
        <v>0.4</v>
      </c>
      <c r="X60">
        <v>1381</v>
      </c>
      <c r="Y60">
        <v>181</v>
      </c>
      <c r="Z60">
        <v>3.3039999999999998</v>
      </c>
      <c r="AA60" s="2">
        <v>2.129</v>
      </c>
      <c r="AB60">
        <v>0.84</v>
      </c>
      <c r="AC60">
        <v>1251</v>
      </c>
      <c r="AD60">
        <v>151</v>
      </c>
      <c r="AE60">
        <v>2.9929999999999999</v>
      </c>
      <c r="AF60" s="2">
        <v>1.776</v>
      </c>
      <c r="AG60">
        <v>0.98</v>
      </c>
      <c r="AH60">
        <v>979</v>
      </c>
      <c r="AI60">
        <v>223</v>
      </c>
      <c r="AJ60">
        <v>2.3420000000000001</v>
      </c>
      <c r="AK60" s="2">
        <v>2.6240000000000001</v>
      </c>
      <c r="AL60">
        <v>1.1399999999999999</v>
      </c>
    </row>
    <row r="61" spans="1:38">
      <c r="A61" t="s">
        <v>148</v>
      </c>
      <c r="B61">
        <v>469</v>
      </c>
      <c r="C61">
        <v>84</v>
      </c>
      <c r="D61">
        <v>1108</v>
      </c>
      <c r="E61">
        <v>328</v>
      </c>
      <c r="F61">
        <v>2.3620000000000001</v>
      </c>
      <c r="G61">
        <v>3.9049999999999998</v>
      </c>
      <c r="H61">
        <v>1.05</v>
      </c>
      <c r="I61">
        <v>892</v>
      </c>
      <c r="J61">
        <v>200</v>
      </c>
      <c r="K61">
        <v>1.9019999999999999</v>
      </c>
      <c r="L61">
        <v>2.3809999999999998</v>
      </c>
      <c r="M61">
        <v>0.71</v>
      </c>
      <c r="N61">
        <v>1144</v>
      </c>
      <c r="O61">
        <v>278</v>
      </c>
      <c r="P61">
        <v>2.4390000000000001</v>
      </c>
      <c r="Q61" s="2">
        <v>3.31</v>
      </c>
      <c r="R61">
        <v>0.76</v>
      </c>
      <c r="S61">
        <v>978</v>
      </c>
      <c r="T61">
        <v>231</v>
      </c>
      <c r="U61">
        <v>2.085</v>
      </c>
      <c r="V61" s="2">
        <v>2.75</v>
      </c>
      <c r="W61">
        <v>0.43</v>
      </c>
      <c r="X61">
        <v>1609</v>
      </c>
      <c r="Y61">
        <v>192</v>
      </c>
      <c r="Z61">
        <v>3.431</v>
      </c>
      <c r="AA61" s="2">
        <v>2.286</v>
      </c>
      <c r="AB61">
        <v>0.99</v>
      </c>
      <c r="AC61">
        <v>1445</v>
      </c>
      <c r="AD61">
        <v>163</v>
      </c>
      <c r="AE61">
        <v>3.081</v>
      </c>
      <c r="AF61" s="2">
        <v>1.94</v>
      </c>
      <c r="AG61">
        <v>1.1299999999999999</v>
      </c>
      <c r="AH61">
        <v>1064</v>
      </c>
      <c r="AI61">
        <v>229</v>
      </c>
      <c r="AJ61">
        <v>2.2690000000000001</v>
      </c>
      <c r="AK61" s="2">
        <v>2.726</v>
      </c>
      <c r="AL61">
        <v>1.77</v>
      </c>
    </row>
    <row r="62" spans="1:38">
      <c r="G62">
        <f t="shared" ref="G62" si="2">GEOMEAN(G52:G61)</f>
        <v>3.6254258230102594</v>
      </c>
      <c r="L62">
        <f t="shared" ref="L62" si="3">GEOMEAN(L52:L61)</f>
        <v>2.4567338570544428</v>
      </c>
      <c r="Q62">
        <f t="shared" ref="Q62" si="4">GEOMEAN(Q52:Q61)</f>
        <v>3.5771250782266013</v>
      </c>
      <c r="V62">
        <f t="shared" ref="V62" si="5">GEOMEAN(V52:V61)</f>
        <v>2.3195293838664188</v>
      </c>
      <c r="AA62">
        <f t="shared" ref="AA62" si="6">GEOMEAN(AA52:AA61)</f>
        <v>2.2941112952480771</v>
      </c>
      <c r="AF62">
        <f t="shared" ref="AF62" si="7">GEOMEAN(AF52:AF61)</f>
        <v>1.7339772541041478</v>
      </c>
      <c r="AK62">
        <f t="shared" ref="AK62" si="8">GEOMEAN(AK52:AK61)</f>
        <v>2.3947242796066472</v>
      </c>
    </row>
  </sheetData>
  <mergeCells count="5">
    <mergeCell ref="A38:F38"/>
    <mergeCell ref="A50:B50"/>
    <mergeCell ref="N19:O19"/>
    <mergeCell ref="A19:B19"/>
    <mergeCell ref="N38:S38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B8A4-5FF3-544F-98CA-3D06E4EDA6DA}">
  <dimension ref="A1:AT121"/>
  <sheetViews>
    <sheetView tabSelected="1" workbookViewId="0">
      <pane ySplit="1" topLeftCell="A23" activePane="bottomLeft" state="frozen"/>
      <selection activeCell="V1" sqref="V1"/>
      <selection pane="bottomLeft" activeCell="A16" sqref="A16"/>
    </sheetView>
  </sheetViews>
  <sheetFormatPr defaultColWidth="10.6640625" defaultRowHeight="15.5"/>
  <cols>
    <col min="1" max="1" width="64.6640625" customWidth="1"/>
  </cols>
  <sheetData>
    <row r="1" spans="1:45">
      <c r="A1" t="s">
        <v>0</v>
      </c>
      <c r="B1" t="s">
        <v>1</v>
      </c>
      <c r="C1" s="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499</v>
      </c>
      <c r="J1" s="1" t="s">
        <v>500</v>
      </c>
      <c r="K1" t="s">
        <v>501</v>
      </c>
      <c r="L1" t="s">
        <v>502</v>
      </c>
      <c r="M1" t="s">
        <v>503</v>
      </c>
      <c r="N1" t="s">
        <v>28</v>
      </c>
      <c r="O1" s="1" t="s">
        <v>29</v>
      </c>
      <c r="P1" t="s">
        <v>30</v>
      </c>
      <c r="Q1" t="s">
        <v>31</v>
      </c>
      <c r="R1" t="s">
        <v>32</v>
      </c>
      <c r="S1" t="s">
        <v>504</v>
      </c>
      <c r="T1" s="1" t="s">
        <v>505</v>
      </c>
      <c r="U1" t="s">
        <v>506</v>
      </c>
      <c r="V1" t="s">
        <v>507</v>
      </c>
      <c r="W1" t="s">
        <v>508</v>
      </c>
      <c r="X1" t="s">
        <v>33</v>
      </c>
      <c r="Y1" s="1" t="s">
        <v>34</v>
      </c>
      <c r="Z1" t="s">
        <v>35</v>
      </c>
      <c r="AA1" t="s">
        <v>36</v>
      </c>
      <c r="AB1" t="s">
        <v>37</v>
      </c>
      <c r="AC1" t="s">
        <v>509</v>
      </c>
      <c r="AD1" s="1" t="s">
        <v>510</v>
      </c>
      <c r="AE1" t="s">
        <v>511</v>
      </c>
      <c r="AF1" t="s">
        <v>512</v>
      </c>
      <c r="AG1" t="s">
        <v>513</v>
      </c>
      <c r="AH1" t="s">
        <v>514</v>
      </c>
      <c r="AI1" s="1" t="s">
        <v>515</v>
      </c>
      <c r="AJ1" t="s">
        <v>516</v>
      </c>
      <c r="AK1" t="s">
        <v>517</v>
      </c>
      <c r="AL1" t="s">
        <v>518</v>
      </c>
      <c r="AN1" t="s">
        <v>655</v>
      </c>
      <c r="AO1" t="s">
        <v>656</v>
      </c>
      <c r="AP1" t="s">
        <v>657</v>
      </c>
      <c r="AQ1" t="s">
        <v>658</v>
      </c>
      <c r="AR1" t="s">
        <v>659</v>
      </c>
      <c r="AS1" s="3" t="s">
        <v>660</v>
      </c>
    </row>
    <row r="2" spans="1:45">
      <c r="A2" t="s">
        <v>519</v>
      </c>
      <c r="B2">
        <v>1274</v>
      </c>
      <c r="C2">
        <v>294</v>
      </c>
      <c r="D2">
        <v>5615</v>
      </c>
      <c r="E2">
        <v>1859</v>
      </c>
      <c r="F2">
        <v>4.407</v>
      </c>
      <c r="G2">
        <v>6.3230000000000004</v>
      </c>
      <c r="H2">
        <v>3.84</v>
      </c>
      <c r="I2">
        <v>4529</v>
      </c>
      <c r="J2">
        <v>1789</v>
      </c>
      <c r="K2">
        <v>3.5550000000000002</v>
      </c>
      <c r="L2">
        <v>6.085</v>
      </c>
      <c r="M2">
        <v>4.58</v>
      </c>
      <c r="N2">
        <v>5480</v>
      </c>
      <c r="O2">
        <v>1764</v>
      </c>
      <c r="P2">
        <v>4.3010000000000002</v>
      </c>
      <c r="Q2">
        <v>6</v>
      </c>
      <c r="R2">
        <v>2.44</v>
      </c>
      <c r="S2">
        <v>4452</v>
      </c>
      <c r="T2">
        <v>1721</v>
      </c>
      <c r="U2">
        <v>3.4950000000000001</v>
      </c>
      <c r="V2">
        <v>5.8540000000000001</v>
      </c>
      <c r="W2">
        <v>2.92</v>
      </c>
      <c r="X2">
        <v>6857</v>
      </c>
      <c r="Y2">
        <v>1360</v>
      </c>
      <c r="Z2">
        <v>5.3819999999999997</v>
      </c>
      <c r="AA2">
        <v>4.6260000000000003</v>
      </c>
      <c r="AB2">
        <v>5.62</v>
      </c>
      <c r="AC2">
        <v>6203</v>
      </c>
      <c r="AD2">
        <v>1352</v>
      </c>
      <c r="AE2">
        <v>4.8689999999999998</v>
      </c>
      <c r="AF2">
        <v>4.5990000000000002</v>
      </c>
      <c r="AG2">
        <v>6.51</v>
      </c>
      <c r="AH2">
        <v>4382</v>
      </c>
      <c r="AI2">
        <v>1594</v>
      </c>
      <c r="AJ2">
        <v>3.44</v>
      </c>
      <c r="AK2">
        <v>5.4219999999999997</v>
      </c>
      <c r="AL2">
        <v>8.4700000000000006</v>
      </c>
      <c r="AN2">
        <f>E2/O2</f>
        <v>1.0538548752834467</v>
      </c>
      <c r="AO2">
        <f>J2/O2</f>
        <v>1.0141723356009071</v>
      </c>
      <c r="AP2">
        <f>T2/O2</f>
        <v>0.9756235827664399</v>
      </c>
      <c r="AQ2">
        <f>Y2/O2</f>
        <v>0.77097505668934241</v>
      </c>
      <c r="AR2">
        <f>AD2/O2</f>
        <v>0.76643990929705219</v>
      </c>
      <c r="AS2">
        <f>AI2/O2</f>
        <v>0.90362811791383224</v>
      </c>
    </row>
    <row r="3" spans="1:45">
      <c r="A3" t="s">
        <v>520</v>
      </c>
      <c r="B3">
        <v>1325</v>
      </c>
      <c r="C3">
        <v>300</v>
      </c>
      <c r="D3">
        <v>5691</v>
      </c>
      <c r="E3">
        <v>1922</v>
      </c>
      <c r="F3">
        <v>4.2949999999999999</v>
      </c>
      <c r="G3">
        <v>6.407</v>
      </c>
      <c r="H3">
        <v>4.5</v>
      </c>
      <c r="I3">
        <v>4560</v>
      </c>
      <c r="J3">
        <v>1899</v>
      </c>
      <c r="K3">
        <v>3.4420000000000002</v>
      </c>
      <c r="L3">
        <v>6.33</v>
      </c>
      <c r="M3">
        <v>5.31</v>
      </c>
      <c r="N3">
        <v>5787</v>
      </c>
      <c r="O3">
        <v>1944</v>
      </c>
      <c r="P3">
        <v>4.3680000000000003</v>
      </c>
      <c r="Q3">
        <v>6.48</v>
      </c>
      <c r="R3">
        <v>2.61</v>
      </c>
      <c r="S3">
        <v>4533</v>
      </c>
      <c r="T3">
        <v>1607</v>
      </c>
      <c r="U3">
        <v>3.4209999999999998</v>
      </c>
      <c r="V3">
        <v>5.3570000000000002</v>
      </c>
      <c r="W3">
        <v>4.3099999999999996</v>
      </c>
      <c r="X3">
        <v>7899</v>
      </c>
      <c r="Y3">
        <v>1385</v>
      </c>
      <c r="Z3">
        <v>5.9619999999999997</v>
      </c>
      <c r="AA3">
        <v>4.617</v>
      </c>
      <c r="AB3">
        <v>6.84</v>
      </c>
      <c r="AC3">
        <v>6672</v>
      </c>
      <c r="AD3">
        <v>1345</v>
      </c>
      <c r="AE3">
        <v>5.0350000000000001</v>
      </c>
      <c r="AF3">
        <v>4.4829999999999997</v>
      </c>
      <c r="AG3">
        <v>7.58</v>
      </c>
      <c r="AH3">
        <v>4382</v>
      </c>
      <c r="AI3">
        <v>1549</v>
      </c>
      <c r="AJ3">
        <v>3.3069999999999999</v>
      </c>
      <c r="AK3">
        <v>5.1630000000000003</v>
      </c>
      <c r="AL3">
        <v>8.48</v>
      </c>
      <c r="AN3">
        <f t="shared" ref="AN3:AN66" si="0">E3/O3</f>
        <v>0.98868312757201648</v>
      </c>
      <c r="AO3">
        <f t="shared" ref="AO3:AO66" si="1">J3/O3</f>
        <v>0.97685185185185186</v>
      </c>
      <c r="AP3">
        <f t="shared" ref="AP3:AP66" si="2">T3/O3</f>
        <v>0.82664609053497939</v>
      </c>
      <c r="AQ3">
        <f t="shared" ref="AQ3:AQ66" si="3">Y3/O3</f>
        <v>0.71244855967078191</v>
      </c>
      <c r="AR3">
        <f t="shared" ref="AR3:AR66" si="4">AD3/O3</f>
        <v>0.6918724279835391</v>
      </c>
      <c r="AS3">
        <f t="shared" ref="AS3:AS66" si="5">AI3/O3</f>
        <v>0.79681069958847739</v>
      </c>
    </row>
    <row r="4" spans="1:45">
      <c r="A4" t="s">
        <v>521</v>
      </c>
      <c r="B4">
        <v>1377</v>
      </c>
      <c r="C4">
        <v>306</v>
      </c>
      <c r="D4">
        <v>5955</v>
      </c>
      <c r="E4">
        <v>2163</v>
      </c>
      <c r="F4">
        <v>4.3250000000000002</v>
      </c>
      <c r="G4">
        <v>7.069</v>
      </c>
      <c r="H4">
        <v>5.49</v>
      </c>
      <c r="I4">
        <v>4998</v>
      </c>
      <c r="J4">
        <v>1822</v>
      </c>
      <c r="K4">
        <v>3.63</v>
      </c>
      <c r="L4">
        <v>5.9539999999999997</v>
      </c>
      <c r="M4">
        <v>5.37</v>
      </c>
      <c r="N4">
        <v>5787</v>
      </c>
      <c r="O4">
        <v>2079</v>
      </c>
      <c r="P4">
        <v>4.2030000000000003</v>
      </c>
      <c r="Q4">
        <v>6.7939999999999996</v>
      </c>
      <c r="R4">
        <v>4.2699999999999996</v>
      </c>
      <c r="S4">
        <v>4617</v>
      </c>
      <c r="T4">
        <v>1761</v>
      </c>
      <c r="U4">
        <v>3.3530000000000002</v>
      </c>
      <c r="V4">
        <v>5.7549999999999999</v>
      </c>
      <c r="W4">
        <v>3.68</v>
      </c>
      <c r="X4">
        <v>8007</v>
      </c>
      <c r="Y4">
        <v>1437</v>
      </c>
      <c r="Z4">
        <v>5.8150000000000004</v>
      </c>
      <c r="AA4">
        <v>4.6959999999999997</v>
      </c>
      <c r="AB4">
        <v>6.06</v>
      </c>
      <c r="AC4">
        <v>6975</v>
      </c>
      <c r="AD4">
        <v>1384</v>
      </c>
      <c r="AE4">
        <v>5.0650000000000004</v>
      </c>
      <c r="AF4">
        <v>4.5229999999999997</v>
      </c>
      <c r="AG4">
        <v>7.53</v>
      </c>
      <c r="AH4">
        <v>4434</v>
      </c>
      <c r="AI4">
        <v>1698</v>
      </c>
      <c r="AJ4">
        <v>3.22</v>
      </c>
      <c r="AK4">
        <v>5.5490000000000004</v>
      </c>
      <c r="AL4">
        <v>8.94</v>
      </c>
      <c r="AN4">
        <f t="shared" si="0"/>
        <v>1.0404040404040404</v>
      </c>
      <c r="AO4">
        <f t="shared" si="1"/>
        <v>0.87638287638287637</v>
      </c>
      <c r="AP4">
        <f t="shared" si="2"/>
        <v>0.84704184704184704</v>
      </c>
      <c r="AQ4">
        <f t="shared" si="3"/>
        <v>0.69119769119769114</v>
      </c>
      <c r="AR4">
        <f t="shared" si="4"/>
        <v>0.66570466570466569</v>
      </c>
      <c r="AS4">
        <f t="shared" si="5"/>
        <v>0.81673881673881676</v>
      </c>
    </row>
    <row r="5" spans="1:45">
      <c r="A5" t="s">
        <v>522</v>
      </c>
      <c r="B5">
        <v>1430</v>
      </c>
      <c r="C5">
        <v>312</v>
      </c>
      <c r="D5">
        <v>6404</v>
      </c>
      <c r="E5">
        <v>2071</v>
      </c>
      <c r="F5">
        <v>4.4779999999999998</v>
      </c>
      <c r="G5">
        <v>6.6379999999999999</v>
      </c>
      <c r="H5">
        <v>3.38</v>
      </c>
      <c r="I5">
        <v>5505</v>
      </c>
      <c r="J5">
        <v>1869</v>
      </c>
      <c r="K5">
        <v>3.85</v>
      </c>
      <c r="L5">
        <v>5.99</v>
      </c>
      <c r="M5">
        <v>5.71</v>
      </c>
      <c r="N5">
        <v>5906</v>
      </c>
      <c r="O5">
        <v>1961</v>
      </c>
      <c r="P5">
        <v>4.13</v>
      </c>
      <c r="Q5">
        <v>6.2850000000000001</v>
      </c>
      <c r="R5">
        <v>3.51</v>
      </c>
      <c r="S5">
        <v>4762</v>
      </c>
      <c r="T5">
        <v>1736</v>
      </c>
      <c r="U5">
        <v>3.33</v>
      </c>
      <c r="V5">
        <v>5.5640000000000001</v>
      </c>
      <c r="W5">
        <v>4.2300000000000004</v>
      </c>
      <c r="X5">
        <v>8360</v>
      </c>
      <c r="Y5">
        <v>1489</v>
      </c>
      <c r="Z5">
        <v>5.8460000000000001</v>
      </c>
      <c r="AA5">
        <v>4.7720000000000002</v>
      </c>
      <c r="AB5">
        <v>6.95</v>
      </c>
      <c r="AC5">
        <v>7396</v>
      </c>
      <c r="AD5">
        <v>1412</v>
      </c>
      <c r="AE5">
        <v>5.1719999999999997</v>
      </c>
      <c r="AF5">
        <v>4.5259999999999998</v>
      </c>
      <c r="AG5">
        <v>8.1999999999999993</v>
      </c>
      <c r="AH5">
        <v>4582</v>
      </c>
      <c r="AI5">
        <v>1756</v>
      </c>
      <c r="AJ5">
        <v>3.2040000000000002</v>
      </c>
      <c r="AK5">
        <v>5.6280000000000001</v>
      </c>
      <c r="AL5">
        <v>11.68</v>
      </c>
      <c r="AN5">
        <f t="shared" si="0"/>
        <v>1.0560938296787354</v>
      </c>
      <c r="AO5">
        <f t="shared" si="1"/>
        <v>0.9530851606323304</v>
      </c>
      <c r="AP5">
        <f t="shared" si="2"/>
        <v>0.88526262111167775</v>
      </c>
      <c r="AQ5">
        <f t="shared" si="3"/>
        <v>0.75930647628760839</v>
      </c>
      <c r="AR5">
        <f t="shared" si="4"/>
        <v>0.72004079551249367</v>
      </c>
      <c r="AS5">
        <f t="shared" si="5"/>
        <v>0.89546149923508411</v>
      </c>
    </row>
    <row r="6" spans="1:45">
      <c r="A6" t="s">
        <v>523</v>
      </c>
      <c r="B6">
        <v>1484</v>
      </c>
      <c r="C6">
        <v>318</v>
      </c>
      <c r="D6">
        <v>6336</v>
      </c>
      <c r="E6">
        <v>2264</v>
      </c>
      <c r="F6">
        <v>4.2699999999999996</v>
      </c>
      <c r="G6">
        <v>7.1189999999999998</v>
      </c>
      <c r="H6">
        <v>5.53</v>
      </c>
      <c r="I6">
        <v>5052</v>
      </c>
      <c r="J6">
        <v>1937</v>
      </c>
      <c r="K6">
        <v>3.4039999999999999</v>
      </c>
      <c r="L6">
        <v>6.0910000000000002</v>
      </c>
      <c r="M6">
        <v>4.0199999999999996</v>
      </c>
      <c r="N6">
        <v>6669</v>
      </c>
      <c r="O6">
        <v>2179</v>
      </c>
      <c r="P6">
        <v>4.4939999999999998</v>
      </c>
      <c r="Q6">
        <v>6.8520000000000003</v>
      </c>
      <c r="R6">
        <v>1.85</v>
      </c>
      <c r="S6">
        <v>4992</v>
      </c>
      <c r="T6">
        <v>1931</v>
      </c>
      <c r="U6">
        <v>3.3639999999999999</v>
      </c>
      <c r="V6">
        <v>6.0720000000000001</v>
      </c>
      <c r="W6">
        <v>2.67</v>
      </c>
      <c r="X6">
        <v>8727</v>
      </c>
      <c r="Y6">
        <v>1483</v>
      </c>
      <c r="Z6">
        <v>5.8810000000000002</v>
      </c>
      <c r="AA6">
        <v>4.6639999999999997</v>
      </c>
      <c r="AB6">
        <v>9.69</v>
      </c>
      <c r="AC6">
        <v>7220</v>
      </c>
      <c r="AD6">
        <v>1487</v>
      </c>
      <c r="AE6">
        <v>4.8650000000000002</v>
      </c>
      <c r="AF6">
        <v>4.6760000000000002</v>
      </c>
      <c r="AG6">
        <v>6.41</v>
      </c>
      <c r="AH6">
        <v>4984</v>
      </c>
      <c r="AI6">
        <v>1870</v>
      </c>
      <c r="AJ6">
        <v>3.3580000000000001</v>
      </c>
      <c r="AK6">
        <v>5.8810000000000002</v>
      </c>
      <c r="AL6">
        <v>10.43</v>
      </c>
      <c r="AN6">
        <f t="shared" si="0"/>
        <v>1.039008719596145</v>
      </c>
      <c r="AO6">
        <f t="shared" si="1"/>
        <v>0.88893988067921059</v>
      </c>
      <c r="AP6">
        <f t="shared" si="2"/>
        <v>0.88618632400183572</v>
      </c>
      <c r="AQ6">
        <f t="shared" si="3"/>
        <v>0.68058742542450668</v>
      </c>
      <c r="AR6">
        <f t="shared" si="4"/>
        <v>0.68242312987609</v>
      </c>
      <c r="AS6">
        <f t="shared" si="5"/>
        <v>0.85819183111519048</v>
      </c>
    </row>
    <row r="7" spans="1:45">
      <c r="A7" t="s">
        <v>524</v>
      </c>
      <c r="B7">
        <v>1458</v>
      </c>
      <c r="C7">
        <v>822</v>
      </c>
      <c r="D7">
        <v>3495</v>
      </c>
      <c r="E7">
        <v>1818</v>
      </c>
      <c r="F7">
        <v>2.3969999999999998</v>
      </c>
      <c r="G7">
        <v>2.2120000000000002</v>
      </c>
      <c r="H7">
        <v>1.45</v>
      </c>
      <c r="I7">
        <v>3513</v>
      </c>
      <c r="J7">
        <v>1874</v>
      </c>
      <c r="K7">
        <v>2.4089999999999998</v>
      </c>
      <c r="L7">
        <v>2.2799999999999998</v>
      </c>
      <c r="M7">
        <v>1.83</v>
      </c>
      <c r="N7">
        <v>3261</v>
      </c>
      <c r="O7">
        <v>1661</v>
      </c>
      <c r="P7">
        <v>2.2370000000000001</v>
      </c>
      <c r="Q7">
        <v>2.0209999999999999</v>
      </c>
      <c r="R7">
        <v>0.83</v>
      </c>
      <c r="S7">
        <v>3259</v>
      </c>
      <c r="T7">
        <v>1613</v>
      </c>
      <c r="U7">
        <v>2.2349999999999999</v>
      </c>
      <c r="V7">
        <v>1.962</v>
      </c>
      <c r="W7">
        <v>3.18</v>
      </c>
      <c r="X7">
        <v>4755</v>
      </c>
      <c r="Y7">
        <v>1579</v>
      </c>
      <c r="Z7">
        <v>3.2610000000000001</v>
      </c>
      <c r="AA7">
        <v>1.921</v>
      </c>
      <c r="AB7">
        <v>2.15</v>
      </c>
      <c r="AC7">
        <v>4869</v>
      </c>
      <c r="AD7">
        <v>1599</v>
      </c>
      <c r="AE7">
        <v>3.34</v>
      </c>
      <c r="AF7">
        <v>1.9450000000000001</v>
      </c>
      <c r="AG7">
        <v>6.81</v>
      </c>
      <c r="AH7">
        <v>3212</v>
      </c>
      <c r="AI7">
        <v>1420</v>
      </c>
      <c r="AJ7">
        <v>2.2029999999999998</v>
      </c>
      <c r="AK7">
        <v>1.7270000000000001</v>
      </c>
      <c r="AL7">
        <v>3.78</v>
      </c>
      <c r="AN7">
        <f t="shared" si="0"/>
        <v>1.0945213726670679</v>
      </c>
      <c r="AO7">
        <f t="shared" si="1"/>
        <v>1.1282360024081879</v>
      </c>
      <c r="AP7">
        <f t="shared" si="2"/>
        <v>0.97110174593618304</v>
      </c>
      <c r="AQ7">
        <f t="shared" si="3"/>
        <v>0.95063214930764595</v>
      </c>
      <c r="AR7">
        <f t="shared" si="4"/>
        <v>0.96267308850090305</v>
      </c>
      <c r="AS7">
        <f t="shared" si="5"/>
        <v>0.85490668272125225</v>
      </c>
    </row>
    <row r="8" spans="1:45">
      <c r="A8" t="s">
        <v>525</v>
      </c>
      <c r="B8">
        <v>1494</v>
      </c>
      <c r="C8">
        <v>839</v>
      </c>
      <c r="D8">
        <v>3465</v>
      </c>
      <c r="E8">
        <v>1956</v>
      </c>
      <c r="F8">
        <v>2.319</v>
      </c>
      <c r="G8">
        <v>2.331</v>
      </c>
      <c r="H8">
        <v>1.42</v>
      </c>
      <c r="I8">
        <v>3581</v>
      </c>
      <c r="J8">
        <v>1960</v>
      </c>
      <c r="K8">
        <v>2.3969999999999998</v>
      </c>
      <c r="L8">
        <v>2.3359999999999999</v>
      </c>
      <c r="M8">
        <v>3.87</v>
      </c>
      <c r="N8">
        <v>3465</v>
      </c>
      <c r="O8">
        <v>1859</v>
      </c>
      <c r="P8">
        <v>2.319</v>
      </c>
      <c r="Q8">
        <v>2.2160000000000002</v>
      </c>
      <c r="R8">
        <v>2.94</v>
      </c>
      <c r="S8">
        <v>3338</v>
      </c>
      <c r="T8">
        <v>1771</v>
      </c>
      <c r="U8">
        <v>2.234</v>
      </c>
      <c r="V8">
        <v>2.1110000000000002</v>
      </c>
      <c r="W8">
        <v>3.28</v>
      </c>
      <c r="X8">
        <v>4932</v>
      </c>
      <c r="Y8">
        <v>1604</v>
      </c>
      <c r="Z8">
        <v>3.3010000000000002</v>
      </c>
      <c r="AA8">
        <v>1.9119999999999999</v>
      </c>
      <c r="AB8">
        <v>2.2599999999999998</v>
      </c>
      <c r="AC8">
        <v>4857</v>
      </c>
      <c r="AD8">
        <v>1701</v>
      </c>
      <c r="AE8">
        <v>3.2509999999999999</v>
      </c>
      <c r="AF8">
        <v>2.0270000000000001</v>
      </c>
      <c r="AG8">
        <v>2.63</v>
      </c>
      <c r="AH8">
        <v>3337</v>
      </c>
      <c r="AI8">
        <v>1541</v>
      </c>
      <c r="AJ8">
        <v>2.234</v>
      </c>
      <c r="AK8">
        <v>1.837</v>
      </c>
      <c r="AL8">
        <v>3.82</v>
      </c>
      <c r="AN8">
        <f t="shared" si="0"/>
        <v>1.0521785906401291</v>
      </c>
      <c r="AO8">
        <f t="shared" si="1"/>
        <v>1.0543302850995158</v>
      </c>
      <c r="AP8">
        <f t="shared" si="2"/>
        <v>0.9526627218934911</v>
      </c>
      <c r="AQ8">
        <f t="shared" si="3"/>
        <v>0.86282947821409361</v>
      </c>
      <c r="AR8">
        <f t="shared" si="4"/>
        <v>0.9150080688542227</v>
      </c>
      <c r="AS8">
        <f t="shared" si="5"/>
        <v>0.82894029047875206</v>
      </c>
    </row>
    <row r="9" spans="1:45">
      <c r="A9" t="s">
        <v>526</v>
      </c>
      <c r="B9">
        <v>1530</v>
      </c>
      <c r="C9">
        <v>855</v>
      </c>
      <c r="D9">
        <v>3708</v>
      </c>
      <c r="E9">
        <v>2103</v>
      </c>
      <c r="F9">
        <v>2.4239999999999999</v>
      </c>
      <c r="G9">
        <v>2.46</v>
      </c>
      <c r="H9">
        <v>1.55</v>
      </c>
      <c r="I9">
        <v>3763</v>
      </c>
      <c r="J9">
        <v>1936</v>
      </c>
      <c r="K9">
        <v>2.4590000000000001</v>
      </c>
      <c r="L9">
        <v>2.2639999999999998</v>
      </c>
      <c r="M9">
        <v>1.97</v>
      </c>
      <c r="N9">
        <v>3624</v>
      </c>
      <c r="O9">
        <v>1895</v>
      </c>
      <c r="P9">
        <v>2.3690000000000002</v>
      </c>
      <c r="Q9">
        <v>2.2160000000000002</v>
      </c>
      <c r="R9">
        <v>0.85</v>
      </c>
      <c r="S9">
        <v>3474</v>
      </c>
      <c r="T9">
        <v>1802</v>
      </c>
      <c r="U9">
        <v>2.2709999999999999</v>
      </c>
      <c r="V9">
        <v>2.1080000000000001</v>
      </c>
      <c r="W9">
        <v>1.22</v>
      </c>
      <c r="X9">
        <v>4653</v>
      </c>
      <c r="Y9">
        <v>1682</v>
      </c>
      <c r="Z9">
        <v>3.0409999999999999</v>
      </c>
      <c r="AA9">
        <v>1.9670000000000001</v>
      </c>
      <c r="AB9">
        <v>2.12</v>
      </c>
      <c r="AC9">
        <v>4858</v>
      </c>
      <c r="AD9">
        <v>1625</v>
      </c>
      <c r="AE9">
        <v>3.1749999999999998</v>
      </c>
      <c r="AF9">
        <v>1.901</v>
      </c>
      <c r="AG9">
        <v>2.79</v>
      </c>
      <c r="AH9">
        <v>3566</v>
      </c>
      <c r="AI9">
        <v>1521</v>
      </c>
      <c r="AJ9">
        <v>2.331</v>
      </c>
      <c r="AK9">
        <v>1.7789999999999999</v>
      </c>
      <c r="AL9">
        <v>3.96</v>
      </c>
      <c r="AN9">
        <f t="shared" si="0"/>
        <v>1.1097625329815304</v>
      </c>
      <c r="AO9">
        <f t="shared" si="1"/>
        <v>1.0216358839050133</v>
      </c>
      <c r="AP9">
        <f t="shared" si="2"/>
        <v>0.95092348284960426</v>
      </c>
      <c r="AQ9">
        <f t="shared" si="3"/>
        <v>0.88759894459102906</v>
      </c>
      <c r="AR9">
        <f t="shared" si="4"/>
        <v>0.85751978891820579</v>
      </c>
      <c r="AS9">
        <f t="shared" si="5"/>
        <v>0.8026385224274406</v>
      </c>
    </row>
    <row r="10" spans="1:45">
      <c r="A10" t="s">
        <v>527</v>
      </c>
      <c r="B10">
        <v>1566</v>
      </c>
      <c r="C10">
        <v>872</v>
      </c>
      <c r="D10">
        <v>3774</v>
      </c>
      <c r="E10">
        <v>2033</v>
      </c>
      <c r="F10">
        <v>2.41</v>
      </c>
      <c r="G10">
        <v>2.331</v>
      </c>
      <c r="H10">
        <v>1.58</v>
      </c>
      <c r="I10">
        <v>3899</v>
      </c>
      <c r="J10">
        <v>1952</v>
      </c>
      <c r="K10">
        <v>2.4900000000000002</v>
      </c>
      <c r="L10">
        <v>2.2389999999999999</v>
      </c>
      <c r="M10">
        <v>4.34</v>
      </c>
      <c r="N10">
        <v>3753</v>
      </c>
      <c r="O10">
        <v>1845</v>
      </c>
      <c r="P10">
        <v>2.3969999999999998</v>
      </c>
      <c r="Q10">
        <v>2.1160000000000001</v>
      </c>
      <c r="R10">
        <v>0.86</v>
      </c>
      <c r="S10">
        <v>3596</v>
      </c>
      <c r="T10">
        <v>1876</v>
      </c>
      <c r="U10">
        <v>2.2959999999999998</v>
      </c>
      <c r="V10">
        <v>2.1509999999999998</v>
      </c>
      <c r="W10">
        <v>3.72</v>
      </c>
      <c r="X10">
        <v>5286</v>
      </c>
      <c r="Y10">
        <v>1718</v>
      </c>
      <c r="Z10">
        <v>3.375</v>
      </c>
      <c r="AA10">
        <v>1.97</v>
      </c>
      <c r="AB10">
        <v>2.33</v>
      </c>
      <c r="AC10">
        <v>5424</v>
      </c>
      <c r="AD10">
        <v>1722</v>
      </c>
      <c r="AE10">
        <v>3.464</v>
      </c>
      <c r="AF10">
        <v>1.9750000000000001</v>
      </c>
      <c r="AG10">
        <v>2.98</v>
      </c>
      <c r="AH10">
        <v>3721</v>
      </c>
      <c r="AI10">
        <v>1666</v>
      </c>
      <c r="AJ10">
        <v>2.3759999999999999</v>
      </c>
      <c r="AK10">
        <v>1.911</v>
      </c>
      <c r="AL10">
        <v>4.4400000000000004</v>
      </c>
      <c r="AN10">
        <f t="shared" si="0"/>
        <v>1.1018970189701898</v>
      </c>
      <c r="AO10">
        <f t="shared" si="1"/>
        <v>1.0579945799457995</v>
      </c>
      <c r="AP10">
        <f t="shared" si="2"/>
        <v>1.0168021680216801</v>
      </c>
      <c r="AQ10">
        <f t="shared" si="3"/>
        <v>0.93116531165311656</v>
      </c>
      <c r="AR10">
        <f t="shared" si="4"/>
        <v>0.93333333333333335</v>
      </c>
      <c r="AS10">
        <f t="shared" si="5"/>
        <v>0.90298102981029815</v>
      </c>
    </row>
    <row r="11" spans="1:45">
      <c r="A11" t="s">
        <v>528</v>
      </c>
      <c r="B11">
        <v>1602</v>
      </c>
      <c r="C11">
        <v>889</v>
      </c>
      <c r="D11">
        <v>3936</v>
      </c>
      <c r="E11">
        <v>2069</v>
      </c>
      <c r="F11">
        <v>2.4569999999999999</v>
      </c>
      <c r="G11">
        <v>2.327</v>
      </c>
      <c r="H11">
        <v>1.62</v>
      </c>
      <c r="I11">
        <v>3714</v>
      </c>
      <c r="J11">
        <v>1972</v>
      </c>
      <c r="K11">
        <v>2.3180000000000001</v>
      </c>
      <c r="L11">
        <v>2.218</v>
      </c>
      <c r="M11">
        <v>2.0299999999999998</v>
      </c>
      <c r="N11">
        <v>3501</v>
      </c>
      <c r="O11">
        <v>1699</v>
      </c>
      <c r="P11">
        <v>2.1850000000000001</v>
      </c>
      <c r="Q11">
        <v>1.911</v>
      </c>
      <c r="R11">
        <v>0.91</v>
      </c>
      <c r="S11">
        <v>3618</v>
      </c>
      <c r="T11">
        <v>1918</v>
      </c>
      <c r="U11">
        <v>2.258</v>
      </c>
      <c r="V11">
        <v>2.157</v>
      </c>
      <c r="W11">
        <v>4.0599999999999996</v>
      </c>
      <c r="X11">
        <v>5043</v>
      </c>
      <c r="Y11">
        <v>1752</v>
      </c>
      <c r="Z11">
        <v>3.1480000000000001</v>
      </c>
      <c r="AA11">
        <v>1.9710000000000001</v>
      </c>
      <c r="AB11">
        <v>2.2400000000000002</v>
      </c>
      <c r="AC11">
        <v>5079</v>
      </c>
      <c r="AD11">
        <v>1597</v>
      </c>
      <c r="AE11">
        <v>3.17</v>
      </c>
      <c r="AF11">
        <v>1.796</v>
      </c>
      <c r="AG11">
        <v>2.97</v>
      </c>
      <c r="AH11">
        <v>3473</v>
      </c>
      <c r="AI11">
        <v>1458</v>
      </c>
      <c r="AJ11">
        <v>2.1680000000000001</v>
      </c>
      <c r="AK11">
        <v>1.64</v>
      </c>
      <c r="AL11">
        <v>3.85</v>
      </c>
      <c r="AN11">
        <f t="shared" si="0"/>
        <v>1.2177751618599175</v>
      </c>
      <c r="AO11">
        <f t="shared" si="1"/>
        <v>1.1606827545615068</v>
      </c>
      <c r="AP11">
        <f t="shared" si="2"/>
        <v>1.1288993525603297</v>
      </c>
      <c r="AQ11">
        <f t="shared" si="3"/>
        <v>1.0311948204826369</v>
      </c>
      <c r="AR11">
        <f t="shared" si="4"/>
        <v>0.93996468510888753</v>
      </c>
      <c r="AS11">
        <f t="shared" si="5"/>
        <v>0.8581518540317834</v>
      </c>
    </row>
    <row r="12" spans="1:45">
      <c r="A12" t="s">
        <v>529</v>
      </c>
      <c r="B12">
        <v>49</v>
      </c>
      <c r="C12">
        <v>52</v>
      </c>
      <c r="D12">
        <v>298</v>
      </c>
      <c r="E12">
        <v>164</v>
      </c>
      <c r="F12">
        <v>6.0819999999999999</v>
      </c>
      <c r="G12">
        <v>3.1539999999999999</v>
      </c>
      <c r="H12">
        <v>0.11</v>
      </c>
      <c r="I12">
        <v>291</v>
      </c>
      <c r="J12">
        <v>166</v>
      </c>
      <c r="K12">
        <v>5.9390000000000001</v>
      </c>
      <c r="L12">
        <v>3.1920000000000002</v>
      </c>
      <c r="M12">
        <v>0.14000000000000001</v>
      </c>
      <c r="N12">
        <v>283</v>
      </c>
      <c r="O12">
        <v>177</v>
      </c>
      <c r="P12">
        <v>5.7759999999999998</v>
      </c>
      <c r="Q12">
        <v>3.4039999999999999</v>
      </c>
      <c r="R12">
        <v>7.0000000000000007E-2</v>
      </c>
      <c r="S12">
        <v>281</v>
      </c>
      <c r="T12">
        <v>180</v>
      </c>
      <c r="U12">
        <v>5.7350000000000003</v>
      </c>
      <c r="V12">
        <v>3.4620000000000002</v>
      </c>
      <c r="W12">
        <v>0.1</v>
      </c>
      <c r="X12">
        <v>319</v>
      </c>
      <c r="Y12">
        <v>117</v>
      </c>
      <c r="Z12">
        <v>6.51</v>
      </c>
      <c r="AA12">
        <v>2.25</v>
      </c>
      <c r="AB12">
        <v>0.12</v>
      </c>
      <c r="AC12">
        <v>319</v>
      </c>
      <c r="AD12">
        <v>116</v>
      </c>
      <c r="AE12">
        <v>6.51</v>
      </c>
      <c r="AF12">
        <v>2.2309999999999999</v>
      </c>
      <c r="AG12">
        <v>0.15</v>
      </c>
      <c r="AH12">
        <v>229</v>
      </c>
      <c r="AI12">
        <v>177</v>
      </c>
      <c r="AJ12">
        <v>4.673</v>
      </c>
      <c r="AK12">
        <v>3.4039999999999999</v>
      </c>
      <c r="AL12">
        <v>0.22</v>
      </c>
      <c r="AN12">
        <f t="shared" si="0"/>
        <v>0.92655367231638419</v>
      </c>
      <c r="AO12">
        <f t="shared" si="1"/>
        <v>0.93785310734463279</v>
      </c>
      <c r="AP12">
        <f t="shared" si="2"/>
        <v>1.0169491525423728</v>
      </c>
      <c r="AQ12">
        <f t="shared" si="3"/>
        <v>0.66101694915254239</v>
      </c>
      <c r="AR12">
        <f t="shared" si="4"/>
        <v>0.65536723163841804</v>
      </c>
      <c r="AS12">
        <f t="shared" si="5"/>
        <v>1</v>
      </c>
    </row>
    <row r="13" spans="1:45">
      <c r="A13" t="s">
        <v>530</v>
      </c>
      <c r="B13">
        <v>50</v>
      </c>
      <c r="C13">
        <v>53</v>
      </c>
      <c r="D13">
        <v>302</v>
      </c>
      <c r="E13">
        <v>182</v>
      </c>
      <c r="F13">
        <v>6.04</v>
      </c>
      <c r="G13">
        <v>3.4340000000000002</v>
      </c>
      <c r="H13">
        <v>0.12</v>
      </c>
      <c r="I13">
        <v>297</v>
      </c>
      <c r="J13">
        <v>180</v>
      </c>
      <c r="K13">
        <v>5.94</v>
      </c>
      <c r="L13">
        <v>3.3959999999999999</v>
      </c>
      <c r="M13">
        <v>0.15</v>
      </c>
      <c r="N13">
        <v>266</v>
      </c>
      <c r="O13">
        <v>176</v>
      </c>
      <c r="P13">
        <v>5.32</v>
      </c>
      <c r="Q13">
        <v>3.3210000000000002</v>
      </c>
      <c r="R13">
        <v>7.0000000000000007E-2</v>
      </c>
      <c r="S13">
        <v>272</v>
      </c>
      <c r="T13">
        <v>173</v>
      </c>
      <c r="U13">
        <v>5.44</v>
      </c>
      <c r="V13">
        <v>3.2639999999999998</v>
      </c>
      <c r="W13">
        <v>0.09</v>
      </c>
      <c r="X13">
        <v>347</v>
      </c>
      <c r="Y13">
        <v>125</v>
      </c>
      <c r="Z13">
        <v>6.94</v>
      </c>
      <c r="AA13">
        <v>2.3580000000000001</v>
      </c>
      <c r="AB13">
        <v>0.13</v>
      </c>
      <c r="AC13">
        <v>333</v>
      </c>
      <c r="AD13">
        <v>119</v>
      </c>
      <c r="AE13">
        <v>6.66</v>
      </c>
      <c r="AF13">
        <v>2.2450000000000001</v>
      </c>
      <c r="AG13">
        <v>0.22</v>
      </c>
      <c r="AH13">
        <v>193</v>
      </c>
      <c r="AI13">
        <v>176</v>
      </c>
      <c r="AJ13">
        <v>3.86</v>
      </c>
      <c r="AK13">
        <v>3.3210000000000002</v>
      </c>
      <c r="AL13">
        <v>0.21</v>
      </c>
      <c r="AN13">
        <f t="shared" si="0"/>
        <v>1.0340909090909092</v>
      </c>
      <c r="AO13">
        <f t="shared" si="1"/>
        <v>1.0227272727272727</v>
      </c>
      <c r="AP13">
        <f t="shared" si="2"/>
        <v>0.98295454545454541</v>
      </c>
      <c r="AQ13">
        <f t="shared" si="3"/>
        <v>0.71022727272727271</v>
      </c>
      <c r="AR13">
        <f t="shared" si="4"/>
        <v>0.67613636363636365</v>
      </c>
      <c r="AS13">
        <f t="shared" si="5"/>
        <v>1</v>
      </c>
    </row>
    <row r="14" spans="1:45">
      <c r="A14" t="s">
        <v>531</v>
      </c>
      <c r="B14">
        <v>51</v>
      </c>
      <c r="C14">
        <v>54</v>
      </c>
      <c r="D14">
        <v>372</v>
      </c>
      <c r="E14">
        <v>186</v>
      </c>
      <c r="F14">
        <v>7.2939999999999996</v>
      </c>
      <c r="G14">
        <v>3.444</v>
      </c>
      <c r="H14">
        <v>0.13</v>
      </c>
      <c r="I14">
        <v>396</v>
      </c>
      <c r="J14">
        <v>181</v>
      </c>
      <c r="K14">
        <v>7.7649999999999997</v>
      </c>
      <c r="L14">
        <v>3.3519999999999999</v>
      </c>
      <c r="M14">
        <v>0.24</v>
      </c>
      <c r="N14">
        <v>249</v>
      </c>
      <c r="O14">
        <v>174</v>
      </c>
      <c r="P14">
        <v>4.8819999999999997</v>
      </c>
      <c r="Q14">
        <v>3.222</v>
      </c>
      <c r="R14">
        <v>0.15</v>
      </c>
      <c r="S14">
        <v>244</v>
      </c>
      <c r="T14">
        <v>177</v>
      </c>
      <c r="U14">
        <v>4.7839999999999998</v>
      </c>
      <c r="V14">
        <v>3.278</v>
      </c>
      <c r="W14">
        <v>0.1</v>
      </c>
      <c r="X14">
        <v>486</v>
      </c>
      <c r="Y14">
        <v>124</v>
      </c>
      <c r="Z14">
        <v>9.5289999999999999</v>
      </c>
      <c r="AA14">
        <v>2.2959999999999998</v>
      </c>
      <c r="AB14">
        <v>0.23</v>
      </c>
      <c r="AC14">
        <v>475</v>
      </c>
      <c r="AD14">
        <v>120</v>
      </c>
      <c r="AE14">
        <v>9.3140000000000001</v>
      </c>
      <c r="AF14">
        <v>2.222</v>
      </c>
      <c r="AG14">
        <v>0.34</v>
      </c>
      <c r="AH14">
        <v>238</v>
      </c>
      <c r="AI14">
        <v>180</v>
      </c>
      <c r="AJ14">
        <v>4.6669999999999998</v>
      </c>
      <c r="AK14">
        <v>3.3330000000000002</v>
      </c>
      <c r="AL14">
        <v>0.3</v>
      </c>
      <c r="AN14">
        <f t="shared" si="0"/>
        <v>1.0689655172413792</v>
      </c>
      <c r="AO14">
        <f t="shared" si="1"/>
        <v>1.0402298850574712</v>
      </c>
      <c r="AP14">
        <f t="shared" si="2"/>
        <v>1.0172413793103448</v>
      </c>
      <c r="AQ14">
        <f t="shared" si="3"/>
        <v>0.71264367816091956</v>
      </c>
      <c r="AR14">
        <f t="shared" si="4"/>
        <v>0.68965517241379315</v>
      </c>
      <c r="AS14">
        <f t="shared" si="5"/>
        <v>1.0344827586206897</v>
      </c>
    </row>
    <row r="15" spans="1:45">
      <c r="A15" t="s">
        <v>532</v>
      </c>
      <c r="B15">
        <v>52</v>
      </c>
      <c r="C15">
        <v>55</v>
      </c>
      <c r="D15">
        <v>229</v>
      </c>
      <c r="E15">
        <v>190</v>
      </c>
      <c r="F15">
        <v>4.4039999999999999</v>
      </c>
      <c r="G15">
        <v>3.4550000000000001</v>
      </c>
      <c r="H15">
        <v>0.18</v>
      </c>
      <c r="I15">
        <v>237</v>
      </c>
      <c r="J15">
        <v>191</v>
      </c>
      <c r="K15">
        <v>4.5579999999999998</v>
      </c>
      <c r="L15">
        <v>3.4729999999999999</v>
      </c>
      <c r="M15">
        <v>0.21</v>
      </c>
      <c r="N15">
        <v>187</v>
      </c>
      <c r="O15">
        <v>168</v>
      </c>
      <c r="P15">
        <v>3.5960000000000001</v>
      </c>
      <c r="Q15">
        <v>3.0550000000000002</v>
      </c>
      <c r="R15">
        <v>0.14000000000000001</v>
      </c>
      <c r="S15">
        <v>185</v>
      </c>
      <c r="T15">
        <v>166</v>
      </c>
      <c r="U15">
        <v>3.5579999999999998</v>
      </c>
      <c r="V15">
        <v>3.0179999999999998</v>
      </c>
      <c r="W15">
        <v>0.17</v>
      </c>
      <c r="X15">
        <v>373</v>
      </c>
      <c r="Y15">
        <v>128</v>
      </c>
      <c r="Z15">
        <v>7.173</v>
      </c>
      <c r="AA15">
        <v>2.327</v>
      </c>
      <c r="AB15">
        <v>0.14000000000000001</v>
      </c>
      <c r="AC15">
        <v>370</v>
      </c>
      <c r="AD15">
        <v>132</v>
      </c>
      <c r="AE15">
        <v>7.1150000000000002</v>
      </c>
      <c r="AF15">
        <v>2.4</v>
      </c>
      <c r="AG15">
        <v>0.16</v>
      </c>
      <c r="AH15">
        <v>166</v>
      </c>
      <c r="AI15">
        <v>172</v>
      </c>
      <c r="AJ15">
        <v>3.1920000000000002</v>
      </c>
      <c r="AK15">
        <v>3.1269999999999998</v>
      </c>
      <c r="AL15">
        <v>0.28999999999999998</v>
      </c>
      <c r="AN15">
        <f t="shared" si="0"/>
        <v>1.1309523809523809</v>
      </c>
      <c r="AO15">
        <f t="shared" si="1"/>
        <v>1.1369047619047619</v>
      </c>
      <c r="AP15">
        <f t="shared" si="2"/>
        <v>0.98809523809523814</v>
      </c>
      <c r="AQ15">
        <f t="shared" si="3"/>
        <v>0.76190476190476186</v>
      </c>
      <c r="AR15">
        <f t="shared" si="4"/>
        <v>0.7857142857142857</v>
      </c>
      <c r="AS15">
        <f t="shared" si="5"/>
        <v>1.0238095238095237</v>
      </c>
    </row>
    <row r="16" spans="1:45">
      <c r="A16" t="s">
        <v>533</v>
      </c>
      <c r="B16">
        <v>53</v>
      </c>
      <c r="C16">
        <v>56</v>
      </c>
      <c r="D16">
        <v>410</v>
      </c>
      <c r="E16">
        <v>180</v>
      </c>
      <c r="F16">
        <v>7.7359999999999998</v>
      </c>
      <c r="G16">
        <v>3.214</v>
      </c>
      <c r="H16">
        <v>0.23</v>
      </c>
      <c r="I16">
        <v>401</v>
      </c>
      <c r="J16">
        <v>186</v>
      </c>
      <c r="K16">
        <v>7.5659999999999998</v>
      </c>
      <c r="L16">
        <v>3.3210000000000002</v>
      </c>
      <c r="M16">
        <v>0.26</v>
      </c>
      <c r="N16">
        <v>266</v>
      </c>
      <c r="O16">
        <v>179</v>
      </c>
      <c r="P16">
        <v>5.0190000000000001</v>
      </c>
      <c r="Q16">
        <v>3.1960000000000002</v>
      </c>
      <c r="R16">
        <v>7.0000000000000007E-2</v>
      </c>
      <c r="S16">
        <v>281</v>
      </c>
      <c r="T16">
        <v>180</v>
      </c>
      <c r="U16">
        <v>5.3019999999999996</v>
      </c>
      <c r="V16">
        <v>3.214</v>
      </c>
      <c r="W16">
        <v>0.17</v>
      </c>
      <c r="X16">
        <v>284</v>
      </c>
      <c r="Y16">
        <v>127</v>
      </c>
      <c r="Z16">
        <v>5.3579999999999997</v>
      </c>
      <c r="AA16">
        <v>2.2679999999999998</v>
      </c>
      <c r="AB16">
        <v>0.11</v>
      </c>
      <c r="AC16">
        <v>280</v>
      </c>
      <c r="AD16">
        <v>123</v>
      </c>
      <c r="AE16">
        <v>5.2830000000000004</v>
      </c>
      <c r="AF16">
        <v>2.1960000000000002</v>
      </c>
      <c r="AG16">
        <v>0.14000000000000001</v>
      </c>
      <c r="AH16">
        <v>184</v>
      </c>
      <c r="AI16">
        <v>167</v>
      </c>
      <c r="AJ16">
        <v>3.472</v>
      </c>
      <c r="AK16">
        <v>2.9820000000000002</v>
      </c>
      <c r="AL16">
        <v>0.21</v>
      </c>
      <c r="AN16">
        <f t="shared" si="0"/>
        <v>1.005586592178771</v>
      </c>
      <c r="AO16">
        <f t="shared" si="1"/>
        <v>1.0391061452513966</v>
      </c>
      <c r="AP16">
        <f t="shared" si="2"/>
        <v>1.005586592178771</v>
      </c>
      <c r="AQ16">
        <f t="shared" si="3"/>
        <v>0.70949720670391059</v>
      </c>
      <c r="AR16">
        <f t="shared" si="4"/>
        <v>0.68715083798882681</v>
      </c>
      <c r="AS16">
        <f t="shared" si="5"/>
        <v>0.93296089385474856</v>
      </c>
    </row>
    <row r="17" spans="1:45">
      <c r="A17" t="s">
        <v>534</v>
      </c>
      <c r="B17">
        <v>49</v>
      </c>
      <c r="C17">
        <v>55</v>
      </c>
      <c r="D17">
        <v>265</v>
      </c>
      <c r="E17">
        <v>192</v>
      </c>
      <c r="F17">
        <v>5.4080000000000004</v>
      </c>
      <c r="G17">
        <v>3.4910000000000001</v>
      </c>
      <c r="H17">
        <v>0.13</v>
      </c>
      <c r="I17">
        <v>255</v>
      </c>
      <c r="J17">
        <v>183</v>
      </c>
      <c r="K17">
        <v>5.2039999999999997</v>
      </c>
      <c r="L17">
        <v>3.327</v>
      </c>
      <c r="M17">
        <v>0.26</v>
      </c>
      <c r="N17">
        <v>235</v>
      </c>
      <c r="O17">
        <v>186</v>
      </c>
      <c r="P17">
        <v>4.7960000000000003</v>
      </c>
      <c r="Q17">
        <v>3.3820000000000001</v>
      </c>
      <c r="R17">
        <v>0.09</v>
      </c>
      <c r="S17">
        <v>252</v>
      </c>
      <c r="T17">
        <v>179</v>
      </c>
      <c r="U17">
        <v>5.1429999999999998</v>
      </c>
      <c r="V17">
        <v>3.2549999999999999</v>
      </c>
      <c r="W17">
        <v>0.12</v>
      </c>
      <c r="X17">
        <v>343</v>
      </c>
      <c r="Y17">
        <v>124</v>
      </c>
      <c r="Z17">
        <v>7</v>
      </c>
      <c r="AA17">
        <v>2.2549999999999999</v>
      </c>
      <c r="AB17">
        <v>0.18</v>
      </c>
      <c r="AC17">
        <v>333</v>
      </c>
      <c r="AD17">
        <v>114</v>
      </c>
      <c r="AE17">
        <v>6.7960000000000003</v>
      </c>
      <c r="AF17">
        <v>2.073</v>
      </c>
      <c r="AG17">
        <v>0.22</v>
      </c>
      <c r="AH17">
        <v>163</v>
      </c>
      <c r="AI17">
        <v>160</v>
      </c>
      <c r="AJ17">
        <v>3.327</v>
      </c>
      <c r="AK17">
        <v>2.9089999999999998</v>
      </c>
      <c r="AL17">
        <v>0.43</v>
      </c>
      <c r="AN17">
        <f t="shared" si="0"/>
        <v>1.032258064516129</v>
      </c>
      <c r="AO17">
        <f t="shared" si="1"/>
        <v>0.9838709677419355</v>
      </c>
      <c r="AP17">
        <f t="shared" si="2"/>
        <v>0.9623655913978495</v>
      </c>
      <c r="AQ17">
        <f t="shared" si="3"/>
        <v>0.66666666666666663</v>
      </c>
      <c r="AR17">
        <f t="shared" si="4"/>
        <v>0.61290322580645162</v>
      </c>
      <c r="AS17">
        <f t="shared" si="5"/>
        <v>0.86021505376344087</v>
      </c>
    </row>
    <row r="18" spans="1:45">
      <c r="A18" t="s">
        <v>535</v>
      </c>
      <c r="B18">
        <v>50</v>
      </c>
      <c r="C18">
        <v>56</v>
      </c>
      <c r="D18">
        <v>215</v>
      </c>
      <c r="E18">
        <v>191</v>
      </c>
      <c r="F18">
        <v>4.3</v>
      </c>
      <c r="G18">
        <v>3.411</v>
      </c>
      <c r="H18">
        <v>0.13</v>
      </c>
      <c r="I18">
        <v>200</v>
      </c>
      <c r="J18">
        <v>189</v>
      </c>
      <c r="K18">
        <v>4</v>
      </c>
      <c r="L18">
        <v>3.375</v>
      </c>
      <c r="M18">
        <v>0.15</v>
      </c>
      <c r="N18">
        <v>212</v>
      </c>
      <c r="O18">
        <v>190</v>
      </c>
      <c r="P18">
        <v>4.24</v>
      </c>
      <c r="Q18">
        <v>3.3929999999999998</v>
      </c>
      <c r="R18">
        <v>0.09</v>
      </c>
      <c r="S18">
        <v>214</v>
      </c>
      <c r="T18">
        <v>192</v>
      </c>
      <c r="U18">
        <v>4.28</v>
      </c>
      <c r="V18">
        <v>3.4289999999999998</v>
      </c>
      <c r="W18">
        <v>0.12</v>
      </c>
      <c r="X18">
        <v>341</v>
      </c>
      <c r="Y18">
        <v>132</v>
      </c>
      <c r="Z18">
        <v>6.82</v>
      </c>
      <c r="AA18">
        <v>2.3570000000000002</v>
      </c>
      <c r="AB18">
        <v>0.16</v>
      </c>
      <c r="AC18">
        <v>324</v>
      </c>
      <c r="AD18">
        <v>123</v>
      </c>
      <c r="AE18">
        <v>6.48</v>
      </c>
      <c r="AF18">
        <v>2.1960000000000002</v>
      </c>
      <c r="AG18">
        <v>0.2</v>
      </c>
      <c r="AH18">
        <v>180</v>
      </c>
      <c r="AI18">
        <v>154</v>
      </c>
      <c r="AJ18">
        <v>3.6</v>
      </c>
      <c r="AK18">
        <v>2.75</v>
      </c>
      <c r="AL18">
        <v>0.23</v>
      </c>
      <c r="AN18">
        <f t="shared" si="0"/>
        <v>1.0052631578947369</v>
      </c>
      <c r="AO18">
        <f t="shared" si="1"/>
        <v>0.99473684210526314</v>
      </c>
      <c r="AP18">
        <f t="shared" si="2"/>
        <v>1.0105263157894737</v>
      </c>
      <c r="AQ18">
        <f t="shared" si="3"/>
        <v>0.69473684210526321</v>
      </c>
      <c r="AR18">
        <f t="shared" si="4"/>
        <v>0.64736842105263159</v>
      </c>
      <c r="AS18">
        <f t="shared" si="5"/>
        <v>0.81052631578947365</v>
      </c>
    </row>
    <row r="19" spans="1:45">
      <c r="A19" t="s">
        <v>536</v>
      </c>
      <c r="B19">
        <v>51</v>
      </c>
      <c r="C19">
        <v>57</v>
      </c>
      <c r="D19">
        <v>315</v>
      </c>
      <c r="E19">
        <v>188</v>
      </c>
      <c r="F19">
        <v>6.1760000000000002</v>
      </c>
      <c r="G19">
        <v>3.298</v>
      </c>
      <c r="H19">
        <v>0.15</v>
      </c>
      <c r="I19">
        <v>305</v>
      </c>
      <c r="J19">
        <v>193</v>
      </c>
      <c r="K19">
        <v>5.98</v>
      </c>
      <c r="L19">
        <v>3.3860000000000001</v>
      </c>
      <c r="M19">
        <v>0.18</v>
      </c>
      <c r="N19">
        <v>294</v>
      </c>
      <c r="O19">
        <v>195</v>
      </c>
      <c r="P19">
        <v>5.7649999999999997</v>
      </c>
      <c r="Q19">
        <v>3.4209999999999998</v>
      </c>
      <c r="R19">
        <v>0.09</v>
      </c>
      <c r="S19">
        <v>291</v>
      </c>
      <c r="T19">
        <v>187</v>
      </c>
      <c r="U19">
        <v>5.7060000000000004</v>
      </c>
      <c r="V19">
        <v>3.2810000000000001</v>
      </c>
      <c r="W19">
        <v>0.12</v>
      </c>
      <c r="X19">
        <v>369</v>
      </c>
      <c r="Y19">
        <v>131</v>
      </c>
      <c r="Z19">
        <v>7.2350000000000003</v>
      </c>
      <c r="AA19">
        <v>2.298</v>
      </c>
      <c r="AB19">
        <v>0.16</v>
      </c>
      <c r="AC19">
        <v>406</v>
      </c>
      <c r="AD19">
        <v>124</v>
      </c>
      <c r="AE19">
        <v>7.9610000000000003</v>
      </c>
      <c r="AF19">
        <v>2.1749999999999998</v>
      </c>
      <c r="AG19">
        <v>0.36</v>
      </c>
      <c r="AH19">
        <v>220</v>
      </c>
      <c r="AI19">
        <v>187</v>
      </c>
      <c r="AJ19">
        <v>4.3140000000000001</v>
      </c>
      <c r="AK19">
        <v>3.2810000000000001</v>
      </c>
      <c r="AL19">
        <v>0.25</v>
      </c>
      <c r="AN19">
        <f t="shared" si="0"/>
        <v>0.96410256410256412</v>
      </c>
      <c r="AO19">
        <f t="shared" si="1"/>
        <v>0.98974358974358978</v>
      </c>
      <c r="AP19">
        <f t="shared" si="2"/>
        <v>0.95897435897435901</v>
      </c>
      <c r="AQ19">
        <f t="shared" si="3"/>
        <v>0.67179487179487174</v>
      </c>
      <c r="AR19">
        <f t="shared" si="4"/>
        <v>0.63589743589743586</v>
      </c>
      <c r="AS19">
        <f t="shared" si="5"/>
        <v>0.95897435897435901</v>
      </c>
    </row>
    <row r="20" spans="1:45">
      <c r="A20" t="s">
        <v>537</v>
      </c>
      <c r="B20">
        <v>52</v>
      </c>
      <c r="C20">
        <v>58</v>
      </c>
      <c r="D20">
        <v>208</v>
      </c>
      <c r="E20">
        <v>182</v>
      </c>
      <c r="F20">
        <v>4</v>
      </c>
      <c r="G20">
        <v>3.1379999999999999</v>
      </c>
      <c r="H20">
        <v>0.13</v>
      </c>
      <c r="I20">
        <v>204</v>
      </c>
      <c r="J20">
        <v>178</v>
      </c>
      <c r="K20">
        <v>3.923</v>
      </c>
      <c r="L20">
        <v>3.069</v>
      </c>
      <c r="M20">
        <v>0.16</v>
      </c>
      <c r="N20">
        <v>205</v>
      </c>
      <c r="O20">
        <v>180</v>
      </c>
      <c r="P20">
        <v>3.9420000000000002</v>
      </c>
      <c r="Q20">
        <v>3.1030000000000002</v>
      </c>
      <c r="R20">
        <v>0.09</v>
      </c>
      <c r="S20">
        <v>201</v>
      </c>
      <c r="T20">
        <v>176</v>
      </c>
      <c r="U20">
        <v>3.8650000000000002</v>
      </c>
      <c r="V20">
        <v>3.0339999999999998</v>
      </c>
      <c r="W20">
        <v>0.12</v>
      </c>
      <c r="X20">
        <v>265</v>
      </c>
      <c r="Y20">
        <v>135</v>
      </c>
      <c r="Z20">
        <v>5.0960000000000001</v>
      </c>
      <c r="AA20">
        <v>2.3279999999999998</v>
      </c>
      <c r="AB20">
        <v>0.26</v>
      </c>
      <c r="AC20">
        <v>263</v>
      </c>
      <c r="AD20">
        <v>132</v>
      </c>
      <c r="AE20">
        <v>5.0579999999999998</v>
      </c>
      <c r="AF20">
        <v>2.2759999999999998</v>
      </c>
      <c r="AG20">
        <v>0.18</v>
      </c>
      <c r="AH20">
        <v>208</v>
      </c>
      <c r="AI20">
        <v>171</v>
      </c>
      <c r="AJ20">
        <v>4</v>
      </c>
      <c r="AK20">
        <v>2.948</v>
      </c>
      <c r="AL20">
        <v>0.26</v>
      </c>
      <c r="AN20">
        <f t="shared" si="0"/>
        <v>1.0111111111111111</v>
      </c>
      <c r="AO20">
        <f t="shared" si="1"/>
        <v>0.98888888888888893</v>
      </c>
      <c r="AP20">
        <f t="shared" si="2"/>
        <v>0.97777777777777775</v>
      </c>
      <c r="AQ20">
        <f t="shared" si="3"/>
        <v>0.75</v>
      </c>
      <c r="AR20">
        <f t="shared" si="4"/>
        <v>0.73333333333333328</v>
      </c>
      <c r="AS20">
        <f t="shared" si="5"/>
        <v>0.95</v>
      </c>
    </row>
    <row r="21" spans="1:45">
      <c r="A21" t="s">
        <v>538</v>
      </c>
      <c r="B21">
        <v>53</v>
      </c>
      <c r="C21">
        <v>59</v>
      </c>
      <c r="D21">
        <v>335</v>
      </c>
      <c r="E21">
        <v>204</v>
      </c>
      <c r="F21">
        <v>6.3209999999999997</v>
      </c>
      <c r="G21">
        <v>3.4580000000000002</v>
      </c>
      <c r="H21">
        <v>0.3</v>
      </c>
      <c r="I21">
        <v>324</v>
      </c>
      <c r="J21">
        <v>208</v>
      </c>
      <c r="K21">
        <v>6.1130000000000004</v>
      </c>
      <c r="L21">
        <v>3.5249999999999999</v>
      </c>
      <c r="M21">
        <v>0.33</v>
      </c>
      <c r="N21">
        <v>278</v>
      </c>
      <c r="O21">
        <v>202</v>
      </c>
      <c r="P21">
        <v>5.2450000000000001</v>
      </c>
      <c r="Q21">
        <v>3.4239999999999999</v>
      </c>
      <c r="R21">
        <v>0.22</v>
      </c>
      <c r="S21">
        <v>263</v>
      </c>
      <c r="T21">
        <v>202</v>
      </c>
      <c r="U21">
        <v>4.9619999999999997</v>
      </c>
      <c r="V21">
        <v>3.4239999999999999</v>
      </c>
      <c r="W21">
        <v>0.24</v>
      </c>
      <c r="X21">
        <v>413</v>
      </c>
      <c r="Y21">
        <v>132</v>
      </c>
      <c r="Z21">
        <v>7.7919999999999998</v>
      </c>
      <c r="AA21">
        <v>2.2370000000000001</v>
      </c>
      <c r="AB21">
        <v>0.18</v>
      </c>
      <c r="AC21">
        <v>343</v>
      </c>
      <c r="AD21">
        <v>127</v>
      </c>
      <c r="AE21">
        <v>6.4720000000000004</v>
      </c>
      <c r="AF21">
        <v>2.153</v>
      </c>
      <c r="AG21">
        <v>0.34</v>
      </c>
      <c r="AH21">
        <v>221</v>
      </c>
      <c r="AI21">
        <v>189</v>
      </c>
      <c r="AJ21">
        <v>4.17</v>
      </c>
      <c r="AK21">
        <v>3.2029999999999998</v>
      </c>
      <c r="AL21">
        <v>0.38</v>
      </c>
      <c r="AN21">
        <f t="shared" si="0"/>
        <v>1.0099009900990099</v>
      </c>
      <c r="AO21">
        <f t="shared" si="1"/>
        <v>1.0297029702970297</v>
      </c>
      <c r="AP21">
        <f t="shared" si="2"/>
        <v>1</v>
      </c>
      <c r="AQ21">
        <f t="shared" si="3"/>
        <v>0.65346534653465349</v>
      </c>
      <c r="AR21">
        <f t="shared" si="4"/>
        <v>0.62871287128712872</v>
      </c>
      <c r="AS21">
        <f t="shared" si="5"/>
        <v>0.9356435643564357</v>
      </c>
    </row>
    <row r="22" spans="1:45">
      <c r="A22" t="s">
        <v>539</v>
      </c>
      <c r="B22">
        <v>49</v>
      </c>
      <c r="C22">
        <v>51</v>
      </c>
      <c r="D22">
        <v>124</v>
      </c>
      <c r="E22">
        <v>115</v>
      </c>
      <c r="F22">
        <v>2.5310000000000001</v>
      </c>
      <c r="G22">
        <v>2.2549999999999999</v>
      </c>
      <c r="H22">
        <v>0.05</v>
      </c>
      <c r="I22">
        <v>120</v>
      </c>
      <c r="J22">
        <v>114</v>
      </c>
      <c r="K22">
        <v>2.4489999999999998</v>
      </c>
      <c r="L22">
        <v>2.2349999999999999</v>
      </c>
      <c r="M22">
        <v>7.0000000000000007E-2</v>
      </c>
      <c r="N22">
        <v>124</v>
      </c>
      <c r="O22">
        <v>118</v>
      </c>
      <c r="P22">
        <v>2.5310000000000001</v>
      </c>
      <c r="Q22">
        <v>2.3140000000000001</v>
      </c>
      <c r="R22">
        <v>0.04</v>
      </c>
      <c r="S22">
        <v>122</v>
      </c>
      <c r="T22">
        <v>113</v>
      </c>
      <c r="U22">
        <v>2.4900000000000002</v>
      </c>
      <c r="V22">
        <v>2.2160000000000002</v>
      </c>
      <c r="W22">
        <v>0.06</v>
      </c>
      <c r="X22">
        <v>376</v>
      </c>
      <c r="Y22">
        <v>79</v>
      </c>
      <c r="Z22">
        <v>7.673</v>
      </c>
      <c r="AA22">
        <v>1.5489999999999999</v>
      </c>
      <c r="AB22">
        <v>0.11</v>
      </c>
      <c r="AC22">
        <v>289</v>
      </c>
      <c r="AD22">
        <v>69</v>
      </c>
      <c r="AE22">
        <v>5.8979999999999997</v>
      </c>
      <c r="AF22">
        <v>1.353</v>
      </c>
      <c r="AG22">
        <v>0.13</v>
      </c>
      <c r="AH22">
        <v>124</v>
      </c>
      <c r="AI22">
        <v>116</v>
      </c>
      <c r="AJ22">
        <v>2.5310000000000001</v>
      </c>
      <c r="AK22">
        <v>2.2749999999999999</v>
      </c>
      <c r="AL22">
        <v>0.13</v>
      </c>
      <c r="AN22">
        <f t="shared" si="0"/>
        <v>0.97457627118644063</v>
      </c>
      <c r="AO22">
        <f t="shared" si="1"/>
        <v>0.96610169491525422</v>
      </c>
      <c r="AP22">
        <f t="shared" si="2"/>
        <v>0.9576271186440678</v>
      </c>
      <c r="AQ22">
        <f t="shared" si="3"/>
        <v>0.66949152542372881</v>
      </c>
      <c r="AR22">
        <f t="shared" si="4"/>
        <v>0.5847457627118644</v>
      </c>
      <c r="AS22">
        <f t="shared" si="5"/>
        <v>0.98305084745762716</v>
      </c>
    </row>
    <row r="23" spans="1:45">
      <c r="A23" t="s">
        <v>540</v>
      </c>
      <c r="B23">
        <v>50</v>
      </c>
      <c r="C23">
        <v>52</v>
      </c>
      <c r="D23">
        <v>113</v>
      </c>
      <c r="E23">
        <v>113</v>
      </c>
      <c r="F23">
        <v>2.2599999999999998</v>
      </c>
      <c r="G23">
        <v>2.173</v>
      </c>
      <c r="H23">
        <v>0.05</v>
      </c>
      <c r="I23">
        <v>113</v>
      </c>
      <c r="J23">
        <v>113</v>
      </c>
      <c r="K23">
        <v>2.2599999999999998</v>
      </c>
      <c r="L23">
        <v>2.173</v>
      </c>
      <c r="M23">
        <v>0.06</v>
      </c>
      <c r="N23">
        <v>113</v>
      </c>
      <c r="O23">
        <v>113</v>
      </c>
      <c r="P23">
        <v>2.2599999999999998</v>
      </c>
      <c r="Q23">
        <v>2.173</v>
      </c>
      <c r="R23">
        <v>0.04</v>
      </c>
      <c r="S23">
        <v>113</v>
      </c>
      <c r="T23">
        <v>113</v>
      </c>
      <c r="U23">
        <v>2.2599999999999998</v>
      </c>
      <c r="V23">
        <v>2.173</v>
      </c>
      <c r="W23">
        <v>0.05</v>
      </c>
      <c r="X23">
        <v>260</v>
      </c>
      <c r="Y23">
        <v>74</v>
      </c>
      <c r="Z23">
        <v>5.2</v>
      </c>
      <c r="AA23">
        <v>1.423</v>
      </c>
      <c r="AB23">
        <v>0.13</v>
      </c>
      <c r="AC23">
        <v>381</v>
      </c>
      <c r="AD23">
        <v>70</v>
      </c>
      <c r="AE23">
        <v>7.62</v>
      </c>
      <c r="AF23">
        <v>1.3460000000000001</v>
      </c>
      <c r="AG23">
        <v>0.14000000000000001</v>
      </c>
      <c r="AH23">
        <v>114</v>
      </c>
      <c r="AI23">
        <v>114</v>
      </c>
      <c r="AJ23">
        <v>2.2799999999999998</v>
      </c>
      <c r="AK23">
        <v>2.1920000000000002</v>
      </c>
      <c r="AL23">
        <v>0.1</v>
      </c>
      <c r="AN23">
        <f t="shared" si="0"/>
        <v>1</v>
      </c>
      <c r="AO23">
        <f t="shared" si="1"/>
        <v>1</v>
      </c>
      <c r="AP23">
        <f t="shared" si="2"/>
        <v>1</v>
      </c>
      <c r="AQ23">
        <f t="shared" si="3"/>
        <v>0.65486725663716816</v>
      </c>
      <c r="AR23">
        <f t="shared" si="4"/>
        <v>0.61946902654867253</v>
      </c>
      <c r="AS23">
        <f t="shared" si="5"/>
        <v>1.0088495575221239</v>
      </c>
    </row>
    <row r="24" spans="1:45">
      <c r="A24" t="s">
        <v>541</v>
      </c>
      <c r="B24">
        <v>51</v>
      </c>
      <c r="C24">
        <v>53</v>
      </c>
      <c r="D24">
        <v>162</v>
      </c>
      <c r="E24">
        <v>135</v>
      </c>
      <c r="F24">
        <v>3.1760000000000002</v>
      </c>
      <c r="G24">
        <v>2.5470000000000002</v>
      </c>
      <c r="H24">
        <v>0.12</v>
      </c>
      <c r="I24">
        <v>158</v>
      </c>
      <c r="J24">
        <v>132</v>
      </c>
      <c r="K24">
        <v>3.0979999999999999</v>
      </c>
      <c r="L24">
        <v>2.4910000000000001</v>
      </c>
      <c r="M24">
        <v>0.14000000000000001</v>
      </c>
      <c r="N24">
        <v>147</v>
      </c>
      <c r="O24">
        <v>126</v>
      </c>
      <c r="P24">
        <v>2.8820000000000001</v>
      </c>
      <c r="Q24">
        <v>2.3769999999999998</v>
      </c>
      <c r="R24">
        <v>0.05</v>
      </c>
      <c r="S24">
        <v>147</v>
      </c>
      <c r="T24">
        <v>126</v>
      </c>
      <c r="U24">
        <v>2.8820000000000001</v>
      </c>
      <c r="V24">
        <v>2.3769999999999998</v>
      </c>
      <c r="W24">
        <v>0.06</v>
      </c>
      <c r="X24">
        <v>372</v>
      </c>
      <c r="Y24">
        <v>79</v>
      </c>
      <c r="Z24">
        <v>7.2939999999999996</v>
      </c>
      <c r="AA24">
        <v>1.4910000000000001</v>
      </c>
      <c r="AB24">
        <v>0.11</v>
      </c>
      <c r="AC24">
        <v>324</v>
      </c>
      <c r="AD24">
        <v>78</v>
      </c>
      <c r="AE24">
        <v>6.3529999999999998</v>
      </c>
      <c r="AF24">
        <v>1.472</v>
      </c>
      <c r="AG24">
        <v>0.13</v>
      </c>
      <c r="AH24">
        <v>144</v>
      </c>
      <c r="AI24">
        <v>131</v>
      </c>
      <c r="AJ24">
        <v>2.8239999999999998</v>
      </c>
      <c r="AK24">
        <v>2.472</v>
      </c>
      <c r="AL24">
        <v>0.11</v>
      </c>
      <c r="AN24">
        <f t="shared" si="0"/>
        <v>1.0714285714285714</v>
      </c>
      <c r="AO24">
        <f t="shared" si="1"/>
        <v>1.0476190476190477</v>
      </c>
      <c r="AP24">
        <f t="shared" si="2"/>
        <v>1</v>
      </c>
      <c r="AQ24">
        <f t="shared" si="3"/>
        <v>0.62698412698412698</v>
      </c>
      <c r="AR24">
        <f t="shared" si="4"/>
        <v>0.61904761904761907</v>
      </c>
      <c r="AS24">
        <f t="shared" si="5"/>
        <v>1.0396825396825398</v>
      </c>
    </row>
    <row r="25" spans="1:45">
      <c r="A25" t="s">
        <v>542</v>
      </c>
      <c r="B25">
        <v>52</v>
      </c>
      <c r="C25">
        <v>54</v>
      </c>
      <c r="D25">
        <v>184</v>
      </c>
      <c r="E25">
        <v>151</v>
      </c>
      <c r="F25">
        <v>3.5379999999999998</v>
      </c>
      <c r="G25">
        <v>2.7959999999999998</v>
      </c>
      <c r="H25">
        <v>0.13</v>
      </c>
      <c r="I25">
        <v>161</v>
      </c>
      <c r="J25">
        <v>150</v>
      </c>
      <c r="K25">
        <v>3.0960000000000001</v>
      </c>
      <c r="L25">
        <v>2.778</v>
      </c>
      <c r="M25">
        <v>0.08</v>
      </c>
      <c r="N25">
        <v>163</v>
      </c>
      <c r="O25">
        <v>157</v>
      </c>
      <c r="P25">
        <v>3.1349999999999998</v>
      </c>
      <c r="Q25">
        <v>2.907</v>
      </c>
      <c r="R25">
        <v>0.05</v>
      </c>
      <c r="S25">
        <v>155</v>
      </c>
      <c r="T25">
        <v>149</v>
      </c>
      <c r="U25">
        <v>2.9809999999999999</v>
      </c>
      <c r="V25">
        <v>2.7589999999999999</v>
      </c>
      <c r="W25">
        <v>0.06</v>
      </c>
      <c r="X25">
        <v>379</v>
      </c>
      <c r="Y25">
        <v>79</v>
      </c>
      <c r="Z25">
        <v>7.2880000000000003</v>
      </c>
      <c r="AA25">
        <v>1.4630000000000001</v>
      </c>
      <c r="AB25">
        <v>0.17</v>
      </c>
      <c r="AC25">
        <v>374</v>
      </c>
      <c r="AD25">
        <v>75</v>
      </c>
      <c r="AE25">
        <v>7.1920000000000002</v>
      </c>
      <c r="AF25">
        <v>1.389</v>
      </c>
      <c r="AG25">
        <v>0.18</v>
      </c>
      <c r="AH25">
        <v>157</v>
      </c>
      <c r="AI25">
        <v>149</v>
      </c>
      <c r="AJ25">
        <v>3.0190000000000001</v>
      </c>
      <c r="AK25">
        <v>2.7589999999999999</v>
      </c>
      <c r="AL25">
        <v>0.11</v>
      </c>
      <c r="AN25">
        <f t="shared" si="0"/>
        <v>0.96178343949044587</v>
      </c>
      <c r="AO25">
        <f t="shared" si="1"/>
        <v>0.95541401273885351</v>
      </c>
      <c r="AP25">
        <f t="shared" si="2"/>
        <v>0.94904458598726116</v>
      </c>
      <c r="AQ25">
        <f t="shared" si="3"/>
        <v>0.50318471337579618</v>
      </c>
      <c r="AR25">
        <f t="shared" si="4"/>
        <v>0.47770700636942676</v>
      </c>
      <c r="AS25">
        <f t="shared" si="5"/>
        <v>0.94904458598726116</v>
      </c>
    </row>
    <row r="26" spans="1:45">
      <c r="A26" t="s">
        <v>543</v>
      </c>
      <c r="B26">
        <v>53</v>
      </c>
      <c r="C26">
        <v>55</v>
      </c>
      <c r="D26">
        <v>200</v>
      </c>
      <c r="E26">
        <v>170</v>
      </c>
      <c r="F26">
        <v>3.774</v>
      </c>
      <c r="G26">
        <v>3.0910000000000002</v>
      </c>
      <c r="H26">
        <v>0.13</v>
      </c>
      <c r="I26">
        <v>173</v>
      </c>
      <c r="J26">
        <v>149</v>
      </c>
      <c r="K26">
        <v>3.2639999999999998</v>
      </c>
      <c r="L26">
        <v>2.7090000000000001</v>
      </c>
      <c r="M26">
        <v>0.15</v>
      </c>
      <c r="N26">
        <v>188</v>
      </c>
      <c r="O26">
        <v>150</v>
      </c>
      <c r="P26">
        <v>3.5470000000000002</v>
      </c>
      <c r="Q26">
        <v>2.7269999999999999</v>
      </c>
      <c r="R26">
        <v>0.05</v>
      </c>
      <c r="S26">
        <v>184</v>
      </c>
      <c r="T26">
        <v>142</v>
      </c>
      <c r="U26">
        <v>3.472</v>
      </c>
      <c r="V26">
        <v>2.5819999999999999</v>
      </c>
      <c r="W26">
        <v>0.13</v>
      </c>
      <c r="X26">
        <v>407</v>
      </c>
      <c r="Y26">
        <v>74</v>
      </c>
      <c r="Z26">
        <v>7.6790000000000003</v>
      </c>
      <c r="AA26">
        <v>1.345</v>
      </c>
      <c r="AB26">
        <v>0.18</v>
      </c>
      <c r="AC26">
        <v>311</v>
      </c>
      <c r="AD26">
        <v>79</v>
      </c>
      <c r="AE26">
        <v>5.8680000000000003</v>
      </c>
      <c r="AF26">
        <v>1.4359999999999999</v>
      </c>
      <c r="AG26">
        <v>0.19</v>
      </c>
      <c r="AH26">
        <v>177</v>
      </c>
      <c r="AI26">
        <v>146</v>
      </c>
      <c r="AJ26">
        <v>3.34</v>
      </c>
      <c r="AK26">
        <v>2.6549999999999998</v>
      </c>
      <c r="AL26">
        <v>0.21</v>
      </c>
      <c r="AN26">
        <f t="shared" si="0"/>
        <v>1.1333333333333333</v>
      </c>
      <c r="AO26">
        <f t="shared" si="1"/>
        <v>0.99333333333333329</v>
      </c>
      <c r="AP26">
        <f t="shared" si="2"/>
        <v>0.94666666666666666</v>
      </c>
      <c r="AQ26">
        <f t="shared" si="3"/>
        <v>0.49333333333333335</v>
      </c>
      <c r="AR26">
        <f t="shared" si="4"/>
        <v>0.52666666666666662</v>
      </c>
      <c r="AS26">
        <f t="shared" si="5"/>
        <v>0.97333333333333338</v>
      </c>
    </row>
    <row r="27" spans="1:45">
      <c r="A27" t="s">
        <v>544</v>
      </c>
      <c r="B27">
        <v>49</v>
      </c>
      <c r="C27">
        <v>53</v>
      </c>
      <c r="D27">
        <v>127</v>
      </c>
      <c r="E27">
        <v>123</v>
      </c>
      <c r="F27">
        <v>2.5920000000000001</v>
      </c>
      <c r="G27">
        <v>2.3210000000000002</v>
      </c>
      <c r="H27">
        <v>0.11</v>
      </c>
      <c r="I27">
        <v>122</v>
      </c>
      <c r="J27">
        <v>118</v>
      </c>
      <c r="K27">
        <v>2.4900000000000002</v>
      </c>
      <c r="L27">
        <v>2.226</v>
      </c>
      <c r="M27">
        <v>0.08</v>
      </c>
      <c r="N27">
        <v>124</v>
      </c>
      <c r="O27">
        <v>117</v>
      </c>
      <c r="P27">
        <v>2.5310000000000001</v>
      </c>
      <c r="Q27">
        <v>2.2080000000000002</v>
      </c>
      <c r="R27">
        <v>0.04</v>
      </c>
      <c r="S27">
        <v>124</v>
      </c>
      <c r="T27">
        <v>120</v>
      </c>
      <c r="U27">
        <v>2.5310000000000001</v>
      </c>
      <c r="V27">
        <v>2.2639999999999998</v>
      </c>
      <c r="W27">
        <v>0.06</v>
      </c>
      <c r="X27">
        <v>274</v>
      </c>
      <c r="Y27">
        <v>69</v>
      </c>
      <c r="Z27">
        <v>5.5919999999999996</v>
      </c>
      <c r="AA27">
        <v>1.302</v>
      </c>
      <c r="AB27">
        <v>0.09</v>
      </c>
      <c r="AC27">
        <v>350</v>
      </c>
      <c r="AD27">
        <v>70</v>
      </c>
      <c r="AE27">
        <v>7.1429999999999998</v>
      </c>
      <c r="AF27">
        <v>1.321</v>
      </c>
      <c r="AG27">
        <v>0.13</v>
      </c>
      <c r="AH27">
        <v>134</v>
      </c>
      <c r="AI27">
        <v>117</v>
      </c>
      <c r="AJ27">
        <v>2.7349999999999999</v>
      </c>
      <c r="AK27">
        <v>2.2080000000000002</v>
      </c>
      <c r="AL27">
        <v>0.1</v>
      </c>
      <c r="AN27">
        <f t="shared" si="0"/>
        <v>1.0512820512820513</v>
      </c>
      <c r="AO27">
        <f t="shared" si="1"/>
        <v>1.0085470085470085</v>
      </c>
      <c r="AP27">
        <f t="shared" si="2"/>
        <v>1.0256410256410255</v>
      </c>
      <c r="AQ27">
        <f t="shared" si="3"/>
        <v>0.58974358974358976</v>
      </c>
      <c r="AR27">
        <f t="shared" si="4"/>
        <v>0.59829059829059827</v>
      </c>
      <c r="AS27">
        <f t="shared" si="5"/>
        <v>1</v>
      </c>
    </row>
    <row r="28" spans="1:45">
      <c r="A28" t="s">
        <v>545</v>
      </c>
      <c r="B28">
        <v>50</v>
      </c>
      <c r="C28">
        <v>54</v>
      </c>
      <c r="D28">
        <v>146</v>
      </c>
      <c r="E28">
        <v>130</v>
      </c>
      <c r="F28">
        <v>2.92</v>
      </c>
      <c r="G28">
        <v>2.407</v>
      </c>
      <c r="H28">
        <v>0.06</v>
      </c>
      <c r="I28">
        <v>140</v>
      </c>
      <c r="J28">
        <v>124</v>
      </c>
      <c r="K28">
        <v>2.8</v>
      </c>
      <c r="L28">
        <v>2.2959999999999998</v>
      </c>
      <c r="M28">
        <v>0.08</v>
      </c>
      <c r="N28">
        <v>140</v>
      </c>
      <c r="O28">
        <v>124</v>
      </c>
      <c r="P28">
        <v>2.8</v>
      </c>
      <c r="Q28">
        <v>2.2959999999999998</v>
      </c>
      <c r="R28">
        <v>0.05</v>
      </c>
      <c r="S28">
        <v>135</v>
      </c>
      <c r="T28">
        <v>128</v>
      </c>
      <c r="U28">
        <v>2.7</v>
      </c>
      <c r="V28">
        <v>2.37</v>
      </c>
      <c r="W28">
        <v>0.06</v>
      </c>
      <c r="X28">
        <v>344</v>
      </c>
      <c r="Y28">
        <v>81</v>
      </c>
      <c r="Z28">
        <v>6.88</v>
      </c>
      <c r="AA28">
        <v>1.5</v>
      </c>
      <c r="AB28">
        <v>0.11</v>
      </c>
      <c r="AC28">
        <v>373</v>
      </c>
      <c r="AD28">
        <v>80</v>
      </c>
      <c r="AE28">
        <v>7.46</v>
      </c>
      <c r="AF28">
        <v>1.4810000000000001</v>
      </c>
      <c r="AG28">
        <v>0.14000000000000001</v>
      </c>
      <c r="AH28">
        <v>131</v>
      </c>
      <c r="AI28">
        <v>114</v>
      </c>
      <c r="AJ28">
        <v>2.62</v>
      </c>
      <c r="AK28">
        <v>2.1110000000000002</v>
      </c>
      <c r="AL28">
        <v>0.1</v>
      </c>
      <c r="AN28">
        <f t="shared" si="0"/>
        <v>1.0483870967741935</v>
      </c>
      <c r="AO28">
        <f t="shared" si="1"/>
        <v>1</v>
      </c>
      <c r="AP28">
        <f t="shared" si="2"/>
        <v>1.032258064516129</v>
      </c>
      <c r="AQ28">
        <f t="shared" si="3"/>
        <v>0.65322580645161288</v>
      </c>
      <c r="AR28">
        <f t="shared" si="4"/>
        <v>0.64516129032258063</v>
      </c>
      <c r="AS28">
        <f t="shared" si="5"/>
        <v>0.91935483870967738</v>
      </c>
    </row>
    <row r="29" spans="1:45">
      <c r="A29" t="s">
        <v>546</v>
      </c>
      <c r="B29">
        <v>51</v>
      </c>
      <c r="C29">
        <v>55</v>
      </c>
      <c r="D29">
        <v>114</v>
      </c>
      <c r="E29">
        <v>113</v>
      </c>
      <c r="F29">
        <v>2.2349999999999999</v>
      </c>
      <c r="G29">
        <v>2.0550000000000002</v>
      </c>
      <c r="H29">
        <v>0.06</v>
      </c>
      <c r="I29">
        <v>112</v>
      </c>
      <c r="J29">
        <v>111</v>
      </c>
      <c r="K29">
        <v>2.1960000000000002</v>
      </c>
      <c r="L29">
        <v>2.0179999999999998</v>
      </c>
      <c r="M29">
        <v>7.0000000000000007E-2</v>
      </c>
      <c r="N29">
        <v>120</v>
      </c>
      <c r="O29">
        <v>116</v>
      </c>
      <c r="P29">
        <v>2.3530000000000002</v>
      </c>
      <c r="Q29">
        <v>2.109</v>
      </c>
      <c r="R29">
        <v>0.05</v>
      </c>
      <c r="S29">
        <v>112</v>
      </c>
      <c r="T29">
        <v>111</v>
      </c>
      <c r="U29">
        <v>2.1960000000000002</v>
      </c>
      <c r="V29">
        <v>2.0179999999999998</v>
      </c>
      <c r="W29">
        <v>0.15</v>
      </c>
      <c r="X29">
        <v>234</v>
      </c>
      <c r="Y29">
        <v>80</v>
      </c>
      <c r="Z29">
        <v>4.5880000000000001</v>
      </c>
      <c r="AA29">
        <v>1.4550000000000001</v>
      </c>
      <c r="AB29">
        <v>0.09</v>
      </c>
      <c r="AC29">
        <v>362</v>
      </c>
      <c r="AD29">
        <v>75</v>
      </c>
      <c r="AE29">
        <v>7.0979999999999999</v>
      </c>
      <c r="AF29">
        <v>1.3640000000000001</v>
      </c>
      <c r="AG29">
        <v>0.14000000000000001</v>
      </c>
      <c r="AH29">
        <v>131</v>
      </c>
      <c r="AI29">
        <v>112</v>
      </c>
      <c r="AJ29">
        <v>2.569</v>
      </c>
      <c r="AK29">
        <v>2.036</v>
      </c>
      <c r="AL29">
        <v>0.11</v>
      </c>
      <c r="AN29">
        <f t="shared" si="0"/>
        <v>0.97413793103448276</v>
      </c>
      <c r="AO29">
        <f t="shared" si="1"/>
        <v>0.9568965517241379</v>
      </c>
      <c r="AP29">
        <f t="shared" si="2"/>
        <v>0.9568965517241379</v>
      </c>
      <c r="AQ29">
        <f t="shared" si="3"/>
        <v>0.68965517241379315</v>
      </c>
      <c r="AR29">
        <f t="shared" si="4"/>
        <v>0.64655172413793105</v>
      </c>
      <c r="AS29">
        <f t="shared" si="5"/>
        <v>0.96551724137931039</v>
      </c>
    </row>
    <row r="30" spans="1:45">
      <c r="A30" t="s">
        <v>547</v>
      </c>
      <c r="B30">
        <v>52</v>
      </c>
      <c r="C30">
        <v>56</v>
      </c>
      <c r="D30">
        <v>142</v>
      </c>
      <c r="E30">
        <v>120</v>
      </c>
      <c r="F30">
        <v>2.7309999999999999</v>
      </c>
      <c r="G30">
        <v>2.1429999999999998</v>
      </c>
      <c r="H30">
        <v>7.0000000000000007E-2</v>
      </c>
      <c r="I30">
        <v>144</v>
      </c>
      <c r="J30">
        <v>125</v>
      </c>
      <c r="K30">
        <v>2.7690000000000001</v>
      </c>
      <c r="L30">
        <v>2.2320000000000002</v>
      </c>
      <c r="M30">
        <v>0.09</v>
      </c>
      <c r="N30">
        <v>139</v>
      </c>
      <c r="O30">
        <v>126</v>
      </c>
      <c r="P30">
        <v>2.673</v>
      </c>
      <c r="Q30">
        <v>2.25</v>
      </c>
      <c r="R30">
        <v>0.05</v>
      </c>
      <c r="S30">
        <v>135</v>
      </c>
      <c r="T30">
        <v>137</v>
      </c>
      <c r="U30">
        <v>2.5960000000000001</v>
      </c>
      <c r="V30">
        <v>2.4460000000000002</v>
      </c>
      <c r="W30">
        <v>7.0000000000000007E-2</v>
      </c>
      <c r="X30">
        <v>316</v>
      </c>
      <c r="Y30">
        <v>81</v>
      </c>
      <c r="Z30">
        <v>6.077</v>
      </c>
      <c r="AA30">
        <v>1.446</v>
      </c>
      <c r="AB30">
        <v>0.11</v>
      </c>
      <c r="AC30">
        <v>438</v>
      </c>
      <c r="AD30">
        <v>75</v>
      </c>
      <c r="AE30">
        <v>8.423</v>
      </c>
      <c r="AF30">
        <v>1.339</v>
      </c>
      <c r="AG30">
        <v>0.23</v>
      </c>
      <c r="AH30">
        <v>145</v>
      </c>
      <c r="AI30">
        <v>134</v>
      </c>
      <c r="AJ30">
        <v>2.7879999999999998</v>
      </c>
      <c r="AK30">
        <v>2.3929999999999998</v>
      </c>
      <c r="AL30">
        <v>0.11</v>
      </c>
      <c r="AN30">
        <f t="shared" si="0"/>
        <v>0.95238095238095233</v>
      </c>
      <c r="AO30">
        <f t="shared" si="1"/>
        <v>0.99206349206349209</v>
      </c>
      <c r="AP30">
        <f t="shared" si="2"/>
        <v>1.0873015873015872</v>
      </c>
      <c r="AQ30">
        <f t="shared" si="3"/>
        <v>0.6428571428571429</v>
      </c>
      <c r="AR30">
        <f t="shared" si="4"/>
        <v>0.59523809523809523</v>
      </c>
      <c r="AS30">
        <f t="shared" si="5"/>
        <v>1.0634920634920635</v>
      </c>
    </row>
    <row r="31" spans="1:45">
      <c r="A31" t="s">
        <v>548</v>
      </c>
      <c r="B31">
        <v>53</v>
      </c>
      <c r="C31">
        <v>57</v>
      </c>
      <c r="D31">
        <v>134</v>
      </c>
      <c r="E31">
        <v>124</v>
      </c>
      <c r="F31">
        <v>2.528</v>
      </c>
      <c r="G31">
        <v>2.1749999999999998</v>
      </c>
      <c r="H31">
        <v>0.06</v>
      </c>
      <c r="I31">
        <v>124</v>
      </c>
      <c r="J31">
        <v>112</v>
      </c>
      <c r="K31">
        <v>2.34</v>
      </c>
      <c r="L31">
        <v>1.9650000000000001</v>
      </c>
      <c r="M31">
        <v>0.08</v>
      </c>
      <c r="N31">
        <v>128</v>
      </c>
      <c r="O31">
        <v>118</v>
      </c>
      <c r="P31">
        <v>2.415</v>
      </c>
      <c r="Q31">
        <v>2.0699999999999998</v>
      </c>
      <c r="R31">
        <v>0.05</v>
      </c>
      <c r="S31">
        <v>125</v>
      </c>
      <c r="T31">
        <v>112</v>
      </c>
      <c r="U31">
        <v>2.3580000000000001</v>
      </c>
      <c r="V31">
        <v>1.9650000000000001</v>
      </c>
      <c r="W31">
        <v>0.06</v>
      </c>
      <c r="X31">
        <v>323</v>
      </c>
      <c r="Y31">
        <v>83</v>
      </c>
      <c r="Z31">
        <v>6.0940000000000003</v>
      </c>
      <c r="AA31">
        <v>1.456</v>
      </c>
      <c r="AB31">
        <v>0.1</v>
      </c>
      <c r="AC31">
        <v>231</v>
      </c>
      <c r="AD31">
        <v>75</v>
      </c>
      <c r="AE31">
        <v>4.3579999999999997</v>
      </c>
      <c r="AF31">
        <v>1.3160000000000001</v>
      </c>
      <c r="AG31">
        <v>0.11</v>
      </c>
      <c r="AH31">
        <v>126</v>
      </c>
      <c r="AI31">
        <v>110</v>
      </c>
      <c r="AJ31">
        <v>2.3769999999999998</v>
      </c>
      <c r="AK31">
        <v>1.93</v>
      </c>
      <c r="AL31">
        <v>0.1</v>
      </c>
      <c r="AN31">
        <f t="shared" si="0"/>
        <v>1.0508474576271187</v>
      </c>
      <c r="AO31">
        <f t="shared" si="1"/>
        <v>0.94915254237288138</v>
      </c>
      <c r="AP31">
        <f t="shared" si="2"/>
        <v>0.94915254237288138</v>
      </c>
      <c r="AQ31">
        <f t="shared" si="3"/>
        <v>0.70338983050847459</v>
      </c>
      <c r="AR31">
        <f t="shared" si="4"/>
        <v>0.63559322033898302</v>
      </c>
      <c r="AS31">
        <f t="shared" si="5"/>
        <v>0.93220338983050843</v>
      </c>
    </row>
    <row r="32" spans="1:45">
      <c r="A32" t="s">
        <v>549</v>
      </c>
      <c r="B32">
        <v>50</v>
      </c>
      <c r="C32">
        <v>8</v>
      </c>
      <c r="D32">
        <v>140</v>
      </c>
      <c r="E32">
        <v>37</v>
      </c>
      <c r="F32">
        <v>2.8</v>
      </c>
      <c r="G32">
        <v>4.625</v>
      </c>
      <c r="H32">
        <v>0.1</v>
      </c>
      <c r="I32">
        <v>120</v>
      </c>
      <c r="J32">
        <v>29</v>
      </c>
      <c r="K32">
        <v>2.4</v>
      </c>
      <c r="L32">
        <v>3.625</v>
      </c>
      <c r="M32">
        <v>0.11</v>
      </c>
      <c r="N32">
        <v>122</v>
      </c>
      <c r="O32">
        <v>32</v>
      </c>
      <c r="P32">
        <v>2.44</v>
      </c>
      <c r="Q32">
        <v>4</v>
      </c>
      <c r="R32">
        <v>7.0000000000000007E-2</v>
      </c>
      <c r="S32">
        <v>115</v>
      </c>
      <c r="T32">
        <v>27</v>
      </c>
      <c r="U32">
        <v>2.2999999999999998</v>
      </c>
      <c r="V32">
        <v>3.375</v>
      </c>
      <c r="W32">
        <v>0.09</v>
      </c>
      <c r="X32">
        <v>152</v>
      </c>
      <c r="Y32">
        <v>32</v>
      </c>
      <c r="Z32">
        <v>3.04</v>
      </c>
      <c r="AA32">
        <v>4</v>
      </c>
      <c r="AB32">
        <v>0.16</v>
      </c>
      <c r="AC32">
        <v>134</v>
      </c>
      <c r="AD32">
        <v>30</v>
      </c>
      <c r="AE32">
        <v>2.68</v>
      </c>
      <c r="AF32">
        <v>3.75</v>
      </c>
      <c r="AG32">
        <v>0.16</v>
      </c>
      <c r="AH32">
        <v>170</v>
      </c>
      <c r="AI32">
        <v>37</v>
      </c>
      <c r="AJ32">
        <v>3.4</v>
      </c>
      <c r="AK32">
        <v>4.625</v>
      </c>
      <c r="AL32">
        <v>0.26</v>
      </c>
      <c r="AN32">
        <f t="shared" si="0"/>
        <v>1.15625</v>
      </c>
      <c r="AO32">
        <f t="shared" si="1"/>
        <v>0.90625</v>
      </c>
      <c r="AP32">
        <f t="shared" si="2"/>
        <v>0.84375</v>
      </c>
      <c r="AQ32">
        <f t="shared" si="3"/>
        <v>1</v>
      </c>
      <c r="AR32">
        <f t="shared" si="4"/>
        <v>0.9375</v>
      </c>
      <c r="AS32">
        <f t="shared" si="5"/>
        <v>1.15625</v>
      </c>
    </row>
    <row r="33" spans="1:45">
      <c r="A33" t="s">
        <v>550</v>
      </c>
      <c r="B33">
        <v>51</v>
      </c>
      <c r="C33">
        <v>9</v>
      </c>
      <c r="D33">
        <v>117</v>
      </c>
      <c r="E33">
        <v>32</v>
      </c>
      <c r="F33">
        <v>2.294</v>
      </c>
      <c r="G33">
        <v>3.556</v>
      </c>
      <c r="H33">
        <v>0.15</v>
      </c>
      <c r="I33">
        <v>117</v>
      </c>
      <c r="J33">
        <v>28</v>
      </c>
      <c r="K33">
        <v>2.294</v>
      </c>
      <c r="L33">
        <v>3.1110000000000002</v>
      </c>
      <c r="M33">
        <v>0.16</v>
      </c>
      <c r="N33">
        <v>117</v>
      </c>
      <c r="O33">
        <v>38</v>
      </c>
      <c r="P33">
        <v>2.294</v>
      </c>
      <c r="Q33">
        <v>4.2220000000000004</v>
      </c>
      <c r="R33">
        <v>0.12</v>
      </c>
      <c r="S33">
        <v>117</v>
      </c>
      <c r="T33">
        <v>29</v>
      </c>
      <c r="U33">
        <v>2.294</v>
      </c>
      <c r="V33">
        <v>3.222</v>
      </c>
      <c r="W33">
        <v>0.14000000000000001</v>
      </c>
      <c r="X33">
        <v>129</v>
      </c>
      <c r="Y33">
        <v>31</v>
      </c>
      <c r="Z33">
        <v>2.5289999999999999</v>
      </c>
      <c r="AA33">
        <v>3.444</v>
      </c>
      <c r="AB33">
        <v>0.15</v>
      </c>
      <c r="AC33">
        <v>127</v>
      </c>
      <c r="AD33">
        <v>26</v>
      </c>
      <c r="AE33">
        <v>2.4900000000000002</v>
      </c>
      <c r="AF33">
        <v>2.8889999999999998</v>
      </c>
      <c r="AG33">
        <v>0.17</v>
      </c>
      <c r="AH33">
        <v>111</v>
      </c>
      <c r="AI33">
        <v>25</v>
      </c>
      <c r="AJ33">
        <v>2.1760000000000002</v>
      </c>
      <c r="AK33">
        <v>2.778</v>
      </c>
      <c r="AL33">
        <v>0.26</v>
      </c>
      <c r="AN33">
        <f t="shared" si="0"/>
        <v>0.84210526315789469</v>
      </c>
      <c r="AO33">
        <f t="shared" si="1"/>
        <v>0.73684210526315785</v>
      </c>
      <c r="AP33">
        <f t="shared" si="2"/>
        <v>0.76315789473684215</v>
      </c>
      <c r="AQ33">
        <f t="shared" si="3"/>
        <v>0.81578947368421051</v>
      </c>
      <c r="AR33">
        <f t="shared" si="4"/>
        <v>0.68421052631578949</v>
      </c>
      <c r="AS33">
        <f t="shared" si="5"/>
        <v>0.65789473684210531</v>
      </c>
    </row>
    <row r="34" spans="1:45">
      <c r="A34" t="s">
        <v>551</v>
      </c>
      <c r="B34">
        <v>52</v>
      </c>
      <c r="C34">
        <v>7</v>
      </c>
      <c r="D34">
        <v>121</v>
      </c>
      <c r="E34">
        <v>32</v>
      </c>
      <c r="F34">
        <v>2.327</v>
      </c>
      <c r="G34">
        <v>4.5709999999999997</v>
      </c>
      <c r="H34">
        <v>0.1</v>
      </c>
      <c r="I34">
        <v>121</v>
      </c>
      <c r="J34">
        <v>29</v>
      </c>
      <c r="K34">
        <v>2.327</v>
      </c>
      <c r="L34">
        <v>4.1429999999999998</v>
      </c>
      <c r="M34">
        <v>0.12</v>
      </c>
      <c r="N34">
        <v>115</v>
      </c>
      <c r="O34">
        <v>32</v>
      </c>
      <c r="P34">
        <v>2.2120000000000002</v>
      </c>
      <c r="Q34">
        <v>4.5709999999999997</v>
      </c>
      <c r="R34">
        <v>0.08</v>
      </c>
      <c r="S34">
        <v>115</v>
      </c>
      <c r="T34">
        <v>29</v>
      </c>
      <c r="U34">
        <v>2.2120000000000002</v>
      </c>
      <c r="V34">
        <v>4.1429999999999998</v>
      </c>
      <c r="W34">
        <v>0.14000000000000001</v>
      </c>
      <c r="X34">
        <v>178</v>
      </c>
      <c r="Y34">
        <v>27</v>
      </c>
      <c r="Z34">
        <v>3.423</v>
      </c>
      <c r="AA34">
        <v>3.8570000000000002</v>
      </c>
      <c r="AB34">
        <v>0.12</v>
      </c>
      <c r="AC34">
        <v>167</v>
      </c>
      <c r="AD34">
        <v>25</v>
      </c>
      <c r="AE34">
        <v>3.2120000000000002</v>
      </c>
      <c r="AF34">
        <v>3.5710000000000002</v>
      </c>
      <c r="AG34">
        <v>0.15</v>
      </c>
      <c r="AH34">
        <v>114</v>
      </c>
      <c r="AI34">
        <v>28</v>
      </c>
      <c r="AJ34">
        <v>2.1920000000000002</v>
      </c>
      <c r="AK34">
        <v>4</v>
      </c>
      <c r="AL34">
        <v>0.19</v>
      </c>
      <c r="AN34">
        <f t="shared" si="0"/>
        <v>1</v>
      </c>
      <c r="AO34">
        <f t="shared" si="1"/>
        <v>0.90625</v>
      </c>
      <c r="AP34">
        <f t="shared" si="2"/>
        <v>0.90625</v>
      </c>
      <c r="AQ34">
        <f t="shared" si="3"/>
        <v>0.84375</v>
      </c>
      <c r="AR34">
        <f t="shared" si="4"/>
        <v>0.78125</v>
      </c>
      <c r="AS34">
        <f t="shared" si="5"/>
        <v>0.875</v>
      </c>
    </row>
    <row r="35" spans="1:45">
      <c r="A35" t="s">
        <v>552</v>
      </c>
      <c r="B35">
        <v>53</v>
      </c>
      <c r="C35">
        <v>11</v>
      </c>
      <c r="D35">
        <v>143</v>
      </c>
      <c r="E35">
        <v>47</v>
      </c>
      <c r="F35">
        <v>2.698</v>
      </c>
      <c r="G35">
        <v>4.2729999999999997</v>
      </c>
      <c r="H35">
        <v>0.1</v>
      </c>
      <c r="I35">
        <v>151</v>
      </c>
      <c r="J35">
        <v>45</v>
      </c>
      <c r="K35">
        <v>2.8490000000000002</v>
      </c>
      <c r="L35">
        <v>4.0910000000000002</v>
      </c>
      <c r="M35">
        <v>0.13</v>
      </c>
      <c r="N35">
        <v>173</v>
      </c>
      <c r="O35">
        <v>43</v>
      </c>
      <c r="P35">
        <v>3.2639999999999998</v>
      </c>
      <c r="Q35">
        <v>3.9089999999999998</v>
      </c>
      <c r="R35">
        <v>0.08</v>
      </c>
      <c r="S35">
        <v>148</v>
      </c>
      <c r="T35">
        <v>45</v>
      </c>
      <c r="U35">
        <v>2.7919999999999998</v>
      </c>
      <c r="V35">
        <v>4.0910000000000002</v>
      </c>
      <c r="W35">
        <v>0.09</v>
      </c>
      <c r="X35">
        <v>173</v>
      </c>
      <c r="Y35">
        <v>39</v>
      </c>
      <c r="Z35">
        <v>3.2639999999999998</v>
      </c>
      <c r="AA35">
        <v>3.5449999999999999</v>
      </c>
      <c r="AB35">
        <v>0.12</v>
      </c>
      <c r="AC35">
        <v>169</v>
      </c>
      <c r="AD35">
        <v>36</v>
      </c>
      <c r="AE35">
        <v>3.1890000000000001</v>
      </c>
      <c r="AF35">
        <v>3.2730000000000001</v>
      </c>
      <c r="AG35">
        <v>0.19</v>
      </c>
      <c r="AH35">
        <v>148</v>
      </c>
      <c r="AI35">
        <v>38</v>
      </c>
      <c r="AJ35">
        <v>2.7919999999999998</v>
      </c>
      <c r="AK35">
        <v>3.4550000000000001</v>
      </c>
      <c r="AL35">
        <v>0.24</v>
      </c>
      <c r="AN35">
        <f t="shared" si="0"/>
        <v>1.0930232558139534</v>
      </c>
      <c r="AO35">
        <f t="shared" si="1"/>
        <v>1.0465116279069768</v>
      </c>
      <c r="AP35">
        <f t="shared" si="2"/>
        <v>1.0465116279069768</v>
      </c>
      <c r="AQ35">
        <f t="shared" si="3"/>
        <v>0.90697674418604646</v>
      </c>
      <c r="AR35">
        <f t="shared" si="4"/>
        <v>0.83720930232558144</v>
      </c>
      <c r="AS35">
        <f t="shared" si="5"/>
        <v>0.88372093023255816</v>
      </c>
    </row>
    <row r="36" spans="1:45">
      <c r="A36" t="s">
        <v>553</v>
      </c>
      <c r="B36">
        <v>54</v>
      </c>
      <c r="C36">
        <v>11</v>
      </c>
      <c r="D36">
        <v>135</v>
      </c>
      <c r="E36">
        <v>43</v>
      </c>
      <c r="F36">
        <v>2.5</v>
      </c>
      <c r="G36">
        <v>3.9089999999999998</v>
      </c>
      <c r="H36">
        <v>0.1</v>
      </c>
      <c r="I36">
        <v>147</v>
      </c>
      <c r="J36">
        <v>36</v>
      </c>
      <c r="K36">
        <v>2.722</v>
      </c>
      <c r="L36">
        <v>3.2730000000000001</v>
      </c>
      <c r="M36">
        <v>0.13</v>
      </c>
      <c r="N36">
        <v>129</v>
      </c>
      <c r="O36">
        <v>42</v>
      </c>
      <c r="P36">
        <v>2.3889999999999998</v>
      </c>
      <c r="Q36">
        <v>3.8180000000000001</v>
      </c>
      <c r="R36">
        <v>0.08</v>
      </c>
      <c r="S36">
        <v>147</v>
      </c>
      <c r="T36">
        <v>36</v>
      </c>
      <c r="U36">
        <v>2.722</v>
      </c>
      <c r="V36">
        <v>3.2730000000000001</v>
      </c>
      <c r="W36">
        <v>0.1</v>
      </c>
      <c r="X36">
        <v>171</v>
      </c>
      <c r="Y36">
        <v>32</v>
      </c>
      <c r="Z36">
        <v>3.1669999999999998</v>
      </c>
      <c r="AA36">
        <v>2.9089999999999998</v>
      </c>
      <c r="AB36">
        <v>0.12</v>
      </c>
      <c r="AC36">
        <v>171</v>
      </c>
      <c r="AD36">
        <v>28</v>
      </c>
      <c r="AE36">
        <v>3.1669999999999998</v>
      </c>
      <c r="AF36">
        <v>2.5449999999999999</v>
      </c>
      <c r="AG36">
        <v>0.2</v>
      </c>
      <c r="AH36">
        <v>127</v>
      </c>
      <c r="AI36">
        <v>37</v>
      </c>
      <c r="AJ36">
        <v>2.3519999999999999</v>
      </c>
      <c r="AK36">
        <v>3.3639999999999999</v>
      </c>
      <c r="AL36">
        <v>0.17</v>
      </c>
      <c r="AN36">
        <f t="shared" si="0"/>
        <v>1.0238095238095237</v>
      </c>
      <c r="AO36">
        <f t="shared" si="1"/>
        <v>0.8571428571428571</v>
      </c>
      <c r="AP36">
        <f t="shared" si="2"/>
        <v>0.8571428571428571</v>
      </c>
      <c r="AQ36">
        <f t="shared" si="3"/>
        <v>0.76190476190476186</v>
      </c>
      <c r="AR36">
        <f t="shared" si="4"/>
        <v>0.66666666666666663</v>
      </c>
      <c r="AS36">
        <f t="shared" si="5"/>
        <v>0.88095238095238093</v>
      </c>
    </row>
    <row r="37" spans="1:45">
      <c r="A37" t="s">
        <v>554</v>
      </c>
      <c r="B37">
        <v>50</v>
      </c>
      <c r="C37">
        <v>26</v>
      </c>
      <c r="D37">
        <v>116</v>
      </c>
      <c r="E37">
        <v>33</v>
      </c>
      <c r="F37">
        <v>2.3199999999999998</v>
      </c>
      <c r="G37">
        <v>1.2689999999999999</v>
      </c>
      <c r="H37">
        <v>0.16</v>
      </c>
      <c r="I37">
        <v>114</v>
      </c>
      <c r="J37">
        <v>36</v>
      </c>
      <c r="K37">
        <v>2.2799999999999998</v>
      </c>
      <c r="L37">
        <v>1.385</v>
      </c>
      <c r="M37">
        <v>0.18</v>
      </c>
      <c r="N37">
        <v>116</v>
      </c>
      <c r="O37">
        <v>36</v>
      </c>
      <c r="P37">
        <v>2.3199999999999998</v>
      </c>
      <c r="Q37">
        <v>1.385</v>
      </c>
      <c r="R37">
        <v>0.14000000000000001</v>
      </c>
      <c r="S37">
        <v>132</v>
      </c>
      <c r="T37">
        <v>36</v>
      </c>
      <c r="U37">
        <v>2.64</v>
      </c>
      <c r="V37">
        <v>1.385</v>
      </c>
      <c r="W37">
        <v>0.08</v>
      </c>
      <c r="X37">
        <v>140</v>
      </c>
      <c r="Y37">
        <v>35</v>
      </c>
      <c r="Z37">
        <v>2.8</v>
      </c>
      <c r="AA37">
        <v>1.3460000000000001</v>
      </c>
      <c r="AB37">
        <v>0.1</v>
      </c>
      <c r="AC37">
        <v>149</v>
      </c>
      <c r="AD37">
        <v>35</v>
      </c>
      <c r="AE37">
        <v>2.98</v>
      </c>
      <c r="AF37">
        <v>1.3460000000000001</v>
      </c>
      <c r="AG37">
        <v>0.12</v>
      </c>
      <c r="AH37">
        <v>115</v>
      </c>
      <c r="AI37">
        <v>21</v>
      </c>
      <c r="AJ37">
        <v>2.2999999999999998</v>
      </c>
      <c r="AK37">
        <v>0.80800000000000005</v>
      </c>
      <c r="AL37">
        <v>0.28999999999999998</v>
      </c>
      <c r="AN37">
        <f t="shared" si="0"/>
        <v>0.91666666666666663</v>
      </c>
      <c r="AO37">
        <f t="shared" si="1"/>
        <v>1</v>
      </c>
      <c r="AP37">
        <f t="shared" si="2"/>
        <v>1</v>
      </c>
      <c r="AQ37">
        <f t="shared" si="3"/>
        <v>0.97222222222222221</v>
      </c>
      <c r="AR37">
        <f t="shared" si="4"/>
        <v>0.97222222222222221</v>
      </c>
      <c r="AS37">
        <f t="shared" si="5"/>
        <v>0.58333333333333337</v>
      </c>
    </row>
    <row r="38" spans="1:45">
      <c r="A38" t="s">
        <v>555</v>
      </c>
      <c r="B38">
        <v>51</v>
      </c>
      <c r="C38">
        <v>20</v>
      </c>
      <c r="D38">
        <v>144</v>
      </c>
      <c r="E38">
        <v>43</v>
      </c>
      <c r="F38">
        <v>2.8239999999999998</v>
      </c>
      <c r="G38">
        <v>2.15</v>
      </c>
      <c r="H38">
        <v>0.1</v>
      </c>
      <c r="I38">
        <v>147</v>
      </c>
      <c r="J38">
        <v>41</v>
      </c>
      <c r="K38">
        <v>2.8820000000000001</v>
      </c>
      <c r="L38">
        <v>2.0499999999999998</v>
      </c>
      <c r="M38">
        <v>0.12</v>
      </c>
      <c r="N38">
        <v>147</v>
      </c>
      <c r="O38">
        <v>39</v>
      </c>
      <c r="P38">
        <v>2.8820000000000001</v>
      </c>
      <c r="Q38">
        <v>1.95</v>
      </c>
      <c r="R38">
        <v>7.0000000000000007E-2</v>
      </c>
      <c r="S38">
        <v>144</v>
      </c>
      <c r="T38">
        <v>40</v>
      </c>
      <c r="U38">
        <v>2.8239999999999998</v>
      </c>
      <c r="V38">
        <v>2</v>
      </c>
      <c r="W38">
        <v>0.08</v>
      </c>
      <c r="X38">
        <v>147</v>
      </c>
      <c r="Y38">
        <v>37</v>
      </c>
      <c r="Z38">
        <v>2.8820000000000001</v>
      </c>
      <c r="AA38">
        <v>1.85</v>
      </c>
      <c r="AB38">
        <v>0.2</v>
      </c>
      <c r="AC38">
        <v>147</v>
      </c>
      <c r="AD38">
        <v>39</v>
      </c>
      <c r="AE38">
        <v>2.8820000000000001</v>
      </c>
      <c r="AF38">
        <v>1.95</v>
      </c>
      <c r="AG38">
        <v>0.23</v>
      </c>
      <c r="AH38">
        <v>143</v>
      </c>
      <c r="AI38">
        <v>34</v>
      </c>
      <c r="AJ38">
        <v>2.8039999999999998</v>
      </c>
      <c r="AK38">
        <v>1.7</v>
      </c>
      <c r="AL38">
        <v>0.26</v>
      </c>
      <c r="AN38">
        <f t="shared" si="0"/>
        <v>1.1025641025641026</v>
      </c>
      <c r="AO38">
        <f t="shared" si="1"/>
        <v>1.0512820512820513</v>
      </c>
      <c r="AP38">
        <f t="shared" si="2"/>
        <v>1.0256410256410255</v>
      </c>
      <c r="AQ38">
        <f t="shared" si="3"/>
        <v>0.94871794871794868</v>
      </c>
      <c r="AR38">
        <f t="shared" si="4"/>
        <v>1</v>
      </c>
      <c r="AS38">
        <f t="shared" si="5"/>
        <v>0.87179487179487181</v>
      </c>
    </row>
    <row r="39" spans="1:45">
      <c r="A39" t="s">
        <v>556</v>
      </c>
      <c r="B39">
        <v>52</v>
      </c>
      <c r="C39">
        <v>28</v>
      </c>
      <c r="D39">
        <v>130</v>
      </c>
      <c r="E39">
        <v>48</v>
      </c>
      <c r="F39">
        <v>2.5</v>
      </c>
      <c r="G39">
        <v>1.714</v>
      </c>
      <c r="H39">
        <v>0.09</v>
      </c>
      <c r="I39">
        <v>128</v>
      </c>
      <c r="J39">
        <v>41</v>
      </c>
      <c r="K39">
        <v>2.4620000000000002</v>
      </c>
      <c r="L39">
        <v>1.464</v>
      </c>
      <c r="M39">
        <v>0.11</v>
      </c>
      <c r="N39">
        <v>127</v>
      </c>
      <c r="O39">
        <v>41</v>
      </c>
      <c r="P39">
        <v>2.4420000000000002</v>
      </c>
      <c r="Q39">
        <v>1.464</v>
      </c>
      <c r="R39">
        <v>7.0000000000000007E-2</v>
      </c>
      <c r="S39">
        <v>127</v>
      </c>
      <c r="T39">
        <v>45</v>
      </c>
      <c r="U39">
        <v>2.4420000000000002</v>
      </c>
      <c r="V39">
        <v>1.607</v>
      </c>
      <c r="W39">
        <v>0.15</v>
      </c>
      <c r="X39">
        <v>154</v>
      </c>
      <c r="Y39">
        <v>42</v>
      </c>
      <c r="Z39">
        <v>2.9620000000000002</v>
      </c>
      <c r="AA39">
        <v>1.5</v>
      </c>
      <c r="AB39">
        <v>0.19</v>
      </c>
      <c r="AC39">
        <v>150</v>
      </c>
      <c r="AD39">
        <v>42</v>
      </c>
      <c r="AE39">
        <v>2.8849999999999998</v>
      </c>
      <c r="AF39">
        <v>1.5</v>
      </c>
      <c r="AG39">
        <v>0.21</v>
      </c>
      <c r="AH39">
        <v>130</v>
      </c>
      <c r="AI39">
        <v>30</v>
      </c>
      <c r="AJ39">
        <v>2.5</v>
      </c>
      <c r="AK39">
        <v>1.071</v>
      </c>
      <c r="AL39">
        <v>0.18</v>
      </c>
      <c r="AN39">
        <f t="shared" si="0"/>
        <v>1.1707317073170731</v>
      </c>
      <c r="AO39">
        <f t="shared" si="1"/>
        <v>1</v>
      </c>
      <c r="AP39">
        <f t="shared" si="2"/>
        <v>1.0975609756097562</v>
      </c>
      <c r="AQ39">
        <f t="shared" si="3"/>
        <v>1.024390243902439</v>
      </c>
      <c r="AR39">
        <f t="shared" si="4"/>
        <v>1.024390243902439</v>
      </c>
      <c r="AS39">
        <f t="shared" si="5"/>
        <v>0.73170731707317072</v>
      </c>
    </row>
    <row r="40" spans="1:45">
      <c r="A40" t="s">
        <v>557</v>
      </c>
      <c r="B40">
        <v>53</v>
      </c>
      <c r="C40">
        <v>21</v>
      </c>
      <c r="D40">
        <v>131</v>
      </c>
      <c r="E40">
        <v>37</v>
      </c>
      <c r="F40">
        <v>2.472</v>
      </c>
      <c r="G40">
        <v>1.762</v>
      </c>
      <c r="H40">
        <v>0.09</v>
      </c>
      <c r="I40">
        <v>114</v>
      </c>
      <c r="J40">
        <v>33</v>
      </c>
      <c r="K40">
        <v>2.1509999999999998</v>
      </c>
      <c r="L40">
        <v>1.571</v>
      </c>
      <c r="M40">
        <v>0.1</v>
      </c>
      <c r="N40">
        <v>128</v>
      </c>
      <c r="O40">
        <v>35</v>
      </c>
      <c r="P40">
        <v>2.415</v>
      </c>
      <c r="Q40">
        <v>1.667</v>
      </c>
      <c r="R40">
        <v>0.08</v>
      </c>
      <c r="S40">
        <v>114</v>
      </c>
      <c r="T40">
        <v>30</v>
      </c>
      <c r="U40">
        <v>2.1509999999999998</v>
      </c>
      <c r="V40">
        <v>1.429</v>
      </c>
      <c r="W40">
        <v>0.08</v>
      </c>
      <c r="X40">
        <v>116</v>
      </c>
      <c r="Y40">
        <v>29</v>
      </c>
      <c r="Z40">
        <v>2.1890000000000001</v>
      </c>
      <c r="AA40">
        <v>1.381</v>
      </c>
      <c r="AB40">
        <v>0.09</v>
      </c>
      <c r="AC40">
        <v>116</v>
      </c>
      <c r="AD40">
        <v>29</v>
      </c>
      <c r="AE40">
        <v>2.1890000000000001</v>
      </c>
      <c r="AF40">
        <v>1.381</v>
      </c>
      <c r="AG40">
        <v>0.1</v>
      </c>
      <c r="AH40">
        <v>118</v>
      </c>
      <c r="AI40">
        <v>23</v>
      </c>
      <c r="AJ40">
        <v>2.226</v>
      </c>
      <c r="AK40">
        <v>1.095</v>
      </c>
      <c r="AL40">
        <v>0.17</v>
      </c>
      <c r="AN40">
        <f t="shared" si="0"/>
        <v>1.0571428571428572</v>
      </c>
      <c r="AO40">
        <f t="shared" si="1"/>
        <v>0.94285714285714284</v>
      </c>
      <c r="AP40">
        <f t="shared" si="2"/>
        <v>0.8571428571428571</v>
      </c>
      <c r="AQ40">
        <f t="shared" si="3"/>
        <v>0.82857142857142863</v>
      </c>
      <c r="AR40">
        <f t="shared" si="4"/>
        <v>0.82857142857142863</v>
      </c>
      <c r="AS40">
        <f t="shared" si="5"/>
        <v>0.65714285714285714</v>
      </c>
    </row>
    <row r="41" spans="1:45">
      <c r="A41" t="s">
        <v>558</v>
      </c>
      <c r="B41">
        <v>54</v>
      </c>
      <c r="C41">
        <v>20</v>
      </c>
      <c r="D41">
        <v>156</v>
      </c>
      <c r="E41">
        <v>38</v>
      </c>
      <c r="F41">
        <v>2.8889999999999998</v>
      </c>
      <c r="G41">
        <v>1.9</v>
      </c>
      <c r="H41">
        <v>0.11</v>
      </c>
      <c r="I41">
        <v>131</v>
      </c>
      <c r="J41">
        <v>38</v>
      </c>
      <c r="K41">
        <v>2.4260000000000002</v>
      </c>
      <c r="L41">
        <v>1.9</v>
      </c>
      <c r="M41">
        <v>0.11</v>
      </c>
      <c r="N41">
        <v>132</v>
      </c>
      <c r="O41">
        <v>43</v>
      </c>
      <c r="P41">
        <v>2.444</v>
      </c>
      <c r="Q41">
        <v>2.15</v>
      </c>
      <c r="R41">
        <v>7.0000000000000007E-2</v>
      </c>
      <c r="S41">
        <v>156</v>
      </c>
      <c r="T41">
        <v>38</v>
      </c>
      <c r="U41">
        <v>2.8889999999999998</v>
      </c>
      <c r="V41">
        <v>1.9</v>
      </c>
      <c r="W41">
        <v>0.09</v>
      </c>
      <c r="X41">
        <v>156</v>
      </c>
      <c r="Y41">
        <v>34</v>
      </c>
      <c r="Z41">
        <v>2.8889999999999998</v>
      </c>
      <c r="AA41">
        <v>1.7</v>
      </c>
      <c r="AB41">
        <v>0.12</v>
      </c>
      <c r="AC41">
        <v>157</v>
      </c>
      <c r="AD41">
        <v>34</v>
      </c>
      <c r="AE41">
        <v>2.907</v>
      </c>
      <c r="AF41">
        <v>1.7</v>
      </c>
      <c r="AG41">
        <v>0.13</v>
      </c>
      <c r="AH41">
        <v>147</v>
      </c>
      <c r="AI41">
        <v>26</v>
      </c>
      <c r="AJ41">
        <v>2.722</v>
      </c>
      <c r="AK41">
        <v>1.3</v>
      </c>
      <c r="AL41">
        <v>0.24</v>
      </c>
      <c r="AN41">
        <f t="shared" si="0"/>
        <v>0.88372093023255816</v>
      </c>
      <c r="AO41">
        <f t="shared" si="1"/>
        <v>0.88372093023255816</v>
      </c>
      <c r="AP41">
        <f t="shared" si="2"/>
        <v>0.88372093023255816</v>
      </c>
      <c r="AQ41">
        <f t="shared" si="3"/>
        <v>0.79069767441860461</v>
      </c>
      <c r="AR41">
        <f t="shared" si="4"/>
        <v>0.79069767441860461</v>
      </c>
      <c r="AS41">
        <f t="shared" si="5"/>
        <v>0.60465116279069764</v>
      </c>
    </row>
    <row r="42" spans="1:45">
      <c r="A42" t="s">
        <v>559</v>
      </c>
      <c r="B42">
        <v>1250</v>
      </c>
      <c r="C42">
        <v>101</v>
      </c>
      <c r="D42">
        <v>6023</v>
      </c>
      <c r="E42">
        <v>1814</v>
      </c>
      <c r="F42">
        <v>4.8179999999999996</v>
      </c>
      <c r="G42">
        <v>17.96</v>
      </c>
      <c r="H42">
        <v>4.29</v>
      </c>
      <c r="I42">
        <v>4568</v>
      </c>
      <c r="J42">
        <v>1541</v>
      </c>
      <c r="K42">
        <v>3.6539999999999999</v>
      </c>
      <c r="L42">
        <v>15.257</v>
      </c>
      <c r="M42">
        <v>4.41</v>
      </c>
      <c r="N42">
        <v>5954</v>
      </c>
      <c r="O42">
        <v>1654</v>
      </c>
      <c r="P42">
        <v>4.7629999999999999</v>
      </c>
      <c r="Q42">
        <v>16.376000000000001</v>
      </c>
      <c r="R42">
        <v>3.08</v>
      </c>
      <c r="S42">
        <v>4844</v>
      </c>
      <c r="T42">
        <v>1497</v>
      </c>
      <c r="U42">
        <v>3.875</v>
      </c>
      <c r="V42">
        <v>14.821999999999999</v>
      </c>
      <c r="W42">
        <v>3.06</v>
      </c>
      <c r="X42">
        <v>8246</v>
      </c>
      <c r="Y42">
        <v>1214</v>
      </c>
      <c r="Z42">
        <v>6.5970000000000004</v>
      </c>
      <c r="AA42">
        <v>12.02</v>
      </c>
      <c r="AB42">
        <v>5.51</v>
      </c>
      <c r="AC42">
        <v>6516</v>
      </c>
      <c r="AD42">
        <v>1182</v>
      </c>
      <c r="AE42">
        <v>5.2130000000000001</v>
      </c>
      <c r="AF42">
        <v>11.702999999999999</v>
      </c>
      <c r="AG42">
        <v>7.24</v>
      </c>
      <c r="AH42">
        <v>4604</v>
      </c>
      <c r="AI42">
        <v>1429</v>
      </c>
      <c r="AJ42">
        <v>3.6829999999999998</v>
      </c>
      <c r="AK42">
        <v>14.148999999999999</v>
      </c>
      <c r="AL42">
        <v>8.6300000000000008</v>
      </c>
      <c r="AN42">
        <f t="shared" si="0"/>
        <v>1.0967351874244256</v>
      </c>
      <c r="AO42">
        <f t="shared" si="1"/>
        <v>0.93168077388149939</v>
      </c>
      <c r="AP42">
        <f t="shared" si="2"/>
        <v>0.90507859733978235</v>
      </c>
      <c r="AQ42">
        <f t="shared" si="3"/>
        <v>0.73397823458282951</v>
      </c>
      <c r="AR42">
        <f t="shared" si="4"/>
        <v>0.71463119709794443</v>
      </c>
      <c r="AS42">
        <f t="shared" si="5"/>
        <v>0.86396614268440142</v>
      </c>
    </row>
    <row r="43" spans="1:45">
      <c r="A43" t="s">
        <v>560</v>
      </c>
      <c r="B43">
        <v>1300</v>
      </c>
      <c r="C43">
        <v>103</v>
      </c>
      <c r="D43">
        <v>5904</v>
      </c>
      <c r="E43">
        <v>1710</v>
      </c>
      <c r="F43">
        <v>4.5419999999999998</v>
      </c>
      <c r="G43">
        <v>16.602</v>
      </c>
      <c r="H43">
        <v>4.29</v>
      </c>
      <c r="I43">
        <v>4560</v>
      </c>
      <c r="J43">
        <v>1486</v>
      </c>
      <c r="K43">
        <v>3.508</v>
      </c>
      <c r="L43">
        <v>14.427</v>
      </c>
      <c r="M43">
        <v>5.55</v>
      </c>
      <c r="N43">
        <v>5745</v>
      </c>
      <c r="O43">
        <v>1789</v>
      </c>
      <c r="P43">
        <v>4.4189999999999996</v>
      </c>
      <c r="Q43">
        <v>17.369</v>
      </c>
      <c r="R43">
        <v>2.64</v>
      </c>
      <c r="S43">
        <v>4702</v>
      </c>
      <c r="T43">
        <v>1406</v>
      </c>
      <c r="U43">
        <v>3.617</v>
      </c>
      <c r="V43">
        <v>13.65</v>
      </c>
      <c r="W43">
        <v>3.33</v>
      </c>
      <c r="X43">
        <v>7995</v>
      </c>
      <c r="Y43">
        <v>1191</v>
      </c>
      <c r="Z43">
        <v>6.15</v>
      </c>
      <c r="AA43">
        <v>11.563000000000001</v>
      </c>
      <c r="AB43">
        <v>6.72</v>
      </c>
      <c r="AC43">
        <v>6811</v>
      </c>
      <c r="AD43">
        <v>1144</v>
      </c>
      <c r="AE43">
        <v>5.2389999999999999</v>
      </c>
      <c r="AF43">
        <v>11.106999999999999</v>
      </c>
      <c r="AG43">
        <v>7.89</v>
      </c>
      <c r="AH43">
        <v>4498</v>
      </c>
      <c r="AI43">
        <v>1370</v>
      </c>
      <c r="AJ43">
        <v>3.46</v>
      </c>
      <c r="AK43">
        <v>13.301</v>
      </c>
      <c r="AL43">
        <v>9.75</v>
      </c>
      <c r="AN43">
        <f t="shared" si="0"/>
        <v>0.95584125209614312</v>
      </c>
      <c r="AO43">
        <f t="shared" si="1"/>
        <v>0.83063163778647287</v>
      </c>
      <c r="AP43">
        <f t="shared" si="2"/>
        <v>0.78591391839016211</v>
      </c>
      <c r="AQ43">
        <f t="shared" si="3"/>
        <v>0.66573504751257684</v>
      </c>
      <c r="AR43">
        <f t="shared" si="4"/>
        <v>0.63946338736724428</v>
      </c>
      <c r="AS43">
        <f t="shared" si="5"/>
        <v>0.76579094466182229</v>
      </c>
    </row>
    <row r="44" spans="1:45">
      <c r="A44" t="s">
        <v>561</v>
      </c>
      <c r="B44">
        <v>1352</v>
      </c>
      <c r="C44">
        <v>105</v>
      </c>
      <c r="D44">
        <v>6240</v>
      </c>
      <c r="E44">
        <v>1855</v>
      </c>
      <c r="F44">
        <v>4.6150000000000002</v>
      </c>
      <c r="G44">
        <v>17.667000000000002</v>
      </c>
      <c r="H44">
        <v>4.26</v>
      </c>
      <c r="I44">
        <v>5011</v>
      </c>
      <c r="J44">
        <v>1564</v>
      </c>
      <c r="K44">
        <v>3.706</v>
      </c>
      <c r="L44">
        <v>14.895</v>
      </c>
      <c r="M44">
        <v>3.94</v>
      </c>
      <c r="N44">
        <v>6273</v>
      </c>
      <c r="O44">
        <v>1814</v>
      </c>
      <c r="P44">
        <v>4.6399999999999997</v>
      </c>
      <c r="Q44">
        <v>17.276</v>
      </c>
      <c r="R44">
        <v>4.62</v>
      </c>
      <c r="S44">
        <v>5125</v>
      </c>
      <c r="T44">
        <v>1513</v>
      </c>
      <c r="U44">
        <v>3.7909999999999999</v>
      </c>
      <c r="V44">
        <v>14.41</v>
      </c>
      <c r="W44">
        <v>2.5099999999999998</v>
      </c>
      <c r="X44">
        <v>8733</v>
      </c>
      <c r="Y44">
        <v>1278</v>
      </c>
      <c r="Z44">
        <v>6.4589999999999996</v>
      </c>
      <c r="AA44">
        <v>12.170999999999999</v>
      </c>
      <c r="AB44">
        <v>7.12</v>
      </c>
      <c r="AC44">
        <v>7061</v>
      </c>
      <c r="AD44">
        <v>1189</v>
      </c>
      <c r="AE44">
        <v>5.2229999999999999</v>
      </c>
      <c r="AF44">
        <v>11.324</v>
      </c>
      <c r="AG44">
        <v>6.98</v>
      </c>
      <c r="AH44">
        <v>5059</v>
      </c>
      <c r="AI44">
        <v>1572</v>
      </c>
      <c r="AJ44">
        <v>3.742</v>
      </c>
      <c r="AK44">
        <v>14.971</v>
      </c>
      <c r="AL44">
        <v>11.42</v>
      </c>
      <c r="AN44">
        <f t="shared" si="0"/>
        <v>1.0226019845644982</v>
      </c>
      <c r="AO44">
        <f t="shared" si="1"/>
        <v>0.86218302094818078</v>
      </c>
      <c r="AP44">
        <f t="shared" si="2"/>
        <v>0.83406835722160966</v>
      </c>
      <c r="AQ44">
        <f t="shared" si="3"/>
        <v>0.70452039691289969</v>
      </c>
      <c r="AR44">
        <f t="shared" si="4"/>
        <v>0.655457552370452</v>
      </c>
      <c r="AS44">
        <f t="shared" si="5"/>
        <v>0.86659316427783906</v>
      </c>
    </row>
    <row r="45" spans="1:45">
      <c r="A45" t="s">
        <v>562</v>
      </c>
      <c r="B45">
        <v>1404</v>
      </c>
      <c r="C45">
        <v>107</v>
      </c>
      <c r="D45">
        <v>6605</v>
      </c>
      <c r="E45">
        <v>1925</v>
      </c>
      <c r="F45">
        <v>4.7039999999999997</v>
      </c>
      <c r="G45">
        <v>17.991</v>
      </c>
      <c r="H45">
        <v>5.0999999999999996</v>
      </c>
      <c r="I45">
        <v>5101</v>
      </c>
      <c r="J45">
        <v>1446</v>
      </c>
      <c r="K45">
        <v>3.633</v>
      </c>
      <c r="L45">
        <v>13.513999999999999</v>
      </c>
      <c r="M45">
        <v>5.8</v>
      </c>
      <c r="N45">
        <v>6527</v>
      </c>
      <c r="O45">
        <v>1859</v>
      </c>
      <c r="P45">
        <v>4.649</v>
      </c>
      <c r="Q45">
        <v>17.373999999999999</v>
      </c>
      <c r="R45">
        <v>5.38</v>
      </c>
      <c r="S45">
        <v>5105</v>
      </c>
      <c r="T45">
        <v>1489</v>
      </c>
      <c r="U45">
        <v>3.6360000000000001</v>
      </c>
      <c r="V45">
        <v>13.916</v>
      </c>
      <c r="W45">
        <v>4.21</v>
      </c>
      <c r="X45">
        <v>8765</v>
      </c>
      <c r="Y45">
        <v>1282</v>
      </c>
      <c r="Z45">
        <v>6.2430000000000003</v>
      </c>
      <c r="AA45">
        <v>11.981</v>
      </c>
      <c r="AB45">
        <v>7.28</v>
      </c>
      <c r="AC45">
        <v>7020</v>
      </c>
      <c r="AD45">
        <v>1174</v>
      </c>
      <c r="AE45">
        <v>5</v>
      </c>
      <c r="AF45">
        <v>10.972</v>
      </c>
      <c r="AG45">
        <v>9.6</v>
      </c>
      <c r="AH45">
        <v>5081</v>
      </c>
      <c r="AI45">
        <v>1459</v>
      </c>
      <c r="AJ45">
        <v>3.6190000000000002</v>
      </c>
      <c r="AK45">
        <v>13.635999999999999</v>
      </c>
      <c r="AL45">
        <v>10.89</v>
      </c>
      <c r="AN45">
        <f t="shared" si="0"/>
        <v>1.0355029585798816</v>
      </c>
      <c r="AO45">
        <f t="shared" si="1"/>
        <v>0.77783754706831632</v>
      </c>
      <c r="AP45">
        <f t="shared" si="2"/>
        <v>0.80096826250672404</v>
      </c>
      <c r="AQ45">
        <f t="shared" si="3"/>
        <v>0.68961807423345889</v>
      </c>
      <c r="AR45">
        <f t="shared" si="4"/>
        <v>0.63152232383001616</v>
      </c>
      <c r="AS45">
        <f t="shared" si="5"/>
        <v>0.78483055406132329</v>
      </c>
    </row>
    <row r="46" spans="1:45">
      <c r="A46" t="s">
        <v>563</v>
      </c>
      <c r="B46">
        <v>1458</v>
      </c>
      <c r="C46">
        <v>109</v>
      </c>
      <c r="D46">
        <v>6888</v>
      </c>
      <c r="E46">
        <v>2132</v>
      </c>
      <c r="F46">
        <v>4.7240000000000002</v>
      </c>
      <c r="G46">
        <v>19.559999999999999</v>
      </c>
      <c r="H46">
        <v>5.23</v>
      </c>
      <c r="I46">
        <v>5089</v>
      </c>
      <c r="J46">
        <v>1679</v>
      </c>
      <c r="K46">
        <v>3.49</v>
      </c>
      <c r="L46">
        <v>15.404</v>
      </c>
      <c r="M46">
        <v>6.45</v>
      </c>
      <c r="N46">
        <v>6825</v>
      </c>
      <c r="O46">
        <v>1936</v>
      </c>
      <c r="P46">
        <v>4.681</v>
      </c>
      <c r="Q46">
        <v>17.760999999999999</v>
      </c>
      <c r="R46">
        <v>6.05</v>
      </c>
      <c r="S46">
        <v>5512</v>
      </c>
      <c r="T46">
        <v>1607</v>
      </c>
      <c r="U46">
        <v>3.7810000000000001</v>
      </c>
      <c r="V46">
        <v>14.743</v>
      </c>
      <c r="W46">
        <v>4.76</v>
      </c>
      <c r="X46">
        <v>8622</v>
      </c>
      <c r="Y46">
        <v>1205</v>
      </c>
      <c r="Z46">
        <v>5.9139999999999997</v>
      </c>
      <c r="AA46">
        <v>11.055</v>
      </c>
      <c r="AB46">
        <v>7.86</v>
      </c>
      <c r="AC46">
        <v>7849</v>
      </c>
      <c r="AD46">
        <v>1218</v>
      </c>
      <c r="AE46">
        <v>5.383</v>
      </c>
      <c r="AF46">
        <v>11.173999999999999</v>
      </c>
      <c r="AG46">
        <v>11.15</v>
      </c>
      <c r="AH46">
        <v>5831</v>
      </c>
      <c r="AI46">
        <v>1590</v>
      </c>
      <c r="AJ46">
        <v>3.9990000000000001</v>
      </c>
      <c r="AK46">
        <v>14.587</v>
      </c>
      <c r="AL46">
        <v>13.24</v>
      </c>
      <c r="AN46">
        <f t="shared" si="0"/>
        <v>1.1012396694214877</v>
      </c>
      <c r="AO46">
        <f t="shared" si="1"/>
        <v>0.86725206611570249</v>
      </c>
      <c r="AP46">
        <f t="shared" si="2"/>
        <v>0.8300619834710744</v>
      </c>
      <c r="AQ46">
        <f t="shared" si="3"/>
        <v>0.62241735537190079</v>
      </c>
      <c r="AR46">
        <f t="shared" si="4"/>
        <v>0.62913223140495866</v>
      </c>
      <c r="AS46">
        <f t="shared" si="5"/>
        <v>0.82128099173553715</v>
      </c>
    </row>
    <row r="47" spans="1:45">
      <c r="A47" t="s">
        <v>564</v>
      </c>
      <c r="B47">
        <v>1469</v>
      </c>
      <c r="C47">
        <v>349</v>
      </c>
      <c r="D47">
        <v>3443</v>
      </c>
      <c r="E47">
        <v>1398</v>
      </c>
      <c r="F47">
        <v>2.3439999999999999</v>
      </c>
      <c r="G47">
        <v>4.0060000000000002</v>
      </c>
      <c r="H47">
        <v>1.45</v>
      </c>
      <c r="I47">
        <v>3357</v>
      </c>
      <c r="J47">
        <v>1430</v>
      </c>
      <c r="K47">
        <v>2.2850000000000001</v>
      </c>
      <c r="L47">
        <v>4.0970000000000004</v>
      </c>
      <c r="M47">
        <v>1.76</v>
      </c>
      <c r="N47">
        <v>3383</v>
      </c>
      <c r="O47">
        <v>1246</v>
      </c>
      <c r="P47">
        <v>2.3029999999999999</v>
      </c>
      <c r="Q47">
        <v>3.57</v>
      </c>
      <c r="R47">
        <v>0.77</v>
      </c>
      <c r="S47">
        <v>3328</v>
      </c>
      <c r="T47">
        <v>1321</v>
      </c>
      <c r="U47">
        <v>2.2650000000000001</v>
      </c>
      <c r="V47">
        <v>3.7850000000000001</v>
      </c>
      <c r="W47">
        <v>1.0900000000000001</v>
      </c>
      <c r="X47">
        <v>4844</v>
      </c>
      <c r="Y47">
        <v>1179</v>
      </c>
      <c r="Z47">
        <v>3.2970000000000002</v>
      </c>
      <c r="AA47">
        <v>3.3780000000000001</v>
      </c>
      <c r="AB47">
        <v>4.29</v>
      </c>
      <c r="AC47">
        <v>5344</v>
      </c>
      <c r="AD47">
        <v>1162</v>
      </c>
      <c r="AE47">
        <v>3.6379999999999999</v>
      </c>
      <c r="AF47">
        <v>3.33</v>
      </c>
      <c r="AG47">
        <v>6.75</v>
      </c>
      <c r="AH47">
        <v>3330</v>
      </c>
      <c r="AI47">
        <v>1183</v>
      </c>
      <c r="AJ47">
        <v>2.2669999999999999</v>
      </c>
      <c r="AK47">
        <v>3.39</v>
      </c>
      <c r="AL47">
        <v>8.08</v>
      </c>
      <c r="AN47">
        <f t="shared" si="0"/>
        <v>1.1219903691813804</v>
      </c>
      <c r="AO47">
        <f t="shared" si="1"/>
        <v>1.1476725521669342</v>
      </c>
      <c r="AP47">
        <f t="shared" si="2"/>
        <v>1.0601926163723916</v>
      </c>
      <c r="AQ47">
        <f t="shared" si="3"/>
        <v>0.9462279293739968</v>
      </c>
      <c r="AR47">
        <f t="shared" si="4"/>
        <v>0.93258426966292129</v>
      </c>
      <c r="AS47">
        <f t="shared" si="5"/>
        <v>0.949438202247191</v>
      </c>
    </row>
    <row r="48" spans="1:45">
      <c r="A48" t="s">
        <v>565</v>
      </c>
      <c r="B48">
        <v>1503</v>
      </c>
      <c r="C48">
        <v>356</v>
      </c>
      <c r="D48">
        <v>3591</v>
      </c>
      <c r="E48">
        <v>1393</v>
      </c>
      <c r="F48">
        <v>2.3889999999999998</v>
      </c>
      <c r="G48">
        <v>3.9129999999999998</v>
      </c>
      <c r="H48">
        <v>1.43</v>
      </c>
      <c r="I48">
        <v>3426</v>
      </c>
      <c r="J48">
        <v>1400</v>
      </c>
      <c r="K48">
        <v>2.2789999999999999</v>
      </c>
      <c r="L48">
        <v>3.9329999999999998</v>
      </c>
      <c r="M48">
        <v>3.78</v>
      </c>
      <c r="N48">
        <v>3417</v>
      </c>
      <c r="O48">
        <v>1371</v>
      </c>
      <c r="P48">
        <v>2.2730000000000001</v>
      </c>
      <c r="Q48">
        <v>3.851</v>
      </c>
      <c r="R48">
        <v>0.75</v>
      </c>
      <c r="S48">
        <v>3432</v>
      </c>
      <c r="T48">
        <v>1377</v>
      </c>
      <c r="U48">
        <v>2.2829999999999999</v>
      </c>
      <c r="V48">
        <v>3.8679999999999999</v>
      </c>
      <c r="W48">
        <v>1.05</v>
      </c>
      <c r="X48">
        <v>5352</v>
      </c>
      <c r="Y48">
        <v>1206</v>
      </c>
      <c r="Z48">
        <v>3.5609999999999999</v>
      </c>
      <c r="AA48">
        <v>3.3879999999999999</v>
      </c>
      <c r="AB48">
        <v>2.41</v>
      </c>
      <c r="AC48">
        <v>5156</v>
      </c>
      <c r="AD48">
        <v>1202</v>
      </c>
      <c r="AE48">
        <v>3.43</v>
      </c>
      <c r="AF48">
        <v>3.3759999999999999</v>
      </c>
      <c r="AG48">
        <v>2.8</v>
      </c>
      <c r="AH48">
        <v>3438</v>
      </c>
      <c r="AI48">
        <v>1258</v>
      </c>
      <c r="AJ48">
        <v>2.2869999999999999</v>
      </c>
      <c r="AK48">
        <v>3.5339999999999998</v>
      </c>
      <c r="AL48">
        <v>5.89</v>
      </c>
      <c r="AN48">
        <f t="shared" si="0"/>
        <v>1.0160466812545588</v>
      </c>
      <c r="AO48">
        <f t="shared" si="1"/>
        <v>1.0211524434719184</v>
      </c>
      <c r="AP48">
        <f t="shared" si="2"/>
        <v>1.0043763676148796</v>
      </c>
      <c r="AQ48">
        <f t="shared" si="3"/>
        <v>0.87964989059080967</v>
      </c>
      <c r="AR48">
        <f t="shared" si="4"/>
        <v>0.87673231218088987</v>
      </c>
      <c r="AS48">
        <f t="shared" si="5"/>
        <v>0.91757840991976658</v>
      </c>
    </row>
    <row r="49" spans="1:45">
      <c r="A49" t="s">
        <v>566</v>
      </c>
      <c r="B49">
        <v>1540</v>
      </c>
      <c r="C49">
        <v>363</v>
      </c>
      <c r="D49">
        <v>3784</v>
      </c>
      <c r="E49">
        <v>1599</v>
      </c>
      <c r="F49">
        <v>2.4569999999999999</v>
      </c>
      <c r="G49">
        <v>4.4050000000000002</v>
      </c>
      <c r="H49">
        <v>1.61</v>
      </c>
      <c r="I49">
        <v>3668</v>
      </c>
      <c r="J49">
        <v>1461</v>
      </c>
      <c r="K49">
        <v>2.3820000000000001</v>
      </c>
      <c r="L49">
        <v>4.0250000000000004</v>
      </c>
      <c r="M49">
        <v>4.09</v>
      </c>
      <c r="N49">
        <v>3628</v>
      </c>
      <c r="O49">
        <v>1501</v>
      </c>
      <c r="P49">
        <v>2.3559999999999999</v>
      </c>
      <c r="Q49">
        <v>4.1349999999999998</v>
      </c>
      <c r="R49">
        <v>0.79</v>
      </c>
      <c r="S49">
        <v>3662</v>
      </c>
      <c r="T49">
        <v>1420</v>
      </c>
      <c r="U49">
        <v>2.3780000000000001</v>
      </c>
      <c r="V49">
        <v>3.9119999999999999</v>
      </c>
      <c r="W49">
        <v>1.1200000000000001</v>
      </c>
      <c r="X49">
        <v>5515</v>
      </c>
      <c r="Y49">
        <v>1225</v>
      </c>
      <c r="Z49">
        <v>3.581</v>
      </c>
      <c r="AA49">
        <v>3.375</v>
      </c>
      <c r="AB49">
        <v>2.39</v>
      </c>
      <c r="AC49">
        <v>5571</v>
      </c>
      <c r="AD49">
        <v>1234</v>
      </c>
      <c r="AE49">
        <v>3.6179999999999999</v>
      </c>
      <c r="AF49">
        <v>3.399</v>
      </c>
      <c r="AG49">
        <v>3.03</v>
      </c>
      <c r="AH49">
        <v>3852</v>
      </c>
      <c r="AI49">
        <v>1478</v>
      </c>
      <c r="AJ49">
        <v>2.5009999999999999</v>
      </c>
      <c r="AK49">
        <v>4.0720000000000001</v>
      </c>
      <c r="AL49">
        <v>4.13</v>
      </c>
      <c r="AN49">
        <f t="shared" si="0"/>
        <v>1.0652898067954697</v>
      </c>
      <c r="AO49">
        <f t="shared" si="1"/>
        <v>0.97335109926715524</v>
      </c>
      <c r="AP49">
        <f t="shared" si="2"/>
        <v>0.94603597601598932</v>
      </c>
      <c r="AQ49">
        <f t="shared" si="3"/>
        <v>0.81612258494337109</v>
      </c>
      <c r="AR49">
        <f t="shared" si="4"/>
        <v>0.82211858760826118</v>
      </c>
      <c r="AS49">
        <f t="shared" si="5"/>
        <v>0.98467688207861426</v>
      </c>
    </row>
    <row r="50" spans="1:45">
      <c r="A50" t="s">
        <v>567</v>
      </c>
      <c r="B50">
        <v>1574</v>
      </c>
      <c r="C50">
        <v>370</v>
      </c>
      <c r="D50">
        <v>3731</v>
      </c>
      <c r="E50">
        <v>1651</v>
      </c>
      <c r="F50">
        <v>2.37</v>
      </c>
      <c r="G50">
        <v>4.4619999999999997</v>
      </c>
      <c r="H50">
        <v>1.43</v>
      </c>
      <c r="I50">
        <v>3808</v>
      </c>
      <c r="J50">
        <v>1505</v>
      </c>
      <c r="K50">
        <v>2.419</v>
      </c>
      <c r="L50">
        <v>4.0679999999999996</v>
      </c>
      <c r="M50">
        <v>1.95</v>
      </c>
      <c r="N50">
        <v>3638</v>
      </c>
      <c r="O50">
        <v>1491</v>
      </c>
      <c r="P50">
        <v>2.3109999999999999</v>
      </c>
      <c r="Q50">
        <v>4.03</v>
      </c>
      <c r="R50">
        <v>0.78</v>
      </c>
      <c r="S50">
        <v>3649</v>
      </c>
      <c r="T50">
        <v>1315</v>
      </c>
      <c r="U50">
        <v>2.3180000000000001</v>
      </c>
      <c r="V50">
        <v>3.5539999999999998</v>
      </c>
      <c r="W50">
        <v>1.1399999999999999</v>
      </c>
      <c r="X50">
        <v>5558</v>
      </c>
      <c r="Y50">
        <v>1312</v>
      </c>
      <c r="Z50">
        <v>3.5310000000000001</v>
      </c>
      <c r="AA50">
        <v>3.5459999999999998</v>
      </c>
      <c r="AB50">
        <v>4.87</v>
      </c>
      <c r="AC50">
        <v>5656</v>
      </c>
      <c r="AD50">
        <v>1217</v>
      </c>
      <c r="AE50">
        <v>3.593</v>
      </c>
      <c r="AF50">
        <v>3.2890000000000001</v>
      </c>
      <c r="AG50">
        <v>3.03</v>
      </c>
      <c r="AH50">
        <v>3737</v>
      </c>
      <c r="AI50">
        <v>1412</v>
      </c>
      <c r="AJ50">
        <v>2.3740000000000001</v>
      </c>
      <c r="AK50">
        <v>3.8159999999999998</v>
      </c>
      <c r="AL50">
        <v>4.05</v>
      </c>
      <c r="AN50">
        <f t="shared" si="0"/>
        <v>1.1073105298457411</v>
      </c>
      <c r="AO50">
        <f t="shared" si="1"/>
        <v>1.0093896713615023</v>
      </c>
      <c r="AP50">
        <f t="shared" si="2"/>
        <v>0.88195841716968482</v>
      </c>
      <c r="AQ50">
        <f t="shared" si="3"/>
        <v>0.87994634473507716</v>
      </c>
      <c r="AR50">
        <f t="shared" si="4"/>
        <v>0.81623071763916832</v>
      </c>
      <c r="AS50">
        <f t="shared" si="5"/>
        <v>0.94701542588866527</v>
      </c>
    </row>
    <row r="51" spans="1:45">
      <c r="A51" t="s">
        <v>568</v>
      </c>
      <c r="B51">
        <v>1611</v>
      </c>
      <c r="C51">
        <v>377</v>
      </c>
      <c r="D51">
        <v>3897</v>
      </c>
      <c r="E51">
        <v>1628</v>
      </c>
      <c r="F51">
        <v>2.419</v>
      </c>
      <c r="G51">
        <v>4.3179999999999996</v>
      </c>
      <c r="H51">
        <v>1.59</v>
      </c>
      <c r="I51">
        <v>3657</v>
      </c>
      <c r="J51">
        <v>1628</v>
      </c>
      <c r="K51">
        <v>2.27</v>
      </c>
      <c r="L51">
        <v>4.3179999999999996</v>
      </c>
      <c r="M51">
        <v>4.33</v>
      </c>
      <c r="N51">
        <v>3765</v>
      </c>
      <c r="O51">
        <v>1488</v>
      </c>
      <c r="P51">
        <v>2.3370000000000002</v>
      </c>
      <c r="Q51">
        <v>3.9470000000000001</v>
      </c>
      <c r="R51">
        <v>0.79</v>
      </c>
      <c r="S51">
        <v>3806</v>
      </c>
      <c r="T51">
        <v>1531</v>
      </c>
      <c r="U51">
        <v>2.363</v>
      </c>
      <c r="V51">
        <v>4.0609999999999999</v>
      </c>
      <c r="W51">
        <v>3.68</v>
      </c>
      <c r="X51">
        <v>5463</v>
      </c>
      <c r="Y51">
        <v>1303</v>
      </c>
      <c r="Z51">
        <v>3.391</v>
      </c>
      <c r="AA51">
        <v>3.456</v>
      </c>
      <c r="AB51">
        <v>4.8899999999999997</v>
      </c>
      <c r="AC51">
        <v>5759</v>
      </c>
      <c r="AD51">
        <v>1303</v>
      </c>
      <c r="AE51">
        <v>3.5750000000000002</v>
      </c>
      <c r="AF51">
        <v>3.456</v>
      </c>
      <c r="AG51">
        <v>3.12</v>
      </c>
      <c r="AH51">
        <v>3916</v>
      </c>
      <c r="AI51">
        <v>1525</v>
      </c>
      <c r="AJ51">
        <v>2.431</v>
      </c>
      <c r="AK51">
        <v>4.0449999999999999</v>
      </c>
      <c r="AL51">
        <v>4.2300000000000004</v>
      </c>
      <c r="AN51">
        <f t="shared" si="0"/>
        <v>1.0940860215053763</v>
      </c>
      <c r="AO51">
        <f t="shared" si="1"/>
        <v>1.0940860215053763</v>
      </c>
      <c r="AP51">
        <f t="shared" si="2"/>
        <v>1.0288978494623655</v>
      </c>
      <c r="AQ51">
        <f t="shared" si="3"/>
        <v>0.87567204301075274</v>
      </c>
      <c r="AR51">
        <f t="shared" si="4"/>
        <v>0.87567204301075274</v>
      </c>
      <c r="AS51">
        <f t="shared" si="5"/>
        <v>1.0248655913978495</v>
      </c>
    </row>
    <row r="52" spans="1:45">
      <c r="A52" t="s">
        <v>569</v>
      </c>
      <c r="B52">
        <v>1299</v>
      </c>
      <c r="C52">
        <v>103</v>
      </c>
      <c r="D52">
        <v>6222</v>
      </c>
      <c r="E52">
        <v>1854</v>
      </c>
      <c r="F52">
        <v>4.79</v>
      </c>
      <c r="G52">
        <v>18</v>
      </c>
      <c r="H52">
        <v>4.2300000000000004</v>
      </c>
      <c r="I52">
        <v>4583</v>
      </c>
      <c r="J52">
        <v>1583</v>
      </c>
      <c r="K52">
        <v>3.528</v>
      </c>
      <c r="L52">
        <v>15.369</v>
      </c>
      <c r="M52">
        <v>4.24</v>
      </c>
      <c r="N52">
        <v>5724</v>
      </c>
      <c r="O52">
        <v>1926</v>
      </c>
      <c r="P52">
        <v>4.4059999999999997</v>
      </c>
      <c r="Q52">
        <v>18.699000000000002</v>
      </c>
      <c r="R52">
        <v>2.2000000000000002</v>
      </c>
      <c r="S52">
        <v>4621</v>
      </c>
      <c r="T52">
        <v>1508</v>
      </c>
      <c r="U52">
        <v>3.5569999999999999</v>
      </c>
      <c r="V52">
        <v>14.641</v>
      </c>
      <c r="W52">
        <v>3.68</v>
      </c>
      <c r="X52">
        <v>7896</v>
      </c>
      <c r="Y52">
        <v>1158</v>
      </c>
      <c r="Z52">
        <v>6.0789999999999997</v>
      </c>
      <c r="AA52">
        <v>11.243</v>
      </c>
      <c r="AB52">
        <v>6.72</v>
      </c>
      <c r="AC52">
        <v>6542</v>
      </c>
      <c r="AD52">
        <v>1089</v>
      </c>
      <c r="AE52">
        <v>5.0359999999999996</v>
      </c>
      <c r="AF52">
        <v>10.573</v>
      </c>
      <c r="AG52">
        <v>6.64</v>
      </c>
      <c r="AH52">
        <v>4973</v>
      </c>
      <c r="AI52">
        <v>1386</v>
      </c>
      <c r="AJ52">
        <v>3.8279999999999998</v>
      </c>
      <c r="AK52">
        <v>13.456</v>
      </c>
      <c r="AL52">
        <v>9.51</v>
      </c>
      <c r="AN52">
        <f t="shared" si="0"/>
        <v>0.96261682242990654</v>
      </c>
      <c r="AO52">
        <f t="shared" si="1"/>
        <v>0.82191069574247144</v>
      </c>
      <c r="AP52">
        <f t="shared" si="2"/>
        <v>0.78296988577362414</v>
      </c>
      <c r="AQ52">
        <f t="shared" si="3"/>
        <v>0.60124610591900307</v>
      </c>
      <c r="AR52">
        <f t="shared" si="4"/>
        <v>0.56542056074766356</v>
      </c>
      <c r="AS52">
        <f t="shared" si="5"/>
        <v>0.71962616822429903</v>
      </c>
    </row>
    <row r="53" spans="1:45">
      <c r="A53" t="s">
        <v>570</v>
      </c>
      <c r="B53">
        <v>1350</v>
      </c>
      <c r="C53">
        <v>105</v>
      </c>
      <c r="D53">
        <v>6107</v>
      </c>
      <c r="E53">
        <v>1868</v>
      </c>
      <c r="F53">
        <v>4.524</v>
      </c>
      <c r="G53">
        <v>17.79</v>
      </c>
      <c r="H53">
        <v>5.03</v>
      </c>
      <c r="I53">
        <v>5076</v>
      </c>
      <c r="J53">
        <v>1529</v>
      </c>
      <c r="K53">
        <v>3.76</v>
      </c>
      <c r="L53">
        <v>14.561999999999999</v>
      </c>
      <c r="M53">
        <v>6.02</v>
      </c>
      <c r="N53">
        <v>6140</v>
      </c>
      <c r="O53">
        <v>1898</v>
      </c>
      <c r="P53">
        <v>4.548</v>
      </c>
      <c r="Q53">
        <v>18.076000000000001</v>
      </c>
      <c r="R53">
        <v>2.84</v>
      </c>
      <c r="S53">
        <v>5001</v>
      </c>
      <c r="T53">
        <v>1462</v>
      </c>
      <c r="U53">
        <v>3.7040000000000002</v>
      </c>
      <c r="V53">
        <v>13.923999999999999</v>
      </c>
      <c r="W53">
        <v>3.33</v>
      </c>
      <c r="X53">
        <v>8366</v>
      </c>
      <c r="Y53">
        <v>1205</v>
      </c>
      <c r="Z53">
        <v>6.1970000000000001</v>
      </c>
      <c r="AA53">
        <v>11.476000000000001</v>
      </c>
      <c r="AB53">
        <v>6.39</v>
      </c>
      <c r="AC53">
        <v>7192</v>
      </c>
      <c r="AD53">
        <v>1138</v>
      </c>
      <c r="AE53">
        <v>5.327</v>
      </c>
      <c r="AF53">
        <v>10.837999999999999</v>
      </c>
      <c r="AG53">
        <v>8.32</v>
      </c>
      <c r="AH53">
        <v>5116</v>
      </c>
      <c r="AI53">
        <v>1536</v>
      </c>
      <c r="AJ53">
        <v>3.79</v>
      </c>
      <c r="AK53">
        <v>14.629</v>
      </c>
      <c r="AL53">
        <v>9.92</v>
      </c>
      <c r="AN53">
        <f t="shared" si="0"/>
        <v>0.98419388830347732</v>
      </c>
      <c r="AO53">
        <f t="shared" si="1"/>
        <v>0.80558482613277138</v>
      </c>
      <c r="AP53">
        <f t="shared" si="2"/>
        <v>0.77028451001053744</v>
      </c>
      <c r="AQ53">
        <f t="shared" si="3"/>
        <v>0.63487881981032668</v>
      </c>
      <c r="AR53">
        <f t="shared" si="4"/>
        <v>0.59957850368809273</v>
      </c>
      <c r="AS53">
        <f t="shared" si="5"/>
        <v>0.80927291886195996</v>
      </c>
    </row>
    <row r="54" spans="1:45">
      <c r="A54" t="s">
        <v>571</v>
      </c>
      <c r="B54">
        <v>1403</v>
      </c>
      <c r="C54">
        <v>107</v>
      </c>
      <c r="D54">
        <v>6423</v>
      </c>
      <c r="E54">
        <v>1904</v>
      </c>
      <c r="F54">
        <v>4.5780000000000003</v>
      </c>
      <c r="G54">
        <v>17.794</v>
      </c>
      <c r="H54">
        <v>4.82</v>
      </c>
      <c r="I54">
        <v>5355</v>
      </c>
      <c r="J54">
        <v>1487</v>
      </c>
      <c r="K54">
        <v>3.8170000000000002</v>
      </c>
      <c r="L54">
        <v>13.897</v>
      </c>
      <c r="M54">
        <v>6.94</v>
      </c>
      <c r="N54">
        <v>6258</v>
      </c>
      <c r="O54">
        <v>2077</v>
      </c>
      <c r="P54">
        <v>4.46</v>
      </c>
      <c r="Q54">
        <v>19.411000000000001</v>
      </c>
      <c r="R54">
        <v>3.28</v>
      </c>
      <c r="S54">
        <v>5477</v>
      </c>
      <c r="T54">
        <v>1680</v>
      </c>
      <c r="U54">
        <v>3.9039999999999999</v>
      </c>
      <c r="V54">
        <v>15.701000000000001</v>
      </c>
      <c r="W54">
        <v>3.77</v>
      </c>
      <c r="X54">
        <v>8679</v>
      </c>
      <c r="Y54">
        <v>1263</v>
      </c>
      <c r="Z54">
        <v>6.1859999999999999</v>
      </c>
      <c r="AA54">
        <v>11.804</v>
      </c>
      <c r="AB54">
        <v>8.31</v>
      </c>
      <c r="AC54">
        <v>8434</v>
      </c>
      <c r="AD54">
        <v>1288</v>
      </c>
      <c r="AE54">
        <v>6.0110000000000001</v>
      </c>
      <c r="AF54">
        <v>12.037000000000001</v>
      </c>
      <c r="AG54">
        <v>8.61</v>
      </c>
      <c r="AH54">
        <v>5473</v>
      </c>
      <c r="AI54">
        <v>1495</v>
      </c>
      <c r="AJ54">
        <v>3.9009999999999998</v>
      </c>
      <c r="AK54">
        <v>13.972</v>
      </c>
      <c r="AL54">
        <v>12.58</v>
      </c>
      <c r="AN54">
        <f t="shared" si="0"/>
        <v>0.91670678863745791</v>
      </c>
      <c r="AO54">
        <f t="shared" si="1"/>
        <v>0.71593644679826673</v>
      </c>
      <c r="AP54">
        <f t="shared" si="2"/>
        <v>0.80885893115069807</v>
      </c>
      <c r="AQ54">
        <f t="shared" si="3"/>
        <v>0.608088589311507</v>
      </c>
      <c r="AR54">
        <f t="shared" si="4"/>
        <v>0.62012518054886856</v>
      </c>
      <c r="AS54">
        <f t="shared" si="5"/>
        <v>0.71978815599422241</v>
      </c>
    </row>
    <row r="55" spans="1:45">
      <c r="A55" t="s">
        <v>572</v>
      </c>
      <c r="B55">
        <v>1456</v>
      </c>
      <c r="C55">
        <v>109</v>
      </c>
      <c r="D55">
        <v>6393</v>
      </c>
      <c r="E55">
        <v>1822</v>
      </c>
      <c r="F55">
        <v>4.391</v>
      </c>
      <c r="G55">
        <v>16.716000000000001</v>
      </c>
      <c r="H55">
        <v>5.12</v>
      </c>
      <c r="I55">
        <v>5698</v>
      </c>
      <c r="J55">
        <v>1648</v>
      </c>
      <c r="K55">
        <v>3.9129999999999998</v>
      </c>
      <c r="L55">
        <v>15.119</v>
      </c>
      <c r="M55">
        <v>6.58</v>
      </c>
      <c r="N55">
        <v>6804</v>
      </c>
      <c r="O55">
        <v>1967</v>
      </c>
      <c r="P55">
        <v>4.673</v>
      </c>
      <c r="Q55">
        <v>18.045999999999999</v>
      </c>
      <c r="R55">
        <v>1.9</v>
      </c>
      <c r="S55">
        <v>5441</v>
      </c>
      <c r="T55">
        <v>1811</v>
      </c>
      <c r="U55">
        <v>3.7370000000000001</v>
      </c>
      <c r="V55">
        <v>16.614999999999998</v>
      </c>
      <c r="W55">
        <v>6.18</v>
      </c>
      <c r="X55">
        <v>9864</v>
      </c>
      <c r="Y55">
        <v>1367</v>
      </c>
      <c r="Z55">
        <v>6.7750000000000004</v>
      </c>
      <c r="AA55">
        <v>12.541</v>
      </c>
      <c r="AB55">
        <v>8.51</v>
      </c>
      <c r="AC55">
        <v>8082</v>
      </c>
      <c r="AD55">
        <v>1245</v>
      </c>
      <c r="AE55">
        <v>5.5510000000000002</v>
      </c>
      <c r="AF55">
        <v>11.422000000000001</v>
      </c>
      <c r="AG55">
        <v>9.0299999999999994</v>
      </c>
      <c r="AH55">
        <v>5855</v>
      </c>
      <c r="AI55">
        <v>1720</v>
      </c>
      <c r="AJ55">
        <v>4.0209999999999999</v>
      </c>
      <c r="AK55">
        <v>15.78</v>
      </c>
      <c r="AL55">
        <v>12.66</v>
      </c>
      <c r="AN55">
        <f t="shared" si="0"/>
        <v>0.92628368073207934</v>
      </c>
      <c r="AO55">
        <f t="shared" si="1"/>
        <v>0.83782409761057453</v>
      </c>
      <c r="AP55">
        <f t="shared" si="2"/>
        <v>0.92069140823589224</v>
      </c>
      <c r="AQ55">
        <f t="shared" si="3"/>
        <v>0.69496695475343162</v>
      </c>
      <c r="AR55">
        <f t="shared" si="4"/>
        <v>0.63294356888662939</v>
      </c>
      <c r="AS55">
        <f t="shared" si="5"/>
        <v>0.87442806304016274</v>
      </c>
    </row>
    <row r="56" spans="1:45">
      <c r="A56" t="s">
        <v>573</v>
      </c>
      <c r="B56">
        <v>1511</v>
      </c>
      <c r="C56">
        <v>111</v>
      </c>
      <c r="D56">
        <v>6590</v>
      </c>
      <c r="E56">
        <v>2021</v>
      </c>
      <c r="F56">
        <v>4.3609999999999998</v>
      </c>
      <c r="G56">
        <v>18.207000000000001</v>
      </c>
      <c r="H56">
        <v>5.51</v>
      </c>
      <c r="I56">
        <v>5222</v>
      </c>
      <c r="J56">
        <v>1610</v>
      </c>
      <c r="K56">
        <v>3.456</v>
      </c>
      <c r="L56">
        <v>14.505000000000001</v>
      </c>
      <c r="M56">
        <v>6.3</v>
      </c>
      <c r="N56">
        <v>7082</v>
      </c>
      <c r="O56">
        <v>2202</v>
      </c>
      <c r="P56">
        <v>4.6870000000000003</v>
      </c>
      <c r="Q56">
        <v>19.838000000000001</v>
      </c>
      <c r="R56">
        <v>6.28</v>
      </c>
      <c r="S56">
        <v>5666</v>
      </c>
      <c r="T56">
        <v>1586</v>
      </c>
      <c r="U56">
        <v>3.75</v>
      </c>
      <c r="V56">
        <v>14.288</v>
      </c>
      <c r="W56">
        <v>6.76</v>
      </c>
      <c r="X56">
        <v>9242</v>
      </c>
      <c r="Y56">
        <v>1226</v>
      </c>
      <c r="Z56">
        <v>6.1159999999999997</v>
      </c>
      <c r="AA56">
        <v>11.045</v>
      </c>
      <c r="AB56">
        <v>5.96</v>
      </c>
      <c r="AC56">
        <v>8150</v>
      </c>
      <c r="AD56">
        <v>1243</v>
      </c>
      <c r="AE56">
        <v>5.3940000000000001</v>
      </c>
      <c r="AF56">
        <v>11.198</v>
      </c>
      <c r="AG56">
        <v>11.72</v>
      </c>
      <c r="AH56">
        <v>5774</v>
      </c>
      <c r="AI56">
        <v>1560</v>
      </c>
      <c r="AJ56">
        <v>3.8210000000000002</v>
      </c>
      <c r="AK56">
        <v>14.054</v>
      </c>
      <c r="AL56">
        <v>11.91</v>
      </c>
      <c r="AN56">
        <f t="shared" si="0"/>
        <v>0.91780199818346953</v>
      </c>
      <c r="AO56">
        <f t="shared" si="1"/>
        <v>0.73115349682107178</v>
      </c>
      <c r="AP56">
        <f t="shared" si="2"/>
        <v>0.72025431425976383</v>
      </c>
      <c r="AQ56">
        <f t="shared" si="3"/>
        <v>0.55676657584014533</v>
      </c>
      <c r="AR56">
        <f t="shared" si="4"/>
        <v>0.56448683015440504</v>
      </c>
      <c r="AS56">
        <f t="shared" si="5"/>
        <v>0.70844686648501365</v>
      </c>
    </row>
    <row r="57" spans="1:45">
      <c r="A57" t="s">
        <v>574</v>
      </c>
      <c r="B57">
        <v>1518</v>
      </c>
      <c r="C57">
        <v>352</v>
      </c>
      <c r="D57">
        <v>3732</v>
      </c>
      <c r="E57">
        <v>1502</v>
      </c>
      <c r="F57">
        <v>2.4580000000000002</v>
      </c>
      <c r="G57">
        <v>4.2670000000000003</v>
      </c>
      <c r="H57">
        <v>1.51</v>
      </c>
      <c r="I57">
        <v>3636</v>
      </c>
      <c r="J57">
        <v>1451</v>
      </c>
      <c r="K57">
        <v>2.395</v>
      </c>
      <c r="L57">
        <v>4.1219999999999999</v>
      </c>
      <c r="M57">
        <v>4</v>
      </c>
      <c r="N57">
        <v>3594</v>
      </c>
      <c r="O57">
        <v>1502</v>
      </c>
      <c r="P57">
        <v>2.3679999999999999</v>
      </c>
      <c r="Q57">
        <v>4.2670000000000003</v>
      </c>
      <c r="R57">
        <v>0.76</v>
      </c>
      <c r="S57">
        <v>3475</v>
      </c>
      <c r="T57">
        <v>1309</v>
      </c>
      <c r="U57">
        <v>2.2890000000000001</v>
      </c>
      <c r="V57">
        <v>3.7189999999999999</v>
      </c>
      <c r="W57">
        <v>1.1000000000000001</v>
      </c>
      <c r="X57">
        <v>5601</v>
      </c>
      <c r="Y57">
        <v>1204</v>
      </c>
      <c r="Z57">
        <v>3.69</v>
      </c>
      <c r="AA57">
        <v>3.42</v>
      </c>
      <c r="AB57">
        <v>2.4500000000000002</v>
      </c>
      <c r="AC57">
        <v>5548</v>
      </c>
      <c r="AD57">
        <v>1200</v>
      </c>
      <c r="AE57">
        <v>3.6549999999999998</v>
      </c>
      <c r="AF57">
        <v>3.4089999999999998</v>
      </c>
      <c r="AG57">
        <v>3</v>
      </c>
      <c r="AH57">
        <v>3457</v>
      </c>
      <c r="AI57">
        <v>1333</v>
      </c>
      <c r="AJ57">
        <v>2.2770000000000001</v>
      </c>
      <c r="AK57">
        <v>3.7869999999999999</v>
      </c>
      <c r="AL57">
        <v>5.98</v>
      </c>
      <c r="AN57">
        <f t="shared" si="0"/>
        <v>1</v>
      </c>
      <c r="AO57">
        <f t="shared" si="1"/>
        <v>0.96604527296937415</v>
      </c>
      <c r="AP57">
        <f t="shared" si="2"/>
        <v>0.87150466045272967</v>
      </c>
      <c r="AQ57">
        <f t="shared" si="3"/>
        <v>0.80159786950732359</v>
      </c>
      <c r="AR57">
        <f t="shared" si="4"/>
        <v>0.79893475366178424</v>
      </c>
      <c r="AS57">
        <f t="shared" si="5"/>
        <v>0.88748335552596536</v>
      </c>
    </row>
    <row r="58" spans="1:45">
      <c r="A58" t="s">
        <v>575</v>
      </c>
      <c r="B58">
        <v>1553</v>
      </c>
      <c r="C58">
        <v>359</v>
      </c>
      <c r="D58">
        <v>3662</v>
      </c>
      <c r="E58">
        <v>1281</v>
      </c>
      <c r="F58">
        <v>2.3580000000000001</v>
      </c>
      <c r="G58">
        <v>3.5680000000000001</v>
      </c>
      <c r="H58">
        <v>3.8</v>
      </c>
      <c r="I58">
        <v>3739</v>
      </c>
      <c r="J58">
        <v>1481</v>
      </c>
      <c r="K58">
        <v>2.4079999999999999</v>
      </c>
      <c r="L58">
        <v>4.125</v>
      </c>
      <c r="M58">
        <v>4.1399999999999997</v>
      </c>
      <c r="N58">
        <v>3653</v>
      </c>
      <c r="O58">
        <v>1231</v>
      </c>
      <c r="P58">
        <v>2.3519999999999999</v>
      </c>
      <c r="Q58">
        <v>3.4289999999999998</v>
      </c>
      <c r="R58">
        <v>3.02</v>
      </c>
      <c r="S58">
        <v>3618</v>
      </c>
      <c r="T58">
        <v>1424</v>
      </c>
      <c r="U58">
        <v>2.33</v>
      </c>
      <c r="V58">
        <v>3.9670000000000001</v>
      </c>
      <c r="W58">
        <v>3.37</v>
      </c>
      <c r="X58">
        <v>5528</v>
      </c>
      <c r="Y58">
        <v>1273</v>
      </c>
      <c r="Z58">
        <v>3.56</v>
      </c>
      <c r="AA58">
        <v>3.5459999999999998</v>
      </c>
      <c r="AB58">
        <v>4.7300000000000004</v>
      </c>
      <c r="AC58">
        <v>5464</v>
      </c>
      <c r="AD58">
        <v>1238</v>
      </c>
      <c r="AE58">
        <v>3.5179999999999998</v>
      </c>
      <c r="AF58">
        <v>3.448</v>
      </c>
      <c r="AG58">
        <v>5.24</v>
      </c>
      <c r="AH58">
        <v>3646</v>
      </c>
      <c r="AI58">
        <v>1322</v>
      </c>
      <c r="AJ58">
        <v>2.3479999999999999</v>
      </c>
      <c r="AK58">
        <v>3.6819999999999999</v>
      </c>
      <c r="AL58">
        <v>8.48</v>
      </c>
      <c r="AN58">
        <f t="shared" si="0"/>
        <v>1.0406173842404549</v>
      </c>
      <c r="AO58">
        <f t="shared" si="1"/>
        <v>1.2030869212022746</v>
      </c>
      <c r="AP58">
        <f t="shared" si="2"/>
        <v>1.1567831031681559</v>
      </c>
      <c r="AQ58">
        <f t="shared" si="3"/>
        <v>1.0341186027619822</v>
      </c>
      <c r="AR58">
        <f t="shared" si="4"/>
        <v>1.0056864337936637</v>
      </c>
      <c r="AS58">
        <f t="shared" si="5"/>
        <v>1.0739236393176279</v>
      </c>
    </row>
    <row r="59" spans="1:45">
      <c r="A59" t="s">
        <v>576</v>
      </c>
      <c r="B59">
        <v>1591</v>
      </c>
      <c r="C59">
        <v>366</v>
      </c>
      <c r="D59">
        <v>3862</v>
      </c>
      <c r="E59">
        <v>1488</v>
      </c>
      <c r="F59">
        <v>2.427</v>
      </c>
      <c r="G59">
        <v>4.0659999999999998</v>
      </c>
      <c r="H59">
        <v>3.81</v>
      </c>
      <c r="I59">
        <v>3781</v>
      </c>
      <c r="J59">
        <v>1533</v>
      </c>
      <c r="K59">
        <v>2.3759999999999999</v>
      </c>
      <c r="L59">
        <v>4.1890000000000001</v>
      </c>
      <c r="M59">
        <v>1.97</v>
      </c>
      <c r="N59">
        <v>3712</v>
      </c>
      <c r="O59">
        <v>1479</v>
      </c>
      <c r="P59">
        <v>2.3330000000000002</v>
      </c>
      <c r="Q59">
        <v>4.0410000000000004</v>
      </c>
      <c r="R59">
        <v>3.03</v>
      </c>
      <c r="S59">
        <v>3745</v>
      </c>
      <c r="T59">
        <v>1511</v>
      </c>
      <c r="U59">
        <v>2.3540000000000001</v>
      </c>
      <c r="V59">
        <v>4.1280000000000001</v>
      </c>
      <c r="W59">
        <v>3.47</v>
      </c>
      <c r="X59">
        <v>5701</v>
      </c>
      <c r="Y59">
        <v>1206</v>
      </c>
      <c r="Z59">
        <v>3.5830000000000002</v>
      </c>
      <c r="AA59">
        <v>3.2949999999999999</v>
      </c>
      <c r="AB59">
        <v>4.82</v>
      </c>
      <c r="AC59">
        <v>5480</v>
      </c>
      <c r="AD59">
        <v>1185</v>
      </c>
      <c r="AE59">
        <v>3.444</v>
      </c>
      <c r="AF59">
        <v>3.238</v>
      </c>
      <c r="AG59">
        <v>7.62</v>
      </c>
      <c r="AH59">
        <v>3712</v>
      </c>
      <c r="AI59">
        <v>1400</v>
      </c>
      <c r="AJ59">
        <v>2.3330000000000002</v>
      </c>
      <c r="AK59">
        <v>3.8250000000000002</v>
      </c>
      <c r="AL59">
        <v>6.37</v>
      </c>
      <c r="AN59">
        <f t="shared" si="0"/>
        <v>1.0060851926977687</v>
      </c>
      <c r="AO59">
        <f t="shared" si="1"/>
        <v>1.0365111561866125</v>
      </c>
      <c r="AP59">
        <f t="shared" si="2"/>
        <v>1.0216362407031778</v>
      </c>
      <c r="AQ59">
        <f t="shared" si="3"/>
        <v>0.81541582150101422</v>
      </c>
      <c r="AR59">
        <f t="shared" si="4"/>
        <v>0.80121703853955373</v>
      </c>
      <c r="AS59">
        <f t="shared" si="5"/>
        <v>0.94658553076402974</v>
      </c>
    </row>
    <row r="60" spans="1:45">
      <c r="A60" t="s">
        <v>577</v>
      </c>
      <c r="B60">
        <v>1626</v>
      </c>
      <c r="C60">
        <v>373</v>
      </c>
      <c r="D60">
        <v>3999</v>
      </c>
      <c r="E60">
        <v>1519</v>
      </c>
      <c r="F60">
        <v>2.4590000000000001</v>
      </c>
      <c r="G60">
        <v>4.0720000000000001</v>
      </c>
      <c r="H60">
        <v>1.63</v>
      </c>
      <c r="I60">
        <v>3850</v>
      </c>
      <c r="J60">
        <v>1587</v>
      </c>
      <c r="K60">
        <v>2.3679999999999999</v>
      </c>
      <c r="L60">
        <v>4.2549999999999999</v>
      </c>
      <c r="M60">
        <v>4.29</v>
      </c>
      <c r="N60">
        <v>3837</v>
      </c>
      <c r="O60">
        <v>1569</v>
      </c>
      <c r="P60">
        <v>2.36</v>
      </c>
      <c r="Q60">
        <v>4.2060000000000004</v>
      </c>
      <c r="R60">
        <v>0.82</v>
      </c>
      <c r="S60">
        <v>3918</v>
      </c>
      <c r="T60">
        <v>1493</v>
      </c>
      <c r="U60">
        <v>2.41</v>
      </c>
      <c r="V60">
        <v>4.0030000000000001</v>
      </c>
      <c r="W60">
        <v>1.21</v>
      </c>
      <c r="X60">
        <v>6399</v>
      </c>
      <c r="Y60">
        <v>1305</v>
      </c>
      <c r="Z60">
        <v>3.9350000000000001</v>
      </c>
      <c r="AA60">
        <v>3.4990000000000001</v>
      </c>
      <c r="AB60">
        <v>5.03</v>
      </c>
      <c r="AC60">
        <v>5778</v>
      </c>
      <c r="AD60">
        <v>1145</v>
      </c>
      <c r="AE60">
        <v>3.5539999999999998</v>
      </c>
      <c r="AF60">
        <v>3.07</v>
      </c>
      <c r="AG60">
        <v>7.69</v>
      </c>
      <c r="AH60">
        <v>3737</v>
      </c>
      <c r="AI60">
        <v>1373</v>
      </c>
      <c r="AJ60">
        <v>2.298</v>
      </c>
      <c r="AK60">
        <v>3.681</v>
      </c>
      <c r="AL60">
        <v>4.25</v>
      </c>
      <c r="AN60">
        <f t="shared" si="0"/>
        <v>0.96813256851497764</v>
      </c>
      <c r="AO60">
        <f t="shared" si="1"/>
        <v>1.0114722753346079</v>
      </c>
      <c r="AP60">
        <f t="shared" si="2"/>
        <v>0.95156150414276608</v>
      </c>
      <c r="AQ60">
        <f t="shared" si="3"/>
        <v>0.83173996175908227</v>
      </c>
      <c r="AR60">
        <f t="shared" si="4"/>
        <v>0.72976418100701079</v>
      </c>
      <c r="AS60">
        <f t="shared" si="5"/>
        <v>0.87507966857871256</v>
      </c>
    </row>
    <row r="61" spans="1:45">
      <c r="A61" t="s">
        <v>578</v>
      </c>
      <c r="B61">
        <v>1664</v>
      </c>
      <c r="C61">
        <v>380</v>
      </c>
      <c r="D61">
        <v>4058</v>
      </c>
      <c r="E61">
        <v>1677</v>
      </c>
      <c r="F61">
        <v>2.4390000000000001</v>
      </c>
      <c r="G61">
        <v>4.4130000000000003</v>
      </c>
      <c r="H61">
        <v>1.73</v>
      </c>
      <c r="I61">
        <v>4014</v>
      </c>
      <c r="J61">
        <v>1645</v>
      </c>
      <c r="K61">
        <v>2.4119999999999999</v>
      </c>
      <c r="L61">
        <v>4.3289999999999997</v>
      </c>
      <c r="M61">
        <v>2.0699999999999998</v>
      </c>
      <c r="N61">
        <v>3992</v>
      </c>
      <c r="O61">
        <v>1641</v>
      </c>
      <c r="P61">
        <v>2.399</v>
      </c>
      <c r="Q61">
        <v>4.3179999999999996</v>
      </c>
      <c r="R61">
        <v>3.44</v>
      </c>
      <c r="S61">
        <v>4003</v>
      </c>
      <c r="T61">
        <v>1635</v>
      </c>
      <c r="U61">
        <v>2.4060000000000001</v>
      </c>
      <c r="V61">
        <v>4.3029999999999999</v>
      </c>
      <c r="W61">
        <v>1.1599999999999999</v>
      </c>
      <c r="X61">
        <v>6179</v>
      </c>
      <c r="Y61">
        <v>1136</v>
      </c>
      <c r="Z61">
        <v>3.7130000000000001</v>
      </c>
      <c r="AA61">
        <v>2.9889999999999999</v>
      </c>
      <c r="AB61">
        <v>2.69</v>
      </c>
      <c r="AC61">
        <v>5887</v>
      </c>
      <c r="AD61">
        <v>1152</v>
      </c>
      <c r="AE61">
        <v>3.5379999999999998</v>
      </c>
      <c r="AF61">
        <v>3.032</v>
      </c>
      <c r="AG61">
        <v>3.27</v>
      </c>
      <c r="AH61">
        <v>4137</v>
      </c>
      <c r="AI61">
        <v>1711</v>
      </c>
      <c r="AJ61">
        <v>2.4860000000000002</v>
      </c>
      <c r="AK61">
        <v>4.5030000000000001</v>
      </c>
      <c r="AL61">
        <v>6.89</v>
      </c>
      <c r="AN61">
        <f t="shared" si="0"/>
        <v>1.0219378427787935</v>
      </c>
      <c r="AO61">
        <f t="shared" si="1"/>
        <v>1.0024375380865327</v>
      </c>
      <c r="AP61">
        <f t="shared" si="2"/>
        <v>0.99634369287020108</v>
      </c>
      <c r="AQ61">
        <f t="shared" si="3"/>
        <v>0.69226081657525895</v>
      </c>
      <c r="AR61">
        <f t="shared" si="4"/>
        <v>0.70201096892138937</v>
      </c>
      <c r="AS61">
        <f t="shared" si="5"/>
        <v>1.0426569165143205</v>
      </c>
    </row>
    <row r="62" spans="1:45">
      <c r="A62" t="s">
        <v>579</v>
      </c>
      <c r="B62">
        <v>1249</v>
      </c>
      <c r="C62">
        <v>149</v>
      </c>
      <c r="D62">
        <v>5810</v>
      </c>
      <c r="E62">
        <v>2123</v>
      </c>
      <c r="F62">
        <v>4.6520000000000001</v>
      </c>
      <c r="G62">
        <v>14.247999999999999</v>
      </c>
      <c r="H62">
        <v>3.62</v>
      </c>
      <c r="I62">
        <v>4862</v>
      </c>
      <c r="J62">
        <v>1792</v>
      </c>
      <c r="K62">
        <v>3.8929999999999998</v>
      </c>
      <c r="L62">
        <v>12.026999999999999</v>
      </c>
      <c r="M62">
        <v>5.55</v>
      </c>
      <c r="N62">
        <v>5903</v>
      </c>
      <c r="O62">
        <v>2032</v>
      </c>
      <c r="P62">
        <v>4.726</v>
      </c>
      <c r="Q62">
        <v>13.638</v>
      </c>
      <c r="R62">
        <v>3.3</v>
      </c>
      <c r="S62">
        <v>4939</v>
      </c>
      <c r="T62">
        <v>1792</v>
      </c>
      <c r="U62">
        <v>3.9540000000000002</v>
      </c>
      <c r="V62">
        <v>12.026999999999999</v>
      </c>
      <c r="W62">
        <v>3.12</v>
      </c>
      <c r="X62">
        <v>8861</v>
      </c>
      <c r="Y62">
        <v>1506</v>
      </c>
      <c r="Z62">
        <v>7.0940000000000003</v>
      </c>
      <c r="AA62">
        <v>10.106999999999999</v>
      </c>
      <c r="AB62">
        <v>6.58</v>
      </c>
      <c r="AC62">
        <v>7233</v>
      </c>
      <c r="AD62">
        <v>1397</v>
      </c>
      <c r="AE62">
        <v>5.7910000000000004</v>
      </c>
      <c r="AF62">
        <v>9.3759999999999994</v>
      </c>
      <c r="AG62">
        <v>7</v>
      </c>
      <c r="AH62">
        <v>5365</v>
      </c>
      <c r="AI62">
        <v>1624</v>
      </c>
      <c r="AJ62">
        <v>4.2949999999999999</v>
      </c>
      <c r="AK62">
        <v>10.898999999999999</v>
      </c>
      <c r="AL62">
        <v>11.98</v>
      </c>
      <c r="AN62">
        <f t="shared" si="0"/>
        <v>1.0447834645669292</v>
      </c>
      <c r="AO62">
        <f t="shared" si="1"/>
        <v>0.88188976377952755</v>
      </c>
      <c r="AP62">
        <f t="shared" si="2"/>
        <v>0.88188976377952755</v>
      </c>
      <c r="AQ62">
        <f t="shared" si="3"/>
        <v>0.74114173228346458</v>
      </c>
      <c r="AR62">
        <f t="shared" si="4"/>
        <v>0.6875</v>
      </c>
      <c r="AS62">
        <f t="shared" si="5"/>
        <v>0.79921259842519687</v>
      </c>
    </row>
    <row r="63" spans="1:45">
      <c r="A63" t="s">
        <v>580</v>
      </c>
      <c r="B63">
        <v>1300</v>
      </c>
      <c r="C63">
        <v>152</v>
      </c>
      <c r="D63">
        <v>6033</v>
      </c>
      <c r="E63">
        <v>1976</v>
      </c>
      <c r="F63">
        <v>4.641</v>
      </c>
      <c r="G63">
        <v>13</v>
      </c>
      <c r="H63">
        <v>3.93</v>
      </c>
      <c r="I63">
        <v>4968</v>
      </c>
      <c r="J63">
        <v>1791</v>
      </c>
      <c r="K63">
        <v>3.8220000000000001</v>
      </c>
      <c r="L63">
        <v>11.782999999999999</v>
      </c>
      <c r="M63">
        <v>5.57</v>
      </c>
      <c r="N63">
        <v>6462</v>
      </c>
      <c r="O63">
        <v>2051</v>
      </c>
      <c r="P63">
        <v>4.9710000000000001</v>
      </c>
      <c r="Q63">
        <v>13.493</v>
      </c>
      <c r="R63">
        <v>3.9</v>
      </c>
      <c r="S63">
        <v>5150</v>
      </c>
      <c r="T63">
        <v>1883</v>
      </c>
      <c r="U63">
        <v>3.9620000000000002</v>
      </c>
      <c r="V63">
        <v>12.388</v>
      </c>
      <c r="W63">
        <v>3.22</v>
      </c>
      <c r="X63">
        <v>8655</v>
      </c>
      <c r="Y63">
        <v>1518</v>
      </c>
      <c r="Z63">
        <v>6.6580000000000004</v>
      </c>
      <c r="AA63">
        <v>9.9870000000000001</v>
      </c>
      <c r="AB63">
        <v>6.17</v>
      </c>
      <c r="AC63">
        <v>7248</v>
      </c>
      <c r="AD63">
        <v>1335</v>
      </c>
      <c r="AE63">
        <v>5.5750000000000002</v>
      </c>
      <c r="AF63">
        <v>8.7829999999999995</v>
      </c>
      <c r="AG63">
        <v>8.59</v>
      </c>
      <c r="AH63">
        <v>5119</v>
      </c>
      <c r="AI63">
        <v>1828</v>
      </c>
      <c r="AJ63">
        <v>3.9380000000000002</v>
      </c>
      <c r="AK63">
        <v>12.026</v>
      </c>
      <c r="AL63">
        <v>9.7100000000000009</v>
      </c>
      <c r="AN63">
        <f t="shared" si="0"/>
        <v>0.96343247196489512</v>
      </c>
      <c r="AO63">
        <f t="shared" si="1"/>
        <v>0.8732325694783033</v>
      </c>
      <c r="AP63">
        <f t="shared" si="2"/>
        <v>0.91808873720136519</v>
      </c>
      <c r="AQ63">
        <f t="shared" si="3"/>
        <v>0.74012676743052175</v>
      </c>
      <c r="AR63">
        <f t="shared" si="4"/>
        <v>0.6509019990248659</v>
      </c>
      <c r="AS63">
        <f t="shared" si="5"/>
        <v>0.89127254997562166</v>
      </c>
    </row>
    <row r="64" spans="1:45">
      <c r="A64" t="s">
        <v>581</v>
      </c>
      <c r="B64">
        <v>1351</v>
      </c>
      <c r="C64">
        <v>155</v>
      </c>
      <c r="D64">
        <v>6543</v>
      </c>
      <c r="E64">
        <v>2355</v>
      </c>
      <c r="F64">
        <v>4.843</v>
      </c>
      <c r="G64">
        <v>15.194000000000001</v>
      </c>
      <c r="H64">
        <v>5.17</v>
      </c>
      <c r="I64">
        <v>5501</v>
      </c>
      <c r="J64">
        <v>1824</v>
      </c>
      <c r="K64">
        <v>4.0720000000000001</v>
      </c>
      <c r="L64">
        <v>11.768000000000001</v>
      </c>
      <c r="M64">
        <v>5.54</v>
      </c>
      <c r="N64">
        <v>6507</v>
      </c>
      <c r="O64">
        <v>2092</v>
      </c>
      <c r="P64">
        <v>4.8159999999999998</v>
      </c>
      <c r="Q64">
        <v>13.497</v>
      </c>
      <c r="R64">
        <v>3.37</v>
      </c>
      <c r="S64">
        <v>5500</v>
      </c>
      <c r="T64">
        <v>1779</v>
      </c>
      <c r="U64">
        <v>4.0709999999999997</v>
      </c>
      <c r="V64">
        <v>11.477</v>
      </c>
      <c r="W64">
        <v>5.13</v>
      </c>
      <c r="X64">
        <v>9612</v>
      </c>
      <c r="Y64">
        <v>1533</v>
      </c>
      <c r="Z64">
        <v>7.1150000000000002</v>
      </c>
      <c r="AA64">
        <v>9.89</v>
      </c>
      <c r="AB64">
        <v>7.37</v>
      </c>
      <c r="AC64">
        <v>7795</v>
      </c>
      <c r="AD64">
        <v>1457</v>
      </c>
      <c r="AE64">
        <v>5.77</v>
      </c>
      <c r="AF64">
        <v>9.4</v>
      </c>
      <c r="AG64">
        <v>8.57</v>
      </c>
      <c r="AH64">
        <v>5277</v>
      </c>
      <c r="AI64">
        <v>1862</v>
      </c>
      <c r="AJ64">
        <v>3.9060000000000001</v>
      </c>
      <c r="AK64">
        <v>12.013</v>
      </c>
      <c r="AL64">
        <v>12.18</v>
      </c>
      <c r="AN64">
        <f t="shared" si="0"/>
        <v>1.125717017208413</v>
      </c>
      <c r="AO64">
        <f t="shared" si="1"/>
        <v>0.87189292543021035</v>
      </c>
      <c r="AP64">
        <f t="shared" si="2"/>
        <v>0.85038240917782026</v>
      </c>
      <c r="AQ64">
        <f t="shared" si="3"/>
        <v>0.732791586998088</v>
      </c>
      <c r="AR64">
        <f t="shared" si="4"/>
        <v>0.69646271510516256</v>
      </c>
      <c r="AS64">
        <f t="shared" si="5"/>
        <v>0.89005736137667302</v>
      </c>
    </row>
    <row r="65" spans="1:45">
      <c r="A65" t="s">
        <v>582</v>
      </c>
      <c r="B65">
        <v>1404</v>
      </c>
      <c r="C65">
        <v>158</v>
      </c>
      <c r="D65">
        <v>7100</v>
      </c>
      <c r="E65">
        <v>2427</v>
      </c>
      <c r="F65">
        <v>5.0570000000000004</v>
      </c>
      <c r="G65">
        <v>15.361000000000001</v>
      </c>
      <c r="H65">
        <v>6.34</v>
      </c>
      <c r="I65">
        <v>5589</v>
      </c>
      <c r="J65">
        <v>1901</v>
      </c>
      <c r="K65">
        <v>3.9809999999999999</v>
      </c>
      <c r="L65">
        <v>12.032</v>
      </c>
      <c r="M65">
        <v>6.14</v>
      </c>
      <c r="N65">
        <v>6950</v>
      </c>
      <c r="O65">
        <v>2236</v>
      </c>
      <c r="P65">
        <v>4.95</v>
      </c>
      <c r="Q65">
        <v>14.151999999999999</v>
      </c>
      <c r="R65">
        <v>5.4</v>
      </c>
      <c r="S65">
        <v>5595</v>
      </c>
      <c r="T65">
        <v>1877</v>
      </c>
      <c r="U65">
        <v>3.9849999999999999</v>
      </c>
      <c r="V65">
        <v>11.88</v>
      </c>
      <c r="W65">
        <v>4.3099999999999996</v>
      </c>
      <c r="X65">
        <v>9125</v>
      </c>
      <c r="Y65">
        <v>1521</v>
      </c>
      <c r="Z65">
        <v>6.4989999999999997</v>
      </c>
      <c r="AA65">
        <v>9.6270000000000007</v>
      </c>
      <c r="AB65">
        <v>7.68</v>
      </c>
      <c r="AC65">
        <v>8223</v>
      </c>
      <c r="AD65">
        <v>1447</v>
      </c>
      <c r="AE65">
        <v>5.8570000000000002</v>
      </c>
      <c r="AF65">
        <v>9.1579999999999995</v>
      </c>
      <c r="AG65">
        <v>9.44</v>
      </c>
      <c r="AH65">
        <v>6102</v>
      </c>
      <c r="AI65">
        <v>1931</v>
      </c>
      <c r="AJ65">
        <v>4.3460000000000001</v>
      </c>
      <c r="AK65">
        <v>12.222</v>
      </c>
      <c r="AL65">
        <v>10.93</v>
      </c>
      <c r="AN65">
        <f t="shared" si="0"/>
        <v>1.0854203935599285</v>
      </c>
      <c r="AO65">
        <f t="shared" si="1"/>
        <v>0.85017889087656529</v>
      </c>
      <c r="AP65">
        <f t="shared" si="2"/>
        <v>0.83944543828264762</v>
      </c>
      <c r="AQ65">
        <f t="shared" si="3"/>
        <v>0.68023255813953487</v>
      </c>
      <c r="AR65">
        <f t="shared" si="4"/>
        <v>0.64713774597495533</v>
      </c>
      <c r="AS65">
        <f t="shared" si="5"/>
        <v>0.86359570661896246</v>
      </c>
    </row>
    <row r="66" spans="1:45">
      <c r="A66" t="s">
        <v>583</v>
      </c>
      <c r="B66">
        <v>1457</v>
      </c>
      <c r="C66">
        <v>161</v>
      </c>
      <c r="D66">
        <v>7122</v>
      </c>
      <c r="E66">
        <v>2349</v>
      </c>
      <c r="F66">
        <v>4.8879999999999999</v>
      </c>
      <c r="G66">
        <v>14.59</v>
      </c>
      <c r="H66">
        <v>6.75</v>
      </c>
      <c r="I66">
        <v>5645</v>
      </c>
      <c r="J66">
        <v>1925</v>
      </c>
      <c r="K66">
        <v>3.8740000000000001</v>
      </c>
      <c r="L66">
        <v>11.957000000000001</v>
      </c>
      <c r="M66">
        <v>6.67</v>
      </c>
      <c r="N66">
        <v>7164</v>
      </c>
      <c r="O66">
        <v>2213</v>
      </c>
      <c r="P66">
        <v>4.9169999999999998</v>
      </c>
      <c r="Q66">
        <v>13.744999999999999</v>
      </c>
      <c r="R66">
        <v>4.01</v>
      </c>
      <c r="S66">
        <v>5863</v>
      </c>
      <c r="T66">
        <v>1944</v>
      </c>
      <c r="U66">
        <v>4.024</v>
      </c>
      <c r="V66">
        <v>12.074999999999999</v>
      </c>
      <c r="W66">
        <v>5</v>
      </c>
      <c r="X66">
        <v>8901</v>
      </c>
      <c r="Y66">
        <v>1542</v>
      </c>
      <c r="Z66">
        <v>6.109</v>
      </c>
      <c r="AA66">
        <v>9.5779999999999994</v>
      </c>
      <c r="AB66">
        <v>7.74</v>
      </c>
      <c r="AC66">
        <v>9747</v>
      </c>
      <c r="AD66">
        <v>1567</v>
      </c>
      <c r="AE66">
        <v>6.69</v>
      </c>
      <c r="AF66">
        <v>9.7330000000000005</v>
      </c>
      <c r="AG66">
        <v>10.18</v>
      </c>
      <c r="AH66">
        <v>5989</v>
      </c>
      <c r="AI66">
        <v>2031</v>
      </c>
      <c r="AJ66">
        <v>4.1109999999999998</v>
      </c>
      <c r="AK66">
        <v>12.615</v>
      </c>
      <c r="AL66">
        <v>14.02</v>
      </c>
      <c r="AN66">
        <f t="shared" si="0"/>
        <v>1.061455038409399</v>
      </c>
      <c r="AO66">
        <f t="shared" si="1"/>
        <v>0.86985991866244916</v>
      </c>
      <c r="AP66">
        <f t="shared" si="2"/>
        <v>0.87844554902846816</v>
      </c>
      <c r="AQ66">
        <f t="shared" si="3"/>
        <v>0.69679168549480341</v>
      </c>
      <c r="AR66">
        <f t="shared" si="4"/>
        <v>0.70808856755535476</v>
      </c>
      <c r="AS66">
        <f t="shared" si="5"/>
        <v>0.91775869859918657</v>
      </c>
    </row>
    <row r="67" spans="1:45">
      <c r="A67" t="s">
        <v>584</v>
      </c>
      <c r="B67">
        <v>1529</v>
      </c>
      <c r="C67">
        <v>493</v>
      </c>
      <c r="D67">
        <v>3719</v>
      </c>
      <c r="E67">
        <v>1711</v>
      </c>
      <c r="F67">
        <v>2.4319999999999999</v>
      </c>
      <c r="G67">
        <v>3.4710000000000001</v>
      </c>
      <c r="H67">
        <v>1.49</v>
      </c>
      <c r="I67">
        <v>3736</v>
      </c>
      <c r="J67">
        <v>1675</v>
      </c>
      <c r="K67">
        <v>2.4430000000000001</v>
      </c>
      <c r="L67">
        <v>3.3980000000000001</v>
      </c>
      <c r="M67">
        <v>4.01</v>
      </c>
      <c r="N67">
        <v>3671</v>
      </c>
      <c r="O67">
        <v>1547</v>
      </c>
      <c r="P67">
        <v>2.4009999999999998</v>
      </c>
      <c r="Q67">
        <v>3.1379999999999999</v>
      </c>
      <c r="R67">
        <v>3.01</v>
      </c>
      <c r="S67">
        <v>3557</v>
      </c>
      <c r="T67">
        <v>1420</v>
      </c>
      <c r="U67">
        <v>2.3260000000000001</v>
      </c>
      <c r="V67">
        <v>2.88</v>
      </c>
      <c r="W67">
        <v>3.4</v>
      </c>
      <c r="X67">
        <v>5039</v>
      </c>
      <c r="Y67">
        <v>1308</v>
      </c>
      <c r="Z67">
        <v>3.2959999999999998</v>
      </c>
      <c r="AA67">
        <v>2.653</v>
      </c>
      <c r="AB67">
        <v>4.49</v>
      </c>
      <c r="AC67">
        <v>5060</v>
      </c>
      <c r="AD67">
        <v>1312</v>
      </c>
      <c r="AE67">
        <v>3.3090000000000002</v>
      </c>
      <c r="AF67">
        <v>2.661</v>
      </c>
      <c r="AG67">
        <v>2.79</v>
      </c>
      <c r="AH67">
        <v>3750</v>
      </c>
      <c r="AI67">
        <v>1479</v>
      </c>
      <c r="AJ67">
        <v>2.4529999999999998</v>
      </c>
      <c r="AK67">
        <v>3</v>
      </c>
      <c r="AL67">
        <v>6.22</v>
      </c>
      <c r="AN67">
        <f t="shared" ref="AN67:AN118" si="6">E67/O67</f>
        <v>1.1060116354234002</v>
      </c>
      <c r="AO67">
        <f t="shared" ref="AO67:AO118" si="7">J67/O67</f>
        <v>1.0827407886231415</v>
      </c>
      <c r="AP67">
        <f t="shared" ref="AP67:AP118" si="8">T67/O67</f>
        <v>0.91790562378797669</v>
      </c>
      <c r="AQ67">
        <f t="shared" ref="AQ67:AQ118" si="9">Y67/O67</f>
        <v>0.84550743374272785</v>
      </c>
      <c r="AR67">
        <f t="shared" ref="AR67:AR118" si="10">AD67/O67</f>
        <v>0.84809308338720102</v>
      </c>
      <c r="AS67">
        <f t="shared" ref="AS67:AS118" si="11">AI67/O67</f>
        <v>0.95604395604395609</v>
      </c>
    </row>
    <row r="68" spans="1:45">
      <c r="A68" t="s">
        <v>585</v>
      </c>
      <c r="B68">
        <v>1568</v>
      </c>
      <c r="C68">
        <v>503</v>
      </c>
      <c r="D68">
        <v>3782</v>
      </c>
      <c r="E68">
        <v>1788</v>
      </c>
      <c r="F68">
        <v>2.4119999999999999</v>
      </c>
      <c r="G68">
        <v>3.5550000000000002</v>
      </c>
      <c r="H68">
        <v>1.53</v>
      </c>
      <c r="I68">
        <v>3797</v>
      </c>
      <c r="J68">
        <v>1735</v>
      </c>
      <c r="K68">
        <v>2.4220000000000002</v>
      </c>
      <c r="L68">
        <v>3.4489999999999998</v>
      </c>
      <c r="M68">
        <v>4.12</v>
      </c>
      <c r="N68">
        <v>3656</v>
      </c>
      <c r="O68">
        <v>1494</v>
      </c>
      <c r="P68">
        <v>2.3319999999999999</v>
      </c>
      <c r="Q68">
        <v>2.97</v>
      </c>
      <c r="R68">
        <v>0.83</v>
      </c>
      <c r="S68">
        <v>3606</v>
      </c>
      <c r="T68">
        <v>1584</v>
      </c>
      <c r="U68">
        <v>2.2999999999999998</v>
      </c>
      <c r="V68">
        <v>3.149</v>
      </c>
      <c r="W68">
        <v>3.42</v>
      </c>
      <c r="X68">
        <v>5657</v>
      </c>
      <c r="Y68">
        <v>1419</v>
      </c>
      <c r="Z68">
        <v>3.6080000000000001</v>
      </c>
      <c r="AA68">
        <v>2.8210000000000002</v>
      </c>
      <c r="AB68">
        <v>4.6900000000000004</v>
      </c>
      <c r="AC68">
        <v>5042</v>
      </c>
      <c r="AD68">
        <v>1306</v>
      </c>
      <c r="AE68">
        <v>3.2160000000000002</v>
      </c>
      <c r="AF68">
        <v>2.5960000000000001</v>
      </c>
      <c r="AG68">
        <v>7.26</v>
      </c>
      <c r="AH68">
        <v>3554</v>
      </c>
      <c r="AI68">
        <v>1435</v>
      </c>
      <c r="AJ68">
        <v>2.2669999999999999</v>
      </c>
      <c r="AK68">
        <v>2.8530000000000002</v>
      </c>
      <c r="AL68">
        <v>6.31</v>
      </c>
      <c r="AN68">
        <f t="shared" si="6"/>
        <v>1.1967871485943775</v>
      </c>
      <c r="AO68">
        <f t="shared" si="7"/>
        <v>1.1613119143239625</v>
      </c>
      <c r="AP68">
        <f t="shared" si="8"/>
        <v>1.0602409638554218</v>
      </c>
      <c r="AQ68">
        <f t="shared" si="9"/>
        <v>0.94979919678714864</v>
      </c>
      <c r="AR68">
        <f t="shared" si="10"/>
        <v>0.87416331994645247</v>
      </c>
      <c r="AS68">
        <f t="shared" si="11"/>
        <v>0.96050870147255685</v>
      </c>
    </row>
    <row r="69" spans="1:45">
      <c r="A69" t="s">
        <v>586</v>
      </c>
      <c r="B69">
        <v>1604</v>
      </c>
      <c r="C69">
        <v>513</v>
      </c>
      <c r="D69">
        <v>3806</v>
      </c>
      <c r="E69">
        <v>1743</v>
      </c>
      <c r="F69">
        <v>2.3730000000000002</v>
      </c>
      <c r="G69">
        <v>3.3980000000000001</v>
      </c>
      <c r="H69">
        <v>1.52</v>
      </c>
      <c r="I69">
        <v>3782</v>
      </c>
      <c r="J69">
        <v>1739</v>
      </c>
      <c r="K69">
        <v>2.3580000000000001</v>
      </c>
      <c r="L69">
        <v>3.39</v>
      </c>
      <c r="M69">
        <v>4.3899999999999997</v>
      </c>
      <c r="N69">
        <v>3725</v>
      </c>
      <c r="O69">
        <v>1640</v>
      </c>
      <c r="P69">
        <v>2.3220000000000001</v>
      </c>
      <c r="Q69">
        <v>3.1970000000000001</v>
      </c>
      <c r="R69">
        <v>0.82</v>
      </c>
      <c r="S69">
        <v>3818</v>
      </c>
      <c r="T69">
        <v>1598</v>
      </c>
      <c r="U69">
        <v>2.38</v>
      </c>
      <c r="V69">
        <v>3.1150000000000002</v>
      </c>
      <c r="W69">
        <v>1.24</v>
      </c>
      <c r="X69">
        <v>5606</v>
      </c>
      <c r="Y69">
        <v>1380</v>
      </c>
      <c r="Z69">
        <v>3.4950000000000001</v>
      </c>
      <c r="AA69">
        <v>2.69</v>
      </c>
      <c r="AB69">
        <v>5.0199999999999996</v>
      </c>
      <c r="AC69">
        <v>5161</v>
      </c>
      <c r="AD69">
        <v>1270</v>
      </c>
      <c r="AE69">
        <v>3.218</v>
      </c>
      <c r="AF69">
        <v>2.476</v>
      </c>
      <c r="AG69">
        <v>7.8</v>
      </c>
      <c r="AH69">
        <v>3604</v>
      </c>
      <c r="AI69">
        <v>1546</v>
      </c>
      <c r="AJ69">
        <v>2.2469999999999999</v>
      </c>
      <c r="AK69">
        <v>3.0139999999999998</v>
      </c>
      <c r="AL69">
        <v>3.96</v>
      </c>
      <c r="AN69">
        <f t="shared" si="6"/>
        <v>1.0628048780487804</v>
      </c>
      <c r="AO69">
        <f t="shared" si="7"/>
        <v>1.0603658536585365</v>
      </c>
      <c r="AP69">
        <f t="shared" si="8"/>
        <v>0.974390243902439</v>
      </c>
      <c r="AQ69">
        <f t="shared" si="9"/>
        <v>0.84146341463414631</v>
      </c>
      <c r="AR69">
        <f t="shared" si="10"/>
        <v>0.77439024390243905</v>
      </c>
      <c r="AS69">
        <f t="shared" si="11"/>
        <v>0.94268292682926824</v>
      </c>
    </row>
    <row r="70" spans="1:45">
      <c r="A70" t="s">
        <v>587</v>
      </c>
      <c r="B70">
        <v>1643</v>
      </c>
      <c r="C70">
        <v>523</v>
      </c>
      <c r="D70">
        <v>3992</v>
      </c>
      <c r="E70">
        <v>1833</v>
      </c>
      <c r="F70">
        <v>2.4300000000000002</v>
      </c>
      <c r="G70">
        <v>3.5049999999999999</v>
      </c>
      <c r="H70">
        <v>1.58</v>
      </c>
      <c r="I70">
        <v>4054</v>
      </c>
      <c r="J70">
        <v>1877</v>
      </c>
      <c r="K70">
        <v>2.4670000000000001</v>
      </c>
      <c r="L70">
        <v>3.589</v>
      </c>
      <c r="M70">
        <v>4.53</v>
      </c>
      <c r="N70">
        <v>3956</v>
      </c>
      <c r="O70">
        <v>1743</v>
      </c>
      <c r="P70">
        <v>2.4079999999999999</v>
      </c>
      <c r="Q70">
        <v>3.3330000000000002</v>
      </c>
      <c r="R70">
        <v>0.84</v>
      </c>
      <c r="S70">
        <v>3840</v>
      </c>
      <c r="T70">
        <v>1611</v>
      </c>
      <c r="U70">
        <v>2.3370000000000002</v>
      </c>
      <c r="V70">
        <v>3.08</v>
      </c>
      <c r="W70">
        <v>3.7</v>
      </c>
      <c r="X70">
        <v>5432</v>
      </c>
      <c r="Y70">
        <v>1404</v>
      </c>
      <c r="Z70">
        <v>3.306</v>
      </c>
      <c r="AA70">
        <v>2.6850000000000001</v>
      </c>
      <c r="AB70">
        <v>2.52</v>
      </c>
      <c r="AC70">
        <v>5299</v>
      </c>
      <c r="AD70">
        <v>1427</v>
      </c>
      <c r="AE70">
        <v>3.2250000000000001</v>
      </c>
      <c r="AF70">
        <v>2.7280000000000002</v>
      </c>
      <c r="AG70">
        <v>2.9</v>
      </c>
      <c r="AH70">
        <v>3858</v>
      </c>
      <c r="AI70">
        <v>1527</v>
      </c>
      <c r="AJ70">
        <v>2.3479999999999999</v>
      </c>
      <c r="AK70">
        <v>2.92</v>
      </c>
      <c r="AL70">
        <v>4.38</v>
      </c>
      <c r="AN70">
        <f t="shared" si="6"/>
        <v>1.0516351118760758</v>
      </c>
      <c r="AO70">
        <f t="shared" si="7"/>
        <v>1.0768789443488238</v>
      </c>
      <c r="AP70">
        <f t="shared" si="8"/>
        <v>0.92426850258175564</v>
      </c>
      <c r="AQ70">
        <f t="shared" si="9"/>
        <v>0.80550774526678137</v>
      </c>
      <c r="AR70">
        <f t="shared" si="10"/>
        <v>0.81870338496844519</v>
      </c>
      <c r="AS70">
        <f t="shared" si="11"/>
        <v>0.87607573149741824</v>
      </c>
    </row>
    <row r="71" spans="1:45">
      <c r="A71" t="s">
        <v>588</v>
      </c>
      <c r="B71">
        <v>1679</v>
      </c>
      <c r="C71">
        <v>533</v>
      </c>
      <c r="D71">
        <v>4139</v>
      </c>
      <c r="E71">
        <v>1957</v>
      </c>
      <c r="F71">
        <v>2.4649999999999999</v>
      </c>
      <c r="G71">
        <v>3.6720000000000002</v>
      </c>
      <c r="H71">
        <v>4.3099999999999996</v>
      </c>
      <c r="I71">
        <v>4059</v>
      </c>
      <c r="J71">
        <v>1928</v>
      </c>
      <c r="K71">
        <v>2.4180000000000001</v>
      </c>
      <c r="L71">
        <v>3.617</v>
      </c>
      <c r="M71">
        <v>2.08</v>
      </c>
      <c r="N71">
        <v>4097</v>
      </c>
      <c r="O71">
        <v>1712</v>
      </c>
      <c r="P71">
        <v>2.44</v>
      </c>
      <c r="Q71">
        <v>3.2120000000000002</v>
      </c>
      <c r="R71">
        <v>0.89</v>
      </c>
      <c r="S71">
        <v>3895</v>
      </c>
      <c r="T71">
        <v>1714</v>
      </c>
      <c r="U71">
        <v>2.3199999999999998</v>
      </c>
      <c r="V71">
        <v>3.2160000000000002</v>
      </c>
      <c r="W71">
        <v>1.27</v>
      </c>
      <c r="X71">
        <v>5711</v>
      </c>
      <c r="Y71">
        <v>1448</v>
      </c>
      <c r="Z71">
        <v>3.4009999999999998</v>
      </c>
      <c r="AA71">
        <v>2.7170000000000001</v>
      </c>
      <c r="AB71">
        <v>2.5099999999999998</v>
      </c>
      <c r="AC71">
        <v>5369</v>
      </c>
      <c r="AD71">
        <v>1419</v>
      </c>
      <c r="AE71">
        <v>3.198</v>
      </c>
      <c r="AF71">
        <v>2.6619999999999999</v>
      </c>
      <c r="AG71">
        <v>2.91</v>
      </c>
      <c r="AH71">
        <v>3845</v>
      </c>
      <c r="AI71">
        <v>1648</v>
      </c>
      <c r="AJ71">
        <v>2.29</v>
      </c>
      <c r="AK71">
        <v>3.0920000000000001</v>
      </c>
      <c r="AL71">
        <v>4.2699999999999996</v>
      </c>
      <c r="AN71">
        <f t="shared" si="6"/>
        <v>1.143107476635514</v>
      </c>
      <c r="AO71">
        <f t="shared" si="7"/>
        <v>1.1261682242990654</v>
      </c>
      <c r="AP71">
        <f t="shared" si="8"/>
        <v>1.0011682242990654</v>
      </c>
      <c r="AQ71">
        <f t="shared" si="9"/>
        <v>0.84579439252336452</v>
      </c>
      <c r="AR71">
        <f t="shared" si="10"/>
        <v>0.82885514018691586</v>
      </c>
      <c r="AS71">
        <f t="shared" si="11"/>
        <v>0.96261682242990654</v>
      </c>
    </row>
    <row r="72" spans="1:45">
      <c r="A72" t="s">
        <v>589</v>
      </c>
      <c r="B72">
        <v>1249</v>
      </c>
      <c r="C72">
        <v>149</v>
      </c>
      <c r="D72">
        <v>6275</v>
      </c>
      <c r="E72">
        <v>2286</v>
      </c>
      <c r="F72">
        <v>5.024</v>
      </c>
      <c r="G72">
        <v>15.342000000000001</v>
      </c>
      <c r="H72">
        <v>4.59</v>
      </c>
      <c r="I72">
        <v>4757</v>
      </c>
      <c r="J72">
        <v>1823</v>
      </c>
      <c r="K72">
        <v>3.8090000000000002</v>
      </c>
      <c r="L72">
        <v>12.234999999999999</v>
      </c>
      <c r="M72">
        <v>5.55</v>
      </c>
      <c r="N72">
        <v>6059</v>
      </c>
      <c r="O72">
        <v>2169</v>
      </c>
      <c r="P72">
        <v>4.851</v>
      </c>
      <c r="Q72">
        <v>14.557</v>
      </c>
      <c r="R72">
        <v>3.17</v>
      </c>
      <c r="S72">
        <v>4947</v>
      </c>
      <c r="T72">
        <v>1685</v>
      </c>
      <c r="U72">
        <v>3.9609999999999999</v>
      </c>
      <c r="V72">
        <v>11.308999999999999</v>
      </c>
      <c r="W72">
        <v>4.24</v>
      </c>
      <c r="X72">
        <v>7955</v>
      </c>
      <c r="Y72">
        <v>1494</v>
      </c>
      <c r="Z72">
        <v>6.3689999999999998</v>
      </c>
      <c r="AA72">
        <v>10.026999999999999</v>
      </c>
      <c r="AB72">
        <v>6.56</v>
      </c>
      <c r="AC72">
        <v>6572</v>
      </c>
      <c r="AD72">
        <v>1305</v>
      </c>
      <c r="AE72">
        <v>5.2619999999999996</v>
      </c>
      <c r="AF72">
        <v>8.7579999999999991</v>
      </c>
      <c r="AG72">
        <v>6.44</v>
      </c>
      <c r="AH72">
        <v>4863</v>
      </c>
      <c r="AI72">
        <v>1735</v>
      </c>
      <c r="AJ72">
        <v>3.8940000000000001</v>
      </c>
      <c r="AK72">
        <v>11.644</v>
      </c>
      <c r="AL72">
        <v>10.41</v>
      </c>
      <c r="AN72">
        <f t="shared" si="6"/>
        <v>1.053941908713693</v>
      </c>
      <c r="AO72">
        <f t="shared" si="7"/>
        <v>0.84047948363301062</v>
      </c>
      <c r="AP72">
        <f t="shared" si="8"/>
        <v>0.77685569386814202</v>
      </c>
      <c r="AQ72">
        <f t="shared" si="9"/>
        <v>0.68879668049792531</v>
      </c>
      <c r="AR72">
        <f t="shared" si="10"/>
        <v>0.60165975103734437</v>
      </c>
      <c r="AS72">
        <f t="shared" si="11"/>
        <v>0.79990779160903647</v>
      </c>
    </row>
    <row r="73" spans="1:45">
      <c r="A73" t="s">
        <v>590</v>
      </c>
      <c r="B73">
        <v>1300</v>
      </c>
      <c r="C73">
        <v>152</v>
      </c>
      <c r="D73">
        <v>6054</v>
      </c>
      <c r="E73">
        <v>2104</v>
      </c>
      <c r="F73">
        <v>4.657</v>
      </c>
      <c r="G73">
        <v>13.842000000000001</v>
      </c>
      <c r="H73">
        <v>5.55</v>
      </c>
      <c r="I73">
        <v>5197</v>
      </c>
      <c r="J73">
        <v>1854</v>
      </c>
      <c r="K73">
        <v>3.9980000000000002</v>
      </c>
      <c r="L73">
        <v>12.196999999999999</v>
      </c>
      <c r="M73">
        <v>6.33</v>
      </c>
      <c r="N73">
        <v>6330</v>
      </c>
      <c r="O73">
        <v>1893</v>
      </c>
      <c r="P73">
        <v>4.8689999999999998</v>
      </c>
      <c r="Q73">
        <v>12.454000000000001</v>
      </c>
      <c r="R73">
        <v>2.79</v>
      </c>
      <c r="S73">
        <v>5175</v>
      </c>
      <c r="T73">
        <v>1698</v>
      </c>
      <c r="U73">
        <v>3.9809999999999999</v>
      </c>
      <c r="V73">
        <v>11.170999999999999</v>
      </c>
      <c r="W73">
        <v>4.7300000000000004</v>
      </c>
      <c r="X73">
        <v>8361</v>
      </c>
      <c r="Y73">
        <v>1483</v>
      </c>
      <c r="Z73">
        <v>6.4320000000000004</v>
      </c>
      <c r="AA73">
        <v>9.7569999999999997</v>
      </c>
      <c r="AB73">
        <v>6.25</v>
      </c>
      <c r="AC73">
        <v>6928</v>
      </c>
      <c r="AD73">
        <v>1392</v>
      </c>
      <c r="AE73">
        <v>5.3289999999999997</v>
      </c>
      <c r="AF73">
        <v>9.1579999999999995</v>
      </c>
      <c r="AG73">
        <v>8.2100000000000009</v>
      </c>
      <c r="AH73">
        <v>5315</v>
      </c>
      <c r="AI73">
        <v>1761</v>
      </c>
      <c r="AJ73">
        <v>4.0880000000000001</v>
      </c>
      <c r="AK73">
        <v>11.586</v>
      </c>
      <c r="AL73">
        <v>10.62</v>
      </c>
      <c r="AN73">
        <f t="shared" si="6"/>
        <v>1.1114632857897517</v>
      </c>
      <c r="AO73">
        <f t="shared" si="7"/>
        <v>0.97939778129952459</v>
      </c>
      <c r="AP73">
        <f t="shared" si="8"/>
        <v>0.89698890649762286</v>
      </c>
      <c r="AQ73">
        <f t="shared" si="9"/>
        <v>0.78341257263602748</v>
      </c>
      <c r="AR73">
        <f t="shared" si="10"/>
        <v>0.73534072900158476</v>
      </c>
      <c r="AS73">
        <f t="shared" si="11"/>
        <v>0.93026941362916005</v>
      </c>
    </row>
    <row r="74" spans="1:45">
      <c r="A74" t="s">
        <v>591</v>
      </c>
      <c r="B74">
        <v>1351</v>
      </c>
      <c r="C74">
        <v>155</v>
      </c>
      <c r="D74">
        <v>6729</v>
      </c>
      <c r="E74">
        <v>2339</v>
      </c>
      <c r="F74">
        <v>4.9809999999999999</v>
      </c>
      <c r="G74">
        <v>15.09</v>
      </c>
      <c r="H74">
        <v>5.09</v>
      </c>
      <c r="I74">
        <v>5636</v>
      </c>
      <c r="J74">
        <v>1917</v>
      </c>
      <c r="K74">
        <v>4.1719999999999997</v>
      </c>
      <c r="L74">
        <v>12.368</v>
      </c>
      <c r="M74">
        <v>5.79</v>
      </c>
      <c r="N74">
        <v>6663</v>
      </c>
      <c r="O74">
        <v>2199</v>
      </c>
      <c r="P74">
        <v>4.9320000000000004</v>
      </c>
      <c r="Q74">
        <v>14.186999999999999</v>
      </c>
      <c r="R74">
        <v>4.8899999999999997</v>
      </c>
      <c r="S74">
        <v>5706</v>
      </c>
      <c r="T74">
        <v>1879</v>
      </c>
      <c r="U74">
        <v>4.2240000000000002</v>
      </c>
      <c r="V74">
        <v>12.122999999999999</v>
      </c>
      <c r="W74">
        <v>4.17</v>
      </c>
      <c r="X74">
        <v>9495</v>
      </c>
      <c r="Y74">
        <v>1550</v>
      </c>
      <c r="Z74">
        <v>7.0279999999999996</v>
      </c>
      <c r="AA74">
        <v>10</v>
      </c>
      <c r="AB74">
        <v>7.49</v>
      </c>
      <c r="AC74">
        <v>7155</v>
      </c>
      <c r="AD74">
        <v>1388</v>
      </c>
      <c r="AE74">
        <v>5.2960000000000003</v>
      </c>
      <c r="AF74">
        <v>8.9550000000000001</v>
      </c>
      <c r="AG74">
        <v>8.01</v>
      </c>
      <c r="AH74">
        <v>5336</v>
      </c>
      <c r="AI74">
        <v>1925</v>
      </c>
      <c r="AJ74">
        <v>3.95</v>
      </c>
      <c r="AK74">
        <v>12.419</v>
      </c>
      <c r="AL74">
        <v>12.43</v>
      </c>
      <c r="AN74">
        <f t="shared" si="6"/>
        <v>1.0636653024101865</v>
      </c>
      <c r="AO74">
        <f t="shared" si="7"/>
        <v>0.87175989085948158</v>
      </c>
      <c r="AP74">
        <f t="shared" si="8"/>
        <v>0.85447930877671674</v>
      </c>
      <c r="AQ74">
        <f t="shared" si="9"/>
        <v>0.70486584811277853</v>
      </c>
      <c r="AR74">
        <f t="shared" si="10"/>
        <v>0.63119599818099137</v>
      </c>
      <c r="AS74">
        <f t="shared" si="11"/>
        <v>0.87539790814006369</v>
      </c>
    </row>
    <row r="75" spans="1:45">
      <c r="A75" t="s">
        <v>592</v>
      </c>
      <c r="B75">
        <v>1404</v>
      </c>
      <c r="C75">
        <v>158</v>
      </c>
      <c r="D75">
        <v>7136</v>
      </c>
      <c r="E75">
        <v>2465</v>
      </c>
      <c r="F75">
        <v>5.0830000000000002</v>
      </c>
      <c r="G75">
        <v>15.601000000000001</v>
      </c>
      <c r="H75">
        <v>5.81</v>
      </c>
      <c r="I75">
        <v>5696</v>
      </c>
      <c r="J75">
        <v>2101</v>
      </c>
      <c r="K75">
        <v>4.0570000000000004</v>
      </c>
      <c r="L75">
        <v>13.297000000000001</v>
      </c>
      <c r="M75">
        <v>7.22</v>
      </c>
      <c r="N75">
        <v>6899</v>
      </c>
      <c r="O75">
        <v>2384</v>
      </c>
      <c r="P75">
        <v>4.9139999999999997</v>
      </c>
      <c r="Q75">
        <v>15.089</v>
      </c>
      <c r="R75">
        <v>3.66</v>
      </c>
      <c r="S75">
        <v>5601</v>
      </c>
      <c r="T75">
        <v>1934</v>
      </c>
      <c r="U75">
        <v>3.9889999999999999</v>
      </c>
      <c r="V75">
        <v>12.241</v>
      </c>
      <c r="W75">
        <v>4.6900000000000004</v>
      </c>
      <c r="X75">
        <v>8960</v>
      </c>
      <c r="Y75">
        <v>1608</v>
      </c>
      <c r="Z75">
        <v>6.3819999999999997</v>
      </c>
      <c r="AA75">
        <v>10.177</v>
      </c>
      <c r="AB75">
        <v>7.09</v>
      </c>
      <c r="AC75">
        <v>8436</v>
      </c>
      <c r="AD75">
        <v>1485</v>
      </c>
      <c r="AE75">
        <v>6.0090000000000003</v>
      </c>
      <c r="AF75">
        <v>9.3989999999999991</v>
      </c>
      <c r="AG75">
        <v>8.9499999999999993</v>
      </c>
      <c r="AH75">
        <v>5844</v>
      </c>
      <c r="AI75">
        <v>1952</v>
      </c>
      <c r="AJ75">
        <v>4.1619999999999999</v>
      </c>
      <c r="AK75">
        <v>12.353999999999999</v>
      </c>
      <c r="AL75">
        <v>11.64</v>
      </c>
      <c r="AN75">
        <f t="shared" si="6"/>
        <v>1.0339765100671141</v>
      </c>
      <c r="AO75">
        <f t="shared" si="7"/>
        <v>0.88129194630872487</v>
      </c>
      <c r="AP75">
        <f t="shared" si="8"/>
        <v>0.81124161073825507</v>
      </c>
      <c r="AQ75">
        <f t="shared" si="9"/>
        <v>0.67449664429530198</v>
      </c>
      <c r="AR75">
        <f t="shared" si="10"/>
        <v>0.62290268456375841</v>
      </c>
      <c r="AS75">
        <f t="shared" si="11"/>
        <v>0.81879194630872487</v>
      </c>
    </row>
    <row r="76" spans="1:45">
      <c r="A76" t="s">
        <v>593</v>
      </c>
      <c r="B76">
        <v>1457</v>
      </c>
      <c r="C76">
        <v>161</v>
      </c>
      <c r="D76">
        <v>7089</v>
      </c>
      <c r="E76">
        <v>2466</v>
      </c>
      <c r="F76">
        <v>4.8650000000000002</v>
      </c>
      <c r="G76">
        <v>15.317</v>
      </c>
      <c r="H76">
        <v>5.63</v>
      </c>
      <c r="I76">
        <v>6095</v>
      </c>
      <c r="J76">
        <v>2144</v>
      </c>
      <c r="K76">
        <v>4.1829999999999998</v>
      </c>
      <c r="L76">
        <v>13.317</v>
      </c>
      <c r="M76">
        <v>7.18</v>
      </c>
      <c r="N76">
        <v>6999</v>
      </c>
      <c r="O76">
        <v>2293</v>
      </c>
      <c r="P76">
        <v>4.8040000000000003</v>
      </c>
      <c r="Q76">
        <v>14.242000000000001</v>
      </c>
      <c r="R76">
        <v>6.72</v>
      </c>
      <c r="S76">
        <v>5716</v>
      </c>
      <c r="T76">
        <v>1900</v>
      </c>
      <c r="U76">
        <v>3.923</v>
      </c>
      <c r="V76">
        <v>11.801</v>
      </c>
      <c r="W76">
        <v>5.32</v>
      </c>
      <c r="X76">
        <v>9936</v>
      </c>
      <c r="Y76">
        <v>1625</v>
      </c>
      <c r="Z76">
        <v>6.819</v>
      </c>
      <c r="AA76">
        <v>10.093</v>
      </c>
      <c r="AB76">
        <v>10.01</v>
      </c>
      <c r="AC76">
        <v>8836</v>
      </c>
      <c r="AD76">
        <v>1422</v>
      </c>
      <c r="AE76">
        <v>6.0650000000000004</v>
      </c>
      <c r="AF76">
        <v>8.8320000000000007</v>
      </c>
      <c r="AG76">
        <v>12.64</v>
      </c>
      <c r="AH76">
        <v>6380</v>
      </c>
      <c r="AI76">
        <v>1922</v>
      </c>
      <c r="AJ76">
        <v>4.3789999999999996</v>
      </c>
      <c r="AK76">
        <v>11.938000000000001</v>
      </c>
      <c r="AL76">
        <v>13.16</v>
      </c>
      <c r="AN76">
        <f t="shared" si="6"/>
        <v>1.0754470126471871</v>
      </c>
      <c r="AO76">
        <f t="shared" si="7"/>
        <v>0.93501962494548629</v>
      </c>
      <c r="AP76">
        <f t="shared" si="8"/>
        <v>0.82860880941997384</v>
      </c>
      <c r="AQ76">
        <f t="shared" si="9"/>
        <v>0.70867858700392494</v>
      </c>
      <c r="AR76">
        <f t="shared" si="10"/>
        <v>0.62014827736589617</v>
      </c>
      <c r="AS76">
        <f t="shared" si="11"/>
        <v>0.8382032272132578</v>
      </c>
    </row>
    <row r="77" spans="1:45">
      <c r="A77" t="s">
        <v>594</v>
      </c>
      <c r="B77">
        <v>6</v>
      </c>
      <c r="C77">
        <v>3764</v>
      </c>
      <c r="D77">
        <v>34566</v>
      </c>
      <c r="E77">
        <v>39094</v>
      </c>
      <c r="F77">
        <v>5761</v>
      </c>
      <c r="G77">
        <v>10.385999999999999</v>
      </c>
      <c r="H77">
        <v>24.29</v>
      </c>
      <c r="I77">
        <v>34163</v>
      </c>
      <c r="J77">
        <v>39190</v>
      </c>
      <c r="K77">
        <v>5693.8329999999996</v>
      </c>
      <c r="L77">
        <v>10.412000000000001</v>
      </c>
      <c r="M77">
        <v>29.45</v>
      </c>
      <c r="N77">
        <v>33972</v>
      </c>
      <c r="O77">
        <v>38682</v>
      </c>
      <c r="P77">
        <v>5662</v>
      </c>
      <c r="Q77">
        <v>10.276999999999999</v>
      </c>
      <c r="R77">
        <v>18.41</v>
      </c>
      <c r="S77">
        <v>34469</v>
      </c>
      <c r="T77">
        <v>38971</v>
      </c>
      <c r="U77">
        <v>5744.8329999999996</v>
      </c>
      <c r="V77">
        <v>10.353999999999999</v>
      </c>
      <c r="W77">
        <v>20.02</v>
      </c>
      <c r="X77">
        <v>46032</v>
      </c>
      <c r="Y77">
        <v>33197</v>
      </c>
      <c r="Z77">
        <v>7672</v>
      </c>
      <c r="AA77">
        <v>8.82</v>
      </c>
      <c r="AB77">
        <v>28.01</v>
      </c>
      <c r="AC77">
        <v>45398</v>
      </c>
      <c r="AD77">
        <v>32640</v>
      </c>
      <c r="AE77">
        <v>7566.3329999999996</v>
      </c>
      <c r="AF77">
        <v>8.6720000000000006</v>
      </c>
      <c r="AG77">
        <v>32.97</v>
      </c>
      <c r="AH77">
        <v>37863</v>
      </c>
      <c r="AI77">
        <v>38439</v>
      </c>
      <c r="AJ77">
        <v>6310.5</v>
      </c>
      <c r="AK77">
        <v>10.212</v>
      </c>
      <c r="AL77">
        <v>36.76</v>
      </c>
      <c r="AN77">
        <f t="shared" si="6"/>
        <v>1.0106509487616979</v>
      </c>
      <c r="AO77">
        <f t="shared" si="7"/>
        <v>1.013132723230443</v>
      </c>
      <c r="AP77">
        <f t="shared" si="8"/>
        <v>1.0074711752236183</v>
      </c>
      <c r="AQ77">
        <f t="shared" si="9"/>
        <v>0.85820278165555042</v>
      </c>
      <c r="AR77">
        <f t="shared" si="10"/>
        <v>0.84380331937335196</v>
      </c>
      <c r="AS77">
        <f t="shared" si="11"/>
        <v>0.99371800837598878</v>
      </c>
    </row>
    <row r="78" spans="1:45">
      <c r="A78" t="s">
        <v>595</v>
      </c>
      <c r="B78">
        <v>6</v>
      </c>
      <c r="C78">
        <v>4070</v>
      </c>
      <c r="D78">
        <v>36903</v>
      </c>
      <c r="E78">
        <v>42171</v>
      </c>
      <c r="F78">
        <v>6150.5</v>
      </c>
      <c r="G78">
        <v>10.361000000000001</v>
      </c>
      <c r="H78">
        <v>32.880000000000003</v>
      </c>
      <c r="I78">
        <v>36063</v>
      </c>
      <c r="J78">
        <v>42159</v>
      </c>
      <c r="K78">
        <v>6010.5</v>
      </c>
      <c r="L78">
        <v>10.358000000000001</v>
      </c>
      <c r="M78">
        <v>31.18</v>
      </c>
      <c r="N78">
        <v>36993</v>
      </c>
      <c r="O78">
        <v>42033</v>
      </c>
      <c r="P78">
        <v>6165.5</v>
      </c>
      <c r="Q78">
        <v>10.327999999999999</v>
      </c>
      <c r="R78">
        <v>22.01</v>
      </c>
      <c r="S78">
        <v>37158</v>
      </c>
      <c r="T78">
        <v>41931</v>
      </c>
      <c r="U78">
        <v>6193</v>
      </c>
      <c r="V78">
        <v>10.302</v>
      </c>
      <c r="W78">
        <v>31.73</v>
      </c>
      <c r="X78">
        <v>50025</v>
      </c>
      <c r="Y78">
        <v>35973</v>
      </c>
      <c r="Z78">
        <v>8337.5</v>
      </c>
      <c r="AA78">
        <v>8.8390000000000004</v>
      </c>
      <c r="AB78">
        <v>27.81</v>
      </c>
      <c r="AC78">
        <v>48392</v>
      </c>
      <c r="AD78">
        <v>34872</v>
      </c>
      <c r="AE78">
        <v>8065.3329999999996</v>
      </c>
      <c r="AF78">
        <v>8.5679999999999996</v>
      </c>
      <c r="AG78">
        <v>33.450000000000003</v>
      </c>
      <c r="AH78">
        <v>40630</v>
      </c>
      <c r="AI78">
        <v>40850</v>
      </c>
      <c r="AJ78">
        <v>6771.6670000000004</v>
      </c>
      <c r="AK78">
        <v>10.037000000000001</v>
      </c>
      <c r="AL78">
        <v>45.47</v>
      </c>
      <c r="AN78">
        <f t="shared" si="6"/>
        <v>1.0032831346798943</v>
      </c>
      <c r="AO78">
        <f t="shared" si="7"/>
        <v>1.0029976447077296</v>
      </c>
      <c r="AP78">
        <f t="shared" si="8"/>
        <v>0.99757333523659986</v>
      </c>
      <c r="AQ78">
        <f t="shared" si="9"/>
        <v>0.85582756405681248</v>
      </c>
      <c r="AR78">
        <f t="shared" si="10"/>
        <v>0.82963385911069876</v>
      </c>
      <c r="AS78">
        <f t="shared" si="11"/>
        <v>0.97185544691076065</v>
      </c>
    </row>
    <row r="79" spans="1:45">
      <c r="A79" t="s">
        <v>596</v>
      </c>
      <c r="B79">
        <v>3675</v>
      </c>
      <c r="C79">
        <v>202</v>
      </c>
      <c r="D79">
        <v>13971</v>
      </c>
      <c r="E79">
        <v>2921</v>
      </c>
      <c r="F79">
        <v>3.802</v>
      </c>
      <c r="G79">
        <v>14.46</v>
      </c>
      <c r="H79">
        <v>5.89</v>
      </c>
      <c r="I79">
        <v>12198</v>
      </c>
      <c r="J79">
        <v>2569</v>
      </c>
      <c r="K79">
        <v>3.319</v>
      </c>
      <c r="L79">
        <v>12.718</v>
      </c>
      <c r="M79">
        <v>6.72</v>
      </c>
      <c r="N79">
        <v>12237</v>
      </c>
      <c r="O79">
        <v>2194</v>
      </c>
      <c r="P79">
        <v>3.33</v>
      </c>
      <c r="Q79">
        <v>10.861000000000001</v>
      </c>
      <c r="R79">
        <v>2.16</v>
      </c>
      <c r="S79">
        <v>10753</v>
      </c>
      <c r="T79">
        <v>1965</v>
      </c>
      <c r="U79">
        <v>2.9260000000000002</v>
      </c>
      <c r="V79">
        <v>9.7279999999999998</v>
      </c>
      <c r="W79">
        <v>3.06</v>
      </c>
      <c r="X79">
        <v>14757</v>
      </c>
      <c r="Y79">
        <v>1468</v>
      </c>
      <c r="Z79">
        <v>4.016</v>
      </c>
      <c r="AA79">
        <v>7.2670000000000003</v>
      </c>
      <c r="AB79">
        <v>9.3000000000000007</v>
      </c>
      <c r="AC79">
        <v>14191</v>
      </c>
      <c r="AD79">
        <v>1449</v>
      </c>
      <c r="AE79">
        <v>3.8610000000000002</v>
      </c>
      <c r="AF79">
        <v>7.173</v>
      </c>
      <c r="AG79">
        <v>10.93</v>
      </c>
      <c r="AH79">
        <v>10027</v>
      </c>
      <c r="AI79">
        <v>1779</v>
      </c>
      <c r="AJ79">
        <v>2.7280000000000002</v>
      </c>
      <c r="AK79">
        <v>8.8070000000000004</v>
      </c>
      <c r="AL79">
        <v>12.38</v>
      </c>
      <c r="AN79">
        <f t="shared" si="6"/>
        <v>1.3313582497721057</v>
      </c>
      <c r="AO79">
        <f t="shared" si="7"/>
        <v>1.1709206927985414</v>
      </c>
      <c r="AP79">
        <f t="shared" si="8"/>
        <v>0.89562443026435734</v>
      </c>
      <c r="AQ79">
        <f t="shared" si="9"/>
        <v>0.66909753874202371</v>
      </c>
      <c r="AR79">
        <f t="shared" si="10"/>
        <v>0.66043755697356432</v>
      </c>
      <c r="AS79">
        <f t="shared" si="11"/>
        <v>0.81084776663628078</v>
      </c>
    </row>
    <row r="80" spans="1:45">
      <c r="A80" t="s">
        <v>597</v>
      </c>
      <c r="B80">
        <v>3825</v>
      </c>
      <c r="C80">
        <v>206</v>
      </c>
      <c r="D80">
        <v>14718</v>
      </c>
      <c r="E80">
        <v>3447</v>
      </c>
      <c r="F80">
        <v>3.8479999999999999</v>
      </c>
      <c r="G80">
        <v>16.733000000000001</v>
      </c>
      <c r="H80">
        <v>7.06</v>
      </c>
      <c r="I80">
        <v>13053</v>
      </c>
      <c r="J80">
        <v>3113</v>
      </c>
      <c r="K80">
        <v>3.4129999999999998</v>
      </c>
      <c r="L80">
        <v>15.112</v>
      </c>
      <c r="M80">
        <v>8.89</v>
      </c>
      <c r="N80">
        <v>12966</v>
      </c>
      <c r="O80">
        <v>2670</v>
      </c>
      <c r="P80">
        <v>3.39</v>
      </c>
      <c r="Q80">
        <v>12.961</v>
      </c>
      <c r="R80">
        <v>4.62</v>
      </c>
      <c r="S80">
        <v>11747</v>
      </c>
      <c r="T80">
        <v>2324</v>
      </c>
      <c r="U80">
        <v>3.0710000000000002</v>
      </c>
      <c r="V80">
        <v>11.282</v>
      </c>
      <c r="W80">
        <v>4.0999999999999996</v>
      </c>
      <c r="X80">
        <v>15345</v>
      </c>
      <c r="Y80">
        <v>1539</v>
      </c>
      <c r="Z80">
        <v>4.0119999999999996</v>
      </c>
      <c r="AA80">
        <v>7.4710000000000001</v>
      </c>
      <c r="AB80">
        <v>9.51</v>
      </c>
      <c r="AC80">
        <v>14899</v>
      </c>
      <c r="AD80">
        <v>1464</v>
      </c>
      <c r="AE80">
        <v>3.895</v>
      </c>
      <c r="AF80">
        <v>7.1070000000000002</v>
      </c>
      <c r="AG80">
        <v>13.35</v>
      </c>
      <c r="AH80">
        <v>10756</v>
      </c>
      <c r="AI80">
        <v>2022</v>
      </c>
      <c r="AJ80">
        <v>2.8119999999999998</v>
      </c>
      <c r="AK80">
        <v>9.8160000000000007</v>
      </c>
      <c r="AL80">
        <v>14.32</v>
      </c>
      <c r="AN80">
        <f t="shared" si="6"/>
        <v>1.2910112359550561</v>
      </c>
      <c r="AO80">
        <f t="shared" si="7"/>
        <v>1.1659176029962546</v>
      </c>
      <c r="AP80">
        <f t="shared" si="8"/>
        <v>0.87041198501872663</v>
      </c>
      <c r="AQ80">
        <f t="shared" si="9"/>
        <v>0.57640449438202246</v>
      </c>
      <c r="AR80">
        <f t="shared" si="10"/>
        <v>0.54831460674157306</v>
      </c>
      <c r="AS80">
        <f t="shared" si="11"/>
        <v>0.75730337078651688</v>
      </c>
    </row>
    <row r="81" spans="1:45">
      <c r="A81" t="s">
        <v>598</v>
      </c>
      <c r="B81">
        <v>3978</v>
      </c>
      <c r="C81">
        <v>210</v>
      </c>
      <c r="D81">
        <v>15351</v>
      </c>
      <c r="E81">
        <v>3353</v>
      </c>
      <c r="F81">
        <v>3.859</v>
      </c>
      <c r="G81">
        <v>15.967000000000001</v>
      </c>
      <c r="H81">
        <v>5.65</v>
      </c>
      <c r="I81">
        <v>13643</v>
      </c>
      <c r="J81">
        <v>3052</v>
      </c>
      <c r="K81">
        <v>3.43</v>
      </c>
      <c r="L81">
        <v>14.532999999999999</v>
      </c>
      <c r="M81">
        <v>6.82</v>
      </c>
      <c r="N81">
        <v>13335</v>
      </c>
      <c r="O81">
        <v>2624</v>
      </c>
      <c r="P81">
        <v>3.3519999999999999</v>
      </c>
      <c r="Q81">
        <v>12.494999999999999</v>
      </c>
      <c r="R81">
        <v>3.62</v>
      </c>
      <c r="S81">
        <v>11548</v>
      </c>
      <c r="T81">
        <v>2313</v>
      </c>
      <c r="U81">
        <v>2.903</v>
      </c>
      <c r="V81">
        <v>11.013999999999999</v>
      </c>
      <c r="W81">
        <v>2.63</v>
      </c>
      <c r="X81">
        <v>15945</v>
      </c>
      <c r="Y81">
        <v>1541</v>
      </c>
      <c r="Z81">
        <v>4.008</v>
      </c>
      <c r="AA81">
        <v>7.3380000000000001</v>
      </c>
      <c r="AB81">
        <v>9.23</v>
      </c>
      <c r="AC81">
        <v>14274</v>
      </c>
      <c r="AD81">
        <v>1450</v>
      </c>
      <c r="AE81">
        <v>3.5880000000000001</v>
      </c>
      <c r="AF81">
        <v>6.9050000000000002</v>
      </c>
      <c r="AG81">
        <v>12.51</v>
      </c>
      <c r="AH81">
        <v>10663</v>
      </c>
      <c r="AI81">
        <v>2136</v>
      </c>
      <c r="AJ81">
        <v>2.68</v>
      </c>
      <c r="AK81">
        <v>10.170999999999999</v>
      </c>
      <c r="AL81">
        <v>14.6</v>
      </c>
      <c r="AN81">
        <f t="shared" si="6"/>
        <v>1.2778201219512195</v>
      </c>
      <c r="AO81">
        <f t="shared" si="7"/>
        <v>1.163109756097561</v>
      </c>
      <c r="AP81">
        <f t="shared" si="8"/>
        <v>0.88147865853658536</v>
      </c>
      <c r="AQ81">
        <f t="shared" si="9"/>
        <v>0.58727134146341464</v>
      </c>
      <c r="AR81">
        <f t="shared" si="10"/>
        <v>0.55259146341463417</v>
      </c>
      <c r="AS81">
        <f t="shared" si="11"/>
        <v>0.81402439024390238</v>
      </c>
    </row>
    <row r="82" spans="1:45">
      <c r="A82" t="s">
        <v>599</v>
      </c>
      <c r="B82">
        <v>4134</v>
      </c>
      <c r="C82">
        <v>214</v>
      </c>
      <c r="D82">
        <v>15093</v>
      </c>
      <c r="E82">
        <v>3124</v>
      </c>
      <c r="F82">
        <v>3.6509999999999998</v>
      </c>
      <c r="G82">
        <v>14.598000000000001</v>
      </c>
      <c r="H82">
        <v>5.86</v>
      </c>
      <c r="I82">
        <v>13256</v>
      </c>
      <c r="J82">
        <v>3002</v>
      </c>
      <c r="K82">
        <v>3.2069999999999999</v>
      </c>
      <c r="L82">
        <v>14.028</v>
      </c>
      <c r="M82">
        <v>9.36</v>
      </c>
      <c r="N82">
        <v>14478</v>
      </c>
      <c r="O82">
        <v>2724</v>
      </c>
      <c r="P82">
        <v>3.5019999999999998</v>
      </c>
      <c r="Q82">
        <v>12.728999999999999</v>
      </c>
      <c r="R82">
        <v>4.1100000000000003</v>
      </c>
      <c r="S82">
        <v>11830</v>
      </c>
      <c r="T82">
        <v>2475</v>
      </c>
      <c r="U82">
        <v>2.8620000000000001</v>
      </c>
      <c r="V82">
        <v>11.565</v>
      </c>
      <c r="W82">
        <v>5.31</v>
      </c>
      <c r="X82">
        <v>17223</v>
      </c>
      <c r="Y82">
        <v>1693</v>
      </c>
      <c r="Z82">
        <v>4.1660000000000004</v>
      </c>
      <c r="AA82">
        <v>7.9109999999999996</v>
      </c>
      <c r="AB82">
        <v>14.74</v>
      </c>
      <c r="AC82">
        <v>15119</v>
      </c>
      <c r="AD82">
        <v>1529</v>
      </c>
      <c r="AE82">
        <v>3.657</v>
      </c>
      <c r="AF82">
        <v>7.1449999999999996</v>
      </c>
      <c r="AG82">
        <v>11.31</v>
      </c>
      <c r="AH82">
        <v>11547</v>
      </c>
      <c r="AI82">
        <v>2016</v>
      </c>
      <c r="AJ82">
        <v>2.7930000000000001</v>
      </c>
      <c r="AK82">
        <v>9.4209999999999994</v>
      </c>
      <c r="AL82">
        <v>15.92</v>
      </c>
      <c r="AN82">
        <f t="shared" si="6"/>
        <v>1.1468428781204112</v>
      </c>
      <c r="AO82">
        <f t="shared" si="7"/>
        <v>1.1020558002936858</v>
      </c>
      <c r="AP82">
        <f t="shared" si="8"/>
        <v>0.90859030837004406</v>
      </c>
      <c r="AQ82">
        <f t="shared" si="9"/>
        <v>0.62151248164464024</v>
      </c>
      <c r="AR82">
        <f t="shared" si="10"/>
        <v>0.56130690161527164</v>
      </c>
      <c r="AS82">
        <f t="shared" si="11"/>
        <v>0.74008810572687223</v>
      </c>
    </row>
    <row r="83" spans="1:45">
      <c r="A83" t="s">
        <v>600</v>
      </c>
      <c r="B83">
        <v>4293</v>
      </c>
      <c r="C83">
        <v>218</v>
      </c>
      <c r="D83">
        <v>15534</v>
      </c>
      <c r="E83">
        <v>3460</v>
      </c>
      <c r="F83">
        <v>3.6179999999999999</v>
      </c>
      <c r="G83">
        <v>15.872</v>
      </c>
      <c r="H83">
        <v>5.52</v>
      </c>
      <c r="I83">
        <v>14815</v>
      </c>
      <c r="J83">
        <v>3206</v>
      </c>
      <c r="K83">
        <v>3.4510000000000001</v>
      </c>
      <c r="L83">
        <v>14.706</v>
      </c>
      <c r="M83">
        <v>6.88</v>
      </c>
      <c r="N83">
        <v>14646</v>
      </c>
      <c r="O83">
        <v>2878</v>
      </c>
      <c r="P83">
        <v>3.4119999999999999</v>
      </c>
      <c r="Q83">
        <v>13.202</v>
      </c>
      <c r="R83">
        <v>1.86</v>
      </c>
      <c r="S83">
        <v>12776</v>
      </c>
      <c r="T83">
        <v>2373</v>
      </c>
      <c r="U83">
        <v>2.976</v>
      </c>
      <c r="V83">
        <v>10.885</v>
      </c>
      <c r="W83">
        <v>2.78</v>
      </c>
      <c r="X83">
        <v>17274</v>
      </c>
      <c r="Y83">
        <v>1746</v>
      </c>
      <c r="Z83">
        <v>4.024</v>
      </c>
      <c r="AA83">
        <v>8.0090000000000003</v>
      </c>
      <c r="AB83">
        <v>13.05</v>
      </c>
      <c r="AC83">
        <v>16276</v>
      </c>
      <c r="AD83">
        <v>1524</v>
      </c>
      <c r="AE83">
        <v>3.7909999999999999</v>
      </c>
      <c r="AF83">
        <v>6.9909999999999997</v>
      </c>
      <c r="AG83">
        <v>15.07</v>
      </c>
      <c r="AH83">
        <v>11548</v>
      </c>
      <c r="AI83">
        <v>1923</v>
      </c>
      <c r="AJ83">
        <v>2.69</v>
      </c>
      <c r="AK83">
        <v>8.8209999999999997</v>
      </c>
      <c r="AL83">
        <v>13.08</v>
      </c>
      <c r="AN83">
        <f t="shared" si="6"/>
        <v>1.202223766504517</v>
      </c>
      <c r="AO83">
        <f t="shared" si="7"/>
        <v>1.1139680333564976</v>
      </c>
      <c r="AP83">
        <f t="shared" si="8"/>
        <v>0.82453092425295349</v>
      </c>
      <c r="AQ83">
        <f t="shared" si="9"/>
        <v>0.60667129951355103</v>
      </c>
      <c r="AR83">
        <f t="shared" si="10"/>
        <v>0.52953439888811671</v>
      </c>
      <c r="AS83">
        <f t="shared" si="11"/>
        <v>0.66817234190410002</v>
      </c>
    </row>
    <row r="84" spans="1:45">
      <c r="A84" t="s">
        <v>601</v>
      </c>
      <c r="B84">
        <v>3675</v>
      </c>
      <c r="C84">
        <v>214</v>
      </c>
      <c r="D84">
        <v>13356</v>
      </c>
      <c r="E84">
        <v>3173</v>
      </c>
      <c r="F84">
        <v>3.6339999999999999</v>
      </c>
      <c r="G84">
        <v>14.827</v>
      </c>
      <c r="H84">
        <v>8.25</v>
      </c>
      <c r="I84">
        <v>12523</v>
      </c>
      <c r="J84">
        <v>3002</v>
      </c>
      <c r="K84">
        <v>3.4079999999999999</v>
      </c>
      <c r="L84">
        <v>14.028</v>
      </c>
      <c r="M84">
        <v>6.29</v>
      </c>
      <c r="N84">
        <v>12549</v>
      </c>
      <c r="O84">
        <v>2377</v>
      </c>
      <c r="P84">
        <v>3.415</v>
      </c>
      <c r="Q84">
        <v>11.106999999999999</v>
      </c>
      <c r="R84">
        <v>4.4800000000000004</v>
      </c>
      <c r="S84">
        <v>10947</v>
      </c>
      <c r="T84">
        <v>2111</v>
      </c>
      <c r="U84">
        <v>2.9790000000000001</v>
      </c>
      <c r="V84">
        <v>9.8640000000000008</v>
      </c>
      <c r="W84">
        <v>2.56</v>
      </c>
      <c r="X84">
        <v>14856</v>
      </c>
      <c r="Y84">
        <v>1421</v>
      </c>
      <c r="Z84">
        <v>4.0419999999999998</v>
      </c>
      <c r="AA84">
        <v>6.64</v>
      </c>
      <c r="AB84">
        <v>12.2</v>
      </c>
      <c r="AC84">
        <v>13881</v>
      </c>
      <c r="AD84">
        <v>1372</v>
      </c>
      <c r="AE84">
        <v>3.7770000000000001</v>
      </c>
      <c r="AF84">
        <v>6.4109999999999996</v>
      </c>
      <c r="AG84">
        <v>13.22</v>
      </c>
      <c r="AH84">
        <v>9781</v>
      </c>
      <c r="AI84">
        <v>1784</v>
      </c>
      <c r="AJ84">
        <v>2.661</v>
      </c>
      <c r="AK84">
        <v>8.3360000000000003</v>
      </c>
      <c r="AL84">
        <v>14.98</v>
      </c>
      <c r="AN84">
        <f t="shared" si="6"/>
        <v>1.3348758939840135</v>
      </c>
      <c r="AO84">
        <f t="shared" si="7"/>
        <v>1.2629364745477492</v>
      </c>
      <c r="AP84">
        <f t="shared" si="8"/>
        <v>0.88809423643247787</v>
      </c>
      <c r="AQ84">
        <f t="shared" si="9"/>
        <v>0.59781236853176267</v>
      </c>
      <c r="AR84">
        <f t="shared" si="10"/>
        <v>0.57719814892721921</v>
      </c>
      <c r="AS84">
        <f t="shared" si="11"/>
        <v>0.75052587294909545</v>
      </c>
    </row>
    <row r="85" spans="1:45">
      <c r="A85" t="s">
        <v>602</v>
      </c>
      <c r="B85">
        <v>3825</v>
      </c>
      <c r="C85">
        <v>218</v>
      </c>
      <c r="D85">
        <v>13791</v>
      </c>
      <c r="E85">
        <v>3212</v>
      </c>
      <c r="F85">
        <v>3.605</v>
      </c>
      <c r="G85">
        <v>14.734</v>
      </c>
      <c r="H85">
        <v>5.6</v>
      </c>
      <c r="I85">
        <v>13341</v>
      </c>
      <c r="J85">
        <v>3028</v>
      </c>
      <c r="K85">
        <v>3.488</v>
      </c>
      <c r="L85">
        <v>13.89</v>
      </c>
      <c r="M85">
        <v>10.48</v>
      </c>
      <c r="N85">
        <v>13116</v>
      </c>
      <c r="O85">
        <v>2618</v>
      </c>
      <c r="P85">
        <v>3.4289999999999998</v>
      </c>
      <c r="Q85">
        <v>12.009</v>
      </c>
      <c r="R85">
        <v>1.78</v>
      </c>
      <c r="S85">
        <v>11264</v>
      </c>
      <c r="T85">
        <v>2193</v>
      </c>
      <c r="U85">
        <v>2.9449999999999998</v>
      </c>
      <c r="V85">
        <v>10.06</v>
      </c>
      <c r="W85">
        <v>2.75</v>
      </c>
      <c r="X85">
        <v>15546</v>
      </c>
      <c r="Y85">
        <v>1494</v>
      </c>
      <c r="Z85">
        <v>4.0640000000000001</v>
      </c>
      <c r="AA85">
        <v>6.8529999999999998</v>
      </c>
      <c r="AB85">
        <v>9.82</v>
      </c>
      <c r="AC85">
        <v>13538</v>
      </c>
      <c r="AD85">
        <v>1402</v>
      </c>
      <c r="AE85">
        <v>3.5390000000000001</v>
      </c>
      <c r="AF85">
        <v>6.431</v>
      </c>
      <c r="AG85">
        <v>10.28</v>
      </c>
      <c r="AH85">
        <v>9753</v>
      </c>
      <c r="AI85">
        <v>2020</v>
      </c>
      <c r="AJ85">
        <v>2.5499999999999998</v>
      </c>
      <c r="AK85">
        <v>9.266</v>
      </c>
      <c r="AL85">
        <v>11.69</v>
      </c>
      <c r="AN85">
        <f t="shared" si="6"/>
        <v>1.2268907563025211</v>
      </c>
      <c r="AO85">
        <f t="shared" si="7"/>
        <v>1.1566080977845683</v>
      </c>
      <c r="AP85">
        <f t="shared" si="8"/>
        <v>0.83766233766233766</v>
      </c>
      <c r="AQ85">
        <f t="shared" si="9"/>
        <v>0.57066462948815888</v>
      </c>
      <c r="AR85">
        <f t="shared" si="10"/>
        <v>0.5355233002291826</v>
      </c>
      <c r="AS85">
        <f t="shared" si="11"/>
        <v>0.77158135981665399</v>
      </c>
    </row>
    <row r="86" spans="1:45">
      <c r="A86" t="s">
        <v>603</v>
      </c>
      <c r="B86">
        <v>3978</v>
      </c>
      <c r="C86">
        <v>222</v>
      </c>
      <c r="D86">
        <v>14643</v>
      </c>
      <c r="E86">
        <v>3238</v>
      </c>
      <c r="F86">
        <v>3.681</v>
      </c>
      <c r="G86">
        <v>14.586</v>
      </c>
      <c r="H86">
        <v>5.37</v>
      </c>
      <c r="I86">
        <v>13620</v>
      </c>
      <c r="J86">
        <v>3119</v>
      </c>
      <c r="K86">
        <v>3.4239999999999999</v>
      </c>
      <c r="L86">
        <v>14.05</v>
      </c>
      <c r="M86">
        <v>7.38</v>
      </c>
      <c r="N86">
        <v>13212</v>
      </c>
      <c r="O86">
        <v>2720</v>
      </c>
      <c r="P86">
        <v>3.3210000000000002</v>
      </c>
      <c r="Q86">
        <v>12.252000000000001</v>
      </c>
      <c r="R86">
        <v>1.8</v>
      </c>
      <c r="S86">
        <v>12030</v>
      </c>
      <c r="T86">
        <v>2353</v>
      </c>
      <c r="U86">
        <v>3.024</v>
      </c>
      <c r="V86">
        <v>10.599</v>
      </c>
      <c r="W86">
        <v>6.62</v>
      </c>
      <c r="X86">
        <v>15735</v>
      </c>
      <c r="Y86">
        <v>1531</v>
      </c>
      <c r="Z86">
        <v>3.956</v>
      </c>
      <c r="AA86">
        <v>6.8959999999999999</v>
      </c>
      <c r="AB86">
        <v>9.4700000000000006</v>
      </c>
      <c r="AC86">
        <v>14288</v>
      </c>
      <c r="AD86">
        <v>1473</v>
      </c>
      <c r="AE86">
        <v>3.5920000000000001</v>
      </c>
      <c r="AF86">
        <v>6.6349999999999998</v>
      </c>
      <c r="AG86">
        <v>10.76</v>
      </c>
      <c r="AH86">
        <v>10390</v>
      </c>
      <c r="AI86">
        <v>1846</v>
      </c>
      <c r="AJ86">
        <v>2.6120000000000001</v>
      </c>
      <c r="AK86">
        <v>8.3149999999999995</v>
      </c>
      <c r="AL86">
        <v>11.87</v>
      </c>
      <c r="AN86">
        <f t="shared" si="6"/>
        <v>1.1904411764705882</v>
      </c>
      <c r="AO86">
        <f t="shared" si="7"/>
        <v>1.1466911764705883</v>
      </c>
      <c r="AP86">
        <f t="shared" si="8"/>
        <v>0.86507352941176474</v>
      </c>
      <c r="AQ86">
        <f t="shared" si="9"/>
        <v>0.56286764705882353</v>
      </c>
      <c r="AR86">
        <f t="shared" si="10"/>
        <v>0.54154411764705879</v>
      </c>
      <c r="AS86">
        <f t="shared" si="11"/>
        <v>0.67867647058823533</v>
      </c>
    </row>
    <row r="87" spans="1:45">
      <c r="A87" t="s">
        <v>604</v>
      </c>
      <c r="B87">
        <v>4134</v>
      </c>
      <c r="C87">
        <v>226</v>
      </c>
      <c r="D87">
        <v>15339</v>
      </c>
      <c r="E87">
        <v>3496</v>
      </c>
      <c r="F87">
        <v>3.71</v>
      </c>
      <c r="G87">
        <v>15.468999999999999</v>
      </c>
      <c r="H87">
        <v>10.36</v>
      </c>
      <c r="I87">
        <v>13869</v>
      </c>
      <c r="J87">
        <v>3150</v>
      </c>
      <c r="K87">
        <v>3.355</v>
      </c>
      <c r="L87">
        <v>13.938000000000001</v>
      </c>
      <c r="M87">
        <v>11.96</v>
      </c>
      <c r="N87">
        <v>13677</v>
      </c>
      <c r="O87">
        <v>2605</v>
      </c>
      <c r="P87">
        <v>3.3079999999999998</v>
      </c>
      <c r="Q87">
        <v>11.526999999999999</v>
      </c>
      <c r="R87">
        <v>1.81</v>
      </c>
      <c r="S87">
        <v>11837</v>
      </c>
      <c r="T87">
        <v>2466</v>
      </c>
      <c r="U87">
        <v>2.863</v>
      </c>
      <c r="V87">
        <v>10.912000000000001</v>
      </c>
      <c r="W87">
        <v>2.84</v>
      </c>
      <c r="X87">
        <v>17913</v>
      </c>
      <c r="Y87">
        <v>1671</v>
      </c>
      <c r="Z87">
        <v>4.3330000000000002</v>
      </c>
      <c r="AA87">
        <v>7.3940000000000001</v>
      </c>
      <c r="AB87">
        <v>14.76</v>
      </c>
      <c r="AC87">
        <v>14390</v>
      </c>
      <c r="AD87">
        <v>1482</v>
      </c>
      <c r="AE87">
        <v>3.4809999999999999</v>
      </c>
      <c r="AF87">
        <v>6.5579999999999998</v>
      </c>
      <c r="AG87">
        <v>19.61</v>
      </c>
      <c r="AH87">
        <v>10913</v>
      </c>
      <c r="AI87">
        <v>1965</v>
      </c>
      <c r="AJ87">
        <v>2.64</v>
      </c>
      <c r="AK87">
        <v>8.6950000000000003</v>
      </c>
      <c r="AL87">
        <v>12.71</v>
      </c>
      <c r="AN87">
        <f t="shared" si="6"/>
        <v>1.3420345489443377</v>
      </c>
      <c r="AO87">
        <f t="shared" si="7"/>
        <v>1.2092130518234165</v>
      </c>
      <c r="AP87">
        <f t="shared" si="8"/>
        <v>0.94664107485604609</v>
      </c>
      <c r="AQ87">
        <f t="shared" si="9"/>
        <v>0.64145873320537428</v>
      </c>
      <c r="AR87">
        <f t="shared" si="10"/>
        <v>0.56890595009596934</v>
      </c>
      <c r="AS87">
        <f t="shared" si="11"/>
        <v>0.75431861804222644</v>
      </c>
    </row>
    <row r="88" spans="1:45">
      <c r="A88" t="s">
        <v>605</v>
      </c>
      <c r="B88">
        <v>4293</v>
      </c>
      <c r="C88">
        <v>230</v>
      </c>
      <c r="D88">
        <v>15720</v>
      </c>
      <c r="E88">
        <v>3632</v>
      </c>
      <c r="F88">
        <v>3.6619999999999999</v>
      </c>
      <c r="G88">
        <v>15.791</v>
      </c>
      <c r="H88">
        <v>5.88</v>
      </c>
      <c r="I88">
        <v>14200</v>
      </c>
      <c r="J88">
        <v>3221</v>
      </c>
      <c r="K88">
        <v>3.3079999999999998</v>
      </c>
      <c r="L88">
        <v>14.004</v>
      </c>
      <c r="M88">
        <v>7.55</v>
      </c>
      <c r="N88">
        <v>14877</v>
      </c>
      <c r="O88">
        <v>2765</v>
      </c>
      <c r="P88">
        <v>3.4649999999999999</v>
      </c>
      <c r="Q88">
        <v>12.022</v>
      </c>
      <c r="R88">
        <v>1.99</v>
      </c>
      <c r="S88">
        <v>12965</v>
      </c>
      <c r="T88">
        <v>2406</v>
      </c>
      <c r="U88">
        <v>3.02</v>
      </c>
      <c r="V88">
        <v>10.461</v>
      </c>
      <c r="W88">
        <v>3.55</v>
      </c>
      <c r="X88">
        <v>18246</v>
      </c>
      <c r="Y88">
        <v>1638</v>
      </c>
      <c r="Z88">
        <v>4.25</v>
      </c>
      <c r="AA88">
        <v>7.1219999999999999</v>
      </c>
      <c r="AB88">
        <v>15.47</v>
      </c>
      <c r="AC88">
        <v>15424</v>
      </c>
      <c r="AD88">
        <v>1553</v>
      </c>
      <c r="AE88">
        <v>3.593</v>
      </c>
      <c r="AF88">
        <v>6.7519999999999998</v>
      </c>
      <c r="AG88">
        <v>11.98</v>
      </c>
      <c r="AH88">
        <v>11784</v>
      </c>
      <c r="AI88">
        <v>2119</v>
      </c>
      <c r="AJ88">
        <v>2.7450000000000001</v>
      </c>
      <c r="AK88">
        <v>9.2129999999999992</v>
      </c>
      <c r="AL88">
        <v>19.84</v>
      </c>
      <c r="AN88">
        <f t="shared" si="6"/>
        <v>1.3135623869801085</v>
      </c>
      <c r="AO88">
        <f t="shared" si="7"/>
        <v>1.1649186256781194</v>
      </c>
      <c r="AP88">
        <f t="shared" si="8"/>
        <v>0.87016274864376131</v>
      </c>
      <c r="AQ88">
        <f t="shared" si="9"/>
        <v>0.59240506329113929</v>
      </c>
      <c r="AR88">
        <f t="shared" si="10"/>
        <v>0.56166365280289332</v>
      </c>
      <c r="AS88">
        <f t="shared" si="11"/>
        <v>0.76636528028933093</v>
      </c>
    </row>
    <row r="89" spans="1:45">
      <c r="A89" t="s">
        <v>606</v>
      </c>
      <c r="B89">
        <v>3675</v>
      </c>
      <c r="C89">
        <v>202</v>
      </c>
      <c r="D89">
        <v>13470</v>
      </c>
      <c r="E89">
        <v>3116</v>
      </c>
      <c r="F89">
        <v>3.665</v>
      </c>
      <c r="G89">
        <v>15.426</v>
      </c>
      <c r="H89">
        <v>5.42</v>
      </c>
      <c r="I89">
        <v>12329</v>
      </c>
      <c r="J89">
        <v>2713</v>
      </c>
      <c r="K89">
        <v>3.355</v>
      </c>
      <c r="L89">
        <v>13.430999999999999</v>
      </c>
      <c r="M89">
        <v>7.94</v>
      </c>
      <c r="N89">
        <v>12399</v>
      </c>
      <c r="O89">
        <v>2481</v>
      </c>
      <c r="P89">
        <v>3.3740000000000001</v>
      </c>
      <c r="Q89">
        <v>12.282</v>
      </c>
      <c r="R89">
        <v>3.14</v>
      </c>
      <c r="S89">
        <v>11295</v>
      </c>
      <c r="T89">
        <v>2281</v>
      </c>
      <c r="U89">
        <v>3.073</v>
      </c>
      <c r="V89">
        <v>11.292</v>
      </c>
      <c r="W89">
        <v>3.94</v>
      </c>
      <c r="X89">
        <v>15558</v>
      </c>
      <c r="Y89">
        <v>1469</v>
      </c>
      <c r="Z89">
        <v>4.2329999999999997</v>
      </c>
      <c r="AA89">
        <v>7.2720000000000002</v>
      </c>
      <c r="AB89">
        <v>9.14</v>
      </c>
      <c r="AC89">
        <v>14048</v>
      </c>
      <c r="AD89">
        <v>1388</v>
      </c>
      <c r="AE89">
        <v>3.823</v>
      </c>
      <c r="AF89">
        <v>6.8710000000000004</v>
      </c>
      <c r="AG89">
        <v>10.87</v>
      </c>
      <c r="AH89">
        <v>10511</v>
      </c>
      <c r="AI89">
        <v>1938</v>
      </c>
      <c r="AJ89">
        <v>2.86</v>
      </c>
      <c r="AK89">
        <v>9.5939999999999994</v>
      </c>
      <c r="AL89">
        <v>13.15</v>
      </c>
      <c r="AN89">
        <f t="shared" si="6"/>
        <v>1.2559451833937929</v>
      </c>
      <c r="AO89">
        <f t="shared" si="7"/>
        <v>1.0935106811769448</v>
      </c>
      <c r="AP89">
        <f t="shared" si="8"/>
        <v>0.9193873438129786</v>
      </c>
      <c r="AQ89">
        <f t="shared" si="9"/>
        <v>0.59209995969367191</v>
      </c>
      <c r="AR89">
        <f t="shared" si="10"/>
        <v>0.5594518339379283</v>
      </c>
      <c r="AS89">
        <f t="shared" si="11"/>
        <v>0.78113663845223702</v>
      </c>
    </row>
    <row r="90" spans="1:45">
      <c r="A90" t="s">
        <v>607</v>
      </c>
      <c r="B90">
        <v>3825</v>
      </c>
      <c r="C90">
        <v>206</v>
      </c>
      <c r="D90">
        <v>13926</v>
      </c>
      <c r="E90">
        <v>3023</v>
      </c>
      <c r="F90">
        <v>3.641</v>
      </c>
      <c r="G90">
        <v>14.675000000000001</v>
      </c>
      <c r="H90">
        <v>6.84</v>
      </c>
      <c r="I90">
        <v>12087</v>
      </c>
      <c r="J90">
        <v>2701</v>
      </c>
      <c r="K90">
        <v>3.16</v>
      </c>
      <c r="L90">
        <v>13.112</v>
      </c>
      <c r="M90">
        <v>7.44</v>
      </c>
      <c r="N90">
        <v>12720</v>
      </c>
      <c r="O90">
        <v>2593</v>
      </c>
      <c r="P90">
        <v>3.3250000000000002</v>
      </c>
      <c r="Q90">
        <v>12.587</v>
      </c>
      <c r="R90">
        <v>3.24</v>
      </c>
      <c r="S90">
        <v>11204</v>
      </c>
      <c r="T90">
        <v>2251</v>
      </c>
      <c r="U90">
        <v>2.9289999999999998</v>
      </c>
      <c r="V90">
        <v>10.927</v>
      </c>
      <c r="W90">
        <v>3.16</v>
      </c>
      <c r="X90">
        <v>15444</v>
      </c>
      <c r="Y90">
        <v>1515</v>
      </c>
      <c r="Z90">
        <v>4.0380000000000003</v>
      </c>
      <c r="AA90">
        <v>7.3540000000000001</v>
      </c>
      <c r="AB90">
        <v>9.69</v>
      </c>
      <c r="AC90">
        <v>14036</v>
      </c>
      <c r="AD90">
        <v>1375</v>
      </c>
      <c r="AE90">
        <v>3.67</v>
      </c>
      <c r="AF90">
        <v>6.6749999999999998</v>
      </c>
      <c r="AG90">
        <v>12.09</v>
      </c>
      <c r="AH90">
        <v>10716</v>
      </c>
      <c r="AI90">
        <v>2039</v>
      </c>
      <c r="AJ90">
        <v>2.802</v>
      </c>
      <c r="AK90">
        <v>9.8979999999999997</v>
      </c>
      <c r="AL90">
        <v>13.65</v>
      </c>
      <c r="AN90">
        <f t="shared" si="6"/>
        <v>1.1658310836868493</v>
      </c>
      <c r="AO90">
        <f t="shared" si="7"/>
        <v>1.0416505977632087</v>
      </c>
      <c r="AP90">
        <f t="shared" si="8"/>
        <v>0.86810644041650598</v>
      </c>
      <c r="AQ90">
        <f t="shared" si="9"/>
        <v>0.584265329733899</v>
      </c>
      <c r="AR90">
        <f t="shared" si="10"/>
        <v>0.5302738141149248</v>
      </c>
      <c r="AS90">
        <f t="shared" si="11"/>
        <v>0.78634785962205944</v>
      </c>
    </row>
    <row r="91" spans="1:45">
      <c r="A91" t="s">
        <v>608</v>
      </c>
      <c r="B91">
        <v>3978</v>
      </c>
      <c r="C91">
        <v>210</v>
      </c>
      <c r="D91">
        <v>15042</v>
      </c>
      <c r="E91">
        <v>3636</v>
      </c>
      <c r="F91">
        <v>3.7810000000000001</v>
      </c>
      <c r="G91">
        <v>17.314</v>
      </c>
      <c r="H91">
        <v>7.82</v>
      </c>
      <c r="I91">
        <v>14267</v>
      </c>
      <c r="J91">
        <v>2982</v>
      </c>
      <c r="K91">
        <v>3.5859999999999999</v>
      </c>
      <c r="L91">
        <v>14.2</v>
      </c>
      <c r="M91">
        <v>10.72</v>
      </c>
      <c r="N91">
        <v>13485</v>
      </c>
      <c r="O91">
        <v>2404</v>
      </c>
      <c r="P91">
        <v>3.39</v>
      </c>
      <c r="Q91">
        <v>11.448</v>
      </c>
      <c r="R91">
        <v>1.7</v>
      </c>
      <c r="S91">
        <v>11628</v>
      </c>
      <c r="T91">
        <v>2202</v>
      </c>
      <c r="U91">
        <v>2.923</v>
      </c>
      <c r="V91">
        <v>10.486000000000001</v>
      </c>
      <c r="W91">
        <v>5.26</v>
      </c>
      <c r="X91">
        <v>15837</v>
      </c>
      <c r="Y91">
        <v>1476</v>
      </c>
      <c r="Z91">
        <v>3.9809999999999999</v>
      </c>
      <c r="AA91">
        <v>7.0289999999999999</v>
      </c>
      <c r="AB91">
        <v>12.14</v>
      </c>
      <c r="AC91">
        <v>14441</v>
      </c>
      <c r="AD91">
        <v>1455</v>
      </c>
      <c r="AE91">
        <v>3.63</v>
      </c>
      <c r="AF91">
        <v>6.9290000000000003</v>
      </c>
      <c r="AG91">
        <v>14.04</v>
      </c>
      <c r="AH91">
        <v>10720</v>
      </c>
      <c r="AI91">
        <v>2010</v>
      </c>
      <c r="AJ91">
        <v>2.6949999999999998</v>
      </c>
      <c r="AK91">
        <v>9.5709999999999997</v>
      </c>
      <c r="AL91">
        <v>15.62</v>
      </c>
      <c r="AN91">
        <f t="shared" si="6"/>
        <v>1.5124792013311148</v>
      </c>
      <c r="AO91">
        <f t="shared" si="7"/>
        <v>1.240432612312812</v>
      </c>
      <c r="AP91">
        <f t="shared" si="8"/>
        <v>0.91597337770382692</v>
      </c>
      <c r="AQ91">
        <f t="shared" si="9"/>
        <v>0.6139767054908486</v>
      </c>
      <c r="AR91">
        <f t="shared" si="10"/>
        <v>0.60524126455906824</v>
      </c>
      <c r="AS91">
        <f t="shared" si="11"/>
        <v>0.83610648918469221</v>
      </c>
    </row>
    <row r="92" spans="1:45">
      <c r="A92" t="s">
        <v>609</v>
      </c>
      <c r="B92">
        <v>4134</v>
      </c>
      <c r="C92">
        <v>214</v>
      </c>
      <c r="D92">
        <v>15873</v>
      </c>
      <c r="E92">
        <v>3494</v>
      </c>
      <c r="F92">
        <v>3.84</v>
      </c>
      <c r="G92">
        <v>16.327000000000002</v>
      </c>
      <c r="H92">
        <v>8.44</v>
      </c>
      <c r="I92">
        <v>13957</v>
      </c>
      <c r="J92">
        <v>2994</v>
      </c>
      <c r="K92">
        <v>3.3759999999999999</v>
      </c>
      <c r="L92">
        <v>13.991</v>
      </c>
      <c r="M92">
        <v>8.9499999999999993</v>
      </c>
      <c r="N92">
        <v>14082</v>
      </c>
      <c r="O92">
        <v>2587</v>
      </c>
      <c r="P92">
        <v>3.4060000000000001</v>
      </c>
      <c r="Q92">
        <v>12.089</v>
      </c>
      <c r="R92">
        <v>4.3</v>
      </c>
      <c r="S92">
        <v>12141</v>
      </c>
      <c r="T92">
        <v>2243</v>
      </c>
      <c r="U92">
        <v>2.9369999999999998</v>
      </c>
      <c r="V92">
        <v>10.481</v>
      </c>
      <c r="W92">
        <v>5.14</v>
      </c>
      <c r="X92">
        <v>17604</v>
      </c>
      <c r="Y92">
        <v>1619</v>
      </c>
      <c r="Z92">
        <v>4.258</v>
      </c>
      <c r="AA92">
        <v>7.5650000000000004</v>
      </c>
      <c r="AB92">
        <v>10.34</v>
      </c>
      <c r="AC92">
        <v>14841</v>
      </c>
      <c r="AD92">
        <v>1423</v>
      </c>
      <c r="AE92">
        <v>3.59</v>
      </c>
      <c r="AF92">
        <v>6.65</v>
      </c>
      <c r="AG92">
        <v>13.68</v>
      </c>
      <c r="AH92">
        <v>11689</v>
      </c>
      <c r="AI92">
        <v>1942</v>
      </c>
      <c r="AJ92">
        <v>2.8279999999999998</v>
      </c>
      <c r="AK92">
        <v>9.0749999999999993</v>
      </c>
      <c r="AL92">
        <v>13.68</v>
      </c>
      <c r="AN92">
        <f t="shared" si="6"/>
        <v>1.3505991495941245</v>
      </c>
      <c r="AO92">
        <f t="shared" si="7"/>
        <v>1.1573250869733283</v>
      </c>
      <c r="AP92">
        <f t="shared" si="8"/>
        <v>0.8670274449168921</v>
      </c>
      <c r="AQ92">
        <f t="shared" si="9"/>
        <v>0.6258214147661384</v>
      </c>
      <c r="AR92">
        <f t="shared" si="10"/>
        <v>0.55005798221878621</v>
      </c>
      <c r="AS92">
        <f t="shared" si="11"/>
        <v>0.75067645921917281</v>
      </c>
    </row>
    <row r="93" spans="1:45">
      <c r="A93" t="s">
        <v>610</v>
      </c>
      <c r="B93">
        <v>4293</v>
      </c>
      <c r="C93">
        <v>218</v>
      </c>
      <c r="D93">
        <v>16251</v>
      </c>
      <c r="E93">
        <v>3481</v>
      </c>
      <c r="F93">
        <v>3.7850000000000001</v>
      </c>
      <c r="G93">
        <v>15.968</v>
      </c>
      <c r="H93">
        <v>6.16</v>
      </c>
      <c r="I93">
        <v>14793</v>
      </c>
      <c r="J93">
        <v>3206</v>
      </c>
      <c r="K93">
        <v>3.4460000000000002</v>
      </c>
      <c r="L93">
        <v>14.706</v>
      </c>
      <c r="M93">
        <v>11.76</v>
      </c>
      <c r="N93">
        <v>15069</v>
      </c>
      <c r="O93">
        <v>2744</v>
      </c>
      <c r="P93">
        <v>3.51</v>
      </c>
      <c r="Q93">
        <v>12.587</v>
      </c>
      <c r="R93">
        <v>1.87</v>
      </c>
      <c r="S93">
        <v>12440</v>
      </c>
      <c r="T93">
        <v>2309</v>
      </c>
      <c r="U93">
        <v>2.8980000000000001</v>
      </c>
      <c r="V93">
        <v>10.592000000000001</v>
      </c>
      <c r="W93">
        <v>5.93</v>
      </c>
      <c r="X93">
        <v>17664</v>
      </c>
      <c r="Y93">
        <v>1678</v>
      </c>
      <c r="Z93">
        <v>4.1150000000000002</v>
      </c>
      <c r="AA93">
        <v>7.6970000000000001</v>
      </c>
      <c r="AB93">
        <v>12.48</v>
      </c>
      <c r="AC93">
        <v>15566</v>
      </c>
      <c r="AD93">
        <v>1607</v>
      </c>
      <c r="AE93">
        <v>3.6259999999999999</v>
      </c>
      <c r="AF93">
        <v>7.3719999999999999</v>
      </c>
      <c r="AG93">
        <v>11.71</v>
      </c>
      <c r="AH93">
        <v>11506</v>
      </c>
      <c r="AI93">
        <v>2401</v>
      </c>
      <c r="AJ93">
        <v>2.68</v>
      </c>
      <c r="AK93">
        <v>11.013999999999999</v>
      </c>
      <c r="AL93">
        <v>18.95</v>
      </c>
      <c r="AN93">
        <f t="shared" si="6"/>
        <v>1.2685860058309038</v>
      </c>
      <c r="AO93">
        <f t="shared" si="7"/>
        <v>1.1683673469387754</v>
      </c>
      <c r="AP93">
        <f t="shared" si="8"/>
        <v>0.84147230320699706</v>
      </c>
      <c r="AQ93">
        <f t="shared" si="9"/>
        <v>0.61151603498542273</v>
      </c>
      <c r="AR93">
        <f t="shared" si="10"/>
        <v>0.58564139941690962</v>
      </c>
      <c r="AS93">
        <f t="shared" si="11"/>
        <v>0.875</v>
      </c>
    </row>
    <row r="94" spans="1:45">
      <c r="A94" t="s">
        <v>611</v>
      </c>
      <c r="B94">
        <v>3675</v>
      </c>
      <c r="C94">
        <v>214</v>
      </c>
      <c r="D94">
        <v>13329</v>
      </c>
      <c r="E94">
        <v>3171</v>
      </c>
      <c r="F94">
        <v>3.6269999999999998</v>
      </c>
      <c r="G94">
        <v>14.818</v>
      </c>
      <c r="H94">
        <v>9.1300000000000008</v>
      </c>
      <c r="I94">
        <v>13489</v>
      </c>
      <c r="J94">
        <v>3140</v>
      </c>
      <c r="K94">
        <v>3.67</v>
      </c>
      <c r="L94">
        <v>14.673</v>
      </c>
      <c r="M94">
        <v>10.41</v>
      </c>
      <c r="N94">
        <v>12207</v>
      </c>
      <c r="O94">
        <v>2525</v>
      </c>
      <c r="P94">
        <v>3.3220000000000001</v>
      </c>
      <c r="Q94">
        <v>11.798999999999999</v>
      </c>
      <c r="R94">
        <v>1.79</v>
      </c>
      <c r="S94">
        <v>11260</v>
      </c>
      <c r="T94">
        <v>2265</v>
      </c>
      <c r="U94">
        <v>3.0640000000000001</v>
      </c>
      <c r="V94">
        <v>10.584</v>
      </c>
      <c r="W94">
        <v>2.88</v>
      </c>
      <c r="X94">
        <v>15369</v>
      </c>
      <c r="Y94">
        <v>1484</v>
      </c>
      <c r="Z94">
        <v>4.1820000000000004</v>
      </c>
      <c r="AA94">
        <v>6.9349999999999996</v>
      </c>
      <c r="AB94">
        <v>9.14</v>
      </c>
      <c r="AC94">
        <v>13559</v>
      </c>
      <c r="AD94">
        <v>1409</v>
      </c>
      <c r="AE94">
        <v>3.69</v>
      </c>
      <c r="AF94">
        <v>6.5839999999999996</v>
      </c>
      <c r="AG94">
        <v>14.31</v>
      </c>
      <c r="AH94">
        <v>10012</v>
      </c>
      <c r="AI94">
        <v>1789</v>
      </c>
      <c r="AJ94">
        <v>2.7240000000000002</v>
      </c>
      <c r="AK94">
        <v>8.36</v>
      </c>
      <c r="AL94">
        <v>13.55</v>
      </c>
      <c r="AN94">
        <f t="shared" si="6"/>
        <v>1.2558415841584158</v>
      </c>
      <c r="AO94">
        <f t="shared" si="7"/>
        <v>1.2435643564356436</v>
      </c>
      <c r="AP94">
        <f t="shared" si="8"/>
        <v>0.89702970297029705</v>
      </c>
      <c r="AQ94">
        <f t="shared" si="9"/>
        <v>0.58772277227722769</v>
      </c>
      <c r="AR94">
        <f t="shared" si="10"/>
        <v>0.55801980198019807</v>
      </c>
      <c r="AS94">
        <f t="shared" si="11"/>
        <v>0.70851485148514848</v>
      </c>
    </row>
    <row r="95" spans="1:45">
      <c r="A95" t="s">
        <v>612</v>
      </c>
      <c r="B95">
        <v>3825</v>
      </c>
      <c r="C95">
        <v>218</v>
      </c>
      <c r="D95">
        <v>14355</v>
      </c>
      <c r="E95">
        <v>3497</v>
      </c>
      <c r="F95">
        <v>3.7530000000000001</v>
      </c>
      <c r="G95">
        <v>16.041</v>
      </c>
      <c r="H95">
        <v>5.81</v>
      </c>
      <c r="I95">
        <v>14147</v>
      </c>
      <c r="J95">
        <v>3405</v>
      </c>
      <c r="K95">
        <v>3.6989999999999998</v>
      </c>
      <c r="L95">
        <v>15.619</v>
      </c>
      <c r="M95">
        <v>11.03</v>
      </c>
      <c r="N95">
        <v>12831</v>
      </c>
      <c r="O95">
        <v>2512</v>
      </c>
      <c r="P95">
        <v>3.355</v>
      </c>
      <c r="Q95">
        <v>11.523</v>
      </c>
      <c r="R95">
        <v>1.84</v>
      </c>
      <c r="S95">
        <v>11310</v>
      </c>
      <c r="T95">
        <v>2274</v>
      </c>
      <c r="U95">
        <v>2.9569999999999999</v>
      </c>
      <c r="V95">
        <v>10.430999999999999</v>
      </c>
      <c r="W95">
        <v>6.19</v>
      </c>
      <c r="X95">
        <v>17070</v>
      </c>
      <c r="Y95">
        <v>1632</v>
      </c>
      <c r="Z95">
        <v>4.4630000000000001</v>
      </c>
      <c r="AA95">
        <v>7.4859999999999998</v>
      </c>
      <c r="AB95">
        <v>14.27</v>
      </c>
      <c r="AC95">
        <v>14633</v>
      </c>
      <c r="AD95">
        <v>1484</v>
      </c>
      <c r="AE95">
        <v>3.8260000000000001</v>
      </c>
      <c r="AF95">
        <v>6.8070000000000004</v>
      </c>
      <c r="AG95">
        <v>18.399999999999999</v>
      </c>
      <c r="AH95">
        <v>10508</v>
      </c>
      <c r="AI95">
        <v>1677</v>
      </c>
      <c r="AJ95">
        <v>2.7469999999999999</v>
      </c>
      <c r="AK95">
        <v>7.6929999999999996</v>
      </c>
      <c r="AL95">
        <v>16.72</v>
      </c>
      <c r="AN95">
        <f t="shared" si="6"/>
        <v>1.3921178343949046</v>
      </c>
      <c r="AO95">
        <f t="shared" si="7"/>
        <v>1.3554936305732483</v>
      </c>
      <c r="AP95">
        <f t="shared" si="8"/>
        <v>0.90525477707006374</v>
      </c>
      <c r="AQ95">
        <f t="shared" si="9"/>
        <v>0.64968152866242035</v>
      </c>
      <c r="AR95">
        <f t="shared" si="10"/>
        <v>0.59076433121019112</v>
      </c>
      <c r="AS95">
        <f t="shared" si="11"/>
        <v>0.66759554140127386</v>
      </c>
    </row>
    <row r="96" spans="1:45">
      <c r="A96" t="s">
        <v>613</v>
      </c>
      <c r="B96">
        <v>3978</v>
      </c>
      <c r="C96">
        <v>222</v>
      </c>
      <c r="D96">
        <v>15324</v>
      </c>
      <c r="E96">
        <v>3371</v>
      </c>
      <c r="F96">
        <v>3.8519999999999999</v>
      </c>
      <c r="G96">
        <v>15.185</v>
      </c>
      <c r="H96">
        <v>10.7</v>
      </c>
      <c r="I96">
        <v>13216</v>
      </c>
      <c r="J96">
        <v>2915</v>
      </c>
      <c r="K96">
        <v>3.3220000000000001</v>
      </c>
      <c r="L96">
        <v>13.131</v>
      </c>
      <c r="M96">
        <v>7.09</v>
      </c>
      <c r="N96">
        <v>13455</v>
      </c>
      <c r="O96">
        <v>2580</v>
      </c>
      <c r="P96">
        <v>3.3820000000000001</v>
      </c>
      <c r="Q96">
        <v>11.622</v>
      </c>
      <c r="R96">
        <v>2.04</v>
      </c>
      <c r="S96">
        <v>12013</v>
      </c>
      <c r="T96">
        <v>2264</v>
      </c>
      <c r="U96">
        <v>3.02</v>
      </c>
      <c r="V96">
        <v>10.198</v>
      </c>
      <c r="W96">
        <v>3.16</v>
      </c>
      <c r="X96">
        <v>16596</v>
      </c>
      <c r="Y96">
        <v>1643</v>
      </c>
      <c r="Z96">
        <v>4.1719999999999997</v>
      </c>
      <c r="AA96">
        <v>7.4009999999999998</v>
      </c>
      <c r="AB96">
        <v>9.69</v>
      </c>
      <c r="AC96">
        <v>14880</v>
      </c>
      <c r="AD96">
        <v>1509</v>
      </c>
      <c r="AE96">
        <v>3.7410000000000001</v>
      </c>
      <c r="AF96">
        <v>6.7969999999999997</v>
      </c>
      <c r="AG96">
        <v>11.25</v>
      </c>
      <c r="AH96">
        <v>11255</v>
      </c>
      <c r="AI96">
        <v>1878</v>
      </c>
      <c r="AJ96">
        <v>2.8290000000000002</v>
      </c>
      <c r="AK96">
        <v>8.4589999999999996</v>
      </c>
      <c r="AL96">
        <v>13.24</v>
      </c>
      <c r="AN96">
        <f t="shared" si="6"/>
        <v>1.3065891472868216</v>
      </c>
      <c r="AO96">
        <f t="shared" si="7"/>
        <v>1.1298449612403101</v>
      </c>
      <c r="AP96">
        <f t="shared" si="8"/>
        <v>0.8775193798449612</v>
      </c>
      <c r="AQ96">
        <f t="shared" si="9"/>
        <v>0.63682170542635663</v>
      </c>
      <c r="AR96">
        <f t="shared" si="10"/>
        <v>0.58488372093023255</v>
      </c>
      <c r="AS96">
        <f t="shared" si="11"/>
        <v>0.72790697674418603</v>
      </c>
    </row>
    <row r="97" spans="1:45">
      <c r="A97" t="s">
        <v>614</v>
      </c>
      <c r="B97">
        <v>4134</v>
      </c>
      <c r="C97">
        <v>226</v>
      </c>
      <c r="D97">
        <v>15882</v>
      </c>
      <c r="E97">
        <v>3069</v>
      </c>
      <c r="F97">
        <v>3.8420000000000001</v>
      </c>
      <c r="G97">
        <v>13.58</v>
      </c>
      <c r="H97">
        <v>11.31</v>
      </c>
      <c r="I97">
        <v>14277</v>
      </c>
      <c r="J97">
        <v>3054</v>
      </c>
      <c r="K97">
        <v>3.4540000000000002</v>
      </c>
      <c r="L97">
        <v>13.513</v>
      </c>
      <c r="M97">
        <v>12.11</v>
      </c>
      <c r="N97">
        <v>14046</v>
      </c>
      <c r="O97">
        <v>2667</v>
      </c>
      <c r="P97">
        <v>3.3980000000000001</v>
      </c>
      <c r="Q97">
        <v>11.801</v>
      </c>
      <c r="R97">
        <v>6.86</v>
      </c>
      <c r="S97">
        <v>12517</v>
      </c>
      <c r="T97">
        <v>2329</v>
      </c>
      <c r="U97">
        <v>3.028</v>
      </c>
      <c r="V97">
        <v>10.305</v>
      </c>
      <c r="W97">
        <v>3.22</v>
      </c>
      <c r="X97">
        <v>17796</v>
      </c>
      <c r="Y97">
        <v>1674</v>
      </c>
      <c r="Z97">
        <v>4.3049999999999997</v>
      </c>
      <c r="AA97">
        <v>7.407</v>
      </c>
      <c r="AB97">
        <v>10.79</v>
      </c>
      <c r="AC97">
        <v>15547</v>
      </c>
      <c r="AD97">
        <v>1555</v>
      </c>
      <c r="AE97">
        <v>3.7610000000000001</v>
      </c>
      <c r="AF97">
        <v>6.8810000000000002</v>
      </c>
      <c r="AG97">
        <v>16.690000000000001</v>
      </c>
      <c r="AH97">
        <v>11501</v>
      </c>
      <c r="AI97">
        <v>1774</v>
      </c>
      <c r="AJ97">
        <v>2.782</v>
      </c>
      <c r="AK97">
        <v>7.85</v>
      </c>
      <c r="AL97">
        <v>13.91</v>
      </c>
      <c r="AN97">
        <f t="shared" si="6"/>
        <v>1.1507311586051743</v>
      </c>
      <c r="AO97">
        <f t="shared" si="7"/>
        <v>1.1451068616422948</v>
      </c>
      <c r="AP97">
        <f t="shared" si="8"/>
        <v>0.87326584176977873</v>
      </c>
      <c r="AQ97">
        <f t="shared" si="9"/>
        <v>0.62767154105736778</v>
      </c>
      <c r="AR97">
        <f t="shared" si="10"/>
        <v>0.58305211848518934</v>
      </c>
      <c r="AS97">
        <f t="shared" si="11"/>
        <v>0.66516685414323207</v>
      </c>
    </row>
    <row r="98" spans="1:45">
      <c r="A98" t="s">
        <v>615</v>
      </c>
      <c r="B98">
        <v>4293</v>
      </c>
      <c r="C98">
        <v>230</v>
      </c>
      <c r="D98">
        <v>15555</v>
      </c>
      <c r="E98">
        <v>3503</v>
      </c>
      <c r="F98">
        <v>3.6230000000000002</v>
      </c>
      <c r="G98">
        <v>15.23</v>
      </c>
      <c r="H98">
        <v>5.81</v>
      </c>
      <c r="I98">
        <v>14445</v>
      </c>
      <c r="J98">
        <v>3277</v>
      </c>
      <c r="K98">
        <v>3.3650000000000002</v>
      </c>
      <c r="L98">
        <v>14.247999999999999</v>
      </c>
      <c r="M98">
        <v>7.98</v>
      </c>
      <c r="N98">
        <v>14748</v>
      </c>
      <c r="O98">
        <v>2741</v>
      </c>
      <c r="P98">
        <v>3.4350000000000001</v>
      </c>
      <c r="Q98">
        <v>11.917</v>
      </c>
      <c r="R98">
        <v>7.12</v>
      </c>
      <c r="S98">
        <v>12715</v>
      </c>
      <c r="T98">
        <v>2505</v>
      </c>
      <c r="U98">
        <v>2.9620000000000002</v>
      </c>
      <c r="V98">
        <v>10.891</v>
      </c>
      <c r="W98">
        <v>2.94</v>
      </c>
      <c r="X98">
        <v>17673</v>
      </c>
      <c r="Y98">
        <v>1681</v>
      </c>
      <c r="Z98">
        <v>4.117</v>
      </c>
      <c r="AA98">
        <v>7.3090000000000002</v>
      </c>
      <c r="AB98">
        <v>10.36</v>
      </c>
      <c r="AC98">
        <v>16476</v>
      </c>
      <c r="AD98">
        <v>1558</v>
      </c>
      <c r="AE98">
        <v>3.8380000000000001</v>
      </c>
      <c r="AF98">
        <v>6.774</v>
      </c>
      <c r="AG98">
        <v>12.52</v>
      </c>
      <c r="AH98">
        <v>12223</v>
      </c>
      <c r="AI98">
        <v>2354</v>
      </c>
      <c r="AJ98">
        <v>2.847</v>
      </c>
      <c r="AK98">
        <v>10.234999999999999</v>
      </c>
      <c r="AL98">
        <v>20.29</v>
      </c>
      <c r="AN98">
        <f t="shared" si="6"/>
        <v>1.2780007296607079</v>
      </c>
      <c r="AO98">
        <f t="shared" si="7"/>
        <v>1.1955490696825977</v>
      </c>
      <c r="AP98">
        <f t="shared" si="8"/>
        <v>0.91390003648303542</v>
      </c>
      <c r="AQ98">
        <f t="shared" si="9"/>
        <v>0.61327982488143018</v>
      </c>
      <c r="AR98">
        <f t="shared" si="10"/>
        <v>0.56840569135352059</v>
      </c>
      <c r="AS98">
        <f t="shared" si="11"/>
        <v>0.85881065304633342</v>
      </c>
    </row>
    <row r="99" spans="1:45">
      <c r="A99" t="s">
        <v>616</v>
      </c>
      <c r="B99">
        <v>3675</v>
      </c>
      <c r="C99">
        <v>202</v>
      </c>
      <c r="D99">
        <v>13998</v>
      </c>
      <c r="E99">
        <v>3041</v>
      </c>
      <c r="F99">
        <v>3.8090000000000002</v>
      </c>
      <c r="G99">
        <v>15.054</v>
      </c>
      <c r="H99">
        <v>6.44</v>
      </c>
      <c r="I99">
        <v>12911</v>
      </c>
      <c r="J99">
        <v>2854</v>
      </c>
      <c r="K99">
        <v>3.5129999999999999</v>
      </c>
      <c r="L99">
        <v>14.129</v>
      </c>
      <c r="M99">
        <v>7.9</v>
      </c>
      <c r="N99">
        <v>12249</v>
      </c>
      <c r="O99">
        <v>2104</v>
      </c>
      <c r="P99">
        <v>3.3330000000000002</v>
      </c>
      <c r="Q99">
        <v>10.416</v>
      </c>
      <c r="R99">
        <v>2.96</v>
      </c>
      <c r="S99">
        <v>11386</v>
      </c>
      <c r="T99">
        <v>2207</v>
      </c>
      <c r="U99">
        <v>3.0979999999999999</v>
      </c>
      <c r="V99">
        <v>10.926</v>
      </c>
      <c r="W99">
        <v>3.86</v>
      </c>
      <c r="X99">
        <v>14931</v>
      </c>
      <c r="Y99">
        <v>1514</v>
      </c>
      <c r="Z99">
        <v>4.0629999999999997</v>
      </c>
      <c r="AA99">
        <v>7.4950000000000001</v>
      </c>
      <c r="AB99">
        <v>8.75</v>
      </c>
      <c r="AC99">
        <v>13819</v>
      </c>
      <c r="AD99">
        <v>1358</v>
      </c>
      <c r="AE99">
        <v>3.76</v>
      </c>
      <c r="AF99">
        <v>6.7229999999999999</v>
      </c>
      <c r="AG99">
        <v>11.7</v>
      </c>
      <c r="AH99">
        <v>10107</v>
      </c>
      <c r="AI99">
        <v>1679</v>
      </c>
      <c r="AJ99">
        <v>2.75</v>
      </c>
      <c r="AK99">
        <v>8.3119999999999994</v>
      </c>
      <c r="AL99">
        <v>13.17</v>
      </c>
      <c r="AN99">
        <f t="shared" si="6"/>
        <v>1.4453422053231939</v>
      </c>
      <c r="AO99">
        <f t="shared" si="7"/>
        <v>1.3564638783269962</v>
      </c>
      <c r="AP99">
        <f t="shared" si="8"/>
        <v>1.0489543726235742</v>
      </c>
      <c r="AQ99">
        <f t="shared" si="9"/>
        <v>0.71958174904942962</v>
      </c>
      <c r="AR99">
        <f t="shared" si="10"/>
        <v>0.6454372623574145</v>
      </c>
      <c r="AS99">
        <f t="shared" si="11"/>
        <v>0.7980038022813688</v>
      </c>
    </row>
    <row r="100" spans="1:45">
      <c r="A100" t="s">
        <v>617</v>
      </c>
      <c r="B100">
        <v>3825</v>
      </c>
      <c r="C100">
        <v>206</v>
      </c>
      <c r="D100">
        <v>13854</v>
      </c>
      <c r="E100">
        <v>2968</v>
      </c>
      <c r="F100">
        <v>3.6219999999999999</v>
      </c>
      <c r="G100">
        <v>14.407999999999999</v>
      </c>
      <c r="H100">
        <v>6.59</v>
      </c>
      <c r="I100">
        <v>13754</v>
      </c>
      <c r="J100">
        <v>3328</v>
      </c>
      <c r="K100">
        <v>3.5960000000000001</v>
      </c>
      <c r="L100">
        <v>16.155000000000001</v>
      </c>
      <c r="M100">
        <v>7.94</v>
      </c>
      <c r="N100">
        <v>12939</v>
      </c>
      <c r="O100">
        <v>2260</v>
      </c>
      <c r="P100">
        <v>3.383</v>
      </c>
      <c r="Q100">
        <v>10.971</v>
      </c>
      <c r="R100">
        <v>3.01</v>
      </c>
      <c r="S100">
        <v>10971</v>
      </c>
      <c r="T100">
        <v>2248</v>
      </c>
      <c r="U100">
        <v>2.8679999999999999</v>
      </c>
      <c r="V100">
        <v>10.913</v>
      </c>
      <c r="W100">
        <v>4.4400000000000004</v>
      </c>
      <c r="X100">
        <v>15018</v>
      </c>
      <c r="Y100">
        <v>1470</v>
      </c>
      <c r="Z100">
        <v>3.9260000000000002</v>
      </c>
      <c r="AA100">
        <v>7.1360000000000001</v>
      </c>
      <c r="AB100">
        <v>11.53</v>
      </c>
      <c r="AC100">
        <v>13488</v>
      </c>
      <c r="AD100">
        <v>1394</v>
      </c>
      <c r="AE100">
        <v>3.5259999999999998</v>
      </c>
      <c r="AF100">
        <v>6.7670000000000003</v>
      </c>
      <c r="AG100">
        <v>12.84</v>
      </c>
      <c r="AH100">
        <v>10688</v>
      </c>
      <c r="AI100">
        <v>1894</v>
      </c>
      <c r="AJ100">
        <v>2.794</v>
      </c>
      <c r="AK100">
        <v>9.1940000000000008</v>
      </c>
      <c r="AL100">
        <v>15.42</v>
      </c>
      <c r="AN100">
        <f t="shared" si="6"/>
        <v>1.3132743362831858</v>
      </c>
      <c r="AO100">
        <f t="shared" si="7"/>
        <v>1.4725663716814159</v>
      </c>
      <c r="AP100">
        <f t="shared" si="8"/>
        <v>0.99469026548672568</v>
      </c>
      <c r="AQ100">
        <f t="shared" si="9"/>
        <v>0.65044247787610621</v>
      </c>
      <c r="AR100">
        <f t="shared" si="10"/>
        <v>0.61681415929203542</v>
      </c>
      <c r="AS100">
        <f t="shared" si="11"/>
        <v>0.83805309734513278</v>
      </c>
    </row>
    <row r="101" spans="1:45">
      <c r="A101" t="s">
        <v>618</v>
      </c>
      <c r="B101">
        <v>3978</v>
      </c>
      <c r="C101">
        <v>210</v>
      </c>
      <c r="D101">
        <v>14586</v>
      </c>
      <c r="E101">
        <v>3359</v>
      </c>
      <c r="F101">
        <v>3.6669999999999998</v>
      </c>
      <c r="G101">
        <v>15.994999999999999</v>
      </c>
      <c r="H101">
        <v>7.05</v>
      </c>
      <c r="I101">
        <v>13444</v>
      </c>
      <c r="J101">
        <v>2991</v>
      </c>
      <c r="K101">
        <v>3.38</v>
      </c>
      <c r="L101">
        <v>14.243</v>
      </c>
      <c r="M101">
        <v>11.61</v>
      </c>
      <c r="N101">
        <v>13296</v>
      </c>
      <c r="O101">
        <v>2537</v>
      </c>
      <c r="P101">
        <v>3.3420000000000001</v>
      </c>
      <c r="Q101">
        <v>12.081</v>
      </c>
      <c r="R101">
        <v>3.67</v>
      </c>
      <c r="S101">
        <v>11033</v>
      </c>
      <c r="T101">
        <v>2133</v>
      </c>
      <c r="U101">
        <v>2.774</v>
      </c>
      <c r="V101">
        <v>10.157</v>
      </c>
      <c r="W101">
        <v>6.6</v>
      </c>
      <c r="X101">
        <v>16182</v>
      </c>
      <c r="Y101">
        <v>1533</v>
      </c>
      <c r="Z101">
        <v>4.0679999999999996</v>
      </c>
      <c r="AA101">
        <v>7.3</v>
      </c>
      <c r="AB101">
        <v>11.75</v>
      </c>
      <c r="AC101">
        <v>13342</v>
      </c>
      <c r="AD101">
        <v>1351</v>
      </c>
      <c r="AE101">
        <v>3.3540000000000001</v>
      </c>
      <c r="AF101">
        <v>6.4329999999999998</v>
      </c>
      <c r="AG101">
        <v>14.97</v>
      </c>
      <c r="AH101">
        <v>10182</v>
      </c>
      <c r="AI101">
        <v>1822</v>
      </c>
      <c r="AJ101">
        <v>2.56</v>
      </c>
      <c r="AK101">
        <v>8.6760000000000002</v>
      </c>
      <c r="AL101">
        <v>15.78</v>
      </c>
      <c r="AN101">
        <f t="shared" si="6"/>
        <v>1.3240047299960582</v>
      </c>
      <c r="AO101">
        <f t="shared" si="7"/>
        <v>1.1789515175404019</v>
      </c>
      <c r="AP101">
        <f t="shared" si="8"/>
        <v>0.8407567993693339</v>
      </c>
      <c r="AQ101">
        <f t="shared" si="9"/>
        <v>0.60425699645250297</v>
      </c>
      <c r="AR101">
        <f t="shared" si="10"/>
        <v>0.53251872290106428</v>
      </c>
      <c r="AS101">
        <f t="shared" si="11"/>
        <v>0.71817106819077647</v>
      </c>
    </row>
    <row r="102" spans="1:45">
      <c r="A102" t="s">
        <v>619</v>
      </c>
      <c r="B102">
        <v>4134</v>
      </c>
      <c r="C102">
        <v>214</v>
      </c>
      <c r="D102">
        <v>16035</v>
      </c>
      <c r="E102">
        <v>3458</v>
      </c>
      <c r="F102">
        <v>3.879</v>
      </c>
      <c r="G102">
        <v>16.158999999999999</v>
      </c>
      <c r="H102">
        <v>8.89</v>
      </c>
      <c r="I102">
        <v>15012</v>
      </c>
      <c r="J102">
        <v>3306</v>
      </c>
      <c r="K102">
        <v>3.6309999999999998</v>
      </c>
      <c r="L102">
        <v>15.449</v>
      </c>
      <c r="M102">
        <v>7.4</v>
      </c>
      <c r="N102">
        <v>14130</v>
      </c>
      <c r="O102">
        <v>2635</v>
      </c>
      <c r="P102">
        <v>3.4180000000000001</v>
      </c>
      <c r="Q102">
        <v>12.313000000000001</v>
      </c>
      <c r="R102">
        <v>3.57</v>
      </c>
      <c r="S102">
        <v>12373</v>
      </c>
      <c r="T102">
        <v>2290</v>
      </c>
      <c r="U102">
        <v>2.9929999999999999</v>
      </c>
      <c r="V102">
        <v>10.701000000000001</v>
      </c>
      <c r="W102">
        <v>2.95</v>
      </c>
      <c r="X102">
        <v>17244</v>
      </c>
      <c r="Y102">
        <v>1628</v>
      </c>
      <c r="Z102">
        <v>4.1710000000000003</v>
      </c>
      <c r="AA102">
        <v>7.6070000000000002</v>
      </c>
      <c r="AB102">
        <v>10.58</v>
      </c>
      <c r="AC102">
        <v>15648</v>
      </c>
      <c r="AD102">
        <v>1541</v>
      </c>
      <c r="AE102">
        <v>3.7850000000000001</v>
      </c>
      <c r="AF102">
        <v>7.2009999999999996</v>
      </c>
      <c r="AG102">
        <v>15.28</v>
      </c>
      <c r="AH102">
        <v>11147</v>
      </c>
      <c r="AI102">
        <v>1851</v>
      </c>
      <c r="AJ102">
        <v>2.6960000000000002</v>
      </c>
      <c r="AK102">
        <v>8.65</v>
      </c>
      <c r="AL102">
        <v>16.399999999999999</v>
      </c>
      <c r="AN102">
        <f t="shared" si="6"/>
        <v>1.3123339658444022</v>
      </c>
      <c r="AO102">
        <f t="shared" si="7"/>
        <v>1.2546489563567362</v>
      </c>
      <c r="AP102">
        <f t="shared" si="8"/>
        <v>0.8690702087286527</v>
      </c>
      <c r="AQ102">
        <f t="shared" si="9"/>
        <v>0.61783681214421249</v>
      </c>
      <c r="AR102">
        <f t="shared" si="10"/>
        <v>0.58481973434535106</v>
      </c>
      <c r="AS102">
        <f t="shared" si="11"/>
        <v>0.7024667931688805</v>
      </c>
    </row>
    <row r="103" spans="1:45">
      <c r="A103" t="s">
        <v>620</v>
      </c>
      <c r="B103">
        <v>4293</v>
      </c>
      <c r="C103">
        <v>218</v>
      </c>
      <c r="D103">
        <v>16485</v>
      </c>
      <c r="E103">
        <v>3729</v>
      </c>
      <c r="F103">
        <v>3.84</v>
      </c>
      <c r="G103">
        <v>17.106000000000002</v>
      </c>
      <c r="H103">
        <v>10.130000000000001</v>
      </c>
      <c r="I103">
        <v>14363</v>
      </c>
      <c r="J103">
        <v>3218</v>
      </c>
      <c r="K103">
        <v>3.3460000000000001</v>
      </c>
      <c r="L103">
        <v>14.760999999999999</v>
      </c>
      <c r="M103">
        <v>11.67</v>
      </c>
      <c r="N103">
        <v>14691</v>
      </c>
      <c r="O103">
        <v>2482</v>
      </c>
      <c r="P103">
        <v>3.4220000000000002</v>
      </c>
      <c r="Q103">
        <v>11.385</v>
      </c>
      <c r="R103">
        <v>5.5</v>
      </c>
      <c r="S103">
        <v>12085</v>
      </c>
      <c r="T103">
        <v>2032</v>
      </c>
      <c r="U103">
        <v>2.8149999999999999</v>
      </c>
      <c r="V103">
        <v>9.3209999999999997</v>
      </c>
      <c r="W103">
        <v>6.69</v>
      </c>
      <c r="X103">
        <v>18513</v>
      </c>
      <c r="Y103">
        <v>1711</v>
      </c>
      <c r="Z103">
        <v>4.3120000000000003</v>
      </c>
      <c r="AA103">
        <v>7.8490000000000002</v>
      </c>
      <c r="AB103">
        <v>15.5</v>
      </c>
      <c r="AC103">
        <v>15528</v>
      </c>
      <c r="AD103">
        <v>1555</v>
      </c>
      <c r="AE103">
        <v>3.617</v>
      </c>
      <c r="AF103">
        <v>7.133</v>
      </c>
      <c r="AG103">
        <v>11.88</v>
      </c>
      <c r="AH103">
        <v>10894</v>
      </c>
      <c r="AI103">
        <v>1772</v>
      </c>
      <c r="AJ103">
        <v>2.5379999999999998</v>
      </c>
      <c r="AK103">
        <v>8.1280000000000001</v>
      </c>
      <c r="AL103">
        <v>16.190000000000001</v>
      </c>
      <c r="AN103">
        <f t="shared" si="6"/>
        <v>1.5024174053182917</v>
      </c>
      <c r="AO103">
        <f t="shared" si="7"/>
        <v>1.2965350523771153</v>
      </c>
      <c r="AP103">
        <f t="shared" si="8"/>
        <v>0.81869460112812253</v>
      </c>
      <c r="AQ103">
        <f t="shared" si="9"/>
        <v>0.6893634165995165</v>
      </c>
      <c r="AR103">
        <f t="shared" si="10"/>
        <v>0.62651087832393226</v>
      </c>
      <c r="AS103">
        <f t="shared" si="11"/>
        <v>0.71394037066881544</v>
      </c>
    </row>
    <row r="104" spans="1:45">
      <c r="A104" t="s">
        <v>621</v>
      </c>
      <c r="B104">
        <v>3675</v>
      </c>
      <c r="C104">
        <v>214</v>
      </c>
      <c r="D104">
        <v>13158</v>
      </c>
      <c r="E104">
        <v>3229</v>
      </c>
      <c r="F104">
        <v>3.58</v>
      </c>
      <c r="G104">
        <v>15.089</v>
      </c>
      <c r="H104">
        <v>5.09</v>
      </c>
      <c r="I104">
        <v>12362</v>
      </c>
      <c r="J104">
        <v>3138</v>
      </c>
      <c r="K104">
        <v>3.3639999999999999</v>
      </c>
      <c r="L104">
        <v>14.664</v>
      </c>
      <c r="M104">
        <v>9.67</v>
      </c>
      <c r="N104">
        <v>12474</v>
      </c>
      <c r="O104">
        <v>2489</v>
      </c>
      <c r="P104">
        <v>3.3940000000000001</v>
      </c>
      <c r="Q104">
        <v>11.631</v>
      </c>
      <c r="R104">
        <v>1.71</v>
      </c>
      <c r="S104">
        <v>10852</v>
      </c>
      <c r="T104">
        <v>2172</v>
      </c>
      <c r="U104">
        <v>2.9529999999999998</v>
      </c>
      <c r="V104">
        <v>10.15</v>
      </c>
      <c r="W104">
        <v>2.5299999999999998</v>
      </c>
      <c r="X104">
        <v>15066</v>
      </c>
      <c r="Y104">
        <v>1511</v>
      </c>
      <c r="Z104">
        <v>4.0999999999999996</v>
      </c>
      <c r="AA104">
        <v>7.0609999999999999</v>
      </c>
      <c r="AB104">
        <v>12.77</v>
      </c>
      <c r="AC104">
        <v>12657</v>
      </c>
      <c r="AD104">
        <v>1335</v>
      </c>
      <c r="AE104">
        <v>3.444</v>
      </c>
      <c r="AF104">
        <v>6.2380000000000004</v>
      </c>
      <c r="AG104">
        <v>16.690000000000001</v>
      </c>
      <c r="AH104">
        <v>9705</v>
      </c>
      <c r="AI104">
        <v>2010</v>
      </c>
      <c r="AJ104">
        <v>2.641</v>
      </c>
      <c r="AK104">
        <v>9.3930000000000007</v>
      </c>
      <c r="AL104">
        <v>14.91</v>
      </c>
      <c r="AN104">
        <f t="shared" si="6"/>
        <v>1.2973081558858979</v>
      </c>
      <c r="AO104">
        <f t="shared" si="7"/>
        <v>1.260747288067497</v>
      </c>
      <c r="AP104">
        <f t="shared" si="8"/>
        <v>0.87263961430293291</v>
      </c>
      <c r="AQ104">
        <f t="shared" si="9"/>
        <v>0.60707111289674565</v>
      </c>
      <c r="AR104">
        <f t="shared" si="10"/>
        <v>0.53635998392928885</v>
      </c>
      <c r="AS104">
        <f t="shared" si="11"/>
        <v>0.80755323423061476</v>
      </c>
    </row>
    <row r="105" spans="1:45">
      <c r="A105" t="s">
        <v>622</v>
      </c>
      <c r="B105">
        <v>3825</v>
      </c>
      <c r="C105">
        <v>218</v>
      </c>
      <c r="D105">
        <v>14271</v>
      </c>
      <c r="E105">
        <v>3018</v>
      </c>
      <c r="F105">
        <v>3.7309999999999999</v>
      </c>
      <c r="G105">
        <v>13.843999999999999</v>
      </c>
      <c r="H105">
        <v>9.6</v>
      </c>
      <c r="I105">
        <v>13158</v>
      </c>
      <c r="J105">
        <v>2848</v>
      </c>
      <c r="K105">
        <v>3.44</v>
      </c>
      <c r="L105">
        <v>13.064</v>
      </c>
      <c r="M105">
        <v>6.56</v>
      </c>
      <c r="N105">
        <v>12687</v>
      </c>
      <c r="O105">
        <v>2558</v>
      </c>
      <c r="P105">
        <v>3.3170000000000002</v>
      </c>
      <c r="Q105">
        <v>11.734</v>
      </c>
      <c r="R105">
        <v>5.9</v>
      </c>
      <c r="S105">
        <v>10376</v>
      </c>
      <c r="T105">
        <v>2143</v>
      </c>
      <c r="U105">
        <v>2.7130000000000001</v>
      </c>
      <c r="V105">
        <v>9.83</v>
      </c>
      <c r="W105">
        <v>2.69</v>
      </c>
      <c r="X105">
        <v>16338</v>
      </c>
      <c r="Y105">
        <v>1545</v>
      </c>
      <c r="Z105">
        <v>4.2709999999999999</v>
      </c>
      <c r="AA105">
        <v>7.0869999999999997</v>
      </c>
      <c r="AB105">
        <v>9.9</v>
      </c>
      <c r="AC105">
        <v>13404</v>
      </c>
      <c r="AD105">
        <v>1366</v>
      </c>
      <c r="AE105">
        <v>3.504</v>
      </c>
      <c r="AF105">
        <v>6.266</v>
      </c>
      <c r="AG105">
        <v>10.19</v>
      </c>
      <c r="AH105">
        <v>11058</v>
      </c>
      <c r="AI105">
        <v>2071</v>
      </c>
      <c r="AJ105">
        <v>2.891</v>
      </c>
      <c r="AK105">
        <v>9.5</v>
      </c>
      <c r="AL105">
        <v>11.86</v>
      </c>
      <c r="AN105">
        <f t="shared" si="6"/>
        <v>1.1798279906176701</v>
      </c>
      <c r="AO105">
        <f t="shared" si="7"/>
        <v>1.1133698201720095</v>
      </c>
      <c r="AP105">
        <f t="shared" si="8"/>
        <v>0.83776387802971075</v>
      </c>
      <c r="AQ105">
        <f t="shared" si="9"/>
        <v>0.60398749022673959</v>
      </c>
      <c r="AR105">
        <f t="shared" si="10"/>
        <v>0.53401094605160282</v>
      </c>
      <c r="AS105">
        <f t="shared" si="11"/>
        <v>0.80961688819390154</v>
      </c>
    </row>
    <row r="106" spans="1:45">
      <c r="A106" t="s">
        <v>623</v>
      </c>
      <c r="B106">
        <v>3978</v>
      </c>
      <c r="C106">
        <v>222</v>
      </c>
      <c r="D106">
        <v>14802</v>
      </c>
      <c r="E106">
        <v>3444</v>
      </c>
      <c r="F106">
        <v>3.7210000000000001</v>
      </c>
      <c r="G106">
        <v>15.513999999999999</v>
      </c>
      <c r="H106">
        <v>6.06</v>
      </c>
      <c r="I106">
        <v>13516</v>
      </c>
      <c r="J106">
        <v>2945</v>
      </c>
      <c r="K106">
        <v>3.3980000000000001</v>
      </c>
      <c r="L106">
        <v>13.266</v>
      </c>
      <c r="M106">
        <v>12.23</v>
      </c>
      <c r="N106">
        <v>13413</v>
      </c>
      <c r="O106">
        <v>2493</v>
      </c>
      <c r="P106">
        <v>3.3719999999999999</v>
      </c>
      <c r="Q106">
        <v>11.23</v>
      </c>
      <c r="R106">
        <v>1.91</v>
      </c>
      <c r="S106">
        <v>11810</v>
      </c>
      <c r="T106">
        <v>2443</v>
      </c>
      <c r="U106">
        <v>2.9689999999999999</v>
      </c>
      <c r="V106">
        <v>11.005000000000001</v>
      </c>
      <c r="W106">
        <v>3</v>
      </c>
      <c r="X106">
        <v>16197</v>
      </c>
      <c r="Y106">
        <v>1545</v>
      </c>
      <c r="Z106">
        <v>4.0720000000000001</v>
      </c>
      <c r="AA106">
        <v>6.9589999999999996</v>
      </c>
      <c r="AB106">
        <v>10.68</v>
      </c>
      <c r="AC106">
        <v>15309</v>
      </c>
      <c r="AD106">
        <v>1486</v>
      </c>
      <c r="AE106">
        <v>3.8479999999999999</v>
      </c>
      <c r="AF106">
        <v>6.694</v>
      </c>
      <c r="AG106">
        <v>11.21</v>
      </c>
      <c r="AH106">
        <v>11395</v>
      </c>
      <c r="AI106">
        <v>1862</v>
      </c>
      <c r="AJ106">
        <v>2.8650000000000002</v>
      </c>
      <c r="AK106">
        <v>8.3870000000000005</v>
      </c>
      <c r="AL106">
        <v>22.99</v>
      </c>
      <c r="AN106">
        <f t="shared" si="6"/>
        <v>1.381468110709988</v>
      </c>
      <c r="AO106">
        <f t="shared" si="7"/>
        <v>1.1813076614520659</v>
      </c>
      <c r="AP106">
        <f t="shared" si="8"/>
        <v>0.97994384275972723</v>
      </c>
      <c r="AQ106">
        <f t="shared" si="9"/>
        <v>0.61973525872442836</v>
      </c>
      <c r="AR106">
        <f t="shared" si="10"/>
        <v>0.59606899318090656</v>
      </c>
      <c r="AS106">
        <f t="shared" si="11"/>
        <v>0.74689129562775769</v>
      </c>
    </row>
    <row r="107" spans="1:45">
      <c r="A107" t="s">
        <v>624</v>
      </c>
      <c r="B107">
        <v>4134</v>
      </c>
      <c r="C107">
        <v>226</v>
      </c>
      <c r="D107">
        <v>15198</v>
      </c>
      <c r="E107">
        <v>3523</v>
      </c>
      <c r="F107">
        <v>3.6760000000000002</v>
      </c>
      <c r="G107">
        <v>15.587999999999999</v>
      </c>
      <c r="H107">
        <v>6.22</v>
      </c>
      <c r="I107">
        <v>13992</v>
      </c>
      <c r="J107">
        <v>3228</v>
      </c>
      <c r="K107">
        <v>3.3849999999999998</v>
      </c>
      <c r="L107">
        <v>14.282999999999999</v>
      </c>
      <c r="M107">
        <v>13.06</v>
      </c>
      <c r="N107">
        <v>13878</v>
      </c>
      <c r="O107">
        <v>2643</v>
      </c>
      <c r="P107">
        <v>3.3570000000000002</v>
      </c>
      <c r="Q107">
        <v>11.695</v>
      </c>
      <c r="R107">
        <v>2.0699999999999998</v>
      </c>
      <c r="S107">
        <v>12095</v>
      </c>
      <c r="T107">
        <v>2571</v>
      </c>
      <c r="U107">
        <v>2.9260000000000002</v>
      </c>
      <c r="V107">
        <v>11.375999999999999</v>
      </c>
      <c r="W107">
        <v>3.12</v>
      </c>
      <c r="X107">
        <v>16953</v>
      </c>
      <c r="Y107">
        <v>1635</v>
      </c>
      <c r="Z107">
        <v>4.101</v>
      </c>
      <c r="AA107">
        <v>7.2350000000000003</v>
      </c>
      <c r="AB107">
        <v>11.15</v>
      </c>
      <c r="AC107">
        <v>13978</v>
      </c>
      <c r="AD107">
        <v>1457</v>
      </c>
      <c r="AE107">
        <v>3.3809999999999998</v>
      </c>
      <c r="AF107">
        <v>6.4470000000000001</v>
      </c>
      <c r="AG107">
        <v>16.809999999999999</v>
      </c>
      <c r="AH107">
        <v>11478</v>
      </c>
      <c r="AI107">
        <v>2019</v>
      </c>
      <c r="AJ107">
        <v>2.7759999999999998</v>
      </c>
      <c r="AK107">
        <v>8.9339999999999993</v>
      </c>
      <c r="AL107">
        <v>14.4</v>
      </c>
      <c r="AN107">
        <f t="shared" si="6"/>
        <v>1.3329549754067347</v>
      </c>
      <c r="AO107">
        <f t="shared" si="7"/>
        <v>1.221339387060159</v>
      </c>
      <c r="AP107">
        <f t="shared" si="8"/>
        <v>0.97275822928490352</v>
      </c>
      <c r="AQ107">
        <f t="shared" si="9"/>
        <v>0.61861520998864927</v>
      </c>
      <c r="AR107">
        <f t="shared" si="10"/>
        <v>0.55126749905410521</v>
      </c>
      <c r="AS107">
        <f t="shared" si="11"/>
        <v>0.76390465380249717</v>
      </c>
    </row>
    <row r="108" spans="1:45">
      <c r="A108" t="s">
        <v>625</v>
      </c>
      <c r="B108">
        <v>4293</v>
      </c>
      <c r="C108">
        <v>230</v>
      </c>
      <c r="D108">
        <v>15696</v>
      </c>
      <c r="E108">
        <v>3150</v>
      </c>
      <c r="F108">
        <v>3.6560000000000001</v>
      </c>
      <c r="G108">
        <v>13.696</v>
      </c>
      <c r="H108">
        <v>6.45</v>
      </c>
      <c r="I108">
        <v>15203</v>
      </c>
      <c r="J108">
        <v>3299</v>
      </c>
      <c r="K108">
        <v>3.5409999999999999</v>
      </c>
      <c r="L108">
        <v>14.343</v>
      </c>
      <c r="M108">
        <v>8.11</v>
      </c>
      <c r="N108">
        <v>14532</v>
      </c>
      <c r="O108">
        <v>2611</v>
      </c>
      <c r="P108">
        <v>3.3849999999999998</v>
      </c>
      <c r="Q108">
        <v>11.352</v>
      </c>
      <c r="R108">
        <v>2.14</v>
      </c>
      <c r="S108">
        <v>12835</v>
      </c>
      <c r="T108">
        <v>2243</v>
      </c>
      <c r="U108">
        <v>2.99</v>
      </c>
      <c r="V108">
        <v>9.7520000000000007</v>
      </c>
      <c r="W108">
        <v>8.98</v>
      </c>
      <c r="X108">
        <v>18246</v>
      </c>
      <c r="Y108">
        <v>1722</v>
      </c>
      <c r="Z108">
        <v>4.25</v>
      </c>
      <c r="AA108">
        <v>7.4870000000000001</v>
      </c>
      <c r="AB108">
        <v>12.24</v>
      </c>
      <c r="AC108">
        <v>15585</v>
      </c>
      <c r="AD108">
        <v>1577</v>
      </c>
      <c r="AE108">
        <v>3.63</v>
      </c>
      <c r="AF108">
        <v>6.8570000000000002</v>
      </c>
      <c r="AG108">
        <v>12.54</v>
      </c>
      <c r="AH108">
        <v>11203</v>
      </c>
      <c r="AI108">
        <v>1990</v>
      </c>
      <c r="AJ108">
        <v>2.61</v>
      </c>
      <c r="AK108">
        <v>8.6519999999999992</v>
      </c>
      <c r="AL108">
        <v>19.420000000000002</v>
      </c>
      <c r="AN108">
        <f t="shared" si="6"/>
        <v>1.2064343163538873</v>
      </c>
      <c r="AO108">
        <f t="shared" si="7"/>
        <v>1.2635005744925316</v>
      </c>
      <c r="AP108">
        <f t="shared" si="8"/>
        <v>0.85905783224818077</v>
      </c>
      <c r="AQ108">
        <f t="shared" si="9"/>
        <v>0.65951742627345844</v>
      </c>
      <c r="AR108">
        <f t="shared" si="10"/>
        <v>0.60398314821907317</v>
      </c>
      <c r="AS108">
        <f t="shared" si="11"/>
        <v>0.76216009191880507</v>
      </c>
    </row>
    <row r="109" spans="1:45">
      <c r="A109" t="s">
        <v>626</v>
      </c>
      <c r="B109">
        <v>98</v>
      </c>
      <c r="C109">
        <v>101</v>
      </c>
      <c r="D109">
        <v>206</v>
      </c>
      <c r="E109">
        <v>198</v>
      </c>
      <c r="F109">
        <v>2.1019999999999999</v>
      </c>
      <c r="G109">
        <v>1.96</v>
      </c>
      <c r="H109">
        <v>0.18</v>
      </c>
      <c r="I109">
        <v>195</v>
      </c>
      <c r="J109">
        <v>191</v>
      </c>
      <c r="K109">
        <v>1.99</v>
      </c>
      <c r="L109">
        <v>1.891</v>
      </c>
      <c r="M109">
        <v>0.22</v>
      </c>
      <c r="N109">
        <v>191</v>
      </c>
      <c r="O109">
        <v>192</v>
      </c>
      <c r="P109">
        <v>1.9490000000000001</v>
      </c>
      <c r="Q109">
        <v>1.901</v>
      </c>
      <c r="R109">
        <v>0.15</v>
      </c>
      <c r="S109">
        <v>180</v>
      </c>
      <c r="T109">
        <v>191</v>
      </c>
      <c r="U109">
        <v>1.837</v>
      </c>
      <c r="V109">
        <v>1.891</v>
      </c>
      <c r="W109">
        <v>0.19</v>
      </c>
      <c r="X109">
        <v>377</v>
      </c>
      <c r="Y109">
        <v>170</v>
      </c>
      <c r="Z109">
        <v>3.847</v>
      </c>
      <c r="AA109">
        <v>1.6830000000000001</v>
      </c>
      <c r="AB109">
        <v>0.26</v>
      </c>
      <c r="AC109">
        <v>349</v>
      </c>
      <c r="AD109">
        <v>166</v>
      </c>
      <c r="AE109">
        <v>3.5609999999999999</v>
      </c>
      <c r="AF109">
        <v>1.6439999999999999</v>
      </c>
      <c r="AG109">
        <v>0.25</v>
      </c>
      <c r="AH109">
        <v>213</v>
      </c>
      <c r="AI109">
        <v>158</v>
      </c>
      <c r="AJ109">
        <v>2.173</v>
      </c>
      <c r="AK109">
        <v>1.5640000000000001</v>
      </c>
      <c r="AL109">
        <v>0.32</v>
      </c>
      <c r="AN109">
        <f t="shared" si="6"/>
        <v>1.03125</v>
      </c>
      <c r="AO109">
        <f t="shared" si="7"/>
        <v>0.99479166666666663</v>
      </c>
      <c r="AP109">
        <f t="shared" si="8"/>
        <v>0.99479166666666663</v>
      </c>
      <c r="AQ109">
        <f t="shared" si="9"/>
        <v>0.88541666666666663</v>
      </c>
      <c r="AR109">
        <f t="shared" si="10"/>
        <v>0.86458333333333337</v>
      </c>
      <c r="AS109">
        <f t="shared" si="11"/>
        <v>0.82291666666666663</v>
      </c>
    </row>
    <row r="110" spans="1:45">
      <c r="A110" t="s">
        <v>627</v>
      </c>
      <c r="B110">
        <v>100</v>
      </c>
      <c r="C110">
        <v>103</v>
      </c>
      <c r="D110">
        <v>241</v>
      </c>
      <c r="E110">
        <v>226</v>
      </c>
      <c r="F110">
        <v>2.41</v>
      </c>
      <c r="G110">
        <v>2.194</v>
      </c>
      <c r="H110">
        <v>0.12</v>
      </c>
      <c r="I110">
        <v>225</v>
      </c>
      <c r="J110">
        <v>216</v>
      </c>
      <c r="K110">
        <v>2.25</v>
      </c>
      <c r="L110">
        <v>2.097</v>
      </c>
      <c r="M110">
        <v>0.18</v>
      </c>
      <c r="N110">
        <v>181</v>
      </c>
      <c r="O110">
        <v>186</v>
      </c>
      <c r="P110">
        <v>1.81</v>
      </c>
      <c r="Q110">
        <v>1.806</v>
      </c>
      <c r="R110">
        <v>0.15</v>
      </c>
      <c r="S110">
        <v>219</v>
      </c>
      <c r="T110">
        <v>214</v>
      </c>
      <c r="U110">
        <v>2.19</v>
      </c>
      <c r="V110">
        <v>2.0779999999999998</v>
      </c>
      <c r="W110">
        <v>0.14000000000000001</v>
      </c>
      <c r="X110">
        <v>391</v>
      </c>
      <c r="Y110">
        <v>168</v>
      </c>
      <c r="Z110">
        <v>3.91</v>
      </c>
      <c r="AA110">
        <v>1.631</v>
      </c>
      <c r="AB110">
        <v>0.23</v>
      </c>
      <c r="AC110">
        <v>355</v>
      </c>
      <c r="AD110">
        <v>170</v>
      </c>
      <c r="AE110">
        <v>3.55</v>
      </c>
      <c r="AF110">
        <v>1.65</v>
      </c>
      <c r="AG110">
        <v>0.2</v>
      </c>
      <c r="AH110">
        <v>238</v>
      </c>
      <c r="AI110">
        <v>164</v>
      </c>
      <c r="AJ110">
        <v>2.38</v>
      </c>
      <c r="AK110">
        <v>1.5920000000000001</v>
      </c>
      <c r="AL110">
        <v>0.35</v>
      </c>
      <c r="AN110">
        <f t="shared" si="6"/>
        <v>1.2150537634408602</v>
      </c>
      <c r="AO110">
        <f t="shared" si="7"/>
        <v>1.1612903225806452</v>
      </c>
      <c r="AP110">
        <f t="shared" si="8"/>
        <v>1.1505376344086022</v>
      </c>
      <c r="AQ110">
        <f t="shared" si="9"/>
        <v>0.90322580645161288</v>
      </c>
      <c r="AR110">
        <f t="shared" si="10"/>
        <v>0.91397849462365588</v>
      </c>
      <c r="AS110">
        <f t="shared" si="11"/>
        <v>0.88172043010752688</v>
      </c>
    </row>
    <row r="111" spans="1:45">
      <c r="A111" t="s">
        <v>628</v>
      </c>
      <c r="B111">
        <v>102</v>
      </c>
      <c r="C111">
        <v>105</v>
      </c>
      <c r="D111">
        <v>192</v>
      </c>
      <c r="E111">
        <v>200</v>
      </c>
      <c r="F111">
        <v>1.8819999999999999</v>
      </c>
      <c r="G111">
        <v>1.905</v>
      </c>
      <c r="H111">
        <v>0.2</v>
      </c>
      <c r="I111">
        <v>190</v>
      </c>
      <c r="J111">
        <v>199</v>
      </c>
      <c r="K111">
        <v>1.863</v>
      </c>
      <c r="L111">
        <v>1.895</v>
      </c>
      <c r="M111">
        <v>0.24</v>
      </c>
      <c r="N111">
        <v>180</v>
      </c>
      <c r="O111">
        <v>201</v>
      </c>
      <c r="P111">
        <v>1.7649999999999999</v>
      </c>
      <c r="Q111">
        <v>1.9139999999999999</v>
      </c>
      <c r="R111">
        <v>0.17</v>
      </c>
      <c r="S111">
        <v>184</v>
      </c>
      <c r="T111">
        <v>200</v>
      </c>
      <c r="U111">
        <v>1.804</v>
      </c>
      <c r="V111">
        <v>1.905</v>
      </c>
      <c r="W111">
        <v>0.22</v>
      </c>
      <c r="X111">
        <v>525</v>
      </c>
      <c r="Y111">
        <v>176</v>
      </c>
      <c r="Z111">
        <v>5.1470000000000002</v>
      </c>
      <c r="AA111">
        <v>1.6759999999999999</v>
      </c>
      <c r="AB111">
        <v>0.2</v>
      </c>
      <c r="AC111">
        <v>385</v>
      </c>
      <c r="AD111">
        <v>177</v>
      </c>
      <c r="AE111">
        <v>3.7749999999999999</v>
      </c>
      <c r="AF111">
        <v>1.6859999999999999</v>
      </c>
      <c r="AG111">
        <v>0.23</v>
      </c>
      <c r="AH111">
        <v>196</v>
      </c>
      <c r="AI111">
        <v>157</v>
      </c>
      <c r="AJ111">
        <v>1.9219999999999999</v>
      </c>
      <c r="AK111">
        <v>1.4950000000000001</v>
      </c>
      <c r="AL111">
        <v>0.4</v>
      </c>
      <c r="AN111">
        <f t="shared" si="6"/>
        <v>0.99502487562189057</v>
      </c>
      <c r="AO111">
        <f t="shared" si="7"/>
        <v>0.99004975124378114</v>
      </c>
      <c r="AP111">
        <f t="shared" si="8"/>
        <v>0.99502487562189057</v>
      </c>
      <c r="AQ111">
        <f t="shared" si="9"/>
        <v>0.87562189054726369</v>
      </c>
      <c r="AR111">
        <f t="shared" si="10"/>
        <v>0.88059701492537312</v>
      </c>
      <c r="AS111">
        <f t="shared" si="11"/>
        <v>0.78109452736318408</v>
      </c>
    </row>
    <row r="112" spans="1:45">
      <c r="A112" t="s">
        <v>629</v>
      </c>
      <c r="B112">
        <v>104</v>
      </c>
      <c r="C112">
        <v>107</v>
      </c>
      <c r="D112">
        <v>332</v>
      </c>
      <c r="E112">
        <v>252</v>
      </c>
      <c r="F112">
        <v>3.1920000000000002</v>
      </c>
      <c r="G112">
        <v>2.355</v>
      </c>
      <c r="H112">
        <v>0.24</v>
      </c>
      <c r="I112">
        <v>298</v>
      </c>
      <c r="J112">
        <v>259</v>
      </c>
      <c r="K112">
        <v>2.8650000000000002</v>
      </c>
      <c r="L112">
        <v>2.4209999999999998</v>
      </c>
      <c r="M112">
        <v>0.2</v>
      </c>
      <c r="N112">
        <v>242</v>
      </c>
      <c r="O112">
        <v>200</v>
      </c>
      <c r="P112">
        <v>2.327</v>
      </c>
      <c r="Q112">
        <v>1.869</v>
      </c>
      <c r="R112">
        <v>0.19</v>
      </c>
      <c r="S112">
        <v>246</v>
      </c>
      <c r="T112">
        <v>208</v>
      </c>
      <c r="U112">
        <v>2.3650000000000002</v>
      </c>
      <c r="V112">
        <v>1.944</v>
      </c>
      <c r="W112">
        <v>0.23</v>
      </c>
      <c r="X112">
        <v>434</v>
      </c>
      <c r="Y112">
        <v>178</v>
      </c>
      <c r="Z112">
        <v>4.173</v>
      </c>
      <c r="AA112">
        <v>1.6639999999999999</v>
      </c>
      <c r="AB112">
        <v>0.28000000000000003</v>
      </c>
      <c r="AC112">
        <v>390</v>
      </c>
      <c r="AD112">
        <v>170</v>
      </c>
      <c r="AE112">
        <v>3.75</v>
      </c>
      <c r="AF112">
        <v>1.589</v>
      </c>
      <c r="AG112">
        <v>0.31</v>
      </c>
      <c r="AH112">
        <v>284</v>
      </c>
      <c r="AI112">
        <v>180</v>
      </c>
      <c r="AJ112">
        <v>2.7309999999999999</v>
      </c>
      <c r="AK112">
        <v>1.6819999999999999</v>
      </c>
      <c r="AL112">
        <v>0.37</v>
      </c>
      <c r="AN112">
        <f t="shared" si="6"/>
        <v>1.26</v>
      </c>
      <c r="AO112">
        <f t="shared" si="7"/>
        <v>1.2949999999999999</v>
      </c>
      <c r="AP112">
        <f t="shared" si="8"/>
        <v>1.04</v>
      </c>
      <c r="AQ112">
        <f t="shared" si="9"/>
        <v>0.89</v>
      </c>
      <c r="AR112">
        <f t="shared" si="10"/>
        <v>0.85</v>
      </c>
      <c r="AS112">
        <f t="shared" si="11"/>
        <v>0.9</v>
      </c>
    </row>
    <row r="113" spans="1:46">
      <c r="A113" t="s">
        <v>630</v>
      </c>
      <c r="B113">
        <v>106</v>
      </c>
      <c r="C113">
        <v>109</v>
      </c>
      <c r="D113">
        <v>304</v>
      </c>
      <c r="E113">
        <v>267</v>
      </c>
      <c r="F113">
        <v>2.8679999999999999</v>
      </c>
      <c r="G113">
        <v>2.4500000000000002</v>
      </c>
      <c r="H113">
        <v>0.15</v>
      </c>
      <c r="I113">
        <v>251</v>
      </c>
      <c r="J113">
        <v>221</v>
      </c>
      <c r="K113">
        <v>2.3679999999999999</v>
      </c>
      <c r="L113">
        <v>2.028</v>
      </c>
      <c r="M113">
        <v>0.18</v>
      </c>
      <c r="N113">
        <v>247</v>
      </c>
      <c r="O113">
        <v>223</v>
      </c>
      <c r="P113">
        <v>2.33</v>
      </c>
      <c r="Q113">
        <v>2.0459999999999998</v>
      </c>
      <c r="R113">
        <v>0.11</v>
      </c>
      <c r="S113">
        <v>251</v>
      </c>
      <c r="T113">
        <v>219</v>
      </c>
      <c r="U113">
        <v>2.3679999999999999</v>
      </c>
      <c r="V113">
        <v>2.0089999999999999</v>
      </c>
      <c r="W113">
        <v>0.16</v>
      </c>
      <c r="X113">
        <v>481</v>
      </c>
      <c r="Y113">
        <v>182</v>
      </c>
      <c r="Z113">
        <v>4.5380000000000003</v>
      </c>
      <c r="AA113">
        <v>1.67</v>
      </c>
      <c r="AB113">
        <v>0.21</v>
      </c>
      <c r="AC113">
        <v>580</v>
      </c>
      <c r="AD113">
        <v>178</v>
      </c>
      <c r="AE113">
        <v>5.4720000000000004</v>
      </c>
      <c r="AF113">
        <v>1.633</v>
      </c>
      <c r="AG113">
        <v>0.28000000000000003</v>
      </c>
      <c r="AH113">
        <v>257</v>
      </c>
      <c r="AI113">
        <v>178</v>
      </c>
      <c r="AJ113">
        <v>2.4249999999999998</v>
      </c>
      <c r="AK113">
        <v>1.633</v>
      </c>
      <c r="AL113">
        <v>0.48</v>
      </c>
      <c r="AN113">
        <f t="shared" si="6"/>
        <v>1.1973094170403586</v>
      </c>
      <c r="AO113">
        <f t="shared" si="7"/>
        <v>0.99103139013452912</v>
      </c>
      <c r="AP113">
        <f t="shared" si="8"/>
        <v>0.98206278026905824</v>
      </c>
      <c r="AQ113">
        <f t="shared" si="9"/>
        <v>0.81614349775784756</v>
      </c>
      <c r="AR113">
        <f t="shared" si="10"/>
        <v>0.7982062780269058</v>
      </c>
      <c r="AS113">
        <f t="shared" si="11"/>
        <v>0.7982062780269058</v>
      </c>
    </row>
    <row r="114" spans="1:46">
      <c r="A114" t="s">
        <v>631</v>
      </c>
      <c r="B114">
        <v>98</v>
      </c>
      <c r="C114">
        <v>201</v>
      </c>
      <c r="D114">
        <v>248</v>
      </c>
      <c r="E114">
        <v>245</v>
      </c>
      <c r="F114">
        <v>2.5310000000000001</v>
      </c>
      <c r="G114">
        <v>1.2190000000000001</v>
      </c>
      <c r="H114">
        <v>0.14000000000000001</v>
      </c>
      <c r="I114">
        <v>213</v>
      </c>
      <c r="J114">
        <v>239</v>
      </c>
      <c r="K114">
        <v>2.173</v>
      </c>
      <c r="L114">
        <v>1.1890000000000001</v>
      </c>
      <c r="M114">
        <v>0.16</v>
      </c>
      <c r="N114">
        <v>218</v>
      </c>
      <c r="O114">
        <v>238</v>
      </c>
      <c r="P114">
        <v>2.2240000000000002</v>
      </c>
      <c r="Q114">
        <v>1.1839999999999999</v>
      </c>
      <c r="R114">
        <v>0.1</v>
      </c>
      <c r="S114">
        <v>209</v>
      </c>
      <c r="T114">
        <v>245</v>
      </c>
      <c r="U114">
        <v>2.133</v>
      </c>
      <c r="V114">
        <v>1.2190000000000001</v>
      </c>
      <c r="W114">
        <v>0.22</v>
      </c>
      <c r="X114">
        <v>269</v>
      </c>
      <c r="Y114">
        <v>213</v>
      </c>
      <c r="Z114">
        <v>2.7450000000000001</v>
      </c>
      <c r="AA114">
        <v>1.06</v>
      </c>
      <c r="AB114">
        <v>0.15</v>
      </c>
      <c r="AC114">
        <v>269</v>
      </c>
      <c r="AD114">
        <v>213</v>
      </c>
      <c r="AE114">
        <v>2.7450000000000001</v>
      </c>
      <c r="AF114">
        <v>1.06</v>
      </c>
      <c r="AG114">
        <v>0.18</v>
      </c>
      <c r="AH114">
        <v>217</v>
      </c>
      <c r="AI114">
        <v>153</v>
      </c>
      <c r="AJ114">
        <v>2.214</v>
      </c>
      <c r="AK114">
        <v>0.76100000000000001</v>
      </c>
      <c r="AL114">
        <v>0.44</v>
      </c>
      <c r="AN114">
        <f t="shared" si="6"/>
        <v>1.0294117647058822</v>
      </c>
      <c r="AO114">
        <f t="shared" si="7"/>
        <v>1.0042016806722689</v>
      </c>
      <c r="AP114">
        <f t="shared" si="8"/>
        <v>1.0294117647058822</v>
      </c>
      <c r="AQ114">
        <f t="shared" si="9"/>
        <v>0.89495798319327735</v>
      </c>
      <c r="AR114">
        <f t="shared" si="10"/>
        <v>0.89495798319327735</v>
      </c>
      <c r="AS114">
        <f t="shared" si="11"/>
        <v>0.6428571428571429</v>
      </c>
    </row>
    <row r="115" spans="1:46">
      <c r="A115" t="s">
        <v>632</v>
      </c>
      <c r="B115">
        <v>100</v>
      </c>
      <c r="C115">
        <v>205</v>
      </c>
      <c r="D115">
        <v>322</v>
      </c>
      <c r="E115">
        <v>286</v>
      </c>
      <c r="F115">
        <v>3.22</v>
      </c>
      <c r="G115">
        <v>1.395</v>
      </c>
      <c r="H115">
        <v>0.19</v>
      </c>
      <c r="I115">
        <v>284</v>
      </c>
      <c r="J115">
        <v>267</v>
      </c>
      <c r="K115">
        <v>2.84</v>
      </c>
      <c r="L115">
        <v>1.302</v>
      </c>
      <c r="M115">
        <v>0.2</v>
      </c>
      <c r="N115">
        <v>235</v>
      </c>
      <c r="O115">
        <v>260</v>
      </c>
      <c r="P115">
        <v>2.35</v>
      </c>
      <c r="Q115">
        <v>1.268</v>
      </c>
      <c r="R115">
        <v>0.11</v>
      </c>
      <c r="S115">
        <v>233</v>
      </c>
      <c r="T115">
        <v>259</v>
      </c>
      <c r="U115">
        <v>2.33</v>
      </c>
      <c r="V115">
        <v>1.2629999999999999</v>
      </c>
      <c r="W115">
        <v>0.15</v>
      </c>
      <c r="X115">
        <v>370</v>
      </c>
      <c r="Y115">
        <v>215</v>
      </c>
      <c r="Z115">
        <v>3.7</v>
      </c>
      <c r="AA115">
        <v>1.0489999999999999</v>
      </c>
      <c r="AB115">
        <v>0.38</v>
      </c>
      <c r="AC115">
        <v>392</v>
      </c>
      <c r="AD115">
        <v>216</v>
      </c>
      <c r="AE115">
        <v>3.92</v>
      </c>
      <c r="AF115">
        <v>1.054</v>
      </c>
      <c r="AG115">
        <v>0.43</v>
      </c>
      <c r="AH115">
        <v>238</v>
      </c>
      <c r="AI115">
        <v>169</v>
      </c>
      <c r="AJ115">
        <v>2.38</v>
      </c>
      <c r="AK115">
        <v>0.82399999999999995</v>
      </c>
      <c r="AL115">
        <v>0.56999999999999995</v>
      </c>
      <c r="AN115">
        <f t="shared" si="6"/>
        <v>1.1000000000000001</v>
      </c>
      <c r="AO115">
        <f t="shared" si="7"/>
        <v>1.0269230769230768</v>
      </c>
      <c r="AP115">
        <f t="shared" si="8"/>
        <v>0.99615384615384617</v>
      </c>
      <c r="AQ115">
        <f t="shared" si="9"/>
        <v>0.82692307692307687</v>
      </c>
      <c r="AR115">
        <f t="shared" si="10"/>
        <v>0.83076923076923082</v>
      </c>
      <c r="AS115">
        <f t="shared" si="11"/>
        <v>0.65</v>
      </c>
    </row>
    <row r="116" spans="1:46">
      <c r="A116" t="s">
        <v>633</v>
      </c>
      <c r="B116">
        <v>102</v>
      </c>
      <c r="C116">
        <v>209</v>
      </c>
      <c r="D116">
        <v>258</v>
      </c>
      <c r="E116">
        <v>279</v>
      </c>
      <c r="F116">
        <v>2.5289999999999999</v>
      </c>
      <c r="G116">
        <v>1.335</v>
      </c>
      <c r="H116">
        <v>0.17</v>
      </c>
      <c r="I116">
        <v>238</v>
      </c>
      <c r="J116">
        <v>276</v>
      </c>
      <c r="K116">
        <v>2.3330000000000002</v>
      </c>
      <c r="L116">
        <v>1.321</v>
      </c>
      <c r="M116">
        <v>0.2</v>
      </c>
      <c r="N116">
        <v>267</v>
      </c>
      <c r="O116">
        <v>283</v>
      </c>
      <c r="P116">
        <v>2.6179999999999999</v>
      </c>
      <c r="Q116">
        <v>1.3540000000000001</v>
      </c>
      <c r="R116">
        <v>0.11</v>
      </c>
      <c r="S116">
        <v>254</v>
      </c>
      <c r="T116">
        <v>276</v>
      </c>
      <c r="U116">
        <v>2.4900000000000002</v>
      </c>
      <c r="V116">
        <v>1.321</v>
      </c>
      <c r="W116">
        <v>0.16</v>
      </c>
      <c r="X116">
        <v>450</v>
      </c>
      <c r="Y116">
        <v>221</v>
      </c>
      <c r="Z116">
        <v>4.4119999999999999</v>
      </c>
      <c r="AA116">
        <v>1.0569999999999999</v>
      </c>
      <c r="AB116">
        <v>0.23</v>
      </c>
      <c r="AC116">
        <v>426</v>
      </c>
      <c r="AD116">
        <v>227</v>
      </c>
      <c r="AE116">
        <v>4.1760000000000002</v>
      </c>
      <c r="AF116">
        <v>1.0860000000000001</v>
      </c>
      <c r="AG116">
        <v>0.43</v>
      </c>
      <c r="AH116">
        <v>239</v>
      </c>
      <c r="AI116">
        <v>190</v>
      </c>
      <c r="AJ116">
        <v>2.343</v>
      </c>
      <c r="AK116">
        <v>0.90900000000000003</v>
      </c>
      <c r="AL116">
        <v>0.37</v>
      </c>
      <c r="AN116">
        <f t="shared" si="6"/>
        <v>0.98586572438162545</v>
      </c>
      <c r="AO116">
        <f t="shared" si="7"/>
        <v>0.97526501766784457</v>
      </c>
      <c r="AP116">
        <f t="shared" si="8"/>
        <v>0.97526501766784457</v>
      </c>
      <c r="AQ116">
        <f t="shared" si="9"/>
        <v>0.78091872791519434</v>
      </c>
      <c r="AR116">
        <f t="shared" si="10"/>
        <v>0.80212014134275622</v>
      </c>
      <c r="AS116">
        <f t="shared" si="11"/>
        <v>0.67137809187279152</v>
      </c>
    </row>
    <row r="117" spans="1:46">
      <c r="A117" t="s">
        <v>634</v>
      </c>
      <c r="B117">
        <v>104</v>
      </c>
      <c r="C117">
        <v>213</v>
      </c>
      <c r="D117">
        <v>215</v>
      </c>
      <c r="E117">
        <v>259</v>
      </c>
      <c r="F117">
        <v>2.0670000000000002</v>
      </c>
      <c r="G117">
        <v>1.216</v>
      </c>
      <c r="H117">
        <v>0.3</v>
      </c>
      <c r="I117">
        <v>212</v>
      </c>
      <c r="J117">
        <v>259</v>
      </c>
      <c r="K117">
        <v>2.0379999999999998</v>
      </c>
      <c r="L117">
        <v>1.216</v>
      </c>
      <c r="M117">
        <v>0.17</v>
      </c>
      <c r="N117">
        <v>197</v>
      </c>
      <c r="O117">
        <v>259</v>
      </c>
      <c r="P117">
        <v>1.8939999999999999</v>
      </c>
      <c r="Q117">
        <v>1.216</v>
      </c>
      <c r="R117">
        <v>0.11</v>
      </c>
      <c r="S117">
        <v>195</v>
      </c>
      <c r="T117">
        <v>258</v>
      </c>
      <c r="U117">
        <v>1.875</v>
      </c>
      <c r="V117">
        <v>1.2110000000000001</v>
      </c>
      <c r="W117">
        <v>0.15</v>
      </c>
      <c r="X117">
        <v>425</v>
      </c>
      <c r="Y117">
        <v>235</v>
      </c>
      <c r="Z117">
        <v>4.0869999999999997</v>
      </c>
      <c r="AA117">
        <v>1.103</v>
      </c>
      <c r="AB117">
        <v>0.21</v>
      </c>
      <c r="AC117">
        <v>489</v>
      </c>
      <c r="AD117">
        <v>226</v>
      </c>
      <c r="AE117">
        <v>4.702</v>
      </c>
      <c r="AF117">
        <v>1.0609999999999999</v>
      </c>
      <c r="AG117">
        <v>0.45</v>
      </c>
      <c r="AH117">
        <v>214</v>
      </c>
      <c r="AI117">
        <v>153</v>
      </c>
      <c r="AJ117">
        <v>2.0579999999999998</v>
      </c>
      <c r="AK117">
        <v>0.71799999999999997</v>
      </c>
      <c r="AL117">
        <v>0.34</v>
      </c>
      <c r="AN117">
        <f t="shared" si="6"/>
        <v>1</v>
      </c>
      <c r="AO117">
        <f t="shared" si="7"/>
        <v>1</v>
      </c>
      <c r="AP117">
        <f t="shared" si="8"/>
        <v>0.99613899613899615</v>
      </c>
      <c r="AQ117">
        <f t="shared" si="9"/>
        <v>0.9073359073359073</v>
      </c>
      <c r="AR117">
        <f t="shared" si="10"/>
        <v>0.87258687258687262</v>
      </c>
      <c r="AS117">
        <f t="shared" si="11"/>
        <v>0.59073359073359077</v>
      </c>
    </row>
    <row r="118" spans="1:46">
      <c r="A118" t="s">
        <v>635</v>
      </c>
      <c r="B118">
        <v>106</v>
      </c>
      <c r="C118">
        <v>217</v>
      </c>
      <c r="D118">
        <v>223</v>
      </c>
      <c r="E118">
        <v>273</v>
      </c>
      <c r="F118">
        <v>2.1040000000000001</v>
      </c>
      <c r="G118">
        <v>1.258</v>
      </c>
      <c r="H118">
        <v>0.14000000000000001</v>
      </c>
      <c r="I118">
        <v>200</v>
      </c>
      <c r="J118">
        <v>264</v>
      </c>
      <c r="K118">
        <v>1.887</v>
      </c>
      <c r="L118">
        <v>1.2170000000000001</v>
      </c>
      <c r="M118">
        <v>0.17</v>
      </c>
      <c r="N118">
        <v>220</v>
      </c>
      <c r="O118">
        <v>266</v>
      </c>
      <c r="P118">
        <v>2.0750000000000002</v>
      </c>
      <c r="Q118">
        <v>1.226</v>
      </c>
      <c r="R118">
        <v>0.11</v>
      </c>
      <c r="S118">
        <v>238</v>
      </c>
      <c r="T118">
        <v>275</v>
      </c>
      <c r="U118">
        <v>2.2450000000000001</v>
      </c>
      <c r="V118">
        <v>1.2669999999999999</v>
      </c>
      <c r="W118">
        <v>0.14000000000000001</v>
      </c>
      <c r="X118">
        <v>385</v>
      </c>
      <c r="Y118">
        <v>230</v>
      </c>
      <c r="Z118">
        <v>3.6320000000000001</v>
      </c>
      <c r="AA118">
        <v>1.06</v>
      </c>
      <c r="AB118">
        <v>0.19</v>
      </c>
      <c r="AC118">
        <v>420</v>
      </c>
      <c r="AD118">
        <v>230</v>
      </c>
      <c r="AE118">
        <v>3.9620000000000002</v>
      </c>
      <c r="AF118">
        <v>1.06</v>
      </c>
      <c r="AG118">
        <v>0.41</v>
      </c>
      <c r="AH118">
        <v>243</v>
      </c>
      <c r="AI118">
        <v>169</v>
      </c>
      <c r="AJ118">
        <v>2.2919999999999998</v>
      </c>
      <c r="AK118">
        <v>0.77900000000000003</v>
      </c>
      <c r="AL118">
        <v>0.55000000000000004</v>
      </c>
      <c r="AN118">
        <f t="shared" si="6"/>
        <v>1.0263157894736843</v>
      </c>
      <c r="AO118">
        <f t="shared" si="7"/>
        <v>0.99248120300751874</v>
      </c>
      <c r="AP118">
        <f t="shared" si="8"/>
        <v>1.0338345864661653</v>
      </c>
      <c r="AQ118">
        <f t="shared" si="9"/>
        <v>0.86466165413533835</v>
      </c>
      <c r="AR118">
        <f t="shared" si="10"/>
        <v>0.86466165413533835</v>
      </c>
      <c r="AS118">
        <f t="shared" si="11"/>
        <v>0.63533834586466165</v>
      </c>
    </row>
    <row r="119" spans="1:46">
      <c r="A119" t="s">
        <v>668</v>
      </c>
      <c r="H119">
        <f>SUM(H2:H118)</f>
        <v>439.09000000000009</v>
      </c>
      <c r="M119">
        <f>SUM(M2:M118)</f>
        <v>549.01999999999987</v>
      </c>
      <c r="R119">
        <f>SUM(R2:R118)</f>
        <v>260.60000000000008</v>
      </c>
      <c r="W119">
        <f>SUM(W2:W118)</f>
        <v>329.75000000000011</v>
      </c>
      <c r="AB119">
        <f>SUM(AB2:AB118)</f>
        <v>650.22</v>
      </c>
      <c r="AG119">
        <f>SUM(AG2:AG118)</f>
        <v>772.59999999999991</v>
      </c>
      <c r="AL119">
        <f>SUM(AL2:AL118)</f>
        <v>926.26</v>
      </c>
      <c r="AN119">
        <f>GEOMEAN(AN2:AN118)</f>
        <v>1.1005033061025</v>
      </c>
      <c r="AO119">
        <f t="shared" ref="AO119:AS119" si="12">GEOMEAN(AO2:AO118)</f>
        <v>1.0244661857646364</v>
      </c>
      <c r="AP119" s="4">
        <f t="shared" si="12"/>
        <v>0.92758108843792331</v>
      </c>
      <c r="AQ119" s="4">
        <f t="shared" si="12"/>
        <v>0.72340795841312822</v>
      </c>
      <c r="AR119" s="4">
        <f t="shared" si="12"/>
        <v>0.6900433358961765</v>
      </c>
      <c r="AS119" s="4">
        <f t="shared" si="12"/>
        <v>0.83656504355009687</v>
      </c>
      <c r="AT119" t="s">
        <v>642</v>
      </c>
    </row>
    <row r="120" spans="1:46">
      <c r="H120">
        <f>H119/R119</f>
        <v>1.6849194167306214</v>
      </c>
      <c r="AB120">
        <f>AB119/R119</f>
        <v>2.4950882578664615</v>
      </c>
      <c r="AN120">
        <f>MAX(AN2:AN118)</f>
        <v>1.5124792013311148</v>
      </c>
      <c r="AO120">
        <f t="shared" ref="AO120:AS120" si="13">MAX(AO2:AO118)</f>
        <v>1.4725663716814159</v>
      </c>
      <c r="AP120">
        <f t="shared" si="13"/>
        <v>1.1567831031681559</v>
      </c>
      <c r="AQ120">
        <f t="shared" si="13"/>
        <v>1.0341186027619822</v>
      </c>
      <c r="AR120">
        <f t="shared" si="13"/>
        <v>1.024390243902439</v>
      </c>
      <c r="AS120">
        <f t="shared" si="13"/>
        <v>1.15625</v>
      </c>
      <c r="AT120" t="s">
        <v>651</v>
      </c>
    </row>
    <row r="121" spans="1:46">
      <c r="AB121">
        <f>AB119/H119</f>
        <v>1.4808353640483725</v>
      </c>
      <c r="AN121">
        <f>MIN(AN2:AN118)</f>
        <v>0.84210526315789469</v>
      </c>
      <c r="AO121">
        <f t="shared" ref="AO121:AS121" si="14">MIN(AO2:AO118)</f>
        <v>0.71593644679826673</v>
      </c>
      <c r="AP121">
        <f t="shared" si="14"/>
        <v>0.72025431425976383</v>
      </c>
      <c r="AQ121">
        <f t="shared" si="14"/>
        <v>0.49333333333333335</v>
      </c>
      <c r="AR121">
        <f t="shared" si="14"/>
        <v>0.47770700636942676</v>
      </c>
      <c r="AS121">
        <f t="shared" si="14"/>
        <v>0.58333333333333337</v>
      </c>
      <c r="AT121" t="s">
        <v>652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5D73-724E-194B-B0FA-22BD1A8BF8F2}">
  <dimension ref="A1:AS121"/>
  <sheetViews>
    <sheetView workbookViewId="0">
      <pane ySplit="1" topLeftCell="A17" activePane="bottomLeft" state="frozen"/>
      <selection pane="bottomLeft" activeCell="S124" sqref="S124"/>
    </sheetView>
  </sheetViews>
  <sheetFormatPr defaultColWidth="10.6640625" defaultRowHeight="15.5"/>
  <cols>
    <col min="1" max="1" width="46.1640625" customWidth="1"/>
  </cols>
  <sheetData>
    <row r="1" spans="1:39">
      <c r="A1" s="11" t="s">
        <v>0</v>
      </c>
      <c r="B1" s="11" t="s">
        <v>1</v>
      </c>
      <c r="C1" s="11" t="s">
        <v>2</v>
      </c>
      <c r="D1" s="11" t="s">
        <v>23</v>
      </c>
      <c r="E1" s="11" t="s">
        <v>24</v>
      </c>
      <c r="F1" s="11" t="s">
        <v>25</v>
      </c>
      <c r="G1" s="11" t="s">
        <v>26</v>
      </c>
      <c r="H1" s="11" t="s">
        <v>27</v>
      </c>
      <c r="I1" s="11" t="s">
        <v>499</v>
      </c>
      <c r="J1" s="11" t="s">
        <v>500</v>
      </c>
      <c r="K1" s="11" t="s">
        <v>501</v>
      </c>
      <c r="L1" s="11" t="s">
        <v>502</v>
      </c>
      <c r="M1" s="11" t="s">
        <v>503</v>
      </c>
      <c r="N1" s="11" t="s">
        <v>28</v>
      </c>
      <c r="O1" s="11" t="s">
        <v>29</v>
      </c>
      <c r="P1" s="11" t="s">
        <v>30</v>
      </c>
      <c r="Q1" s="11" t="s">
        <v>31</v>
      </c>
      <c r="R1" s="11" t="s">
        <v>32</v>
      </c>
      <c r="S1" s="11" t="s">
        <v>504</v>
      </c>
      <c r="T1" s="11" t="s">
        <v>505</v>
      </c>
      <c r="U1" s="11" t="s">
        <v>506</v>
      </c>
      <c r="V1" s="11" t="s">
        <v>507</v>
      </c>
      <c r="W1" s="11" t="s">
        <v>508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509</v>
      </c>
      <c r="AD1" s="11" t="s">
        <v>510</v>
      </c>
      <c r="AE1" s="11" t="s">
        <v>511</v>
      </c>
      <c r="AF1" s="11" t="s">
        <v>512</v>
      </c>
      <c r="AG1" s="11" t="s">
        <v>513</v>
      </c>
      <c r="AH1" s="11" t="s">
        <v>514</v>
      </c>
      <c r="AI1" s="11" t="s">
        <v>515</v>
      </c>
      <c r="AJ1" s="11" t="s">
        <v>516</v>
      </c>
      <c r="AK1" s="11" t="s">
        <v>517</v>
      </c>
      <c r="AL1" s="11" t="s">
        <v>518</v>
      </c>
      <c r="AM1" s="11"/>
    </row>
    <row r="2" spans="1:39">
      <c r="A2" s="11" t="s">
        <v>519</v>
      </c>
      <c r="B2" s="11">
        <v>2450</v>
      </c>
      <c r="C2" s="11">
        <v>578</v>
      </c>
      <c r="D2" s="11">
        <v>5615</v>
      </c>
      <c r="E2" s="11">
        <v>1859</v>
      </c>
      <c r="F2" s="11">
        <v>2.2919999999999998</v>
      </c>
      <c r="G2" s="11">
        <v>3.2160000000000002</v>
      </c>
      <c r="H2" s="11">
        <v>3.84</v>
      </c>
      <c r="I2" s="11">
        <v>4529</v>
      </c>
      <c r="J2" s="11">
        <v>1789</v>
      </c>
      <c r="K2" s="11">
        <v>1.849</v>
      </c>
      <c r="L2" s="11">
        <v>3.0950000000000002</v>
      </c>
      <c r="M2" s="11">
        <v>4.58</v>
      </c>
      <c r="N2" s="11">
        <v>5480</v>
      </c>
      <c r="O2" s="11">
        <v>1764</v>
      </c>
      <c r="P2" s="11">
        <v>2.2370000000000001</v>
      </c>
      <c r="Q2" s="11">
        <v>3.052</v>
      </c>
      <c r="R2" s="11">
        <v>2.44</v>
      </c>
      <c r="S2" s="11">
        <v>4452</v>
      </c>
      <c r="T2" s="11">
        <v>1721</v>
      </c>
      <c r="U2" s="11">
        <v>1.8169999999999999</v>
      </c>
      <c r="V2" s="11">
        <v>2.9780000000000002</v>
      </c>
      <c r="W2" s="11">
        <v>2.92</v>
      </c>
      <c r="X2" s="11">
        <v>6857</v>
      </c>
      <c r="Y2" s="11">
        <v>1360</v>
      </c>
      <c r="Z2" s="11">
        <v>2.7989999999999999</v>
      </c>
      <c r="AA2" s="11">
        <v>2.3530000000000002</v>
      </c>
      <c r="AB2" s="11">
        <v>5.62</v>
      </c>
      <c r="AC2" s="11">
        <v>6203</v>
      </c>
      <c r="AD2" s="11">
        <v>1352</v>
      </c>
      <c r="AE2" s="11">
        <v>2.532</v>
      </c>
      <c r="AF2" s="11">
        <v>2.339</v>
      </c>
      <c r="AG2" s="11">
        <v>6.51</v>
      </c>
      <c r="AH2" s="11">
        <v>4382</v>
      </c>
      <c r="AI2" s="11">
        <v>1594</v>
      </c>
      <c r="AJ2" s="11">
        <v>1.7889999999999999</v>
      </c>
      <c r="AK2" s="11">
        <v>2.758</v>
      </c>
      <c r="AL2" s="11">
        <v>8.4700000000000006</v>
      </c>
      <c r="AM2" s="11"/>
    </row>
    <row r="3" spans="1:39">
      <c r="A3" s="11" t="s">
        <v>520</v>
      </c>
      <c r="B3" s="11">
        <v>2550</v>
      </c>
      <c r="C3" s="11">
        <v>590</v>
      </c>
      <c r="D3" s="11">
        <v>5691</v>
      </c>
      <c r="E3" s="11">
        <v>1922</v>
      </c>
      <c r="F3" s="11">
        <v>2.2320000000000002</v>
      </c>
      <c r="G3" s="11">
        <v>3.258</v>
      </c>
      <c r="H3" s="11">
        <v>4.5</v>
      </c>
      <c r="I3" s="11">
        <v>4560</v>
      </c>
      <c r="J3" s="11">
        <v>1899</v>
      </c>
      <c r="K3" s="11">
        <v>1.788</v>
      </c>
      <c r="L3" s="11">
        <v>3.2189999999999999</v>
      </c>
      <c r="M3" s="11">
        <v>5.31</v>
      </c>
      <c r="N3" s="11">
        <v>5787</v>
      </c>
      <c r="O3" s="11">
        <v>1944</v>
      </c>
      <c r="P3" s="11">
        <v>2.2690000000000001</v>
      </c>
      <c r="Q3" s="11">
        <v>3.2949999999999999</v>
      </c>
      <c r="R3" s="11">
        <v>2.61</v>
      </c>
      <c r="S3" s="11">
        <v>4533</v>
      </c>
      <c r="T3" s="11">
        <v>1607</v>
      </c>
      <c r="U3" s="11">
        <v>1.778</v>
      </c>
      <c r="V3" s="11">
        <v>2.7240000000000002</v>
      </c>
      <c r="W3" s="11">
        <v>4.3099999999999996</v>
      </c>
      <c r="X3" s="11">
        <v>7899</v>
      </c>
      <c r="Y3" s="11">
        <v>1385</v>
      </c>
      <c r="Z3" s="11">
        <v>3.0979999999999999</v>
      </c>
      <c r="AA3" s="11">
        <v>2.347</v>
      </c>
      <c r="AB3" s="11">
        <v>6.84</v>
      </c>
      <c r="AC3" s="11">
        <v>6672</v>
      </c>
      <c r="AD3" s="11">
        <v>1345</v>
      </c>
      <c r="AE3" s="11">
        <v>2.6160000000000001</v>
      </c>
      <c r="AF3" s="11">
        <v>2.2799999999999998</v>
      </c>
      <c r="AG3" s="11">
        <v>7.58</v>
      </c>
      <c r="AH3" s="11">
        <v>4382</v>
      </c>
      <c r="AI3" s="11">
        <v>1549</v>
      </c>
      <c r="AJ3" s="11">
        <v>1.718</v>
      </c>
      <c r="AK3" s="11">
        <v>2.625</v>
      </c>
      <c r="AL3" s="11">
        <v>8.48</v>
      </c>
      <c r="AM3" s="11"/>
    </row>
    <row r="4" spans="1:39">
      <c r="A4" s="11" t="s">
        <v>521</v>
      </c>
      <c r="B4" s="11">
        <v>2652</v>
      </c>
      <c r="C4" s="11">
        <v>602</v>
      </c>
      <c r="D4" s="11">
        <v>5955</v>
      </c>
      <c r="E4" s="11">
        <v>2163</v>
      </c>
      <c r="F4" s="11">
        <v>2.2450000000000001</v>
      </c>
      <c r="G4" s="11">
        <v>3.593</v>
      </c>
      <c r="H4" s="11">
        <v>5.49</v>
      </c>
      <c r="I4" s="11">
        <v>4998</v>
      </c>
      <c r="J4" s="11">
        <v>1822</v>
      </c>
      <c r="K4" s="11">
        <v>1.885</v>
      </c>
      <c r="L4" s="11">
        <v>3.0270000000000001</v>
      </c>
      <c r="M4" s="11">
        <v>5.37</v>
      </c>
      <c r="N4" s="11">
        <v>5787</v>
      </c>
      <c r="O4" s="11">
        <v>2079</v>
      </c>
      <c r="P4" s="11">
        <v>2.1819999999999999</v>
      </c>
      <c r="Q4" s="11">
        <v>3.4529999999999998</v>
      </c>
      <c r="R4" s="11">
        <v>4.2699999999999996</v>
      </c>
      <c r="S4" s="11">
        <v>4617</v>
      </c>
      <c r="T4" s="11">
        <v>1761</v>
      </c>
      <c r="U4" s="11">
        <v>1.7410000000000001</v>
      </c>
      <c r="V4" s="11">
        <v>2.9249999999999998</v>
      </c>
      <c r="W4" s="11">
        <v>3.68</v>
      </c>
      <c r="X4" s="11">
        <v>8007</v>
      </c>
      <c r="Y4" s="11">
        <v>1437</v>
      </c>
      <c r="Z4" s="11">
        <v>3.0190000000000001</v>
      </c>
      <c r="AA4" s="11">
        <v>2.387</v>
      </c>
      <c r="AB4" s="11">
        <v>6.06</v>
      </c>
      <c r="AC4" s="11">
        <v>6975</v>
      </c>
      <c r="AD4" s="11">
        <v>1384</v>
      </c>
      <c r="AE4" s="11">
        <v>2.63</v>
      </c>
      <c r="AF4" s="11">
        <v>2.2989999999999999</v>
      </c>
      <c r="AG4" s="11">
        <v>7.53</v>
      </c>
      <c r="AH4" s="11">
        <v>4434</v>
      </c>
      <c r="AI4" s="11">
        <v>1698</v>
      </c>
      <c r="AJ4" s="11">
        <v>1.6719999999999999</v>
      </c>
      <c r="AK4" s="11">
        <v>2.8210000000000002</v>
      </c>
      <c r="AL4" s="11">
        <v>8.94</v>
      </c>
      <c r="AM4" s="11"/>
    </row>
    <row r="5" spans="1:39">
      <c r="A5" s="11" t="s">
        <v>522</v>
      </c>
      <c r="B5" s="11">
        <v>2756</v>
      </c>
      <c r="C5" s="11">
        <v>614</v>
      </c>
      <c r="D5" s="11">
        <v>6404</v>
      </c>
      <c r="E5" s="11">
        <v>2071</v>
      </c>
      <c r="F5" s="11">
        <v>2.3239999999999998</v>
      </c>
      <c r="G5" s="11">
        <v>3.3730000000000002</v>
      </c>
      <c r="H5" s="11">
        <v>3.38</v>
      </c>
      <c r="I5" s="11">
        <v>5505</v>
      </c>
      <c r="J5" s="11">
        <v>1869</v>
      </c>
      <c r="K5" s="11">
        <v>1.9970000000000001</v>
      </c>
      <c r="L5" s="11">
        <v>3.044</v>
      </c>
      <c r="M5" s="11">
        <v>5.71</v>
      </c>
      <c r="N5" s="11">
        <v>5906</v>
      </c>
      <c r="O5" s="11">
        <v>1961</v>
      </c>
      <c r="P5" s="11">
        <v>2.1429999999999998</v>
      </c>
      <c r="Q5" s="11">
        <v>3.194</v>
      </c>
      <c r="R5" s="11">
        <v>3.51</v>
      </c>
      <c r="S5" s="11">
        <v>4762</v>
      </c>
      <c r="T5" s="11">
        <v>1736</v>
      </c>
      <c r="U5" s="11">
        <v>1.728</v>
      </c>
      <c r="V5" s="11">
        <v>2.827</v>
      </c>
      <c r="W5" s="11">
        <v>4.2300000000000004</v>
      </c>
      <c r="X5" s="11">
        <v>8360</v>
      </c>
      <c r="Y5" s="11">
        <v>1489</v>
      </c>
      <c r="Z5" s="11">
        <v>3.0329999999999999</v>
      </c>
      <c r="AA5" s="11">
        <v>2.4249999999999998</v>
      </c>
      <c r="AB5" s="11">
        <v>6.95</v>
      </c>
      <c r="AC5" s="11">
        <v>7396</v>
      </c>
      <c r="AD5" s="11">
        <v>1412</v>
      </c>
      <c r="AE5" s="11">
        <v>2.6840000000000002</v>
      </c>
      <c r="AF5" s="11">
        <v>2.2999999999999998</v>
      </c>
      <c r="AG5" s="11">
        <v>8.1999999999999993</v>
      </c>
      <c r="AH5" s="11">
        <v>4582</v>
      </c>
      <c r="AI5" s="11">
        <v>1756</v>
      </c>
      <c r="AJ5" s="11">
        <v>1.663</v>
      </c>
      <c r="AK5" s="11">
        <v>2.86</v>
      </c>
      <c r="AL5" s="11">
        <v>11.68</v>
      </c>
      <c r="AM5" s="11"/>
    </row>
    <row r="6" spans="1:39">
      <c r="A6" s="11" t="s">
        <v>523</v>
      </c>
      <c r="B6" s="11">
        <v>2862</v>
      </c>
      <c r="C6" s="11">
        <v>626</v>
      </c>
      <c r="D6" s="11">
        <v>6336</v>
      </c>
      <c r="E6" s="11">
        <v>2264</v>
      </c>
      <c r="F6" s="11">
        <v>2.214</v>
      </c>
      <c r="G6" s="11">
        <v>3.617</v>
      </c>
      <c r="H6" s="11">
        <v>5.53</v>
      </c>
      <c r="I6" s="11">
        <v>5052</v>
      </c>
      <c r="J6" s="11">
        <v>1937</v>
      </c>
      <c r="K6" s="11">
        <v>1.7649999999999999</v>
      </c>
      <c r="L6" s="11">
        <v>3.0939999999999999</v>
      </c>
      <c r="M6" s="11">
        <v>4.0199999999999996</v>
      </c>
      <c r="N6" s="11">
        <v>6669</v>
      </c>
      <c r="O6" s="11">
        <v>2179</v>
      </c>
      <c r="P6" s="11">
        <v>2.33</v>
      </c>
      <c r="Q6" s="11">
        <v>3.4809999999999999</v>
      </c>
      <c r="R6" s="11">
        <v>1.85</v>
      </c>
      <c r="S6" s="11">
        <v>4992</v>
      </c>
      <c r="T6" s="11">
        <v>1931</v>
      </c>
      <c r="U6" s="11">
        <v>1.744</v>
      </c>
      <c r="V6" s="11">
        <v>3.085</v>
      </c>
      <c r="W6" s="11">
        <v>2.67</v>
      </c>
      <c r="X6" s="11">
        <v>8727</v>
      </c>
      <c r="Y6" s="11">
        <v>1483</v>
      </c>
      <c r="Z6" s="11">
        <v>3.0489999999999999</v>
      </c>
      <c r="AA6" s="11">
        <v>2.3690000000000002</v>
      </c>
      <c r="AB6" s="11">
        <v>9.69</v>
      </c>
      <c r="AC6" s="11">
        <v>7220</v>
      </c>
      <c r="AD6" s="11">
        <v>1487</v>
      </c>
      <c r="AE6" s="11">
        <v>2.5230000000000001</v>
      </c>
      <c r="AF6" s="11">
        <v>2.375</v>
      </c>
      <c r="AG6" s="11">
        <v>6.41</v>
      </c>
      <c r="AH6" s="11">
        <v>4984</v>
      </c>
      <c r="AI6" s="11">
        <v>1870</v>
      </c>
      <c r="AJ6" s="11">
        <v>1.7410000000000001</v>
      </c>
      <c r="AK6" s="11">
        <v>2.9870000000000001</v>
      </c>
      <c r="AL6" s="11">
        <v>10.43</v>
      </c>
      <c r="AM6" s="11"/>
    </row>
    <row r="7" spans="1:39">
      <c r="A7" s="11" t="s">
        <v>524</v>
      </c>
      <c r="B7" s="11">
        <v>1458</v>
      </c>
      <c r="C7" s="11">
        <v>822</v>
      </c>
      <c r="D7" s="11">
        <v>3495</v>
      </c>
      <c r="E7" s="11">
        <v>1818</v>
      </c>
      <c r="F7" s="11">
        <v>2.3969999999999998</v>
      </c>
      <c r="G7" s="11">
        <v>2.2120000000000002</v>
      </c>
      <c r="H7" s="11">
        <v>1.45</v>
      </c>
      <c r="I7" s="11">
        <v>3513</v>
      </c>
      <c r="J7" s="11">
        <v>1874</v>
      </c>
      <c r="K7" s="11">
        <v>2.4089999999999998</v>
      </c>
      <c r="L7" s="11">
        <v>2.2799999999999998</v>
      </c>
      <c r="M7" s="11">
        <v>1.83</v>
      </c>
      <c r="N7" s="11">
        <v>3261</v>
      </c>
      <c r="O7" s="11">
        <v>1661</v>
      </c>
      <c r="P7" s="11">
        <v>2.2370000000000001</v>
      </c>
      <c r="Q7" s="11">
        <v>2.0209999999999999</v>
      </c>
      <c r="R7" s="11">
        <v>0.83</v>
      </c>
      <c r="S7" s="11">
        <v>3259</v>
      </c>
      <c r="T7" s="11">
        <v>1613</v>
      </c>
      <c r="U7" s="11">
        <v>2.2349999999999999</v>
      </c>
      <c r="V7" s="11">
        <v>1.962</v>
      </c>
      <c r="W7" s="11">
        <v>3.18</v>
      </c>
      <c r="X7" s="11">
        <v>4755</v>
      </c>
      <c r="Y7" s="11">
        <v>1579</v>
      </c>
      <c r="Z7" s="11">
        <v>3.2610000000000001</v>
      </c>
      <c r="AA7" s="11">
        <v>1.921</v>
      </c>
      <c r="AB7" s="11">
        <v>2.15</v>
      </c>
      <c r="AC7" s="11">
        <v>4869</v>
      </c>
      <c r="AD7" s="11">
        <v>1599</v>
      </c>
      <c r="AE7" s="11">
        <v>3.34</v>
      </c>
      <c r="AF7" s="11">
        <v>1.9450000000000001</v>
      </c>
      <c r="AG7" s="11">
        <v>6.81</v>
      </c>
      <c r="AH7" s="11">
        <v>3212</v>
      </c>
      <c r="AI7" s="11">
        <v>1420</v>
      </c>
      <c r="AJ7" s="11">
        <v>2.2029999999999998</v>
      </c>
      <c r="AK7" s="11">
        <v>1.7270000000000001</v>
      </c>
      <c r="AL7" s="11">
        <v>3.78</v>
      </c>
      <c r="AM7" s="11"/>
    </row>
    <row r="8" spans="1:39">
      <c r="A8" s="11" t="s">
        <v>525</v>
      </c>
      <c r="B8" s="11">
        <v>1494</v>
      </c>
      <c r="C8" s="11">
        <v>839</v>
      </c>
      <c r="D8" s="11">
        <v>3465</v>
      </c>
      <c r="E8" s="11">
        <v>1956</v>
      </c>
      <c r="F8" s="11">
        <v>2.319</v>
      </c>
      <c r="G8" s="11">
        <v>2.331</v>
      </c>
      <c r="H8" s="11">
        <v>1.42</v>
      </c>
      <c r="I8" s="11">
        <v>3581</v>
      </c>
      <c r="J8" s="11">
        <v>1960</v>
      </c>
      <c r="K8" s="11">
        <v>2.3969999999999998</v>
      </c>
      <c r="L8" s="11">
        <v>2.3359999999999999</v>
      </c>
      <c r="M8" s="11">
        <v>3.87</v>
      </c>
      <c r="N8" s="11">
        <v>3465</v>
      </c>
      <c r="O8" s="11">
        <v>1859</v>
      </c>
      <c r="P8" s="11">
        <v>2.319</v>
      </c>
      <c r="Q8" s="11">
        <v>2.2160000000000002</v>
      </c>
      <c r="R8" s="11">
        <v>2.94</v>
      </c>
      <c r="S8" s="11">
        <v>3338</v>
      </c>
      <c r="T8" s="11">
        <v>1771</v>
      </c>
      <c r="U8" s="11">
        <v>2.234</v>
      </c>
      <c r="V8" s="11">
        <v>2.1110000000000002</v>
      </c>
      <c r="W8" s="11">
        <v>3.28</v>
      </c>
      <c r="X8" s="11">
        <v>4932</v>
      </c>
      <c r="Y8" s="11">
        <v>1604</v>
      </c>
      <c r="Z8" s="11">
        <v>3.3010000000000002</v>
      </c>
      <c r="AA8" s="11">
        <v>1.9119999999999999</v>
      </c>
      <c r="AB8" s="11">
        <v>2.2599999999999998</v>
      </c>
      <c r="AC8" s="11">
        <v>4857</v>
      </c>
      <c r="AD8" s="11">
        <v>1701</v>
      </c>
      <c r="AE8" s="11">
        <v>3.2509999999999999</v>
      </c>
      <c r="AF8" s="11">
        <v>2.0270000000000001</v>
      </c>
      <c r="AG8" s="11">
        <v>2.63</v>
      </c>
      <c r="AH8" s="11">
        <v>3337</v>
      </c>
      <c r="AI8" s="11">
        <v>1541</v>
      </c>
      <c r="AJ8" s="11">
        <v>2.234</v>
      </c>
      <c r="AK8" s="11">
        <v>1.837</v>
      </c>
      <c r="AL8" s="11">
        <v>3.82</v>
      </c>
      <c r="AM8" s="11"/>
    </row>
    <row r="9" spans="1:39">
      <c r="A9" s="11" t="s">
        <v>526</v>
      </c>
      <c r="B9" s="11">
        <v>1530</v>
      </c>
      <c r="C9" s="11">
        <v>855</v>
      </c>
      <c r="D9" s="11">
        <v>3708</v>
      </c>
      <c r="E9" s="11">
        <v>2103</v>
      </c>
      <c r="F9" s="11">
        <v>2.4239999999999999</v>
      </c>
      <c r="G9" s="11">
        <v>2.46</v>
      </c>
      <c r="H9" s="11">
        <v>1.55</v>
      </c>
      <c r="I9" s="11">
        <v>3763</v>
      </c>
      <c r="J9" s="11">
        <v>1936</v>
      </c>
      <c r="K9" s="11">
        <v>2.4590000000000001</v>
      </c>
      <c r="L9" s="11">
        <v>2.2639999999999998</v>
      </c>
      <c r="M9" s="11">
        <v>1.97</v>
      </c>
      <c r="N9" s="11">
        <v>3624</v>
      </c>
      <c r="O9" s="11">
        <v>1895</v>
      </c>
      <c r="P9" s="11">
        <v>2.3690000000000002</v>
      </c>
      <c r="Q9" s="11">
        <v>2.2160000000000002</v>
      </c>
      <c r="R9" s="11">
        <v>0.85</v>
      </c>
      <c r="S9" s="11">
        <v>3474</v>
      </c>
      <c r="T9" s="11">
        <v>1802</v>
      </c>
      <c r="U9" s="11">
        <v>2.2709999999999999</v>
      </c>
      <c r="V9" s="11">
        <v>2.1080000000000001</v>
      </c>
      <c r="W9" s="11">
        <v>1.22</v>
      </c>
      <c r="X9" s="11">
        <v>4653</v>
      </c>
      <c r="Y9" s="11">
        <v>1682</v>
      </c>
      <c r="Z9" s="11">
        <v>3.0409999999999999</v>
      </c>
      <c r="AA9" s="11">
        <v>1.9670000000000001</v>
      </c>
      <c r="AB9" s="11">
        <v>2.12</v>
      </c>
      <c r="AC9" s="11">
        <v>4858</v>
      </c>
      <c r="AD9" s="11">
        <v>1625</v>
      </c>
      <c r="AE9" s="11">
        <v>3.1749999999999998</v>
      </c>
      <c r="AF9" s="11">
        <v>1.901</v>
      </c>
      <c r="AG9" s="11">
        <v>2.79</v>
      </c>
      <c r="AH9" s="11">
        <v>3566</v>
      </c>
      <c r="AI9" s="11">
        <v>1521</v>
      </c>
      <c r="AJ9" s="11">
        <v>2.331</v>
      </c>
      <c r="AK9" s="11">
        <v>1.7789999999999999</v>
      </c>
      <c r="AL9" s="11">
        <v>3.96</v>
      </c>
      <c r="AM9" s="11"/>
    </row>
    <row r="10" spans="1:39">
      <c r="A10" s="11" t="s">
        <v>527</v>
      </c>
      <c r="B10" s="11">
        <v>1566</v>
      </c>
      <c r="C10" s="11">
        <v>872</v>
      </c>
      <c r="D10" s="11">
        <v>3774</v>
      </c>
      <c r="E10" s="11">
        <v>2033</v>
      </c>
      <c r="F10" s="11">
        <v>2.41</v>
      </c>
      <c r="G10" s="11">
        <v>2.331</v>
      </c>
      <c r="H10" s="11">
        <v>1.58</v>
      </c>
      <c r="I10" s="11">
        <v>3899</v>
      </c>
      <c r="J10" s="11">
        <v>1952</v>
      </c>
      <c r="K10" s="11">
        <v>2.4900000000000002</v>
      </c>
      <c r="L10" s="11">
        <v>2.2389999999999999</v>
      </c>
      <c r="M10" s="11">
        <v>4.34</v>
      </c>
      <c r="N10" s="11">
        <v>3753</v>
      </c>
      <c r="O10" s="11">
        <v>1845</v>
      </c>
      <c r="P10" s="11">
        <v>2.3969999999999998</v>
      </c>
      <c r="Q10" s="11">
        <v>2.1160000000000001</v>
      </c>
      <c r="R10" s="11">
        <v>0.86</v>
      </c>
      <c r="S10" s="11">
        <v>3596</v>
      </c>
      <c r="T10" s="11">
        <v>1876</v>
      </c>
      <c r="U10" s="11">
        <v>2.2959999999999998</v>
      </c>
      <c r="V10" s="11">
        <v>2.1509999999999998</v>
      </c>
      <c r="W10" s="11">
        <v>3.72</v>
      </c>
      <c r="X10" s="11">
        <v>5286</v>
      </c>
      <c r="Y10" s="11">
        <v>1718</v>
      </c>
      <c r="Z10" s="11">
        <v>3.375</v>
      </c>
      <c r="AA10" s="11">
        <v>1.97</v>
      </c>
      <c r="AB10" s="11">
        <v>2.33</v>
      </c>
      <c r="AC10" s="11">
        <v>5424</v>
      </c>
      <c r="AD10" s="11">
        <v>1722</v>
      </c>
      <c r="AE10" s="11">
        <v>3.464</v>
      </c>
      <c r="AF10" s="11">
        <v>1.9750000000000001</v>
      </c>
      <c r="AG10" s="11">
        <v>2.98</v>
      </c>
      <c r="AH10" s="11">
        <v>3721</v>
      </c>
      <c r="AI10" s="11">
        <v>1666</v>
      </c>
      <c r="AJ10" s="11">
        <v>2.3759999999999999</v>
      </c>
      <c r="AK10" s="11">
        <v>1.911</v>
      </c>
      <c r="AL10" s="11">
        <v>4.4400000000000004</v>
      </c>
      <c r="AM10" s="11"/>
    </row>
    <row r="11" spans="1:39">
      <c r="A11" s="11" t="s">
        <v>528</v>
      </c>
      <c r="B11" s="11">
        <v>1602</v>
      </c>
      <c r="C11" s="11">
        <v>889</v>
      </c>
      <c r="D11" s="11">
        <v>3936</v>
      </c>
      <c r="E11" s="11">
        <v>2069</v>
      </c>
      <c r="F11" s="11">
        <v>2.4569999999999999</v>
      </c>
      <c r="G11" s="11">
        <v>2.327</v>
      </c>
      <c r="H11" s="11">
        <v>1.62</v>
      </c>
      <c r="I11" s="11">
        <v>3714</v>
      </c>
      <c r="J11" s="11">
        <v>1972</v>
      </c>
      <c r="K11" s="11">
        <v>2.3180000000000001</v>
      </c>
      <c r="L11" s="11">
        <v>2.218</v>
      </c>
      <c r="M11" s="11">
        <v>2.0299999999999998</v>
      </c>
      <c r="N11" s="11">
        <v>3501</v>
      </c>
      <c r="O11" s="11">
        <v>1699</v>
      </c>
      <c r="P11" s="11">
        <v>2.1850000000000001</v>
      </c>
      <c r="Q11" s="11">
        <v>1.911</v>
      </c>
      <c r="R11" s="11">
        <v>0.91</v>
      </c>
      <c r="S11" s="11">
        <v>3618</v>
      </c>
      <c r="T11" s="11">
        <v>1918</v>
      </c>
      <c r="U11" s="11">
        <v>2.258</v>
      </c>
      <c r="V11" s="11">
        <v>2.157</v>
      </c>
      <c r="W11" s="11">
        <v>4.0599999999999996</v>
      </c>
      <c r="X11" s="11">
        <v>5043</v>
      </c>
      <c r="Y11" s="11">
        <v>1752</v>
      </c>
      <c r="Z11" s="11">
        <v>3.1480000000000001</v>
      </c>
      <c r="AA11" s="11">
        <v>1.9710000000000001</v>
      </c>
      <c r="AB11" s="11">
        <v>2.2400000000000002</v>
      </c>
      <c r="AC11" s="11">
        <v>5079</v>
      </c>
      <c r="AD11" s="11">
        <v>1597</v>
      </c>
      <c r="AE11" s="11">
        <v>3.17</v>
      </c>
      <c r="AF11" s="11">
        <v>1.796</v>
      </c>
      <c r="AG11" s="11">
        <v>2.97</v>
      </c>
      <c r="AH11" s="11">
        <v>3473</v>
      </c>
      <c r="AI11" s="11">
        <v>1458</v>
      </c>
      <c r="AJ11" s="11">
        <v>2.1680000000000001</v>
      </c>
      <c r="AK11" s="11">
        <v>1.64</v>
      </c>
      <c r="AL11" s="11">
        <v>3.85</v>
      </c>
      <c r="AM11" s="11"/>
    </row>
    <row r="12" spans="1:39">
      <c r="A12" s="11" t="s">
        <v>529</v>
      </c>
      <c r="B12" s="11">
        <v>49</v>
      </c>
      <c r="C12" s="11">
        <v>52</v>
      </c>
      <c r="D12" s="11">
        <v>298</v>
      </c>
      <c r="E12" s="11">
        <v>164</v>
      </c>
      <c r="F12" s="11">
        <v>6.0819999999999999</v>
      </c>
      <c r="G12" s="11">
        <v>3.1539999999999999</v>
      </c>
      <c r="H12" s="11">
        <v>0.11</v>
      </c>
      <c r="I12" s="11">
        <v>291</v>
      </c>
      <c r="J12" s="11">
        <v>166</v>
      </c>
      <c r="K12" s="11">
        <v>5.9390000000000001</v>
      </c>
      <c r="L12" s="11">
        <v>3.1920000000000002</v>
      </c>
      <c r="M12" s="11">
        <v>0.14000000000000001</v>
      </c>
      <c r="N12" s="11">
        <v>283</v>
      </c>
      <c r="O12" s="11">
        <v>177</v>
      </c>
      <c r="P12" s="11">
        <v>5.7759999999999998</v>
      </c>
      <c r="Q12" s="11">
        <v>3.4039999999999999</v>
      </c>
      <c r="R12" s="11">
        <v>7.0000000000000007E-2</v>
      </c>
      <c r="S12" s="11">
        <v>281</v>
      </c>
      <c r="T12" s="11">
        <v>180</v>
      </c>
      <c r="U12" s="11">
        <v>5.7350000000000003</v>
      </c>
      <c r="V12" s="11">
        <v>3.4620000000000002</v>
      </c>
      <c r="W12" s="11">
        <v>0.1</v>
      </c>
      <c r="X12" s="11">
        <v>319</v>
      </c>
      <c r="Y12" s="11">
        <v>117</v>
      </c>
      <c r="Z12" s="11">
        <v>6.51</v>
      </c>
      <c r="AA12" s="11">
        <v>2.25</v>
      </c>
      <c r="AB12" s="11">
        <v>0.12</v>
      </c>
      <c r="AC12" s="11">
        <v>319</v>
      </c>
      <c r="AD12" s="11">
        <v>116</v>
      </c>
      <c r="AE12" s="11">
        <v>6.51</v>
      </c>
      <c r="AF12" s="11">
        <v>2.2309999999999999</v>
      </c>
      <c r="AG12" s="11">
        <v>0.15</v>
      </c>
      <c r="AH12" s="11">
        <v>229</v>
      </c>
      <c r="AI12" s="11">
        <v>177</v>
      </c>
      <c r="AJ12" s="11">
        <v>4.673</v>
      </c>
      <c r="AK12" s="11">
        <v>3.4039999999999999</v>
      </c>
      <c r="AL12" s="11">
        <v>0.22</v>
      </c>
      <c r="AM12" s="11"/>
    </row>
    <row r="13" spans="1:39">
      <c r="A13" s="11" t="s">
        <v>530</v>
      </c>
      <c r="B13" s="11">
        <v>50</v>
      </c>
      <c r="C13" s="11">
        <v>53</v>
      </c>
      <c r="D13" s="11">
        <v>302</v>
      </c>
      <c r="E13" s="11">
        <v>182</v>
      </c>
      <c r="F13" s="11">
        <v>6.04</v>
      </c>
      <c r="G13" s="11">
        <v>3.4340000000000002</v>
      </c>
      <c r="H13" s="11">
        <v>0.12</v>
      </c>
      <c r="I13" s="11">
        <v>297</v>
      </c>
      <c r="J13" s="11">
        <v>180</v>
      </c>
      <c r="K13" s="11">
        <v>5.94</v>
      </c>
      <c r="L13" s="11">
        <v>3.3959999999999999</v>
      </c>
      <c r="M13" s="11">
        <v>0.15</v>
      </c>
      <c r="N13" s="11">
        <v>266</v>
      </c>
      <c r="O13" s="11">
        <v>176</v>
      </c>
      <c r="P13" s="11">
        <v>5.32</v>
      </c>
      <c r="Q13" s="11">
        <v>3.3210000000000002</v>
      </c>
      <c r="R13" s="11">
        <v>7.0000000000000007E-2</v>
      </c>
      <c r="S13" s="11">
        <v>272</v>
      </c>
      <c r="T13" s="11">
        <v>173</v>
      </c>
      <c r="U13" s="11">
        <v>5.44</v>
      </c>
      <c r="V13" s="11">
        <v>3.2639999999999998</v>
      </c>
      <c r="W13" s="11">
        <v>0.09</v>
      </c>
      <c r="X13" s="11">
        <v>347</v>
      </c>
      <c r="Y13" s="11">
        <v>125</v>
      </c>
      <c r="Z13" s="11">
        <v>6.94</v>
      </c>
      <c r="AA13" s="11">
        <v>2.3580000000000001</v>
      </c>
      <c r="AB13" s="11">
        <v>0.13</v>
      </c>
      <c r="AC13" s="11">
        <v>333</v>
      </c>
      <c r="AD13" s="11">
        <v>119</v>
      </c>
      <c r="AE13" s="11">
        <v>6.66</v>
      </c>
      <c r="AF13" s="11">
        <v>2.2450000000000001</v>
      </c>
      <c r="AG13" s="11">
        <v>0.22</v>
      </c>
      <c r="AH13" s="11">
        <v>193</v>
      </c>
      <c r="AI13" s="11">
        <v>176</v>
      </c>
      <c r="AJ13" s="11">
        <v>3.86</v>
      </c>
      <c r="AK13" s="11">
        <v>3.3210000000000002</v>
      </c>
      <c r="AL13" s="11">
        <v>0.21</v>
      </c>
      <c r="AM13" s="11"/>
    </row>
    <row r="14" spans="1:39">
      <c r="A14" s="11" t="s">
        <v>531</v>
      </c>
      <c r="B14" s="11">
        <v>51</v>
      </c>
      <c r="C14" s="11">
        <v>54</v>
      </c>
      <c r="D14" s="11">
        <v>372</v>
      </c>
      <c r="E14" s="11">
        <v>186</v>
      </c>
      <c r="F14" s="11">
        <v>7.2939999999999996</v>
      </c>
      <c r="G14" s="11">
        <v>3.444</v>
      </c>
      <c r="H14" s="11">
        <v>0.13</v>
      </c>
      <c r="I14" s="11">
        <v>396</v>
      </c>
      <c r="J14" s="11">
        <v>181</v>
      </c>
      <c r="K14" s="11">
        <v>7.7649999999999997</v>
      </c>
      <c r="L14" s="11">
        <v>3.3519999999999999</v>
      </c>
      <c r="M14" s="11">
        <v>0.24</v>
      </c>
      <c r="N14" s="11">
        <v>249</v>
      </c>
      <c r="O14" s="11">
        <v>174</v>
      </c>
      <c r="P14" s="11">
        <v>4.8819999999999997</v>
      </c>
      <c r="Q14" s="11">
        <v>3.222</v>
      </c>
      <c r="R14" s="11">
        <v>0.15</v>
      </c>
      <c r="S14" s="11">
        <v>244</v>
      </c>
      <c r="T14" s="11">
        <v>177</v>
      </c>
      <c r="U14" s="11">
        <v>4.7839999999999998</v>
      </c>
      <c r="V14" s="11">
        <v>3.278</v>
      </c>
      <c r="W14" s="11">
        <v>0.1</v>
      </c>
      <c r="X14" s="11">
        <v>486</v>
      </c>
      <c r="Y14" s="11">
        <v>124</v>
      </c>
      <c r="Z14" s="11">
        <v>9.5289999999999999</v>
      </c>
      <c r="AA14" s="11">
        <v>2.2959999999999998</v>
      </c>
      <c r="AB14" s="11">
        <v>0.23</v>
      </c>
      <c r="AC14" s="11">
        <v>475</v>
      </c>
      <c r="AD14" s="11">
        <v>120</v>
      </c>
      <c r="AE14" s="11">
        <v>9.3140000000000001</v>
      </c>
      <c r="AF14" s="11">
        <v>2.222</v>
      </c>
      <c r="AG14" s="11">
        <v>0.34</v>
      </c>
      <c r="AH14" s="11">
        <v>238</v>
      </c>
      <c r="AI14" s="11">
        <v>180</v>
      </c>
      <c r="AJ14" s="11">
        <v>4.6669999999999998</v>
      </c>
      <c r="AK14" s="11">
        <v>3.3330000000000002</v>
      </c>
      <c r="AL14" s="11">
        <v>0.3</v>
      </c>
      <c r="AM14" s="11"/>
    </row>
    <row r="15" spans="1:39">
      <c r="A15" s="11" t="s">
        <v>532</v>
      </c>
      <c r="B15" s="11">
        <v>52</v>
      </c>
      <c r="C15" s="11">
        <v>55</v>
      </c>
      <c r="D15" s="11">
        <v>229</v>
      </c>
      <c r="E15" s="11">
        <v>190</v>
      </c>
      <c r="F15" s="11">
        <v>4.4039999999999999</v>
      </c>
      <c r="G15" s="11">
        <v>3.4550000000000001</v>
      </c>
      <c r="H15" s="11">
        <v>0.18</v>
      </c>
      <c r="I15" s="11">
        <v>237</v>
      </c>
      <c r="J15" s="11">
        <v>191</v>
      </c>
      <c r="K15" s="11">
        <v>4.5579999999999998</v>
      </c>
      <c r="L15" s="11">
        <v>3.4729999999999999</v>
      </c>
      <c r="M15" s="11">
        <v>0.21</v>
      </c>
      <c r="N15" s="11">
        <v>187</v>
      </c>
      <c r="O15" s="11">
        <v>168</v>
      </c>
      <c r="P15" s="11">
        <v>3.5960000000000001</v>
      </c>
      <c r="Q15" s="11">
        <v>3.0550000000000002</v>
      </c>
      <c r="R15" s="11">
        <v>0.14000000000000001</v>
      </c>
      <c r="S15" s="11">
        <v>185</v>
      </c>
      <c r="T15" s="11">
        <v>166</v>
      </c>
      <c r="U15" s="11">
        <v>3.5579999999999998</v>
      </c>
      <c r="V15" s="11">
        <v>3.0179999999999998</v>
      </c>
      <c r="W15" s="11">
        <v>0.17</v>
      </c>
      <c r="X15" s="11">
        <v>373</v>
      </c>
      <c r="Y15" s="11">
        <v>128</v>
      </c>
      <c r="Z15" s="11">
        <v>7.173</v>
      </c>
      <c r="AA15" s="11">
        <v>2.327</v>
      </c>
      <c r="AB15" s="11">
        <v>0.14000000000000001</v>
      </c>
      <c r="AC15" s="11">
        <v>370</v>
      </c>
      <c r="AD15" s="11">
        <v>132</v>
      </c>
      <c r="AE15" s="11">
        <v>7.1150000000000002</v>
      </c>
      <c r="AF15" s="11">
        <v>2.4</v>
      </c>
      <c r="AG15" s="11">
        <v>0.16</v>
      </c>
      <c r="AH15" s="11">
        <v>166</v>
      </c>
      <c r="AI15" s="11">
        <v>172</v>
      </c>
      <c r="AJ15" s="11">
        <v>3.1920000000000002</v>
      </c>
      <c r="AK15" s="11">
        <v>3.1269999999999998</v>
      </c>
      <c r="AL15" s="11">
        <v>0.28999999999999998</v>
      </c>
      <c r="AM15" s="11"/>
    </row>
    <row r="16" spans="1:39">
      <c r="A16" s="11" t="s">
        <v>533</v>
      </c>
      <c r="B16" s="11">
        <v>53</v>
      </c>
      <c r="C16" s="11">
        <v>56</v>
      </c>
      <c r="D16" s="11">
        <v>410</v>
      </c>
      <c r="E16" s="11">
        <v>180</v>
      </c>
      <c r="F16" s="11">
        <v>7.7359999999999998</v>
      </c>
      <c r="G16" s="11">
        <v>3.214</v>
      </c>
      <c r="H16" s="11">
        <v>0.23</v>
      </c>
      <c r="I16" s="11">
        <v>401</v>
      </c>
      <c r="J16" s="11">
        <v>186</v>
      </c>
      <c r="K16" s="11">
        <v>7.5659999999999998</v>
      </c>
      <c r="L16" s="11">
        <v>3.3210000000000002</v>
      </c>
      <c r="M16" s="11">
        <v>0.26</v>
      </c>
      <c r="N16" s="11">
        <v>266</v>
      </c>
      <c r="O16" s="11">
        <v>179</v>
      </c>
      <c r="P16" s="11">
        <v>5.0190000000000001</v>
      </c>
      <c r="Q16" s="11">
        <v>3.1960000000000002</v>
      </c>
      <c r="R16" s="11">
        <v>7.0000000000000007E-2</v>
      </c>
      <c r="S16" s="11">
        <v>281</v>
      </c>
      <c r="T16" s="11">
        <v>180</v>
      </c>
      <c r="U16" s="11">
        <v>5.3019999999999996</v>
      </c>
      <c r="V16" s="11">
        <v>3.214</v>
      </c>
      <c r="W16" s="11">
        <v>0.17</v>
      </c>
      <c r="X16" s="11">
        <v>284</v>
      </c>
      <c r="Y16" s="11">
        <v>127</v>
      </c>
      <c r="Z16" s="11">
        <v>5.3579999999999997</v>
      </c>
      <c r="AA16" s="11">
        <v>2.2679999999999998</v>
      </c>
      <c r="AB16" s="11">
        <v>0.11</v>
      </c>
      <c r="AC16" s="11">
        <v>280</v>
      </c>
      <c r="AD16" s="11">
        <v>123</v>
      </c>
      <c r="AE16" s="11">
        <v>5.2830000000000004</v>
      </c>
      <c r="AF16" s="11">
        <v>2.1960000000000002</v>
      </c>
      <c r="AG16" s="11">
        <v>0.14000000000000001</v>
      </c>
      <c r="AH16" s="11">
        <v>184</v>
      </c>
      <c r="AI16" s="11">
        <v>167</v>
      </c>
      <c r="AJ16" s="11">
        <v>3.472</v>
      </c>
      <c r="AK16" s="11">
        <v>2.9820000000000002</v>
      </c>
      <c r="AL16" s="11">
        <v>0.21</v>
      </c>
      <c r="AM16" s="11"/>
    </row>
    <row r="17" spans="1:39">
      <c r="A17" s="11" t="s">
        <v>534</v>
      </c>
      <c r="B17" s="11">
        <v>49</v>
      </c>
      <c r="C17" s="11">
        <v>55</v>
      </c>
      <c r="D17" s="11">
        <v>265</v>
      </c>
      <c r="E17" s="11">
        <v>192</v>
      </c>
      <c r="F17" s="11">
        <v>5.4080000000000004</v>
      </c>
      <c r="G17" s="11">
        <v>3.4910000000000001</v>
      </c>
      <c r="H17" s="11">
        <v>0.13</v>
      </c>
      <c r="I17" s="11">
        <v>255</v>
      </c>
      <c r="J17" s="11">
        <v>183</v>
      </c>
      <c r="K17" s="11">
        <v>5.2039999999999997</v>
      </c>
      <c r="L17" s="11">
        <v>3.327</v>
      </c>
      <c r="M17" s="11">
        <v>0.26</v>
      </c>
      <c r="N17" s="11">
        <v>235</v>
      </c>
      <c r="O17" s="11">
        <v>186</v>
      </c>
      <c r="P17" s="11">
        <v>4.7960000000000003</v>
      </c>
      <c r="Q17" s="11">
        <v>3.3820000000000001</v>
      </c>
      <c r="R17" s="11">
        <v>0.09</v>
      </c>
      <c r="S17" s="11">
        <v>252</v>
      </c>
      <c r="T17" s="11">
        <v>179</v>
      </c>
      <c r="U17" s="11">
        <v>5.1429999999999998</v>
      </c>
      <c r="V17" s="11">
        <v>3.2549999999999999</v>
      </c>
      <c r="W17" s="11">
        <v>0.12</v>
      </c>
      <c r="X17" s="11">
        <v>343</v>
      </c>
      <c r="Y17" s="11">
        <v>124</v>
      </c>
      <c r="Z17" s="11">
        <v>7</v>
      </c>
      <c r="AA17" s="11">
        <v>2.2549999999999999</v>
      </c>
      <c r="AB17" s="11">
        <v>0.18</v>
      </c>
      <c r="AC17" s="11">
        <v>333</v>
      </c>
      <c r="AD17" s="11">
        <v>114</v>
      </c>
      <c r="AE17" s="11">
        <v>6.7960000000000003</v>
      </c>
      <c r="AF17" s="11">
        <v>2.073</v>
      </c>
      <c r="AG17" s="11">
        <v>0.22</v>
      </c>
      <c r="AH17" s="11">
        <v>163</v>
      </c>
      <c r="AI17" s="11">
        <v>160</v>
      </c>
      <c r="AJ17" s="11">
        <v>3.327</v>
      </c>
      <c r="AK17" s="11">
        <v>2.9089999999999998</v>
      </c>
      <c r="AL17" s="11">
        <v>0.43</v>
      </c>
      <c r="AM17" s="11"/>
    </row>
    <row r="18" spans="1:39">
      <c r="A18" s="11" t="s">
        <v>535</v>
      </c>
      <c r="B18" s="11">
        <v>50</v>
      </c>
      <c r="C18" s="11">
        <v>56</v>
      </c>
      <c r="D18" s="11">
        <v>215</v>
      </c>
      <c r="E18" s="11">
        <v>191</v>
      </c>
      <c r="F18" s="11">
        <v>4.3</v>
      </c>
      <c r="G18" s="11">
        <v>3.411</v>
      </c>
      <c r="H18" s="11">
        <v>0.13</v>
      </c>
      <c r="I18" s="11">
        <v>200</v>
      </c>
      <c r="J18" s="11">
        <v>189</v>
      </c>
      <c r="K18" s="11">
        <v>4</v>
      </c>
      <c r="L18" s="11">
        <v>3.375</v>
      </c>
      <c r="M18" s="11">
        <v>0.15</v>
      </c>
      <c r="N18" s="11">
        <v>212</v>
      </c>
      <c r="O18" s="11">
        <v>190</v>
      </c>
      <c r="P18" s="11">
        <v>4.24</v>
      </c>
      <c r="Q18" s="11">
        <v>3.3929999999999998</v>
      </c>
      <c r="R18" s="11">
        <v>0.09</v>
      </c>
      <c r="S18" s="11">
        <v>214</v>
      </c>
      <c r="T18" s="11">
        <v>192</v>
      </c>
      <c r="U18" s="11">
        <v>4.28</v>
      </c>
      <c r="V18" s="11">
        <v>3.4289999999999998</v>
      </c>
      <c r="W18" s="11">
        <v>0.12</v>
      </c>
      <c r="X18" s="11">
        <v>341</v>
      </c>
      <c r="Y18" s="11">
        <v>132</v>
      </c>
      <c r="Z18" s="11">
        <v>6.82</v>
      </c>
      <c r="AA18" s="11">
        <v>2.3570000000000002</v>
      </c>
      <c r="AB18" s="11">
        <v>0.16</v>
      </c>
      <c r="AC18" s="11">
        <v>324</v>
      </c>
      <c r="AD18" s="11">
        <v>123</v>
      </c>
      <c r="AE18" s="11">
        <v>6.48</v>
      </c>
      <c r="AF18" s="11">
        <v>2.1960000000000002</v>
      </c>
      <c r="AG18" s="11">
        <v>0.2</v>
      </c>
      <c r="AH18" s="11">
        <v>180</v>
      </c>
      <c r="AI18" s="11">
        <v>154</v>
      </c>
      <c r="AJ18" s="11">
        <v>3.6</v>
      </c>
      <c r="AK18" s="11">
        <v>2.75</v>
      </c>
      <c r="AL18" s="11">
        <v>0.23</v>
      </c>
      <c r="AM18" s="11"/>
    </row>
    <row r="19" spans="1:39">
      <c r="A19" s="11" t="s">
        <v>536</v>
      </c>
      <c r="B19" s="11">
        <v>51</v>
      </c>
      <c r="C19" s="11">
        <v>57</v>
      </c>
      <c r="D19" s="11">
        <v>315</v>
      </c>
      <c r="E19" s="11">
        <v>188</v>
      </c>
      <c r="F19" s="11">
        <v>6.1760000000000002</v>
      </c>
      <c r="G19" s="11">
        <v>3.298</v>
      </c>
      <c r="H19" s="11">
        <v>0.15</v>
      </c>
      <c r="I19" s="11">
        <v>305</v>
      </c>
      <c r="J19" s="11">
        <v>193</v>
      </c>
      <c r="K19" s="11">
        <v>5.98</v>
      </c>
      <c r="L19" s="11">
        <v>3.3860000000000001</v>
      </c>
      <c r="M19" s="11">
        <v>0.18</v>
      </c>
      <c r="N19" s="11">
        <v>294</v>
      </c>
      <c r="O19" s="11">
        <v>195</v>
      </c>
      <c r="P19" s="11">
        <v>5.7649999999999997</v>
      </c>
      <c r="Q19" s="11">
        <v>3.4209999999999998</v>
      </c>
      <c r="R19" s="11">
        <v>0.09</v>
      </c>
      <c r="S19" s="11">
        <v>291</v>
      </c>
      <c r="T19" s="11">
        <v>187</v>
      </c>
      <c r="U19" s="11">
        <v>5.7060000000000004</v>
      </c>
      <c r="V19" s="11">
        <v>3.2810000000000001</v>
      </c>
      <c r="W19" s="11">
        <v>0.12</v>
      </c>
      <c r="X19" s="11">
        <v>369</v>
      </c>
      <c r="Y19" s="11">
        <v>131</v>
      </c>
      <c r="Z19" s="11">
        <v>7.2350000000000003</v>
      </c>
      <c r="AA19" s="11">
        <v>2.298</v>
      </c>
      <c r="AB19" s="11">
        <v>0.16</v>
      </c>
      <c r="AC19" s="11">
        <v>406</v>
      </c>
      <c r="AD19" s="11">
        <v>124</v>
      </c>
      <c r="AE19" s="11">
        <v>7.9610000000000003</v>
      </c>
      <c r="AF19" s="11">
        <v>2.1749999999999998</v>
      </c>
      <c r="AG19" s="11">
        <v>0.36</v>
      </c>
      <c r="AH19" s="11">
        <v>220</v>
      </c>
      <c r="AI19" s="11">
        <v>187</v>
      </c>
      <c r="AJ19" s="11">
        <v>4.3140000000000001</v>
      </c>
      <c r="AK19" s="11">
        <v>3.2810000000000001</v>
      </c>
      <c r="AL19" s="11">
        <v>0.25</v>
      </c>
      <c r="AM19" s="11"/>
    </row>
    <row r="20" spans="1:39">
      <c r="A20" s="11" t="s">
        <v>537</v>
      </c>
      <c r="B20" s="11">
        <v>52</v>
      </c>
      <c r="C20" s="11">
        <v>58</v>
      </c>
      <c r="D20" s="11">
        <v>208</v>
      </c>
      <c r="E20" s="11">
        <v>182</v>
      </c>
      <c r="F20" s="11">
        <v>4</v>
      </c>
      <c r="G20" s="11">
        <v>3.1379999999999999</v>
      </c>
      <c r="H20" s="11">
        <v>0.13</v>
      </c>
      <c r="I20" s="11">
        <v>204</v>
      </c>
      <c r="J20" s="11">
        <v>178</v>
      </c>
      <c r="K20" s="11">
        <v>3.923</v>
      </c>
      <c r="L20" s="11">
        <v>3.069</v>
      </c>
      <c r="M20" s="11">
        <v>0.16</v>
      </c>
      <c r="N20" s="11">
        <v>205</v>
      </c>
      <c r="O20" s="11">
        <v>180</v>
      </c>
      <c r="P20" s="11">
        <v>3.9420000000000002</v>
      </c>
      <c r="Q20" s="11">
        <v>3.1030000000000002</v>
      </c>
      <c r="R20" s="11">
        <v>0.09</v>
      </c>
      <c r="S20" s="11">
        <v>201</v>
      </c>
      <c r="T20" s="11">
        <v>176</v>
      </c>
      <c r="U20" s="11">
        <v>3.8650000000000002</v>
      </c>
      <c r="V20" s="11">
        <v>3.0339999999999998</v>
      </c>
      <c r="W20" s="11">
        <v>0.12</v>
      </c>
      <c r="X20" s="11">
        <v>265</v>
      </c>
      <c r="Y20" s="11">
        <v>135</v>
      </c>
      <c r="Z20" s="11">
        <v>5.0960000000000001</v>
      </c>
      <c r="AA20" s="11">
        <v>2.3279999999999998</v>
      </c>
      <c r="AB20" s="11">
        <v>0.26</v>
      </c>
      <c r="AC20" s="11">
        <v>263</v>
      </c>
      <c r="AD20" s="11">
        <v>132</v>
      </c>
      <c r="AE20" s="11">
        <v>5.0579999999999998</v>
      </c>
      <c r="AF20" s="11">
        <v>2.2759999999999998</v>
      </c>
      <c r="AG20" s="11">
        <v>0.18</v>
      </c>
      <c r="AH20" s="11">
        <v>208</v>
      </c>
      <c r="AI20" s="11">
        <v>171</v>
      </c>
      <c r="AJ20" s="11">
        <v>4</v>
      </c>
      <c r="AK20" s="11">
        <v>2.948</v>
      </c>
      <c r="AL20" s="11">
        <v>0.26</v>
      </c>
      <c r="AM20" s="11"/>
    </row>
    <row r="21" spans="1:39">
      <c r="A21" s="11" t="s">
        <v>538</v>
      </c>
      <c r="B21" s="11">
        <v>53</v>
      </c>
      <c r="C21" s="11">
        <v>59</v>
      </c>
      <c r="D21" s="11">
        <v>335</v>
      </c>
      <c r="E21" s="11">
        <v>204</v>
      </c>
      <c r="F21" s="11">
        <v>6.3209999999999997</v>
      </c>
      <c r="G21" s="11">
        <v>3.4580000000000002</v>
      </c>
      <c r="H21" s="11">
        <v>0.3</v>
      </c>
      <c r="I21" s="11">
        <v>324</v>
      </c>
      <c r="J21" s="11">
        <v>208</v>
      </c>
      <c r="K21" s="11">
        <v>6.1130000000000004</v>
      </c>
      <c r="L21" s="11">
        <v>3.5249999999999999</v>
      </c>
      <c r="M21" s="11">
        <v>0.33</v>
      </c>
      <c r="N21" s="11">
        <v>278</v>
      </c>
      <c r="O21" s="11">
        <v>202</v>
      </c>
      <c r="P21" s="11">
        <v>5.2450000000000001</v>
      </c>
      <c r="Q21" s="11">
        <v>3.4239999999999999</v>
      </c>
      <c r="R21" s="11">
        <v>0.22</v>
      </c>
      <c r="S21" s="11">
        <v>263</v>
      </c>
      <c r="T21" s="11">
        <v>202</v>
      </c>
      <c r="U21" s="11">
        <v>4.9619999999999997</v>
      </c>
      <c r="V21" s="11">
        <v>3.4239999999999999</v>
      </c>
      <c r="W21" s="11">
        <v>0.24</v>
      </c>
      <c r="X21" s="11">
        <v>413</v>
      </c>
      <c r="Y21" s="11">
        <v>132</v>
      </c>
      <c r="Z21" s="11">
        <v>7.7919999999999998</v>
      </c>
      <c r="AA21" s="11">
        <v>2.2370000000000001</v>
      </c>
      <c r="AB21" s="11">
        <v>0.18</v>
      </c>
      <c r="AC21" s="11">
        <v>343</v>
      </c>
      <c r="AD21" s="11">
        <v>127</v>
      </c>
      <c r="AE21" s="11">
        <v>6.4720000000000004</v>
      </c>
      <c r="AF21" s="11">
        <v>2.153</v>
      </c>
      <c r="AG21" s="11">
        <v>0.34</v>
      </c>
      <c r="AH21" s="11">
        <v>221</v>
      </c>
      <c r="AI21" s="11">
        <v>189</v>
      </c>
      <c r="AJ21" s="11">
        <v>4.17</v>
      </c>
      <c r="AK21" s="11">
        <v>3.2029999999999998</v>
      </c>
      <c r="AL21" s="11">
        <v>0.38</v>
      </c>
      <c r="AM21" s="11"/>
    </row>
    <row r="22" spans="1:39">
      <c r="A22" s="11" t="s">
        <v>539</v>
      </c>
      <c r="B22" s="11">
        <v>49</v>
      </c>
      <c r="C22" s="11">
        <v>51</v>
      </c>
      <c r="D22" s="11">
        <v>124</v>
      </c>
      <c r="E22" s="11">
        <v>115</v>
      </c>
      <c r="F22" s="11">
        <v>2.5310000000000001</v>
      </c>
      <c r="G22" s="11">
        <v>2.2549999999999999</v>
      </c>
      <c r="H22" s="11">
        <v>0.05</v>
      </c>
      <c r="I22" s="11">
        <v>120</v>
      </c>
      <c r="J22" s="11">
        <v>114</v>
      </c>
      <c r="K22" s="11">
        <v>2.4489999999999998</v>
      </c>
      <c r="L22" s="11">
        <v>2.2349999999999999</v>
      </c>
      <c r="M22" s="11">
        <v>7.0000000000000007E-2</v>
      </c>
      <c r="N22" s="11">
        <v>124</v>
      </c>
      <c r="O22" s="11">
        <v>118</v>
      </c>
      <c r="P22" s="11">
        <v>2.5310000000000001</v>
      </c>
      <c r="Q22" s="11">
        <v>2.3140000000000001</v>
      </c>
      <c r="R22" s="11">
        <v>0.04</v>
      </c>
      <c r="S22" s="11">
        <v>122</v>
      </c>
      <c r="T22" s="11">
        <v>113</v>
      </c>
      <c r="U22" s="11">
        <v>2.4900000000000002</v>
      </c>
      <c r="V22" s="11">
        <v>2.2160000000000002</v>
      </c>
      <c r="W22" s="11">
        <v>0.06</v>
      </c>
      <c r="X22" s="11">
        <v>376</v>
      </c>
      <c r="Y22" s="11">
        <v>79</v>
      </c>
      <c r="Z22" s="11">
        <v>7.673</v>
      </c>
      <c r="AA22" s="11">
        <v>1.5489999999999999</v>
      </c>
      <c r="AB22" s="11">
        <v>0.11</v>
      </c>
      <c r="AC22" s="11">
        <v>289</v>
      </c>
      <c r="AD22" s="11">
        <v>69</v>
      </c>
      <c r="AE22" s="11">
        <v>5.8979999999999997</v>
      </c>
      <c r="AF22" s="11">
        <v>1.353</v>
      </c>
      <c r="AG22" s="11">
        <v>0.13</v>
      </c>
      <c r="AH22" s="11">
        <v>124</v>
      </c>
      <c r="AI22" s="11">
        <v>116</v>
      </c>
      <c r="AJ22" s="11">
        <v>2.5310000000000001</v>
      </c>
      <c r="AK22" s="11">
        <v>2.2749999999999999</v>
      </c>
      <c r="AL22" s="11">
        <v>0.13</v>
      </c>
      <c r="AM22" s="11"/>
    </row>
    <row r="23" spans="1:39">
      <c r="A23" s="11" t="s">
        <v>540</v>
      </c>
      <c r="B23" s="11">
        <v>50</v>
      </c>
      <c r="C23" s="11">
        <v>52</v>
      </c>
      <c r="D23" s="11">
        <v>113</v>
      </c>
      <c r="E23" s="11">
        <v>113</v>
      </c>
      <c r="F23" s="11">
        <v>2.2599999999999998</v>
      </c>
      <c r="G23" s="11">
        <v>2.173</v>
      </c>
      <c r="H23" s="11">
        <v>0.05</v>
      </c>
      <c r="I23" s="11">
        <v>113</v>
      </c>
      <c r="J23" s="11">
        <v>113</v>
      </c>
      <c r="K23" s="11">
        <v>2.2599999999999998</v>
      </c>
      <c r="L23" s="11">
        <v>2.173</v>
      </c>
      <c r="M23" s="11">
        <v>0.06</v>
      </c>
      <c r="N23" s="11">
        <v>113</v>
      </c>
      <c r="O23" s="11">
        <v>113</v>
      </c>
      <c r="P23" s="11">
        <v>2.2599999999999998</v>
      </c>
      <c r="Q23" s="11">
        <v>2.173</v>
      </c>
      <c r="R23" s="11">
        <v>0.04</v>
      </c>
      <c r="S23" s="11">
        <v>113</v>
      </c>
      <c r="T23" s="11">
        <v>113</v>
      </c>
      <c r="U23" s="11">
        <v>2.2599999999999998</v>
      </c>
      <c r="V23" s="11">
        <v>2.173</v>
      </c>
      <c r="W23" s="11">
        <v>0.05</v>
      </c>
      <c r="X23" s="11">
        <v>260</v>
      </c>
      <c r="Y23" s="11">
        <v>74</v>
      </c>
      <c r="Z23" s="11">
        <v>5.2</v>
      </c>
      <c r="AA23" s="11">
        <v>1.423</v>
      </c>
      <c r="AB23" s="11">
        <v>0.13</v>
      </c>
      <c r="AC23" s="11">
        <v>381</v>
      </c>
      <c r="AD23" s="11">
        <v>70</v>
      </c>
      <c r="AE23" s="11">
        <v>7.62</v>
      </c>
      <c r="AF23" s="11">
        <v>1.3460000000000001</v>
      </c>
      <c r="AG23" s="11">
        <v>0.14000000000000001</v>
      </c>
      <c r="AH23" s="11">
        <v>114</v>
      </c>
      <c r="AI23" s="11">
        <v>114</v>
      </c>
      <c r="AJ23" s="11">
        <v>2.2799999999999998</v>
      </c>
      <c r="AK23" s="11">
        <v>2.1920000000000002</v>
      </c>
      <c r="AL23" s="11">
        <v>0.1</v>
      </c>
      <c r="AM23" s="11"/>
    </row>
    <row r="24" spans="1:39">
      <c r="A24" s="11" t="s">
        <v>541</v>
      </c>
      <c r="B24" s="11">
        <v>51</v>
      </c>
      <c r="C24" s="11">
        <v>53</v>
      </c>
      <c r="D24" s="11">
        <v>162</v>
      </c>
      <c r="E24" s="11">
        <v>135</v>
      </c>
      <c r="F24" s="11">
        <v>3.1760000000000002</v>
      </c>
      <c r="G24" s="11">
        <v>2.5470000000000002</v>
      </c>
      <c r="H24" s="11">
        <v>0.12</v>
      </c>
      <c r="I24" s="11">
        <v>158</v>
      </c>
      <c r="J24" s="11">
        <v>132</v>
      </c>
      <c r="K24" s="11">
        <v>3.0979999999999999</v>
      </c>
      <c r="L24" s="11">
        <v>2.4910000000000001</v>
      </c>
      <c r="M24" s="11">
        <v>0.14000000000000001</v>
      </c>
      <c r="N24" s="11">
        <v>147</v>
      </c>
      <c r="O24" s="11">
        <v>126</v>
      </c>
      <c r="P24" s="11">
        <v>2.8820000000000001</v>
      </c>
      <c r="Q24" s="11">
        <v>2.3769999999999998</v>
      </c>
      <c r="R24" s="11">
        <v>0.05</v>
      </c>
      <c r="S24" s="11">
        <v>147</v>
      </c>
      <c r="T24" s="11">
        <v>126</v>
      </c>
      <c r="U24" s="11">
        <v>2.8820000000000001</v>
      </c>
      <c r="V24" s="11">
        <v>2.3769999999999998</v>
      </c>
      <c r="W24" s="11">
        <v>0.06</v>
      </c>
      <c r="X24" s="11">
        <v>372</v>
      </c>
      <c r="Y24" s="11">
        <v>79</v>
      </c>
      <c r="Z24" s="11">
        <v>7.2939999999999996</v>
      </c>
      <c r="AA24" s="11">
        <v>1.4910000000000001</v>
      </c>
      <c r="AB24" s="11">
        <v>0.11</v>
      </c>
      <c r="AC24" s="11">
        <v>324</v>
      </c>
      <c r="AD24" s="11">
        <v>78</v>
      </c>
      <c r="AE24" s="11">
        <v>6.3529999999999998</v>
      </c>
      <c r="AF24" s="11">
        <v>1.472</v>
      </c>
      <c r="AG24" s="11">
        <v>0.13</v>
      </c>
      <c r="AH24" s="11">
        <v>144</v>
      </c>
      <c r="AI24" s="11">
        <v>131</v>
      </c>
      <c r="AJ24" s="11">
        <v>2.8239999999999998</v>
      </c>
      <c r="AK24" s="11">
        <v>2.472</v>
      </c>
      <c r="AL24" s="11">
        <v>0.11</v>
      </c>
      <c r="AM24" s="11"/>
    </row>
    <row r="25" spans="1:39">
      <c r="A25" s="11" t="s">
        <v>542</v>
      </c>
      <c r="B25" s="11">
        <v>52</v>
      </c>
      <c r="C25" s="11">
        <v>54</v>
      </c>
      <c r="D25" s="11">
        <v>184</v>
      </c>
      <c r="E25" s="11">
        <v>151</v>
      </c>
      <c r="F25" s="11">
        <v>3.5379999999999998</v>
      </c>
      <c r="G25" s="11">
        <v>2.7959999999999998</v>
      </c>
      <c r="H25" s="11">
        <v>0.13</v>
      </c>
      <c r="I25" s="11">
        <v>161</v>
      </c>
      <c r="J25" s="11">
        <v>150</v>
      </c>
      <c r="K25" s="11">
        <v>3.0960000000000001</v>
      </c>
      <c r="L25" s="11">
        <v>2.778</v>
      </c>
      <c r="M25" s="11">
        <v>0.08</v>
      </c>
      <c r="N25" s="11">
        <v>163</v>
      </c>
      <c r="O25" s="11">
        <v>157</v>
      </c>
      <c r="P25" s="11">
        <v>3.1349999999999998</v>
      </c>
      <c r="Q25" s="11">
        <v>2.907</v>
      </c>
      <c r="R25" s="11">
        <v>0.05</v>
      </c>
      <c r="S25" s="11">
        <v>155</v>
      </c>
      <c r="T25" s="11">
        <v>149</v>
      </c>
      <c r="U25" s="11">
        <v>2.9809999999999999</v>
      </c>
      <c r="V25" s="11">
        <v>2.7589999999999999</v>
      </c>
      <c r="W25" s="11">
        <v>0.06</v>
      </c>
      <c r="X25" s="11">
        <v>379</v>
      </c>
      <c r="Y25" s="11">
        <v>79</v>
      </c>
      <c r="Z25" s="11">
        <v>7.2880000000000003</v>
      </c>
      <c r="AA25" s="11">
        <v>1.4630000000000001</v>
      </c>
      <c r="AB25" s="11">
        <v>0.17</v>
      </c>
      <c r="AC25" s="11">
        <v>374</v>
      </c>
      <c r="AD25" s="11">
        <v>75</v>
      </c>
      <c r="AE25" s="11">
        <v>7.1920000000000002</v>
      </c>
      <c r="AF25" s="11">
        <v>1.389</v>
      </c>
      <c r="AG25" s="11">
        <v>0.18</v>
      </c>
      <c r="AH25" s="11">
        <v>157</v>
      </c>
      <c r="AI25" s="11">
        <v>149</v>
      </c>
      <c r="AJ25" s="11">
        <v>3.0190000000000001</v>
      </c>
      <c r="AK25" s="11">
        <v>2.7589999999999999</v>
      </c>
      <c r="AL25" s="11">
        <v>0.11</v>
      </c>
      <c r="AM25" s="11"/>
    </row>
    <row r="26" spans="1:39">
      <c r="A26" s="11" t="s">
        <v>543</v>
      </c>
      <c r="B26" s="11">
        <v>53</v>
      </c>
      <c r="C26" s="11">
        <v>55</v>
      </c>
      <c r="D26" s="11">
        <v>200</v>
      </c>
      <c r="E26" s="11">
        <v>170</v>
      </c>
      <c r="F26" s="11">
        <v>3.774</v>
      </c>
      <c r="G26" s="11">
        <v>3.0910000000000002</v>
      </c>
      <c r="H26" s="11">
        <v>0.13</v>
      </c>
      <c r="I26" s="11">
        <v>173</v>
      </c>
      <c r="J26" s="11">
        <v>149</v>
      </c>
      <c r="K26" s="11">
        <v>3.2639999999999998</v>
      </c>
      <c r="L26" s="11">
        <v>2.7090000000000001</v>
      </c>
      <c r="M26" s="11">
        <v>0.15</v>
      </c>
      <c r="N26" s="11">
        <v>188</v>
      </c>
      <c r="O26" s="11">
        <v>150</v>
      </c>
      <c r="P26" s="11">
        <v>3.5470000000000002</v>
      </c>
      <c r="Q26" s="11">
        <v>2.7269999999999999</v>
      </c>
      <c r="R26" s="11">
        <v>0.05</v>
      </c>
      <c r="S26" s="11">
        <v>184</v>
      </c>
      <c r="T26" s="11">
        <v>142</v>
      </c>
      <c r="U26" s="11">
        <v>3.472</v>
      </c>
      <c r="V26" s="11">
        <v>2.5819999999999999</v>
      </c>
      <c r="W26" s="11">
        <v>0.13</v>
      </c>
      <c r="X26" s="11">
        <v>407</v>
      </c>
      <c r="Y26" s="11">
        <v>74</v>
      </c>
      <c r="Z26" s="11">
        <v>7.6790000000000003</v>
      </c>
      <c r="AA26" s="11">
        <v>1.345</v>
      </c>
      <c r="AB26" s="11">
        <v>0.18</v>
      </c>
      <c r="AC26" s="11">
        <v>311</v>
      </c>
      <c r="AD26" s="11">
        <v>79</v>
      </c>
      <c r="AE26" s="11">
        <v>5.8680000000000003</v>
      </c>
      <c r="AF26" s="11">
        <v>1.4359999999999999</v>
      </c>
      <c r="AG26" s="11">
        <v>0.19</v>
      </c>
      <c r="AH26" s="11">
        <v>177</v>
      </c>
      <c r="AI26" s="11">
        <v>146</v>
      </c>
      <c r="AJ26" s="11">
        <v>3.34</v>
      </c>
      <c r="AK26" s="11">
        <v>2.6549999999999998</v>
      </c>
      <c r="AL26" s="11">
        <v>0.21</v>
      </c>
      <c r="AM26" s="11"/>
    </row>
    <row r="27" spans="1:39">
      <c r="A27" s="11" t="s">
        <v>544</v>
      </c>
      <c r="B27" s="11">
        <v>49</v>
      </c>
      <c r="C27" s="11">
        <v>53</v>
      </c>
      <c r="D27" s="11">
        <v>127</v>
      </c>
      <c r="E27" s="11">
        <v>123</v>
      </c>
      <c r="F27" s="11">
        <v>2.5920000000000001</v>
      </c>
      <c r="G27" s="11">
        <v>2.3210000000000002</v>
      </c>
      <c r="H27" s="11">
        <v>0.11</v>
      </c>
      <c r="I27" s="11">
        <v>122</v>
      </c>
      <c r="J27" s="11">
        <v>118</v>
      </c>
      <c r="K27" s="11">
        <v>2.4900000000000002</v>
      </c>
      <c r="L27" s="11">
        <v>2.226</v>
      </c>
      <c r="M27" s="11">
        <v>0.08</v>
      </c>
      <c r="N27" s="11">
        <v>124</v>
      </c>
      <c r="O27" s="11">
        <v>117</v>
      </c>
      <c r="P27" s="11">
        <v>2.5310000000000001</v>
      </c>
      <c r="Q27" s="11">
        <v>2.2080000000000002</v>
      </c>
      <c r="R27" s="11">
        <v>0.04</v>
      </c>
      <c r="S27" s="11">
        <v>124</v>
      </c>
      <c r="T27" s="11">
        <v>120</v>
      </c>
      <c r="U27" s="11">
        <v>2.5310000000000001</v>
      </c>
      <c r="V27" s="11">
        <v>2.2639999999999998</v>
      </c>
      <c r="W27" s="11">
        <v>0.06</v>
      </c>
      <c r="X27" s="11">
        <v>274</v>
      </c>
      <c r="Y27" s="11">
        <v>69</v>
      </c>
      <c r="Z27" s="11">
        <v>5.5919999999999996</v>
      </c>
      <c r="AA27" s="11">
        <v>1.302</v>
      </c>
      <c r="AB27" s="11">
        <v>0.09</v>
      </c>
      <c r="AC27" s="11">
        <v>350</v>
      </c>
      <c r="AD27" s="11">
        <v>70</v>
      </c>
      <c r="AE27" s="11">
        <v>7.1429999999999998</v>
      </c>
      <c r="AF27" s="11">
        <v>1.321</v>
      </c>
      <c r="AG27" s="11">
        <v>0.13</v>
      </c>
      <c r="AH27" s="11">
        <v>134</v>
      </c>
      <c r="AI27" s="11">
        <v>117</v>
      </c>
      <c r="AJ27" s="11">
        <v>2.7349999999999999</v>
      </c>
      <c r="AK27" s="11">
        <v>2.2080000000000002</v>
      </c>
      <c r="AL27" s="11">
        <v>0.1</v>
      </c>
      <c r="AM27" s="11"/>
    </row>
    <row r="28" spans="1:39">
      <c r="A28" s="11" t="s">
        <v>545</v>
      </c>
      <c r="B28" s="11">
        <v>50</v>
      </c>
      <c r="C28" s="11">
        <v>54</v>
      </c>
      <c r="D28" s="11">
        <v>146</v>
      </c>
      <c r="E28" s="11">
        <v>130</v>
      </c>
      <c r="F28" s="11">
        <v>2.92</v>
      </c>
      <c r="G28" s="11">
        <v>2.407</v>
      </c>
      <c r="H28" s="11">
        <v>0.06</v>
      </c>
      <c r="I28" s="11">
        <v>140</v>
      </c>
      <c r="J28" s="11">
        <v>124</v>
      </c>
      <c r="K28" s="11">
        <v>2.8</v>
      </c>
      <c r="L28" s="11">
        <v>2.2959999999999998</v>
      </c>
      <c r="M28" s="11">
        <v>0.08</v>
      </c>
      <c r="N28" s="11">
        <v>140</v>
      </c>
      <c r="O28" s="11">
        <v>124</v>
      </c>
      <c r="P28" s="11">
        <v>2.8</v>
      </c>
      <c r="Q28" s="11">
        <v>2.2959999999999998</v>
      </c>
      <c r="R28" s="11">
        <v>0.05</v>
      </c>
      <c r="S28" s="11">
        <v>135</v>
      </c>
      <c r="T28" s="11">
        <v>128</v>
      </c>
      <c r="U28" s="11">
        <v>2.7</v>
      </c>
      <c r="V28" s="11">
        <v>2.37</v>
      </c>
      <c r="W28" s="11">
        <v>0.06</v>
      </c>
      <c r="X28" s="11">
        <v>344</v>
      </c>
      <c r="Y28" s="11">
        <v>81</v>
      </c>
      <c r="Z28" s="11">
        <v>6.88</v>
      </c>
      <c r="AA28" s="11">
        <v>1.5</v>
      </c>
      <c r="AB28" s="11">
        <v>0.11</v>
      </c>
      <c r="AC28" s="11">
        <v>373</v>
      </c>
      <c r="AD28" s="11">
        <v>80</v>
      </c>
      <c r="AE28" s="11">
        <v>7.46</v>
      </c>
      <c r="AF28" s="11">
        <v>1.4810000000000001</v>
      </c>
      <c r="AG28" s="11">
        <v>0.14000000000000001</v>
      </c>
      <c r="AH28" s="11">
        <v>131</v>
      </c>
      <c r="AI28" s="11">
        <v>114</v>
      </c>
      <c r="AJ28" s="11">
        <v>2.62</v>
      </c>
      <c r="AK28" s="11">
        <v>2.1110000000000002</v>
      </c>
      <c r="AL28" s="11">
        <v>0.1</v>
      </c>
      <c r="AM28" s="11"/>
    </row>
    <row r="29" spans="1:39">
      <c r="A29" s="11" t="s">
        <v>546</v>
      </c>
      <c r="B29" s="11">
        <v>51</v>
      </c>
      <c r="C29" s="11">
        <v>55</v>
      </c>
      <c r="D29" s="11">
        <v>114</v>
      </c>
      <c r="E29" s="11">
        <v>113</v>
      </c>
      <c r="F29" s="11">
        <v>2.2349999999999999</v>
      </c>
      <c r="G29" s="11">
        <v>2.0550000000000002</v>
      </c>
      <c r="H29" s="11">
        <v>0.06</v>
      </c>
      <c r="I29" s="11">
        <v>112</v>
      </c>
      <c r="J29" s="11">
        <v>111</v>
      </c>
      <c r="K29" s="11">
        <v>2.1960000000000002</v>
      </c>
      <c r="L29" s="11">
        <v>2.0179999999999998</v>
      </c>
      <c r="M29" s="11">
        <v>7.0000000000000007E-2</v>
      </c>
      <c r="N29" s="11">
        <v>120</v>
      </c>
      <c r="O29" s="11">
        <v>116</v>
      </c>
      <c r="P29" s="11">
        <v>2.3530000000000002</v>
      </c>
      <c r="Q29" s="11">
        <v>2.109</v>
      </c>
      <c r="R29" s="11">
        <v>0.05</v>
      </c>
      <c r="S29" s="11">
        <v>112</v>
      </c>
      <c r="T29" s="11">
        <v>111</v>
      </c>
      <c r="U29" s="11">
        <v>2.1960000000000002</v>
      </c>
      <c r="V29" s="11">
        <v>2.0179999999999998</v>
      </c>
      <c r="W29" s="11">
        <v>0.15</v>
      </c>
      <c r="X29" s="11">
        <v>234</v>
      </c>
      <c r="Y29" s="11">
        <v>80</v>
      </c>
      <c r="Z29" s="11">
        <v>4.5880000000000001</v>
      </c>
      <c r="AA29" s="11">
        <v>1.4550000000000001</v>
      </c>
      <c r="AB29" s="11">
        <v>0.09</v>
      </c>
      <c r="AC29" s="11">
        <v>362</v>
      </c>
      <c r="AD29" s="11">
        <v>75</v>
      </c>
      <c r="AE29" s="11">
        <v>7.0979999999999999</v>
      </c>
      <c r="AF29" s="11">
        <v>1.3640000000000001</v>
      </c>
      <c r="AG29" s="11">
        <v>0.14000000000000001</v>
      </c>
      <c r="AH29" s="11">
        <v>131</v>
      </c>
      <c r="AI29" s="11">
        <v>112</v>
      </c>
      <c r="AJ29" s="11">
        <v>2.569</v>
      </c>
      <c r="AK29" s="11">
        <v>2.036</v>
      </c>
      <c r="AL29" s="11">
        <v>0.11</v>
      </c>
      <c r="AM29" s="11"/>
    </row>
    <row r="30" spans="1:39">
      <c r="A30" s="11" t="s">
        <v>547</v>
      </c>
      <c r="B30" s="11">
        <v>52</v>
      </c>
      <c r="C30" s="11">
        <v>56</v>
      </c>
      <c r="D30" s="11">
        <v>142</v>
      </c>
      <c r="E30" s="11">
        <v>120</v>
      </c>
      <c r="F30" s="11">
        <v>2.7309999999999999</v>
      </c>
      <c r="G30" s="11">
        <v>2.1429999999999998</v>
      </c>
      <c r="H30" s="11">
        <v>7.0000000000000007E-2</v>
      </c>
      <c r="I30" s="11">
        <v>144</v>
      </c>
      <c r="J30" s="11">
        <v>125</v>
      </c>
      <c r="K30" s="11">
        <v>2.7690000000000001</v>
      </c>
      <c r="L30" s="11">
        <v>2.2320000000000002</v>
      </c>
      <c r="M30" s="11">
        <v>0.09</v>
      </c>
      <c r="N30" s="11">
        <v>139</v>
      </c>
      <c r="O30" s="11">
        <v>126</v>
      </c>
      <c r="P30" s="11">
        <v>2.673</v>
      </c>
      <c r="Q30" s="11">
        <v>2.25</v>
      </c>
      <c r="R30" s="11">
        <v>0.05</v>
      </c>
      <c r="S30" s="11">
        <v>135</v>
      </c>
      <c r="T30" s="11">
        <v>137</v>
      </c>
      <c r="U30" s="11">
        <v>2.5960000000000001</v>
      </c>
      <c r="V30" s="11">
        <v>2.4460000000000002</v>
      </c>
      <c r="W30" s="11">
        <v>7.0000000000000007E-2</v>
      </c>
      <c r="X30" s="11">
        <v>316</v>
      </c>
      <c r="Y30" s="11">
        <v>81</v>
      </c>
      <c r="Z30" s="11">
        <v>6.077</v>
      </c>
      <c r="AA30" s="11">
        <v>1.446</v>
      </c>
      <c r="AB30" s="11">
        <v>0.11</v>
      </c>
      <c r="AC30" s="11">
        <v>438</v>
      </c>
      <c r="AD30" s="11">
        <v>75</v>
      </c>
      <c r="AE30" s="11">
        <v>8.423</v>
      </c>
      <c r="AF30" s="11">
        <v>1.339</v>
      </c>
      <c r="AG30" s="11">
        <v>0.23</v>
      </c>
      <c r="AH30" s="11">
        <v>145</v>
      </c>
      <c r="AI30" s="11">
        <v>134</v>
      </c>
      <c r="AJ30" s="11">
        <v>2.7879999999999998</v>
      </c>
      <c r="AK30" s="11">
        <v>2.3929999999999998</v>
      </c>
      <c r="AL30" s="11">
        <v>0.11</v>
      </c>
      <c r="AM30" s="11"/>
    </row>
    <row r="31" spans="1:39">
      <c r="A31" s="11" t="s">
        <v>548</v>
      </c>
      <c r="B31" s="11">
        <v>53</v>
      </c>
      <c r="C31" s="11">
        <v>57</v>
      </c>
      <c r="D31" s="11">
        <v>134</v>
      </c>
      <c r="E31" s="11">
        <v>124</v>
      </c>
      <c r="F31" s="11">
        <v>2.528</v>
      </c>
      <c r="G31" s="11">
        <v>2.1749999999999998</v>
      </c>
      <c r="H31" s="11">
        <v>0.06</v>
      </c>
      <c r="I31" s="11">
        <v>124</v>
      </c>
      <c r="J31" s="11">
        <v>112</v>
      </c>
      <c r="K31" s="11">
        <v>2.34</v>
      </c>
      <c r="L31" s="11">
        <v>1.9650000000000001</v>
      </c>
      <c r="M31" s="11">
        <v>0.08</v>
      </c>
      <c r="N31" s="11">
        <v>128</v>
      </c>
      <c r="O31" s="11">
        <v>118</v>
      </c>
      <c r="P31" s="11">
        <v>2.415</v>
      </c>
      <c r="Q31" s="11">
        <v>2.0699999999999998</v>
      </c>
      <c r="R31" s="11">
        <v>0.05</v>
      </c>
      <c r="S31" s="11">
        <v>125</v>
      </c>
      <c r="T31" s="11">
        <v>112</v>
      </c>
      <c r="U31" s="11">
        <v>2.3580000000000001</v>
      </c>
      <c r="V31" s="11">
        <v>1.9650000000000001</v>
      </c>
      <c r="W31" s="11">
        <v>0.06</v>
      </c>
      <c r="X31" s="11">
        <v>323</v>
      </c>
      <c r="Y31" s="11">
        <v>83</v>
      </c>
      <c r="Z31" s="11">
        <v>6.0940000000000003</v>
      </c>
      <c r="AA31" s="11">
        <v>1.456</v>
      </c>
      <c r="AB31" s="11">
        <v>0.1</v>
      </c>
      <c r="AC31" s="11">
        <v>231</v>
      </c>
      <c r="AD31" s="11">
        <v>75</v>
      </c>
      <c r="AE31" s="11">
        <v>4.3579999999999997</v>
      </c>
      <c r="AF31" s="11">
        <v>1.3160000000000001</v>
      </c>
      <c r="AG31" s="11">
        <v>0.11</v>
      </c>
      <c r="AH31" s="11">
        <v>126</v>
      </c>
      <c r="AI31" s="11">
        <v>110</v>
      </c>
      <c r="AJ31" s="11">
        <v>2.3769999999999998</v>
      </c>
      <c r="AK31" s="11">
        <v>1.93</v>
      </c>
      <c r="AL31" s="11">
        <v>0.1</v>
      </c>
      <c r="AM31" s="11"/>
    </row>
    <row r="32" spans="1:39">
      <c r="A32" s="11" t="s">
        <v>549</v>
      </c>
      <c r="B32" s="11">
        <v>50</v>
      </c>
      <c r="C32" s="11">
        <v>15</v>
      </c>
      <c r="D32" s="11">
        <v>140</v>
      </c>
      <c r="E32" s="11">
        <v>37</v>
      </c>
      <c r="F32" s="11">
        <v>2.8</v>
      </c>
      <c r="G32" s="11">
        <v>2.4670000000000001</v>
      </c>
      <c r="H32" s="11">
        <v>0.1</v>
      </c>
      <c r="I32" s="11">
        <v>120</v>
      </c>
      <c r="J32" s="11">
        <v>29</v>
      </c>
      <c r="K32" s="11">
        <v>2.4</v>
      </c>
      <c r="L32" s="11">
        <v>1.9330000000000001</v>
      </c>
      <c r="M32" s="11">
        <v>0.11</v>
      </c>
      <c r="N32" s="11">
        <v>122</v>
      </c>
      <c r="O32" s="11">
        <v>32</v>
      </c>
      <c r="P32" s="11">
        <v>2.44</v>
      </c>
      <c r="Q32" s="11">
        <v>2.133</v>
      </c>
      <c r="R32" s="11">
        <v>7.0000000000000007E-2</v>
      </c>
      <c r="S32" s="11">
        <v>115</v>
      </c>
      <c r="T32" s="11">
        <v>27</v>
      </c>
      <c r="U32" s="11">
        <v>2.2999999999999998</v>
      </c>
      <c r="V32" s="11">
        <v>1.8</v>
      </c>
      <c r="W32" s="11">
        <v>0.09</v>
      </c>
      <c r="X32" s="11">
        <v>152</v>
      </c>
      <c r="Y32" s="11">
        <v>32</v>
      </c>
      <c r="Z32" s="11">
        <v>3.04</v>
      </c>
      <c r="AA32" s="11">
        <v>2.133</v>
      </c>
      <c r="AB32" s="11">
        <v>0.16</v>
      </c>
      <c r="AC32" s="11">
        <v>134</v>
      </c>
      <c r="AD32" s="11">
        <v>30</v>
      </c>
      <c r="AE32" s="11">
        <v>2.68</v>
      </c>
      <c r="AF32" s="11">
        <v>2</v>
      </c>
      <c r="AG32" s="11">
        <v>0.16</v>
      </c>
      <c r="AH32" s="11">
        <v>170</v>
      </c>
      <c r="AI32" s="11">
        <v>37</v>
      </c>
      <c r="AJ32" s="11">
        <v>3.4</v>
      </c>
      <c r="AK32" s="11">
        <v>2.4670000000000001</v>
      </c>
      <c r="AL32" s="11">
        <v>0.26</v>
      </c>
      <c r="AM32" s="11"/>
    </row>
    <row r="33" spans="1:39">
      <c r="A33" s="11" t="s">
        <v>550</v>
      </c>
      <c r="B33" s="11">
        <v>51</v>
      </c>
      <c r="C33" s="11">
        <v>18</v>
      </c>
      <c r="D33" s="11">
        <v>117</v>
      </c>
      <c r="E33" s="11">
        <v>32</v>
      </c>
      <c r="F33" s="11">
        <v>2.294</v>
      </c>
      <c r="G33" s="11">
        <v>1.778</v>
      </c>
      <c r="H33" s="11">
        <v>0.15</v>
      </c>
      <c r="I33" s="11">
        <v>117</v>
      </c>
      <c r="J33" s="11">
        <v>28</v>
      </c>
      <c r="K33" s="11">
        <v>2.294</v>
      </c>
      <c r="L33" s="11">
        <v>1.556</v>
      </c>
      <c r="M33" s="11">
        <v>0.16</v>
      </c>
      <c r="N33" s="11">
        <v>117</v>
      </c>
      <c r="O33" s="11">
        <v>38</v>
      </c>
      <c r="P33" s="11">
        <v>2.294</v>
      </c>
      <c r="Q33" s="11">
        <v>2.1110000000000002</v>
      </c>
      <c r="R33" s="11">
        <v>0.12</v>
      </c>
      <c r="S33" s="11">
        <v>117</v>
      </c>
      <c r="T33" s="11">
        <v>29</v>
      </c>
      <c r="U33" s="11">
        <v>2.294</v>
      </c>
      <c r="V33" s="11">
        <v>1.611</v>
      </c>
      <c r="W33" s="11">
        <v>0.14000000000000001</v>
      </c>
      <c r="X33" s="11">
        <v>129</v>
      </c>
      <c r="Y33" s="11">
        <v>31</v>
      </c>
      <c r="Z33" s="11">
        <v>2.5289999999999999</v>
      </c>
      <c r="AA33" s="11">
        <v>1.722</v>
      </c>
      <c r="AB33" s="11">
        <v>0.15</v>
      </c>
      <c r="AC33" s="11">
        <v>127</v>
      </c>
      <c r="AD33" s="11">
        <v>26</v>
      </c>
      <c r="AE33" s="11">
        <v>2.4900000000000002</v>
      </c>
      <c r="AF33" s="11">
        <v>1.444</v>
      </c>
      <c r="AG33" s="11">
        <v>0.17</v>
      </c>
      <c r="AH33" s="11">
        <v>111</v>
      </c>
      <c r="AI33" s="11">
        <v>25</v>
      </c>
      <c r="AJ33" s="11">
        <v>2.1760000000000002</v>
      </c>
      <c r="AK33" s="11">
        <v>1.389</v>
      </c>
      <c r="AL33" s="11">
        <v>0.26</v>
      </c>
      <c r="AM33" s="11"/>
    </row>
    <row r="34" spans="1:39">
      <c r="A34" s="11" t="s">
        <v>551</v>
      </c>
      <c r="B34" s="11">
        <v>52</v>
      </c>
      <c r="C34" s="11">
        <v>14</v>
      </c>
      <c r="D34" s="11">
        <v>121</v>
      </c>
      <c r="E34" s="11">
        <v>32</v>
      </c>
      <c r="F34" s="11">
        <v>2.327</v>
      </c>
      <c r="G34" s="11">
        <v>2.286</v>
      </c>
      <c r="H34" s="11">
        <v>0.1</v>
      </c>
      <c r="I34" s="11">
        <v>121</v>
      </c>
      <c r="J34" s="11">
        <v>29</v>
      </c>
      <c r="K34" s="11">
        <v>2.327</v>
      </c>
      <c r="L34" s="11">
        <v>2.0710000000000002</v>
      </c>
      <c r="M34" s="11">
        <v>0.12</v>
      </c>
      <c r="N34" s="11">
        <v>115</v>
      </c>
      <c r="O34" s="11">
        <v>32</v>
      </c>
      <c r="P34" s="11">
        <v>2.2120000000000002</v>
      </c>
      <c r="Q34" s="11">
        <v>2.286</v>
      </c>
      <c r="R34" s="11">
        <v>0.08</v>
      </c>
      <c r="S34" s="11">
        <v>115</v>
      </c>
      <c r="T34" s="11">
        <v>29</v>
      </c>
      <c r="U34" s="11">
        <v>2.2120000000000002</v>
      </c>
      <c r="V34" s="11">
        <v>2.0710000000000002</v>
      </c>
      <c r="W34" s="11">
        <v>0.14000000000000001</v>
      </c>
      <c r="X34" s="11">
        <v>178</v>
      </c>
      <c r="Y34" s="11">
        <v>27</v>
      </c>
      <c r="Z34" s="11">
        <v>3.423</v>
      </c>
      <c r="AA34" s="11">
        <v>1.929</v>
      </c>
      <c r="AB34" s="11">
        <v>0.12</v>
      </c>
      <c r="AC34" s="11">
        <v>167</v>
      </c>
      <c r="AD34" s="11">
        <v>25</v>
      </c>
      <c r="AE34" s="11">
        <v>3.2120000000000002</v>
      </c>
      <c r="AF34" s="11">
        <v>1.786</v>
      </c>
      <c r="AG34" s="11">
        <v>0.15</v>
      </c>
      <c r="AH34" s="11">
        <v>114</v>
      </c>
      <c r="AI34" s="11">
        <v>28</v>
      </c>
      <c r="AJ34" s="11">
        <v>2.1920000000000002</v>
      </c>
      <c r="AK34" s="11">
        <v>2</v>
      </c>
      <c r="AL34" s="11">
        <v>0.19</v>
      </c>
      <c r="AM34" s="11"/>
    </row>
    <row r="35" spans="1:39">
      <c r="A35" s="11" t="s">
        <v>552</v>
      </c>
      <c r="B35" s="11">
        <v>53</v>
      </c>
      <c r="C35" s="11">
        <v>21</v>
      </c>
      <c r="D35" s="11">
        <v>143</v>
      </c>
      <c r="E35" s="11">
        <v>47</v>
      </c>
      <c r="F35" s="11">
        <v>2.698</v>
      </c>
      <c r="G35" s="11">
        <v>2.238</v>
      </c>
      <c r="H35" s="11">
        <v>0.1</v>
      </c>
      <c r="I35" s="11">
        <v>151</v>
      </c>
      <c r="J35" s="11">
        <v>45</v>
      </c>
      <c r="K35" s="11">
        <v>2.8490000000000002</v>
      </c>
      <c r="L35" s="11">
        <v>2.1429999999999998</v>
      </c>
      <c r="M35" s="11">
        <v>0.13</v>
      </c>
      <c r="N35" s="11">
        <v>173</v>
      </c>
      <c r="O35" s="11">
        <v>43</v>
      </c>
      <c r="P35" s="11">
        <v>3.2639999999999998</v>
      </c>
      <c r="Q35" s="11">
        <v>2.048</v>
      </c>
      <c r="R35" s="11">
        <v>0.08</v>
      </c>
      <c r="S35" s="11">
        <v>148</v>
      </c>
      <c r="T35" s="11">
        <v>45</v>
      </c>
      <c r="U35" s="11">
        <v>2.7919999999999998</v>
      </c>
      <c r="V35" s="11">
        <v>2.1429999999999998</v>
      </c>
      <c r="W35" s="11">
        <v>0.09</v>
      </c>
      <c r="X35" s="11">
        <v>173</v>
      </c>
      <c r="Y35" s="11">
        <v>39</v>
      </c>
      <c r="Z35" s="11">
        <v>3.2639999999999998</v>
      </c>
      <c r="AA35" s="11">
        <v>1.857</v>
      </c>
      <c r="AB35" s="11">
        <v>0.12</v>
      </c>
      <c r="AC35" s="11">
        <v>169</v>
      </c>
      <c r="AD35" s="11">
        <v>36</v>
      </c>
      <c r="AE35" s="11">
        <v>3.1890000000000001</v>
      </c>
      <c r="AF35" s="11">
        <v>1.714</v>
      </c>
      <c r="AG35" s="11">
        <v>0.19</v>
      </c>
      <c r="AH35" s="11">
        <v>148</v>
      </c>
      <c r="AI35" s="11">
        <v>38</v>
      </c>
      <c r="AJ35" s="11">
        <v>2.7919999999999998</v>
      </c>
      <c r="AK35" s="11">
        <v>1.81</v>
      </c>
      <c r="AL35" s="11">
        <v>0.24</v>
      </c>
      <c r="AM35" s="11"/>
    </row>
    <row r="36" spans="1:39">
      <c r="A36" s="11" t="s">
        <v>553</v>
      </c>
      <c r="B36" s="11">
        <v>54</v>
      </c>
      <c r="C36" s="11">
        <v>22</v>
      </c>
      <c r="D36" s="11">
        <v>135</v>
      </c>
      <c r="E36" s="11">
        <v>43</v>
      </c>
      <c r="F36" s="11">
        <v>2.5</v>
      </c>
      <c r="G36" s="11">
        <v>1.9550000000000001</v>
      </c>
      <c r="H36" s="11">
        <v>0.1</v>
      </c>
      <c r="I36" s="11">
        <v>147</v>
      </c>
      <c r="J36" s="11">
        <v>36</v>
      </c>
      <c r="K36" s="11">
        <v>2.722</v>
      </c>
      <c r="L36" s="11">
        <v>1.6359999999999999</v>
      </c>
      <c r="M36" s="11">
        <v>0.13</v>
      </c>
      <c r="N36" s="11">
        <v>129</v>
      </c>
      <c r="O36" s="11">
        <v>42</v>
      </c>
      <c r="P36" s="11">
        <v>2.3889999999999998</v>
      </c>
      <c r="Q36" s="11">
        <v>1.909</v>
      </c>
      <c r="R36" s="11">
        <v>0.08</v>
      </c>
      <c r="S36" s="11">
        <v>147</v>
      </c>
      <c r="T36" s="11">
        <v>36</v>
      </c>
      <c r="U36" s="11">
        <v>2.722</v>
      </c>
      <c r="V36" s="11">
        <v>1.6359999999999999</v>
      </c>
      <c r="W36" s="11">
        <v>0.1</v>
      </c>
      <c r="X36" s="11">
        <v>171</v>
      </c>
      <c r="Y36" s="11">
        <v>32</v>
      </c>
      <c r="Z36" s="11">
        <v>3.1669999999999998</v>
      </c>
      <c r="AA36" s="11">
        <v>1.4550000000000001</v>
      </c>
      <c r="AB36" s="11">
        <v>0.12</v>
      </c>
      <c r="AC36" s="11">
        <v>171</v>
      </c>
      <c r="AD36" s="11">
        <v>28</v>
      </c>
      <c r="AE36" s="11">
        <v>3.1669999999999998</v>
      </c>
      <c r="AF36" s="11">
        <v>1.2729999999999999</v>
      </c>
      <c r="AG36" s="11">
        <v>0.2</v>
      </c>
      <c r="AH36" s="11">
        <v>127</v>
      </c>
      <c r="AI36" s="11">
        <v>37</v>
      </c>
      <c r="AJ36" s="11">
        <v>2.3519999999999999</v>
      </c>
      <c r="AK36" s="11">
        <v>1.6819999999999999</v>
      </c>
      <c r="AL36" s="11">
        <v>0.17</v>
      </c>
      <c r="AM36" s="11"/>
    </row>
    <row r="37" spans="1:39">
      <c r="A37" s="11" t="s">
        <v>554</v>
      </c>
      <c r="B37" s="11">
        <v>50</v>
      </c>
      <c r="C37" s="11">
        <v>26</v>
      </c>
      <c r="D37" s="11">
        <v>116</v>
      </c>
      <c r="E37" s="11">
        <v>33</v>
      </c>
      <c r="F37" s="11">
        <v>2.3199999999999998</v>
      </c>
      <c r="G37" s="11">
        <v>1.2689999999999999</v>
      </c>
      <c r="H37" s="11">
        <v>0.16</v>
      </c>
      <c r="I37" s="11">
        <v>114</v>
      </c>
      <c r="J37" s="11">
        <v>36</v>
      </c>
      <c r="K37" s="11">
        <v>2.2799999999999998</v>
      </c>
      <c r="L37" s="11">
        <v>1.385</v>
      </c>
      <c r="M37" s="11">
        <v>0.18</v>
      </c>
      <c r="N37" s="11">
        <v>116</v>
      </c>
      <c r="O37" s="11">
        <v>36</v>
      </c>
      <c r="P37" s="11">
        <v>2.3199999999999998</v>
      </c>
      <c r="Q37" s="11">
        <v>1.385</v>
      </c>
      <c r="R37" s="11">
        <v>0.14000000000000001</v>
      </c>
      <c r="S37" s="11">
        <v>132</v>
      </c>
      <c r="T37" s="11">
        <v>36</v>
      </c>
      <c r="U37" s="11">
        <v>2.64</v>
      </c>
      <c r="V37" s="11">
        <v>1.385</v>
      </c>
      <c r="W37" s="11">
        <v>0.08</v>
      </c>
      <c r="X37" s="11">
        <v>140</v>
      </c>
      <c r="Y37" s="11">
        <v>35</v>
      </c>
      <c r="Z37" s="11">
        <v>2.8</v>
      </c>
      <c r="AA37" s="11">
        <v>1.3460000000000001</v>
      </c>
      <c r="AB37" s="11">
        <v>0.1</v>
      </c>
      <c r="AC37" s="11">
        <v>149</v>
      </c>
      <c r="AD37" s="11">
        <v>35</v>
      </c>
      <c r="AE37" s="11">
        <v>2.98</v>
      </c>
      <c r="AF37" s="11">
        <v>1.3460000000000001</v>
      </c>
      <c r="AG37" s="11">
        <v>0.12</v>
      </c>
      <c r="AH37" s="11">
        <v>115</v>
      </c>
      <c r="AI37" s="11">
        <v>21</v>
      </c>
      <c r="AJ37" s="11">
        <v>2.2999999999999998</v>
      </c>
      <c r="AK37" s="11">
        <v>0.80800000000000005</v>
      </c>
      <c r="AL37" s="11">
        <v>0.28999999999999998</v>
      </c>
      <c r="AM37" s="11"/>
    </row>
    <row r="38" spans="1:39">
      <c r="A38" s="11" t="s">
        <v>555</v>
      </c>
      <c r="B38" s="11">
        <v>51</v>
      </c>
      <c r="C38" s="11">
        <v>20</v>
      </c>
      <c r="D38" s="11">
        <v>144</v>
      </c>
      <c r="E38" s="11">
        <v>43</v>
      </c>
      <c r="F38" s="11">
        <v>2.8239999999999998</v>
      </c>
      <c r="G38" s="11">
        <v>2.15</v>
      </c>
      <c r="H38" s="11">
        <v>0.1</v>
      </c>
      <c r="I38" s="11">
        <v>147</v>
      </c>
      <c r="J38" s="11">
        <v>41</v>
      </c>
      <c r="K38" s="11">
        <v>2.8820000000000001</v>
      </c>
      <c r="L38" s="11">
        <v>2.0499999999999998</v>
      </c>
      <c r="M38" s="11">
        <v>0.12</v>
      </c>
      <c r="N38" s="11">
        <v>147</v>
      </c>
      <c r="O38" s="11">
        <v>39</v>
      </c>
      <c r="P38" s="11">
        <v>2.8820000000000001</v>
      </c>
      <c r="Q38" s="11">
        <v>1.95</v>
      </c>
      <c r="R38" s="11">
        <v>7.0000000000000007E-2</v>
      </c>
      <c r="S38" s="11">
        <v>144</v>
      </c>
      <c r="T38" s="11">
        <v>40</v>
      </c>
      <c r="U38" s="11">
        <v>2.8239999999999998</v>
      </c>
      <c r="V38" s="11">
        <v>2</v>
      </c>
      <c r="W38" s="11">
        <v>0.08</v>
      </c>
      <c r="X38" s="11">
        <v>147</v>
      </c>
      <c r="Y38" s="11">
        <v>37</v>
      </c>
      <c r="Z38" s="11">
        <v>2.8820000000000001</v>
      </c>
      <c r="AA38" s="11">
        <v>1.85</v>
      </c>
      <c r="AB38" s="11">
        <v>0.2</v>
      </c>
      <c r="AC38" s="11">
        <v>147</v>
      </c>
      <c r="AD38" s="11">
        <v>39</v>
      </c>
      <c r="AE38" s="11">
        <v>2.8820000000000001</v>
      </c>
      <c r="AF38" s="11">
        <v>1.95</v>
      </c>
      <c r="AG38" s="11">
        <v>0.23</v>
      </c>
      <c r="AH38" s="11">
        <v>143</v>
      </c>
      <c r="AI38" s="11">
        <v>34</v>
      </c>
      <c r="AJ38" s="11">
        <v>2.8039999999999998</v>
      </c>
      <c r="AK38" s="11">
        <v>1.7</v>
      </c>
      <c r="AL38" s="11">
        <v>0.26</v>
      </c>
      <c r="AM38" s="11"/>
    </row>
    <row r="39" spans="1:39">
      <c r="A39" s="11" t="s">
        <v>556</v>
      </c>
      <c r="B39" s="11">
        <v>52</v>
      </c>
      <c r="C39" s="11">
        <v>28</v>
      </c>
      <c r="D39" s="11">
        <v>130</v>
      </c>
      <c r="E39" s="11">
        <v>48</v>
      </c>
      <c r="F39" s="11">
        <v>2.5</v>
      </c>
      <c r="G39" s="11">
        <v>1.714</v>
      </c>
      <c r="H39" s="11">
        <v>0.09</v>
      </c>
      <c r="I39" s="11">
        <v>128</v>
      </c>
      <c r="J39" s="11">
        <v>41</v>
      </c>
      <c r="K39" s="11">
        <v>2.4620000000000002</v>
      </c>
      <c r="L39" s="11">
        <v>1.464</v>
      </c>
      <c r="M39" s="11">
        <v>0.11</v>
      </c>
      <c r="N39" s="11">
        <v>127</v>
      </c>
      <c r="O39" s="11">
        <v>41</v>
      </c>
      <c r="P39" s="11">
        <v>2.4420000000000002</v>
      </c>
      <c r="Q39" s="11">
        <v>1.464</v>
      </c>
      <c r="R39" s="11">
        <v>7.0000000000000007E-2</v>
      </c>
      <c r="S39" s="11">
        <v>127</v>
      </c>
      <c r="T39" s="11">
        <v>45</v>
      </c>
      <c r="U39" s="11">
        <v>2.4420000000000002</v>
      </c>
      <c r="V39" s="11">
        <v>1.607</v>
      </c>
      <c r="W39" s="11">
        <v>0.15</v>
      </c>
      <c r="X39" s="11">
        <v>154</v>
      </c>
      <c r="Y39" s="11">
        <v>42</v>
      </c>
      <c r="Z39" s="11">
        <v>2.9620000000000002</v>
      </c>
      <c r="AA39" s="11">
        <v>1.5</v>
      </c>
      <c r="AB39" s="11">
        <v>0.19</v>
      </c>
      <c r="AC39" s="11">
        <v>150</v>
      </c>
      <c r="AD39" s="11">
        <v>42</v>
      </c>
      <c r="AE39" s="11">
        <v>2.8849999999999998</v>
      </c>
      <c r="AF39" s="11">
        <v>1.5</v>
      </c>
      <c r="AG39" s="11">
        <v>0.21</v>
      </c>
      <c r="AH39" s="11">
        <v>130</v>
      </c>
      <c r="AI39" s="11">
        <v>30</v>
      </c>
      <c r="AJ39" s="11">
        <v>2.5</v>
      </c>
      <c r="AK39" s="11">
        <v>1.071</v>
      </c>
      <c r="AL39" s="11">
        <v>0.18</v>
      </c>
      <c r="AM39" s="11"/>
    </row>
    <row r="40" spans="1:39">
      <c r="A40" s="11" t="s">
        <v>557</v>
      </c>
      <c r="B40" s="11">
        <v>53</v>
      </c>
      <c r="C40" s="11">
        <v>21</v>
      </c>
      <c r="D40" s="11">
        <v>131</v>
      </c>
      <c r="E40" s="11">
        <v>37</v>
      </c>
      <c r="F40" s="11">
        <v>2.472</v>
      </c>
      <c r="G40" s="11">
        <v>1.762</v>
      </c>
      <c r="H40" s="11">
        <v>0.09</v>
      </c>
      <c r="I40" s="11">
        <v>114</v>
      </c>
      <c r="J40" s="11">
        <v>33</v>
      </c>
      <c r="K40" s="11">
        <v>2.1509999999999998</v>
      </c>
      <c r="L40" s="11">
        <v>1.571</v>
      </c>
      <c r="M40" s="11">
        <v>0.1</v>
      </c>
      <c r="N40" s="11">
        <v>128</v>
      </c>
      <c r="O40" s="11">
        <v>35</v>
      </c>
      <c r="P40" s="11">
        <v>2.415</v>
      </c>
      <c r="Q40" s="11">
        <v>1.667</v>
      </c>
      <c r="R40" s="11">
        <v>0.08</v>
      </c>
      <c r="S40" s="11">
        <v>114</v>
      </c>
      <c r="T40" s="11">
        <v>30</v>
      </c>
      <c r="U40" s="11">
        <v>2.1509999999999998</v>
      </c>
      <c r="V40" s="11">
        <v>1.429</v>
      </c>
      <c r="W40" s="11">
        <v>0.08</v>
      </c>
      <c r="X40" s="11">
        <v>116</v>
      </c>
      <c r="Y40" s="11">
        <v>29</v>
      </c>
      <c r="Z40" s="11">
        <v>2.1890000000000001</v>
      </c>
      <c r="AA40" s="11">
        <v>1.381</v>
      </c>
      <c r="AB40" s="11">
        <v>0.09</v>
      </c>
      <c r="AC40" s="11">
        <v>116</v>
      </c>
      <c r="AD40" s="11">
        <v>29</v>
      </c>
      <c r="AE40" s="11">
        <v>2.1890000000000001</v>
      </c>
      <c r="AF40" s="11">
        <v>1.381</v>
      </c>
      <c r="AG40" s="11">
        <v>0.1</v>
      </c>
      <c r="AH40" s="11">
        <v>118</v>
      </c>
      <c r="AI40" s="11">
        <v>23</v>
      </c>
      <c r="AJ40" s="11">
        <v>2.226</v>
      </c>
      <c r="AK40" s="11">
        <v>1.095</v>
      </c>
      <c r="AL40" s="11">
        <v>0.17</v>
      </c>
      <c r="AM40" s="11"/>
    </row>
    <row r="41" spans="1:39">
      <c r="A41" s="11" t="s">
        <v>558</v>
      </c>
      <c r="B41" s="11">
        <v>54</v>
      </c>
      <c r="C41" s="11">
        <v>20</v>
      </c>
      <c r="D41" s="11">
        <v>156</v>
      </c>
      <c r="E41" s="11">
        <v>38</v>
      </c>
      <c r="F41" s="11">
        <v>2.8889999999999998</v>
      </c>
      <c r="G41" s="11">
        <v>1.9</v>
      </c>
      <c r="H41" s="11">
        <v>0.11</v>
      </c>
      <c r="I41" s="11">
        <v>131</v>
      </c>
      <c r="J41" s="11">
        <v>38</v>
      </c>
      <c r="K41" s="11">
        <v>2.4260000000000002</v>
      </c>
      <c r="L41" s="11">
        <v>1.9</v>
      </c>
      <c r="M41" s="11">
        <v>0.11</v>
      </c>
      <c r="N41" s="11">
        <v>132</v>
      </c>
      <c r="O41" s="11">
        <v>43</v>
      </c>
      <c r="P41" s="11">
        <v>2.444</v>
      </c>
      <c r="Q41" s="11">
        <v>2.15</v>
      </c>
      <c r="R41" s="11">
        <v>7.0000000000000007E-2</v>
      </c>
      <c r="S41" s="11">
        <v>156</v>
      </c>
      <c r="T41" s="11">
        <v>38</v>
      </c>
      <c r="U41" s="11">
        <v>2.8889999999999998</v>
      </c>
      <c r="V41" s="11">
        <v>1.9</v>
      </c>
      <c r="W41" s="11">
        <v>0.09</v>
      </c>
      <c r="X41" s="11">
        <v>156</v>
      </c>
      <c r="Y41" s="11">
        <v>34</v>
      </c>
      <c r="Z41" s="11">
        <v>2.8889999999999998</v>
      </c>
      <c r="AA41" s="11">
        <v>1.7</v>
      </c>
      <c r="AB41" s="11">
        <v>0.12</v>
      </c>
      <c r="AC41" s="11">
        <v>157</v>
      </c>
      <c r="AD41" s="11">
        <v>34</v>
      </c>
      <c r="AE41" s="11">
        <v>2.907</v>
      </c>
      <c r="AF41" s="11">
        <v>1.7</v>
      </c>
      <c r="AG41" s="11">
        <v>0.13</v>
      </c>
      <c r="AH41" s="11">
        <v>147</v>
      </c>
      <c r="AI41" s="11">
        <v>26</v>
      </c>
      <c r="AJ41" s="11">
        <v>2.722</v>
      </c>
      <c r="AK41" s="11">
        <v>1.3</v>
      </c>
      <c r="AL41" s="11">
        <v>0.24</v>
      </c>
      <c r="AM41" s="11"/>
    </row>
    <row r="42" spans="1:39">
      <c r="A42" s="11" t="s">
        <v>559</v>
      </c>
      <c r="B42" s="11">
        <v>2525</v>
      </c>
      <c r="C42" s="11">
        <v>395</v>
      </c>
      <c r="D42" s="11">
        <v>6023</v>
      </c>
      <c r="E42" s="11">
        <v>1814</v>
      </c>
      <c r="F42" s="11">
        <v>2.3849999999999998</v>
      </c>
      <c r="G42" s="11">
        <v>4.5919999999999996</v>
      </c>
      <c r="H42" s="11">
        <v>4.29</v>
      </c>
      <c r="I42" s="11">
        <v>4568</v>
      </c>
      <c r="J42" s="11">
        <v>1541</v>
      </c>
      <c r="K42" s="11">
        <v>1.8089999999999999</v>
      </c>
      <c r="L42" s="11">
        <v>3.9009999999999998</v>
      </c>
      <c r="M42" s="11">
        <v>4.41</v>
      </c>
      <c r="N42" s="11">
        <v>5954</v>
      </c>
      <c r="O42" s="11">
        <v>1654</v>
      </c>
      <c r="P42" s="11">
        <v>2.3580000000000001</v>
      </c>
      <c r="Q42" s="11">
        <v>4.1870000000000003</v>
      </c>
      <c r="R42" s="11">
        <v>3.08</v>
      </c>
      <c r="S42" s="11">
        <v>4844</v>
      </c>
      <c r="T42" s="11">
        <v>1497</v>
      </c>
      <c r="U42" s="11">
        <v>1.9179999999999999</v>
      </c>
      <c r="V42" s="11">
        <v>3.79</v>
      </c>
      <c r="W42" s="11">
        <v>3.06</v>
      </c>
      <c r="X42" s="11">
        <v>8246</v>
      </c>
      <c r="Y42" s="11">
        <v>1214</v>
      </c>
      <c r="Z42" s="11">
        <v>3.266</v>
      </c>
      <c r="AA42" s="11">
        <v>3.073</v>
      </c>
      <c r="AB42" s="11">
        <v>5.51</v>
      </c>
      <c r="AC42" s="11">
        <v>6516</v>
      </c>
      <c r="AD42" s="11">
        <v>1182</v>
      </c>
      <c r="AE42" s="11">
        <v>2.581</v>
      </c>
      <c r="AF42" s="11">
        <v>2.992</v>
      </c>
      <c r="AG42" s="11">
        <v>7.24</v>
      </c>
      <c r="AH42" s="11">
        <v>4604</v>
      </c>
      <c r="AI42" s="11">
        <v>1429</v>
      </c>
      <c r="AJ42" s="11">
        <v>1.823</v>
      </c>
      <c r="AK42" s="11">
        <v>3.6179999999999999</v>
      </c>
      <c r="AL42" s="11">
        <v>8.6300000000000008</v>
      </c>
      <c r="AM42" s="11"/>
    </row>
    <row r="43" spans="1:39">
      <c r="A43" s="11" t="s">
        <v>560</v>
      </c>
      <c r="B43" s="11">
        <v>2625</v>
      </c>
      <c r="C43" s="11">
        <v>403</v>
      </c>
      <c r="D43" s="11">
        <v>5904</v>
      </c>
      <c r="E43" s="11">
        <v>1710</v>
      </c>
      <c r="F43" s="11">
        <v>2.2490000000000001</v>
      </c>
      <c r="G43" s="11">
        <v>4.2430000000000003</v>
      </c>
      <c r="H43" s="11">
        <v>4.29</v>
      </c>
      <c r="I43" s="11">
        <v>4560</v>
      </c>
      <c r="J43" s="11">
        <v>1486</v>
      </c>
      <c r="K43" s="11">
        <v>1.7370000000000001</v>
      </c>
      <c r="L43" s="11">
        <v>3.6869999999999998</v>
      </c>
      <c r="M43" s="11">
        <v>5.55</v>
      </c>
      <c r="N43" s="11">
        <v>5745</v>
      </c>
      <c r="O43" s="11">
        <v>1789</v>
      </c>
      <c r="P43" s="11">
        <v>2.1890000000000001</v>
      </c>
      <c r="Q43" s="11">
        <v>4.4390000000000001</v>
      </c>
      <c r="R43" s="11">
        <v>2.64</v>
      </c>
      <c r="S43" s="11">
        <v>4702</v>
      </c>
      <c r="T43" s="11">
        <v>1406</v>
      </c>
      <c r="U43" s="11">
        <v>1.7909999999999999</v>
      </c>
      <c r="V43" s="11">
        <v>3.4889999999999999</v>
      </c>
      <c r="W43" s="11">
        <v>3.33</v>
      </c>
      <c r="X43" s="11">
        <v>7995</v>
      </c>
      <c r="Y43" s="11">
        <v>1191</v>
      </c>
      <c r="Z43" s="11">
        <v>3.0459999999999998</v>
      </c>
      <c r="AA43" s="11">
        <v>2.9550000000000001</v>
      </c>
      <c r="AB43" s="11">
        <v>6.72</v>
      </c>
      <c r="AC43" s="11">
        <v>6811</v>
      </c>
      <c r="AD43" s="11">
        <v>1144</v>
      </c>
      <c r="AE43" s="11">
        <v>2.5950000000000002</v>
      </c>
      <c r="AF43" s="11">
        <v>2.839</v>
      </c>
      <c r="AG43" s="11">
        <v>7.89</v>
      </c>
      <c r="AH43" s="11">
        <v>4498</v>
      </c>
      <c r="AI43" s="11">
        <v>1370</v>
      </c>
      <c r="AJ43" s="11">
        <v>1.714</v>
      </c>
      <c r="AK43" s="11">
        <v>3.4</v>
      </c>
      <c r="AL43" s="11">
        <v>9.75</v>
      </c>
      <c r="AM43" s="11"/>
    </row>
    <row r="44" spans="1:39">
      <c r="A44" s="11" t="s">
        <v>561</v>
      </c>
      <c r="B44" s="11">
        <v>2730</v>
      </c>
      <c r="C44" s="11">
        <v>411</v>
      </c>
      <c r="D44" s="11">
        <v>6240</v>
      </c>
      <c r="E44" s="11">
        <v>1855</v>
      </c>
      <c r="F44" s="11">
        <v>2.286</v>
      </c>
      <c r="G44" s="11">
        <v>4.5129999999999999</v>
      </c>
      <c r="H44" s="11">
        <v>4.26</v>
      </c>
      <c r="I44" s="11">
        <v>5011</v>
      </c>
      <c r="J44" s="11">
        <v>1564</v>
      </c>
      <c r="K44" s="11">
        <v>1.8360000000000001</v>
      </c>
      <c r="L44" s="11">
        <v>3.8050000000000002</v>
      </c>
      <c r="M44" s="11">
        <v>3.94</v>
      </c>
      <c r="N44" s="11">
        <v>6273</v>
      </c>
      <c r="O44" s="11">
        <v>1814</v>
      </c>
      <c r="P44" s="11">
        <v>2.298</v>
      </c>
      <c r="Q44" s="11">
        <v>4.4139999999999997</v>
      </c>
      <c r="R44" s="11">
        <v>4.62</v>
      </c>
      <c r="S44" s="11">
        <v>5125</v>
      </c>
      <c r="T44" s="11">
        <v>1513</v>
      </c>
      <c r="U44" s="11">
        <v>1.877</v>
      </c>
      <c r="V44" s="11">
        <v>3.681</v>
      </c>
      <c r="W44" s="11">
        <v>2.5099999999999998</v>
      </c>
      <c r="X44" s="11">
        <v>8733</v>
      </c>
      <c r="Y44" s="11">
        <v>1278</v>
      </c>
      <c r="Z44" s="11">
        <v>3.1989999999999998</v>
      </c>
      <c r="AA44" s="11">
        <v>3.109</v>
      </c>
      <c r="AB44" s="11">
        <v>7.12</v>
      </c>
      <c r="AC44" s="11">
        <v>7061</v>
      </c>
      <c r="AD44" s="11">
        <v>1189</v>
      </c>
      <c r="AE44" s="11">
        <v>2.5859999999999999</v>
      </c>
      <c r="AF44" s="11">
        <v>2.8929999999999998</v>
      </c>
      <c r="AG44" s="11">
        <v>6.98</v>
      </c>
      <c r="AH44" s="11">
        <v>5059</v>
      </c>
      <c r="AI44" s="11">
        <v>1572</v>
      </c>
      <c r="AJ44" s="11">
        <v>1.853</v>
      </c>
      <c r="AK44" s="11">
        <v>3.8250000000000002</v>
      </c>
      <c r="AL44" s="11">
        <v>11.42</v>
      </c>
      <c r="AM44" s="11"/>
    </row>
    <row r="45" spans="1:39">
      <c r="A45" s="11" t="s">
        <v>562</v>
      </c>
      <c r="B45" s="11">
        <v>2834</v>
      </c>
      <c r="C45" s="11">
        <v>419</v>
      </c>
      <c r="D45" s="11">
        <v>6605</v>
      </c>
      <c r="E45" s="11">
        <v>1925</v>
      </c>
      <c r="F45" s="11">
        <v>2.331</v>
      </c>
      <c r="G45" s="11">
        <v>4.5940000000000003</v>
      </c>
      <c r="H45" s="11">
        <v>5.0999999999999996</v>
      </c>
      <c r="I45" s="11">
        <v>5101</v>
      </c>
      <c r="J45" s="11">
        <v>1446</v>
      </c>
      <c r="K45" s="11">
        <v>1.8</v>
      </c>
      <c r="L45" s="11">
        <v>3.4510000000000001</v>
      </c>
      <c r="M45" s="11">
        <v>5.8</v>
      </c>
      <c r="N45" s="11">
        <v>6527</v>
      </c>
      <c r="O45" s="11">
        <v>1859</v>
      </c>
      <c r="P45" s="11">
        <v>2.3029999999999999</v>
      </c>
      <c r="Q45" s="11">
        <v>4.4370000000000003</v>
      </c>
      <c r="R45" s="11">
        <v>5.38</v>
      </c>
      <c r="S45" s="11">
        <v>5105</v>
      </c>
      <c r="T45" s="11">
        <v>1489</v>
      </c>
      <c r="U45" s="11">
        <v>1.8009999999999999</v>
      </c>
      <c r="V45" s="11">
        <v>3.5539999999999998</v>
      </c>
      <c r="W45" s="11">
        <v>4.21</v>
      </c>
      <c r="X45" s="11">
        <v>8765</v>
      </c>
      <c r="Y45" s="11">
        <v>1282</v>
      </c>
      <c r="Z45" s="11">
        <v>3.093</v>
      </c>
      <c r="AA45" s="11">
        <v>3.06</v>
      </c>
      <c r="AB45" s="11">
        <v>7.28</v>
      </c>
      <c r="AC45" s="11">
        <v>7020</v>
      </c>
      <c r="AD45" s="11">
        <v>1174</v>
      </c>
      <c r="AE45" s="11">
        <v>2.4769999999999999</v>
      </c>
      <c r="AF45" s="11">
        <v>2.802</v>
      </c>
      <c r="AG45" s="11">
        <v>9.6</v>
      </c>
      <c r="AH45" s="11">
        <v>5081</v>
      </c>
      <c r="AI45" s="11">
        <v>1459</v>
      </c>
      <c r="AJ45" s="11">
        <v>1.7929999999999999</v>
      </c>
      <c r="AK45" s="11">
        <v>3.4820000000000002</v>
      </c>
      <c r="AL45" s="11">
        <v>10.89</v>
      </c>
      <c r="AM45" s="11"/>
    </row>
    <row r="46" spans="1:39">
      <c r="A46" s="11" t="s">
        <v>563</v>
      </c>
      <c r="B46" s="11">
        <v>2943</v>
      </c>
      <c r="C46" s="11">
        <v>427</v>
      </c>
      <c r="D46" s="11">
        <v>6888</v>
      </c>
      <c r="E46" s="11">
        <v>2132</v>
      </c>
      <c r="F46" s="11">
        <v>2.34</v>
      </c>
      <c r="G46" s="11">
        <v>4.9930000000000003</v>
      </c>
      <c r="H46" s="11">
        <v>5.23</v>
      </c>
      <c r="I46" s="11">
        <v>5089</v>
      </c>
      <c r="J46" s="11">
        <v>1679</v>
      </c>
      <c r="K46" s="11">
        <v>1.7290000000000001</v>
      </c>
      <c r="L46" s="11">
        <v>3.9319999999999999</v>
      </c>
      <c r="M46" s="11">
        <v>6.45</v>
      </c>
      <c r="N46" s="11">
        <v>6825</v>
      </c>
      <c r="O46" s="11">
        <v>1936</v>
      </c>
      <c r="P46" s="11">
        <v>2.319</v>
      </c>
      <c r="Q46" s="11">
        <v>4.5339999999999998</v>
      </c>
      <c r="R46" s="11">
        <v>6.05</v>
      </c>
      <c r="S46" s="11">
        <v>5512</v>
      </c>
      <c r="T46" s="11">
        <v>1607</v>
      </c>
      <c r="U46" s="11">
        <v>1.873</v>
      </c>
      <c r="V46" s="11">
        <v>3.7629999999999999</v>
      </c>
      <c r="W46" s="11">
        <v>4.76</v>
      </c>
      <c r="X46" s="11">
        <v>8622</v>
      </c>
      <c r="Y46" s="11">
        <v>1205</v>
      </c>
      <c r="Z46" s="11">
        <v>2.93</v>
      </c>
      <c r="AA46" s="11">
        <v>2.8220000000000001</v>
      </c>
      <c r="AB46" s="11">
        <v>7.86</v>
      </c>
      <c r="AC46" s="11">
        <v>7849</v>
      </c>
      <c r="AD46" s="11">
        <v>1218</v>
      </c>
      <c r="AE46" s="11">
        <v>2.6669999999999998</v>
      </c>
      <c r="AF46" s="11">
        <v>2.8519999999999999</v>
      </c>
      <c r="AG46" s="11">
        <v>11.15</v>
      </c>
      <c r="AH46" s="11">
        <v>5831</v>
      </c>
      <c r="AI46" s="11">
        <v>1590</v>
      </c>
      <c r="AJ46" s="11">
        <v>1.9810000000000001</v>
      </c>
      <c r="AK46" s="11">
        <v>3.7240000000000002</v>
      </c>
      <c r="AL46" s="11">
        <v>13.24</v>
      </c>
      <c r="AM46" s="11"/>
    </row>
    <row r="47" spans="1:39">
      <c r="A47" s="11" t="s">
        <v>564</v>
      </c>
      <c r="B47" s="11">
        <v>1469</v>
      </c>
      <c r="C47" s="11">
        <v>349</v>
      </c>
      <c r="D47" s="11">
        <v>3443</v>
      </c>
      <c r="E47" s="11">
        <v>1398</v>
      </c>
      <c r="F47" s="11">
        <v>2.3439999999999999</v>
      </c>
      <c r="G47" s="11">
        <v>4.0060000000000002</v>
      </c>
      <c r="H47" s="11">
        <v>1.45</v>
      </c>
      <c r="I47" s="11">
        <v>3357</v>
      </c>
      <c r="J47" s="11">
        <v>1430</v>
      </c>
      <c r="K47" s="11">
        <v>2.2850000000000001</v>
      </c>
      <c r="L47" s="11">
        <v>4.0970000000000004</v>
      </c>
      <c r="M47" s="11">
        <v>1.76</v>
      </c>
      <c r="N47" s="11">
        <v>3383</v>
      </c>
      <c r="O47" s="11">
        <v>1246</v>
      </c>
      <c r="P47" s="11">
        <v>2.3029999999999999</v>
      </c>
      <c r="Q47" s="11">
        <v>3.57</v>
      </c>
      <c r="R47" s="11">
        <v>0.77</v>
      </c>
      <c r="S47" s="11">
        <v>3328</v>
      </c>
      <c r="T47" s="11">
        <v>1321</v>
      </c>
      <c r="U47" s="11">
        <v>2.2650000000000001</v>
      </c>
      <c r="V47" s="11">
        <v>3.7850000000000001</v>
      </c>
      <c r="W47" s="11">
        <v>1.0900000000000001</v>
      </c>
      <c r="X47" s="11">
        <v>4844</v>
      </c>
      <c r="Y47" s="11">
        <v>1179</v>
      </c>
      <c r="Z47" s="11">
        <v>3.2970000000000002</v>
      </c>
      <c r="AA47" s="11">
        <v>3.3780000000000001</v>
      </c>
      <c r="AB47" s="11">
        <v>4.29</v>
      </c>
      <c r="AC47" s="11">
        <v>5344</v>
      </c>
      <c r="AD47" s="11">
        <v>1162</v>
      </c>
      <c r="AE47" s="11">
        <v>3.6379999999999999</v>
      </c>
      <c r="AF47" s="11">
        <v>3.33</v>
      </c>
      <c r="AG47" s="11">
        <v>6.75</v>
      </c>
      <c r="AH47" s="11">
        <v>3330</v>
      </c>
      <c r="AI47" s="11">
        <v>1183</v>
      </c>
      <c r="AJ47" s="11">
        <v>2.2669999999999999</v>
      </c>
      <c r="AK47" s="11">
        <v>3.39</v>
      </c>
      <c r="AL47" s="11">
        <v>8.08</v>
      </c>
      <c r="AM47" s="11"/>
    </row>
    <row r="48" spans="1:39">
      <c r="A48" s="11" t="s">
        <v>565</v>
      </c>
      <c r="B48" s="11">
        <v>1503</v>
      </c>
      <c r="C48" s="11">
        <v>356</v>
      </c>
      <c r="D48" s="11">
        <v>3591</v>
      </c>
      <c r="E48" s="11">
        <v>1393</v>
      </c>
      <c r="F48" s="11">
        <v>2.3889999999999998</v>
      </c>
      <c r="G48" s="11">
        <v>3.9129999999999998</v>
      </c>
      <c r="H48" s="11">
        <v>1.43</v>
      </c>
      <c r="I48" s="11">
        <v>3426</v>
      </c>
      <c r="J48" s="11">
        <v>1400</v>
      </c>
      <c r="K48" s="11">
        <v>2.2789999999999999</v>
      </c>
      <c r="L48" s="11">
        <v>3.9329999999999998</v>
      </c>
      <c r="M48" s="11">
        <v>3.78</v>
      </c>
      <c r="N48" s="11">
        <v>3417</v>
      </c>
      <c r="O48" s="11">
        <v>1371</v>
      </c>
      <c r="P48" s="11">
        <v>2.2730000000000001</v>
      </c>
      <c r="Q48" s="11">
        <v>3.851</v>
      </c>
      <c r="R48" s="11">
        <v>0.75</v>
      </c>
      <c r="S48" s="11">
        <v>3432</v>
      </c>
      <c r="T48" s="11">
        <v>1377</v>
      </c>
      <c r="U48" s="11">
        <v>2.2829999999999999</v>
      </c>
      <c r="V48" s="11">
        <v>3.8679999999999999</v>
      </c>
      <c r="W48" s="11">
        <v>1.05</v>
      </c>
      <c r="X48" s="11">
        <v>5352</v>
      </c>
      <c r="Y48" s="11">
        <v>1206</v>
      </c>
      <c r="Z48" s="11">
        <v>3.5609999999999999</v>
      </c>
      <c r="AA48" s="11">
        <v>3.3879999999999999</v>
      </c>
      <c r="AB48" s="11">
        <v>2.41</v>
      </c>
      <c r="AC48" s="11">
        <v>5156</v>
      </c>
      <c r="AD48" s="11">
        <v>1202</v>
      </c>
      <c r="AE48" s="11">
        <v>3.43</v>
      </c>
      <c r="AF48" s="11">
        <v>3.3759999999999999</v>
      </c>
      <c r="AG48" s="11">
        <v>2.8</v>
      </c>
      <c r="AH48" s="11">
        <v>3438</v>
      </c>
      <c r="AI48" s="11">
        <v>1258</v>
      </c>
      <c r="AJ48" s="11">
        <v>2.2869999999999999</v>
      </c>
      <c r="AK48" s="11">
        <v>3.5339999999999998</v>
      </c>
      <c r="AL48" s="11">
        <v>5.89</v>
      </c>
      <c r="AM48" s="11"/>
    </row>
    <row r="49" spans="1:39">
      <c r="A49" s="11" t="s">
        <v>566</v>
      </c>
      <c r="B49" s="11">
        <v>1540</v>
      </c>
      <c r="C49" s="11">
        <v>363</v>
      </c>
      <c r="D49" s="11">
        <v>3784</v>
      </c>
      <c r="E49" s="11">
        <v>1599</v>
      </c>
      <c r="F49" s="11">
        <v>2.4569999999999999</v>
      </c>
      <c r="G49" s="11">
        <v>4.4050000000000002</v>
      </c>
      <c r="H49" s="11">
        <v>1.61</v>
      </c>
      <c r="I49" s="11">
        <v>3668</v>
      </c>
      <c r="J49" s="11">
        <v>1461</v>
      </c>
      <c r="K49" s="11">
        <v>2.3820000000000001</v>
      </c>
      <c r="L49" s="11">
        <v>4.0250000000000004</v>
      </c>
      <c r="M49" s="11">
        <v>4.09</v>
      </c>
      <c r="N49" s="11">
        <v>3628</v>
      </c>
      <c r="O49" s="11">
        <v>1501</v>
      </c>
      <c r="P49" s="11">
        <v>2.3559999999999999</v>
      </c>
      <c r="Q49" s="11">
        <v>4.1349999999999998</v>
      </c>
      <c r="R49" s="11">
        <v>0.79</v>
      </c>
      <c r="S49" s="11">
        <v>3662</v>
      </c>
      <c r="T49" s="11">
        <v>1420</v>
      </c>
      <c r="U49" s="11">
        <v>2.3780000000000001</v>
      </c>
      <c r="V49" s="11">
        <v>3.9119999999999999</v>
      </c>
      <c r="W49" s="11">
        <v>1.1200000000000001</v>
      </c>
      <c r="X49" s="11">
        <v>5515</v>
      </c>
      <c r="Y49" s="11">
        <v>1225</v>
      </c>
      <c r="Z49" s="11">
        <v>3.581</v>
      </c>
      <c r="AA49" s="11">
        <v>3.375</v>
      </c>
      <c r="AB49" s="11">
        <v>2.39</v>
      </c>
      <c r="AC49" s="11">
        <v>5571</v>
      </c>
      <c r="AD49" s="11">
        <v>1234</v>
      </c>
      <c r="AE49" s="11">
        <v>3.6179999999999999</v>
      </c>
      <c r="AF49" s="11">
        <v>3.399</v>
      </c>
      <c r="AG49" s="11">
        <v>3.03</v>
      </c>
      <c r="AH49" s="11">
        <v>3852</v>
      </c>
      <c r="AI49" s="11">
        <v>1478</v>
      </c>
      <c r="AJ49" s="11">
        <v>2.5009999999999999</v>
      </c>
      <c r="AK49" s="11">
        <v>4.0720000000000001</v>
      </c>
      <c r="AL49" s="11">
        <v>4.13</v>
      </c>
      <c r="AM49" s="11"/>
    </row>
    <row r="50" spans="1:39">
      <c r="A50" s="11" t="s">
        <v>567</v>
      </c>
      <c r="B50" s="11">
        <v>1574</v>
      </c>
      <c r="C50" s="11">
        <v>370</v>
      </c>
      <c r="D50" s="11">
        <v>3731</v>
      </c>
      <c r="E50" s="11">
        <v>1651</v>
      </c>
      <c r="F50" s="11">
        <v>2.37</v>
      </c>
      <c r="G50" s="11">
        <v>4.4619999999999997</v>
      </c>
      <c r="H50" s="11">
        <v>1.43</v>
      </c>
      <c r="I50" s="11">
        <v>3808</v>
      </c>
      <c r="J50" s="11">
        <v>1505</v>
      </c>
      <c r="K50" s="11">
        <v>2.419</v>
      </c>
      <c r="L50" s="11">
        <v>4.0679999999999996</v>
      </c>
      <c r="M50" s="11">
        <v>1.95</v>
      </c>
      <c r="N50" s="11">
        <v>3638</v>
      </c>
      <c r="O50" s="11">
        <v>1491</v>
      </c>
      <c r="P50" s="11">
        <v>2.3109999999999999</v>
      </c>
      <c r="Q50" s="11">
        <v>4.03</v>
      </c>
      <c r="R50" s="11">
        <v>0.78</v>
      </c>
      <c r="S50" s="11">
        <v>3649</v>
      </c>
      <c r="T50" s="11">
        <v>1315</v>
      </c>
      <c r="U50" s="11">
        <v>2.3180000000000001</v>
      </c>
      <c r="V50" s="11">
        <v>3.5539999999999998</v>
      </c>
      <c r="W50" s="11">
        <v>1.1399999999999999</v>
      </c>
      <c r="X50" s="11">
        <v>5558</v>
      </c>
      <c r="Y50" s="11">
        <v>1312</v>
      </c>
      <c r="Z50" s="11">
        <v>3.5310000000000001</v>
      </c>
      <c r="AA50" s="11">
        <v>3.5459999999999998</v>
      </c>
      <c r="AB50" s="11">
        <v>4.87</v>
      </c>
      <c r="AC50" s="11">
        <v>5656</v>
      </c>
      <c r="AD50" s="11">
        <v>1217</v>
      </c>
      <c r="AE50" s="11">
        <v>3.593</v>
      </c>
      <c r="AF50" s="11">
        <v>3.2890000000000001</v>
      </c>
      <c r="AG50" s="11">
        <v>3.03</v>
      </c>
      <c r="AH50" s="11">
        <v>3737</v>
      </c>
      <c r="AI50" s="11">
        <v>1412</v>
      </c>
      <c r="AJ50" s="11">
        <v>2.3740000000000001</v>
      </c>
      <c r="AK50" s="11">
        <v>3.8159999999999998</v>
      </c>
      <c r="AL50" s="11">
        <v>4.05</v>
      </c>
      <c r="AM50" s="11"/>
    </row>
    <row r="51" spans="1:39">
      <c r="A51" s="11" t="s">
        <v>568</v>
      </c>
      <c r="B51" s="11">
        <v>1611</v>
      </c>
      <c r="C51" s="11">
        <v>377</v>
      </c>
      <c r="D51" s="11">
        <v>3897</v>
      </c>
      <c r="E51" s="11">
        <v>1628</v>
      </c>
      <c r="F51" s="11">
        <v>2.419</v>
      </c>
      <c r="G51" s="11">
        <v>4.3179999999999996</v>
      </c>
      <c r="H51" s="11">
        <v>1.59</v>
      </c>
      <c r="I51" s="11">
        <v>3657</v>
      </c>
      <c r="J51" s="11">
        <v>1628</v>
      </c>
      <c r="K51" s="11">
        <v>2.27</v>
      </c>
      <c r="L51" s="11">
        <v>4.3179999999999996</v>
      </c>
      <c r="M51" s="11">
        <v>4.33</v>
      </c>
      <c r="N51" s="11">
        <v>3765</v>
      </c>
      <c r="O51" s="11">
        <v>1488</v>
      </c>
      <c r="P51" s="11">
        <v>2.3370000000000002</v>
      </c>
      <c r="Q51" s="11">
        <v>3.9470000000000001</v>
      </c>
      <c r="R51" s="11">
        <v>0.79</v>
      </c>
      <c r="S51" s="11">
        <v>3806</v>
      </c>
      <c r="T51" s="11">
        <v>1531</v>
      </c>
      <c r="U51" s="11">
        <v>2.363</v>
      </c>
      <c r="V51" s="11">
        <v>4.0609999999999999</v>
      </c>
      <c r="W51" s="11">
        <v>3.68</v>
      </c>
      <c r="X51" s="11">
        <v>5463</v>
      </c>
      <c r="Y51" s="11">
        <v>1303</v>
      </c>
      <c r="Z51" s="11">
        <v>3.391</v>
      </c>
      <c r="AA51" s="11">
        <v>3.456</v>
      </c>
      <c r="AB51" s="11">
        <v>4.8899999999999997</v>
      </c>
      <c r="AC51" s="11">
        <v>5759</v>
      </c>
      <c r="AD51" s="11">
        <v>1303</v>
      </c>
      <c r="AE51" s="11">
        <v>3.5750000000000002</v>
      </c>
      <c r="AF51" s="11">
        <v>3.456</v>
      </c>
      <c r="AG51" s="11">
        <v>3.12</v>
      </c>
      <c r="AH51" s="11">
        <v>3916</v>
      </c>
      <c r="AI51" s="11">
        <v>1525</v>
      </c>
      <c r="AJ51" s="11">
        <v>2.431</v>
      </c>
      <c r="AK51" s="11">
        <v>4.0449999999999999</v>
      </c>
      <c r="AL51" s="11">
        <v>4.2300000000000004</v>
      </c>
      <c r="AM51" s="11"/>
    </row>
    <row r="52" spans="1:39">
      <c r="A52" s="11" t="s">
        <v>569</v>
      </c>
      <c r="B52" s="11">
        <v>2574</v>
      </c>
      <c r="C52" s="11">
        <v>397</v>
      </c>
      <c r="D52" s="11">
        <v>6222</v>
      </c>
      <c r="E52" s="11">
        <v>1854</v>
      </c>
      <c r="F52" s="11">
        <v>2.4169999999999998</v>
      </c>
      <c r="G52" s="11">
        <v>4.67</v>
      </c>
      <c r="H52" s="11">
        <v>4.2300000000000004</v>
      </c>
      <c r="I52" s="11">
        <v>4583</v>
      </c>
      <c r="J52" s="11">
        <v>1583</v>
      </c>
      <c r="K52" s="11">
        <v>1.78</v>
      </c>
      <c r="L52" s="11">
        <v>3.9870000000000001</v>
      </c>
      <c r="M52" s="11">
        <v>4.24</v>
      </c>
      <c r="N52" s="11">
        <v>5724</v>
      </c>
      <c r="O52" s="11">
        <v>1926</v>
      </c>
      <c r="P52" s="11">
        <v>2.2240000000000002</v>
      </c>
      <c r="Q52" s="11">
        <v>4.851</v>
      </c>
      <c r="R52" s="11">
        <v>2.2000000000000002</v>
      </c>
      <c r="S52" s="11">
        <v>4621</v>
      </c>
      <c r="T52" s="11">
        <v>1508</v>
      </c>
      <c r="U52" s="11">
        <v>1.7949999999999999</v>
      </c>
      <c r="V52" s="11">
        <v>3.798</v>
      </c>
      <c r="W52" s="11">
        <v>3.68</v>
      </c>
      <c r="X52" s="11">
        <v>7896</v>
      </c>
      <c r="Y52" s="11">
        <v>1158</v>
      </c>
      <c r="Z52" s="11">
        <v>3.0680000000000001</v>
      </c>
      <c r="AA52" s="11">
        <v>2.9169999999999998</v>
      </c>
      <c r="AB52" s="11">
        <v>6.72</v>
      </c>
      <c r="AC52" s="11">
        <v>6542</v>
      </c>
      <c r="AD52" s="11">
        <v>1089</v>
      </c>
      <c r="AE52" s="11">
        <v>2.5419999999999998</v>
      </c>
      <c r="AF52" s="11">
        <v>2.7429999999999999</v>
      </c>
      <c r="AG52" s="11">
        <v>6.64</v>
      </c>
      <c r="AH52" s="11">
        <v>4973</v>
      </c>
      <c r="AI52" s="11">
        <v>1386</v>
      </c>
      <c r="AJ52" s="11">
        <v>1.9319999999999999</v>
      </c>
      <c r="AK52" s="11">
        <v>3.4910000000000001</v>
      </c>
      <c r="AL52" s="11">
        <v>9.51</v>
      </c>
      <c r="AM52" s="11"/>
    </row>
    <row r="53" spans="1:39">
      <c r="A53" s="11" t="s">
        <v>570</v>
      </c>
      <c r="B53" s="11">
        <v>2675</v>
      </c>
      <c r="C53" s="11">
        <v>405</v>
      </c>
      <c r="D53" s="11">
        <v>6107</v>
      </c>
      <c r="E53" s="11">
        <v>1868</v>
      </c>
      <c r="F53" s="11">
        <v>2.2829999999999999</v>
      </c>
      <c r="G53" s="11">
        <v>4.6120000000000001</v>
      </c>
      <c r="H53" s="11">
        <v>5.03</v>
      </c>
      <c r="I53" s="11">
        <v>5076</v>
      </c>
      <c r="J53" s="11">
        <v>1529</v>
      </c>
      <c r="K53" s="11">
        <v>1.8979999999999999</v>
      </c>
      <c r="L53" s="11">
        <v>3.7749999999999999</v>
      </c>
      <c r="M53" s="11">
        <v>6.02</v>
      </c>
      <c r="N53" s="11">
        <v>6140</v>
      </c>
      <c r="O53" s="11">
        <v>1898</v>
      </c>
      <c r="P53" s="11">
        <v>2.2949999999999999</v>
      </c>
      <c r="Q53" s="11">
        <v>4.6859999999999999</v>
      </c>
      <c r="R53" s="11">
        <v>2.84</v>
      </c>
      <c r="S53" s="11">
        <v>5001</v>
      </c>
      <c r="T53" s="11">
        <v>1462</v>
      </c>
      <c r="U53" s="11">
        <v>1.87</v>
      </c>
      <c r="V53" s="11">
        <v>3.61</v>
      </c>
      <c r="W53" s="11">
        <v>3.33</v>
      </c>
      <c r="X53" s="11">
        <v>8366</v>
      </c>
      <c r="Y53" s="11">
        <v>1205</v>
      </c>
      <c r="Z53" s="11">
        <v>3.1269999999999998</v>
      </c>
      <c r="AA53" s="11">
        <v>2.9750000000000001</v>
      </c>
      <c r="AB53" s="11">
        <v>6.39</v>
      </c>
      <c r="AC53" s="11">
        <v>7192</v>
      </c>
      <c r="AD53" s="11">
        <v>1138</v>
      </c>
      <c r="AE53" s="11">
        <v>2.6890000000000001</v>
      </c>
      <c r="AF53" s="11">
        <v>2.81</v>
      </c>
      <c r="AG53" s="11">
        <v>8.32</v>
      </c>
      <c r="AH53" s="11">
        <v>5116</v>
      </c>
      <c r="AI53" s="11">
        <v>1536</v>
      </c>
      <c r="AJ53" s="11">
        <v>1.913</v>
      </c>
      <c r="AK53" s="11">
        <v>3.7930000000000001</v>
      </c>
      <c r="AL53" s="11">
        <v>9.92</v>
      </c>
      <c r="AM53" s="11"/>
    </row>
    <row r="54" spans="1:39">
      <c r="A54" s="11" t="s">
        <v>571</v>
      </c>
      <c r="B54" s="11">
        <v>2781</v>
      </c>
      <c r="C54" s="11">
        <v>413</v>
      </c>
      <c r="D54" s="11">
        <v>6423</v>
      </c>
      <c r="E54" s="11">
        <v>1904</v>
      </c>
      <c r="F54" s="11">
        <v>2.31</v>
      </c>
      <c r="G54" s="11">
        <v>4.6100000000000003</v>
      </c>
      <c r="H54" s="11">
        <v>4.82</v>
      </c>
      <c r="I54" s="11">
        <v>5355</v>
      </c>
      <c r="J54" s="11">
        <v>1487</v>
      </c>
      <c r="K54" s="11">
        <v>1.9259999999999999</v>
      </c>
      <c r="L54" s="11">
        <v>3.6</v>
      </c>
      <c r="M54" s="11">
        <v>6.94</v>
      </c>
      <c r="N54" s="11">
        <v>6258</v>
      </c>
      <c r="O54" s="11">
        <v>2077</v>
      </c>
      <c r="P54" s="11">
        <v>2.25</v>
      </c>
      <c r="Q54" s="11">
        <v>5.0289999999999999</v>
      </c>
      <c r="R54" s="11">
        <v>3.28</v>
      </c>
      <c r="S54" s="11">
        <v>5477</v>
      </c>
      <c r="T54" s="11">
        <v>1680</v>
      </c>
      <c r="U54" s="11">
        <v>1.9690000000000001</v>
      </c>
      <c r="V54" s="11">
        <v>4.0679999999999996</v>
      </c>
      <c r="W54" s="11">
        <v>3.77</v>
      </c>
      <c r="X54" s="11">
        <v>8679</v>
      </c>
      <c r="Y54" s="11">
        <v>1263</v>
      </c>
      <c r="Z54" s="11">
        <v>3.121</v>
      </c>
      <c r="AA54" s="11">
        <v>3.0579999999999998</v>
      </c>
      <c r="AB54" s="11">
        <v>8.31</v>
      </c>
      <c r="AC54" s="11">
        <v>8434</v>
      </c>
      <c r="AD54" s="11">
        <v>1288</v>
      </c>
      <c r="AE54" s="11">
        <v>3.0329999999999999</v>
      </c>
      <c r="AF54" s="11">
        <v>3.1190000000000002</v>
      </c>
      <c r="AG54" s="11">
        <v>8.61</v>
      </c>
      <c r="AH54" s="11">
        <v>5473</v>
      </c>
      <c r="AI54" s="11">
        <v>1495</v>
      </c>
      <c r="AJ54" s="11">
        <v>1.968</v>
      </c>
      <c r="AK54" s="11">
        <v>3.62</v>
      </c>
      <c r="AL54" s="11">
        <v>12.58</v>
      </c>
      <c r="AM54" s="11"/>
    </row>
    <row r="55" spans="1:39">
      <c r="A55" s="11" t="s">
        <v>572</v>
      </c>
      <c r="B55" s="11">
        <v>2886</v>
      </c>
      <c r="C55" s="11">
        <v>421</v>
      </c>
      <c r="D55" s="11">
        <v>6393</v>
      </c>
      <c r="E55" s="11">
        <v>1822</v>
      </c>
      <c r="F55" s="11">
        <v>2.2149999999999999</v>
      </c>
      <c r="G55" s="11">
        <v>4.3280000000000003</v>
      </c>
      <c r="H55" s="11">
        <v>5.12</v>
      </c>
      <c r="I55" s="11">
        <v>5698</v>
      </c>
      <c r="J55" s="11">
        <v>1648</v>
      </c>
      <c r="K55" s="11">
        <v>1.974</v>
      </c>
      <c r="L55" s="11">
        <v>3.9140000000000001</v>
      </c>
      <c r="M55" s="11">
        <v>6.58</v>
      </c>
      <c r="N55" s="11">
        <v>6804</v>
      </c>
      <c r="O55" s="11">
        <v>1967</v>
      </c>
      <c r="P55" s="11">
        <v>2.3580000000000001</v>
      </c>
      <c r="Q55" s="11">
        <v>4.6719999999999997</v>
      </c>
      <c r="R55" s="11">
        <v>1.9</v>
      </c>
      <c r="S55" s="11">
        <v>5441</v>
      </c>
      <c r="T55" s="11">
        <v>1811</v>
      </c>
      <c r="U55" s="11">
        <v>1.885</v>
      </c>
      <c r="V55" s="11">
        <v>4.3019999999999996</v>
      </c>
      <c r="W55" s="11">
        <v>6.18</v>
      </c>
      <c r="X55" s="11">
        <v>9864</v>
      </c>
      <c r="Y55" s="11">
        <v>1367</v>
      </c>
      <c r="Z55" s="11">
        <v>3.4180000000000001</v>
      </c>
      <c r="AA55" s="11">
        <v>3.2469999999999999</v>
      </c>
      <c r="AB55" s="11">
        <v>8.51</v>
      </c>
      <c r="AC55" s="11">
        <v>8082</v>
      </c>
      <c r="AD55" s="11">
        <v>1245</v>
      </c>
      <c r="AE55" s="11">
        <v>2.8</v>
      </c>
      <c r="AF55" s="11">
        <v>2.9569999999999999</v>
      </c>
      <c r="AG55" s="11">
        <v>9.0299999999999994</v>
      </c>
      <c r="AH55" s="11">
        <v>5855</v>
      </c>
      <c r="AI55" s="11">
        <v>1720</v>
      </c>
      <c r="AJ55" s="11">
        <v>2.0289999999999999</v>
      </c>
      <c r="AK55" s="11">
        <v>4.0860000000000003</v>
      </c>
      <c r="AL55" s="11">
        <v>12.66</v>
      </c>
      <c r="AM55" s="11"/>
    </row>
    <row r="56" spans="1:39">
      <c r="A56" s="11" t="s">
        <v>573</v>
      </c>
      <c r="B56" s="11">
        <v>2996</v>
      </c>
      <c r="C56" s="11">
        <v>429</v>
      </c>
      <c r="D56" s="11">
        <v>6590</v>
      </c>
      <c r="E56" s="11">
        <v>2021</v>
      </c>
      <c r="F56" s="11">
        <v>2.2000000000000002</v>
      </c>
      <c r="G56" s="11">
        <v>4.7110000000000003</v>
      </c>
      <c r="H56" s="11">
        <v>5.51</v>
      </c>
      <c r="I56" s="11">
        <v>5222</v>
      </c>
      <c r="J56" s="11">
        <v>1610</v>
      </c>
      <c r="K56" s="11">
        <v>1.7430000000000001</v>
      </c>
      <c r="L56" s="11">
        <v>3.7530000000000001</v>
      </c>
      <c r="M56" s="11">
        <v>6.3</v>
      </c>
      <c r="N56" s="11">
        <v>7082</v>
      </c>
      <c r="O56" s="11">
        <v>2202</v>
      </c>
      <c r="P56" s="11">
        <v>2.3639999999999999</v>
      </c>
      <c r="Q56" s="11">
        <v>5.133</v>
      </c>
      <c r="R56" s="11">
        <v>6.28</v>
      </c>
      <c r="S56" s="11">
        <v>5666</v>
      </c>
      <c r="T56" s="11">
        <v>1586</v>
      </c>
      <c r="U56" s="11">
        <v>1.891</v>
      </c>
      <c r="V56" s="11">
        <v>3.6970000000000001</v>
      </c>
      <c r="W56" s="11">
        <v>6.76</v>
      </c>
      <c r="X56" s="11">
        <v>9242</v>
      </c>
      <c r="Y56" s="11">
        <v>1226</v>
      </c>
      <c r="Z56" s="11">
        <v>3.085</v>
      </c>
      <c r="AA56" s="11">
        <v>2.8580000000000001</v>
      </c>
      <c r="AB56" s="11">
        <v>5.96</v>
      </c>
      <c r="AC56" s="11">
        <v>8150</v>
      </c>
      <c r="AD56" s="11">
        <v>1243</v>
      </c>
      <c r="AE56" s="11">
        <v>2.72</v>
      </c>
      <c r="AF56" s="11">
        <v>2.8969999999999998</v>
      </c>
      <c r="AG56" s="11">
        <v>11.72</v>
      </c>
      <c r="AH56" s="11">
        <v>5774</v>
      </c>
      <c r="AI56" s="11">
        <v>1560</v>
      </c>
      <c r="AJ56" s="11">
        <v>1.927</v>
      </c>
      <c r="AK56" s="11">
        <v>3.6360000000000001</v>
      </c>
      <c r="AL56" s="11">
        <v>11.91</v>
      </c>
      <c r="AM56" s="11"/>
    </row>
    <row r="57" spans="1:39">
      <c r="A57" s="11" t="s">
        <v>574</v>
      </c>
      <c r="B57" s="11">
        <v>1518</v>
      </c>
      <c r="C57" s="11">
        <v>352</v>
      </c>
      <c r="D57" s="11">
        <v>3732</v>
      </c>
      <c r="E57" s="11">
        <v>1502</v>
      </c>
      <c r="F57" s="11">
        <v>2.4580000000000002</v>
      </c>
      <c r="G57" s="11">
        <v>4.2670000000000003</v>
      </c>
      <c r="H57" s="11">
        <v>1.51</v>
      </c>
      <c r="I57" s="11">
        <v>3636</v>
      </c>
      <c r="J57" s="11">
        <v>1451</v>
      </c>
      <c r="K57" s="11">
        <v>2.395</v>
      </c>
      <c r="L57" s="11">
        <v>4.1219999999999999</v>
      </c>
      <c r="M57" s="11">
        <v>4</v>
      </c>
      <c r="N57" s="11">
        <v>3594</v>
      </c>
      <c r="O57" s="11">
        <v>1502</v>
      </c>
      <c r="P57" s="11">
        <v>2.3679999999999999</v>
      </c>
      <c r="Q57" s="11">
        <v>4.2670000000000003</v>
      </c>
      <c r="R57" s="11">
        <v>0.76</v>
      </c>
      <c r="S57" s="11">
        <v>3475</v>
      </c>
      <c r="T57" s="11">
        <v>1309</v>
      </c>
      <c r="U57" s="11">
        <v>2.2890000000000001</v>
      </c>
      <c r="V57" s="11">
        <v>3.7189999999999999</v>
      </c>
      <c r="W57" s="11">
        <v>1.1000000000000001</v>
      </c>
      <c r="X57" s="11">
        <v>5601</v>
      </c>
      <c r="Y57" s="11">
        <v>1204</v>
      </c>
      <c r="Z57" s="11">
        <v>3.69</v>
      </c>
      <c r="AA57" s="11">
        <v>3.42</v>
      </c>
      <c r="AB57" s="11">
        <v>2.4500000000000002</v>
      </c>
      <c r="AC57" s="11">
        <v>5548</v>
      </c>
      <c r="AD57" s="11">
        <v>1200</v>
      </c>
      <c r="AE57" s="11">
        <v>3.6549999999999998</v>
      </c>
      <c r="AF57" s="11">
        <v>3.4089999999999998</v>
      </c>
      <c r="AG57" s="11">
        <v>3</v>
      </c>
      <c r="AH57" s="11">
        <v>3457</v>
      </c>
      <c r="AI57" s="11">
        <v>1333</v>
      </c>
      <c r="AJ57" s="11">
        <v>2.2770000000000001</v>
      </c>
      <c r="AK57" s="11">
        <v>3.7869999999999999</v>
      </c>
      <c r="AL57" s="11">
        <v>5.98</v>
      </c>
      <c r="AM57" s="11"/>
    </row>
    <row r="58" spans="1:39">
      <c r="A58" s="11" t="s">
        <v>575</v>
      </c>
      <c r="B58" s="11">
        <v>1553</v>
      </c>
      <c r="C58" s="11">
        <v>359</v>
      </c>
      <c r="D58" s="11">
        <v>3662</v>
      </c>
      <c r="E58" s="11">
        <v>1281</v>
      </c>
      <c r="F58" s="11">
        <v>2.3580000000000001</v>
      </c>
      <c r="G58" s="11">
        <v>3.5680000000000001</v>
      </c>
      <c r="H58" s="11">
        <v>3.8</v>
      </c>
      <c r="I58" s="11">
        <v>3739</v>
      </c>
      <c r="J58" s="11">
        <v>1481</v>
      </c>
      <c r="K58" s="11">
        <v>2.4079999999999999</v>
      </c>
      <c r="L58" s="11">
        <v>4.125</v>
      </c>
      <c r="M58" s="11">
        <v>4.1399999999999997</v>
      </c>
      <c r="N58" s="11">
        <v>3653</v>
      </c>
      <c r="O58" s="11">
        <v>1231</v>
      </c>
      <c r="P58" s="11">
        <v>2.3519999999999999</v>
      </c>
      <c r="Q58" s="11">
        <v>3.4289999999999998</v>
      </c>
      <c r="R58" s="11">
        <v>3.02</v>
      </c>
      <c r="S58" s="11">
        <v>3618</v>
      </c>
      <c r="T58" s="11">
        <v>1424</v>
      </c>
      <c r="U58" s="11">
        <v>2.33</v>
      </c>
      <c r="V58" s="11">
        <v>3.9670000000000001</v>
      </c>
      <c r="W58" s="11">
        <v>3.37</v>
      </c>
      <c r="X58" s="11">
        <v>5528</v>
      </c>
      <c r="Y58" s="11">
        <v>1273</v>
      </c>
      <c r="Z58" s="11">
        <v>3.56</v>
      </c>
      <c r="AA58" s="11">
        <v>3.5459999999999998</v>
      </c>
      <c r="AB58" s="11">
        <v>4.7300000000000004</v>
      </c>
      <c r="AC58" s="11">
        <v>5464</v>
      </c>
      <c r="AD58" s="11">
        <v>1238</v>
      </c>
      <c r="AE58" s="11">
        <v>3.5179999999999998</v>
      </c>
      <c r="AF58" s="11">
        <v>3.448</v>
      </c>
      <c r="AG58" s="11">
        <v>5.24</v>
      </c>
      <c r="AH58" s="11">
        <v>3646</v>
      </c>
      <c r="AI58" s="11">
        <v>1322</v>
      </c>
      <c r="AJ58" s="11">
        <v>2.3479999999999999</v>
      </c>
      <c r="AK58" s="11">
        <v>3.6819999999999999</v>
      </c>
      <c r="AL58" s="11">
        <v>8.48</v>
      </c>
      <c r="AM58" s="11"/>
    </row>
    <row r="59" spans="1:39">
      <c r="A59" s="11" t="s">
        <v>576</v>
      </c>
      <c r="B59" s="11">
        <v>1591</v>
      </c>
      <c r="C59" s="11">
        <v>366</v>
      </c>
      <c r="D59" s="11">
        <v>3862</v>
      </c>
      <c r="E59" s="11">
        <v>1488</v>
      </c>
      <c r="F59" s="11">
        <v>2.427</v>
      </c>
      <c r="G59" s="11">
        <v>4.0659999999999998</v>
      </c>
      <c r="H59" s="11">
        <v>3.81</v>
      </c>
      <c r="I59" s="11">
        <v>3781</v>
      </c>
      <c r="J59" s="11">
        <v>1533</v>
      </c>
      <c r="K59" s="11">
        <v>2.3759999999999999</v>
      </c>
      <c r="L59" s="11">
        <v>4.1890000000000001</v>
      </c>
      <c r="M59" s="11">
        <v>1.97</v>
      </c>
      <c r="N59" s="11">
        <v>3712</v>
      </c>
      <c r="O59" s="11">
        <v>1479</v>
      </c>
      <c r="P59" s="11">
        <v>2.3330000000000002</v>
      </c>
      <c r="Q59" s="11">
        <v>4.0410000000000004</v>
      </c>
      <c r="R59" s="11">
        <v>3.03</v>
      </c>
      <c r="S59" s="11">
        <v>3745</v>
      </c>
      <c r="T59" s="11">
        <v>1511</v>
      </c>
      <c r="U59" s="11">
        <v>2.3540000000000001</v>
      </c>
      <c r="V59" s="11">
        <v>4.1280000000000001</v>
      </c>
      <c r="W59" s="11">
        <v>3.47</v>
      </c>
      <c r="X59" s="11">
        <v>5701</v>
      </c>
      <c r="Y59" s="11">
        <v>1206</v>
      </c>
      <c r="Z59" s="11">
        <v>3.5830000000000002</v>
      </c>
      <c r="AA59" s="11">
        <v>3.2949999999999999</v>
      </c>
      <c r="AB59" s="11">
        <v>4.82</v>
      </c>
      <c r="AC59" s="11">
        <v>5480</v>
      </c>
      <c r="AD59" s="11">
        <v>1185</v>
      </c>
      <c r="AE59" s="11">
        <v>3.444</v>
      </c>
      <c r="AF59" s="11">
        <v>3.238</v>
      </c>
      <c r="AG59" s="11">
        <v>7.62</v>
      </c>
      <c r="AH59" s="11">
        <v>3712</v>
      </c>
      <c r="AI59" s="11">
        <v>1400</v>
      </c>
      <c r="AJ59" s="11">
        <v>2.3330000000000002</v>
      </c>
      <c r="AK59" s="11">
        <v>3.8250000000000002</v>
      </c>
      <c r="AL59" s="11">
        <v>6.37</v>
      </c>
      <c r="AM59" s="11"/>
    </row>
    <row r="60" spans="1:39">
      <c r="A60" s="11" t="s">
        <v>577</v>
      </c>
      <c r="B60" s="11">
        <v>1626</v>
      </c>
      <c r="C60" s="11">
        <v>373</v>
      </c>
      <c r="D60" s="11">
        <v>3999</v>
      </c>
      <c r="E60" s="11">
        <v>1519</v>
      </c>
      <c r="F60" s="11">
        <v>2.4590000000000001</v>
      </c>
      <c r="G60" s="11">
        <v>4.0720000000000001</v>
      </c>
      <c r="H60" s="11">
        <v>1.63</v>
      </c>
      <c r="I60" s="11">
        <v>3850</v>
      </c>
      <c r="J60" s="11">
        <v>1587</v>
      </c>
      <c r="K60" s="11">
        <v>2.3679999999999999</v>
      </c>
      <c r="L60" s="11">
        <v>4.2549999999999999</v>
      </c>
      <c r="M60" s="11">
        <v>4.29</v>
      </c>
      <c r="N60" s="11">
        <v>3837</v>
      </c>
      <c r="O60" s="11">
        <v>1569</v>
      </c>
      <c r="P60" s="11">
        <v>2.36</v>
      </c>
      <c r="Q60" s="11">
        <v>4.2060000000000004</v>
      </c>
      <c r="R60" s="11">
        <v>0.82</v>
      </c>
      <c r="S60" s="11">
        <v>3918</v>
      </c>
      <c r="T60" s="11">
        <v>1493</v>
      </c>
      <c r="U60" s="11">
        <v>2.41</v>
      </c>
      <c r="V60" s="11">
        <v>4.0030000000000001</v>
      </c>
      <c r="W60" s="11">
        <v>1.21</v>
      </c>
      <c r="X60" s="11">
        <v>6399</v>
      </c>
      <c r="Y60" s="11">
        <v>1305</v>
      </c>
      <c r="Z60" s="11">
        <v>3.9350000000000001</v>
      </c>
      <c r="AA60" s="11">
        <v>3.4990000000000001</v>
      </c>
      <c r="AB60" s="11">
        <v>5.03</v>
      </c>
      <c r="AC60" s="11">
        <v>5778</v>
      </c>
      <c r="AD60" s="11">
        <v>1145</v>
      </c>
      <c r="AE60" s="11">
        <v>3.5539999999999998</v>
      </c>
      <c r="AF60" s="11">
        <v>3.07</v>
      </c>
      <c r="AG60" s="11">
        <v>7.69</v>
      </c>
      <c r="AH60" s="11">
        <v>3737</v>
      </c>
      <c r="AI60" s="11">
        <v>1373</v>
      </c>
      <c r="AJ60" s="11">
        <v>2.298</v>
      </c>
      <c r="AK60" s="11">
        <v>3.681</v>
      </c>
      <c r="AL60" s="11">
        <v>4.25</v>
      </c>
      <c r="AM60" s="11"/>
    </row>
    <row r="61" spans="1:39">
      <c r="A61" s="11" t="s">
        <v>578</v>
      </c>
      <c r="B61" s="11">
        <v>1664</v>
      </c>
      <c r="C61" s="11">
        <v>380</v>
      </c>
      <c r="D61" s="11">
        <v>4058</v>
      </c>
      <c r="E61" s="11">
        <v>1677</v>
      </c>
      <c r="F61" s="11">
        <v>2.4390000000000001</v>
      </c>
      <c r="G61" s="11">
        <v>4.4130000000000003</v>
      </c>
      <c r="H61" s="11">
        <v>1.73</v>
      </c>
      <c r="I61" s="11">
        <v>4014</v>
      </c>
      <c r="J61" s="11">
        <v>1645</v>
      </c>
      <c r="K61" s="11">
        <v>2.4119999999999999</v>
      </c>
      <c r="L61" s="11">
        <v>4.3289999999999997</v>
      </c>
      <c r="M61" s="11">
        <v>2.0699999999999998</v>
      </c>
      <c r="N61" s="11">
        <v>3992</v>
      </c>
      <c r="O61" s="11">
        <v>1641</v>
      </c>
      <c r="P61" s="11">
        <v>2.399</v>
      </c>
      <c r="Q61" s="11">
        <v>4.3179999999999996</v>
      </c>
      <c r="R61" s="11">
        <v>3.44</v>
      </c>
      <c r="S61" s="11">
        <v>4003</v>
      </c>
      <c r="T61" s="11">
        <v>1635</v>
      </c>
      <c r="U61" s="11">
        <v>2.4060000000000001</v>
      </c>
      <c r="V61" s="11">
        <v>4.3029999999999999</v>
      </c>
      <c r="W61" s="11">
        <v>1.1599999999999999</v>
      </c>
      <c r="X61" s="11">
        <v>6179</v>
      </c>
      <c r="Y61" s="11">
        <v>1136</v>
      </c>
      <c r="Z61" s="11">
        <v>3.7130000000000001</v>
      </c>
      <c r="AA61" s="11">
        <v>2.9889999999999999</v>
      </c>
      <c r="AB61" s="11">
        <v>2.69</v>
      </c>
      <c r="AC61" s="11">
        <v>5887</v>
      </c>
      <c r="AD61" s="11">
        <v>1152</v>
      </c>
      <c r="AE61" s="11">
        <v>3.5379999999999998</v>
      </c>
      <c r="AF61" s="11">
        <v>3.032</v>
      </c>
      <c r="AG61" s="11">
        <v>3.27</v>
      </c>
      <c r="AH61" s="11">
        <v>4137</v>
      </c>
      <c r="AI61" s="11">
        <v>1711</v>
      </c>
      <c r="AJ61" s="11">
        <v>2.4860000000000002</v>
      </c>
      <c r="AK61" s="11">
        <v>4.5030000000000001</v>
      </c>
      <c r="AL61" s="11">
        <v>6.89</v>
      </c>
      <c r="AM61" s="11"/>
    </row>
    <row r="62" spans="1:39">
      <c r="A62" s="11" t="s">
        <v>579</v>
      </c>
      <c r="B62" s="11">
        <v>2522</v>
      </c>
      <c r="C62" s="11">
        <v>583</v>
      </c>
      <c r="D62" s="11">
        <v>5810</v>
      </c>
      <c r="E62" s="11">
        <v>2123</v>
      </c>
      <c r="F62" s="11">
        <v>2.3039999999999998</v>
      </c>
      <c r="G62" s="11">
        <v>3.6419999999999999</v>
      </c>
      <c r="H62" s="11">
        <v>3.62</v>
      </c>
      <c r="I62" s="11">
        <v>4862</v>
      </c>
      <c r="J62" s="11">
        <v>1792</v>
      </c>
      <c r="K62" s="11">
        <v>1.9279999999999999</v>
      </c>
      <c r="L62" s="11">
        <v>3.0739999999999998</v>
      </c>
      <c r="M62" s="11">
        <v>5.55</v>
      </c>
      <c r="N62" s="11">
        <v>5903</v>
      </c>
      <c r="O62" s="11">
        <v>2032</v>
      </c>
      <c r="P62" s="11">
        <v>2.3410000000000002</v>
      </c>
      <c r="Q62" s="11">
        <v>3.4849999999999999</v>
      </c>
      <c r="R62" s="11">
        <v>3.3</v>
      </c>
      <c r="S62" s="11">
        <v>4939</v>
      </c>
      <c r="T62" s="11">
        <v>1792</v>
      </c>
      <c r="U62" s="11">
        <v>1.958</v>
      </c>
      <c r="V62" s="11">
        <v>3.0739999999999998</v>
      </c>
      <c r="W62" s="11">
        <v>3.12</v>
      </c>
      <c r="X62" s="11">
        <v>8861</v>
      </c>
      <c r="Y62" s="11">
        <v>1506</v>
      </c>
      <c r="Z62" s="11">
        <v>3.5129999999999999</v>
      </c>
      <c r="AA62" s="11">
        <v>2.5830000000000002</v>
      </c>
      <c r="AB62" s="11">
        <v>6.58</v>
      </c>
      <c r="AC62" s="11">
        <v>7233</v>
      </c>
      <c r="AD62" s="11">
        <v>1397</v>
      </c>
      <c r="AE62" s="11">
        <v>2.8679999999999999</v>
      </c>
      <c r="AF62" s="11">
        <v>2.3959999999999999</v>
      </c>
      <c r="AG62" s="11">
        <v>7</v>
      </c>
      <c r="AH62" s="11">
        <v>5365</v>
      </c>
      <c r="AI62" s="11">
        <v>1624</v>
      </c>
      <c r="AJ62" s="11">
        <v>2.1269999999999998</v>
      </c>
      <c r="AK62" s="11">
        <v>2.786</v>
      </c>
      <c r="AL62" s="11">
        <v>11.98</v>
      </c>
      <c r="AM62" s="11"/>
    </row>
    <row r="63" spans="1:39">
      <c r="A63" s="11" t="s">
        <v>580</v>
      </c>
      <c r="B63" s="11">
        <v>2625</v>
      </c>
      <c r="C63" s="11">
        <v>595</v>
      </c>
      <c r="D63" s="11">
        <v>6033</v>
      </c>
      <c r="E63" s="11">
        <v>1976</v>
      </c>
      <c r="F63" s="11">
        <v>2.298</v>
      </c>
      <c r="G63" s="11">
        <v>3.3210000000000002</v>
      </c>
      <c r="H63" s="11">
        <v>3.93</v>
      </c>
      <c r="I63" s="11">
        <v>4968</v>
      </c>
      <c r="J63" s="11">
        <v>1791</v>
      </c>
      <c r="K63" s="11">
        <v>1.893</v>
      </c>
      <c r="L63" s="11">
        <v>3.01</v>
      </c>
      <c r="M63" s="11">
        <v>5.57</v>
      </c>
      <c r="N63" s="11">
        <v>6462</v>
      </c>
      <c r="O63" s="11">
        <v>2051</v>
      </c>
      <c r="P63" s="11">
        <v>2.4620000000000002</v>
      </c>
      <c r="Q63" s="11">
        <v>3.4470000000000001</v>
      </c>
      <c r="R63" s="11">
        <v>3.9</v>
      </c>
      <c r="S63" s="11">
        <v>5150</v>
      </c>
      <c r="T63" s="11">
        <v>1883</v>
      </c>
      <c r="U63" s="11">
        <v>1.962</v>
      </c>
      <c r="V63" s="11">
        <v>3.165</v>
      </c>
      <c r="W63" s="11">
        <v>3.22</v>
      </c>
      <c r="X63" s="11">
        <v>8655</v>
      </c>
      <c r="Y63" s="11">
        <v>1518</v>
      </c>
      <c r="Z63" s="11">
        <v>3.2970000000000002</v>
      </c>
      <c r="AA63" s="11">
        <v>2.5510000000000002</v>
      </c>
      <c r="AB63" s="11">
        <v>6.17</v>
      </c>
      <c r="AC63" s="11">
        <v>7248</v>
      </c>
      <c r="AD63" s="11">
        <v>1335</v>
      </c>
      <c r="AE63" s="11">
        <v>2.7610000000000001</v>
      </c>
      <c r="AF63" s="11">
        <v>2.2440000000000002</v>
      </c>
      <c r="AG63" s="11">
        <v>8.59</v>
      </c>
      <c r="AH63" s="11">
        <v>5119</v>
      </c>
      <c r="AI63" s="11">
        <v>1828</v>
      </c>
      <c r="AJ63" s="11">
        <v>1.95</v>
      </c>
      <c r="AK63" s="11">
        <v>3.0720000000000001</v>
      </c>
      <c r="AL63" s="11">
        <v>9.7100000000000009</v>
      </c>
      <c r="AM63" s="11"/>
    </row>
    <row r="64" spans="1:39">
      <c r="A64" s="11" t="s">
        <v>581</v>
      </c>
      <c r="B64" s="11">
        <v>2727</v>
      </c>
      <c r="C64" s="11">
        <v>607</v>
      </c>
      <c r="D64" s="11">
        <v>6543</v>
      </c>
      <c r="E64" s="11">
        <v>2355</v>
      </c>
      <c r="F64" s="11">
        <v>2.399</v>
      </c>
      <c r="G64" s="11">
        <v>3.88</v>
      </c>
      <c r="H64" s="11">
        <v>5.17</v>
      </c>
      <c r="I64" s="11">
        <v>5501</v>
      </c>
      <c r="J64" s="11">
        <v>1824</v>
      </c>
      <c r="K64" s="11">
        <v>2.0169999999999999</v>
      </c>
      <c r="L64" s="11">
        <v>3.0049999999999999</v>
      </c>
      <c r="M64" s="11">
        <v>5.54</v>
      </c>
      <c r="N64" s="11">
        <v>6507</v>
      </c>
      <c r="O64" s="11">
        <v>2092</v>
      </c>
      <c r="P64" s="11">
        <v>2.3860000000000001</v>
      </c>
      <c r="Q64" s="11">
        <v>3.4460000000000002</v>
      </c>
      <c r="R64" s="11">
        <v>3.37</v>
      </c>
      <c r="S64" s="11">
        <v>5500</v>
      </c>
      <c r="T64" s="11">
        <v>1779</v>
      </c>
      <c r="U64" s="11">
        <v>2.0169999999999999</v>
      </c>
      <c r="V64" s="11">
        <v>2.931</v>
      </c>
      <c r="W64" s="11">
        <v>5.13</v>
      </c>
      <c r="X64" s="11">
        <v>9612</v>
      </c>
      <c r="Y64" s="11">
        <v>1533</v>
      </c>
      <c r="Z64" s="11">
        <v>3.5249999999999999</v>
      </c>
      <c r="AA64" s="11">
        <v>2.5259999999999998</v>
      </c>
      <c r="AB64" s="11">
        <v>7.37</v>
      </c>
      <c r="AC64" s="11">
        <v>7795</v>
      </c>
      <c r="AD64" s="11">
        <v>1457</v>
      </c>
      <c r="AE64" s="11">
        <v>2.8580000000000001</v>
      </c>
      <c r="AF64" s="11">
        <v>2.4</v>
      </c>
      <c r="AG64" s="11">
        <v>8.57</v>
      </c>
      <c r="AH64" s="11">
        <v>5277</v>
      </c>
      <c r="AI64" s="11">
        <v>1862</v>
      </c>
      <c r="AJ64" s="11">
        <v>1.9350000000000001</v>
      </c>
      <c r="AK64" s="11">
        <v>3.0680000000000001</v>
      </c>
      <c r="AL64" s="11">
        <v>12.18</v>
      </c>
      <c r="AM64" s="11"/>
    </row>
    <row r="65" spans="1:39">
      <c r="A65" s="11" t="s">
        <v>582</v>
      </c>
      <c r="B65" s="11">
        <v>2834</v>
      </c>
      <c r="C65" s="11">
        <v>619</v>
      </c>
      <c r="D65" s="11">
        <v>7100</v>
      </c>
      <c r="E65" s="11">
        <v>2427</v>
      </c>
      <c r="F65" s="11">
        <v>2.5049999999999999</v>
      </c>
      <c r="G65" s="11">
        <v>3.9209999999999998</v>
      </c>
      <c r="H65" s="11">
        <v>6.34</v>
      </c>
      <c r="I65" s="11">
        <v>5589</v>
      </c>
      <c r="J65" s="11">
        <v>1901</v>
      </c>
      <c r="K65" s="11">
        <v>1.972</v>
      </c>
      <c r="L65" s="11">
        <v>3.0710000000000002</v>
      </c>
      <c r="M65" s="11">
        <v>6.14</v>
      </c>
      <c r="N65" s="11">
        <v>6950</v>
      </c>
      <c r="O65" s="11">
        <v>2236</v>
      </c>
      <c r="P65" s="11">
        <v>2.452</v>
      </c>
      <c r="Q65" s="11">
        <v>3.6120000000000001</v>
      </c>
      <c r="R65" s="11">
        <v>5.4</v>
      </c>
      <c r="S65" s="11">
        <v>5595</v>
      </c>
      <c r="T65" s="11">
        <v>1877</v>
      </c>
      <c r="U65" s="11">
        <v>1.974</v>
      </c>
      <c r="V65" s="11">
        <v>3.032</v>
      </c>
      <c r="W65" s="11">
        <v>4.3099999999999996</v>
      </c>
      <c r="X65" s="11">
        <v>9125</v>
      </c>
      <c r="Y65" s="11">
        <v>1521</v>
      </c>
      <c r="Z65" s="11">
        <v>3.22</v>
      </c>
      <c r="AA65" s="11">
        <v>2.4569999999999999</v>
      </c>
      <c r="AB65" s="11">
        <v>7.68</v>
      </c>
      <c r="AC65" s="11">
        <v>8223</v>
      </c>
      <c r="AD65" s="11">
        <v>1447</v>
      </c>
      <c r="AE65" s="11">
        <v>2.9020000000000001</v>
      </c>
      <c r="AF65" s="11">
        <v>2.3380000000000001</v>
      </c>
      <c r="AG65" s="11">
        <v>9.44</v>
      </c>
      <c r="AH65" s="11">
        <v>6102</v>
      </c>
      <c r="AI65" s="11">
        <v>1931</v>
      </c>
      <c r="AJ65" s="11">
        <v>2.153</v>
      </c>
      <c r="AK65" s="11">
        <v>3.12</v>
      </c>
      <c r="AL65" s="11">
        <v>10.93</v>
      </c>
      <c r="AM65" s="11"/>
    </row>
    <row r="66" spans="1:39">
      <c r="A66" s="11" t="s">
        <v>583</v>
      </c>
      <c r="B66" s="11">
        <v>2940</v>
      </c>
      <c r="C66" s="11">
        <v>631</v>
      </c>
      <c r="D66" s="11">
        <v>7122</v>
      </c>
      <c r="E66" s="11">
        <v>2349</v>
      </c>
      <c r="F66" s="11">
        <v>2.4220000000000002</v>
      </c>
      <c r="G66" s="11">
        <v>3.7229999999999999</v>
      </c>
      <c r="H66" s="11">
        <v>6.75</v>
      </c>
      <c r="I66" s="11">
        <v>5645</v>
      </c>
      <c r="J66" s="11">
        <v>1925</v>
      </c>
      <c r="K66" s="11">
        <v>1.92</v>
      </c>
      <c r="L66" s="11">
        <v>3.0510000000000002</v>
      </c>
      <c r="M66" s="11">
        <v>6.67</v>
      </c>
      <c r="N66" s="11">
        <v>7164</v>
      </c>
      <c r="O66" s="11">
        <v>2213</v>
      </c>
      <c r="P66" s="11">
        <v>2.4369999999999998</v>
      </c>
      <c r="Q66" s="11">
        <v>3.5070000000000001</v>
      </c>
      <c r="R66" s="11">
        <v>4.01</v>
      </c>
      <c r="S66" s="11">
        <v>5863</v>
      </c>
      <c r="T66" s="11">
        <v>1944</v>
      </c>
      <c r="U66" s="11">
        <v>1.994</v>
      </c>
      <c r="V66" s="11">
        <v>3.081</v>
      </c>
      <c r="W66" s="11">
        <v>5</v>
      </c>
      <c r="X66" s="11">
        <v>8901</v>
      </c>
      <c r="Y66" s="11">
        <v>1542</v>
      </c>
      <c r="Z66" s="11">
        <v>3.028</v>
      </c>
      <c r="AA66" s="11">
        <v>2.444</v>
      </c>
      <c r="AB66" s="11">
        <v>7.74</v>
      </c>
      <c r="AC66" s="11">
        <v>9747</v>
      </c>
      <c r="AD66" s="11">
        <v>1567</v>
      </c>
      <c r="AE66" s="11">
        <v>3.3149999999999999</v>
      </c>
      <c r="AF66" s="11">
        <v>2.4830000000000001</v>
      </c>
      <c r="AG66" s="11">
        <v>10.18</v>
      </c>
      <c r="AH66" s="11">
        <v>5989</v>
      </c>
      <c r="AI66" s="11">
        <v>2031</v>
      </c>
      <c r="AJ66" s="11">
        <v>2.0369999999999999</v>
      </c>
      <c r="AK66" s="11">
        <v>3.2189999999999999</v>
      </c>
      <c r="AL66" s="11">
        <v>14.02</v>
      </c>
      <c r="AM66" s="11"/>
    </row>
    <row r="67" spans="1:39">
      <c r="A67" s="11" t="s">
        <v>584</v>
      </c>
      <c r="B67" s="11">
        <v>1529</v>
      </c>
      <c r="C67" s="11">
        <v>493</v>
      </c>
      <c r="D67" s="11">
        <v>3719</v>
      </c>
      <c r="E67" s="11">
        <v>1711</v>
      </c>
      <c r="F67" s="11">
        <v>2.4319999999999999</v>
      </c>
      <c r="G67" s="11">
        <v>3.4710000000000001</v>
      </c>
      <c r="H67" s="11">
        <v>1.49</v>
      </c>
      <c r="I67" s="11">
        <v>3736</v>
      </c>
      <c r="J67" s="11">
        <v>1675</v>
      </c>
      <c r="K67" s="11">
        <v>2.4430000000000001</v>
      </c>
      <c r="L67" s="11">
        <v>3.3980000000000001</v>
      </c>
      <c r="M67" s="11">
        <v>4.01</v>
      </c>
      <c r="N67" s="11">
        <v>3671</v>
      </c>
      <c r="O67" s="11">
        <v>1547</v>
      </c>
      <c r="P67" s="11">
        <v>2.4009999999999998</v>
      </c>
      <c r="Q67" s="11">
        <v>3.1379999999999999</v>
      </c>
      <c r="R67" s="11">
        <v>3.01</v>
      </c>
      <c r="S67" s="11">
        <v>3557</v>
      </c>
      <c r="T67" s="11">
        <v>1420</v>
      </c>
      <c r="U67" s="11">
        <v>2.3260000000000001</v>
      </c>
      <c r="V67" s="11">
        <v>2.88</v>
      </c>
      <c r="W67" s="11">
        <v>3.4</v>
      </c>
      <c r="X67" s="11">
        <v>5039</v>
      </c>
      <c r="Y67" s="11">
        <v>1308</v>
      </c>
      <c r="Z67" s="11">
        <v>3.2959999999999998</v>
      </c>
      <c r="AA67" s="11">
        <v>2.653</v>
      </c>
      <c r="AB67" s="11">
        <v>4.49</v>
      </c>
      <c r="AC67" s="11">
        <v>5060</v>
      </c>
      <c r="AD67" s="11">
        <v>1312</v>
      </c>
      <c r="AE67" s="11">
        <v>3.3090000000000002</v>
      </c>
      <c r="AF67" s="11">
        <v>2.661</v>
      </c>
      <c r="AG67" s="11">
        <v>2.79</v>
      </c>
      <c r="AH67" s="11">
        <v>3750</v>
      </c>
      <c r="AI67" s="11">
        <v>1479</v>
      </c>
      <c r="AJ67" s="11">
        <v>2.4529999999999998</v>
      </c>
      <c r="AK67" s="11">
        <v>3</v>
      </c>
      <c r="AL67" s="11">
        <v>6.22</v>
      </c>
      <c r="AM67" s="11"/>
    </row>
    <row r="68" spans="1:39">
      <c r="A68" s="11" t="s">
        <v>585</v>
      </c>
      <c r="B68" s="11">
        <v>1568</v>
      </c>
      <c r="C68" s="11">
        <v>503</v>
      </c>
      <c r="D68" s="11">
        <v>3782</v>
      </c>
      <c r="E68" s="11">
        <v>1788</v>
      </c>
      <c r="F68" s="11">
        <v>2.4119999999999999</v>
      </c>
      <c r="G68" s="11">
        <v>3.5550000000000002</v>
      </c>
      <c r="H68" s="11">
        <v>1.53</v>
      </c>
      <c r="I68" s="11">
        <v>3797</v>
      </c>
      <c r="J68" s="11">
        <v>1735</v>
      </c>
      <c r="K68" s="11">
        <v>2.4220000000000002</v>
      </c>
      <c r="L68" s="11">
        <v>3.4489999999999998</v>
      </c>
      <c r="M68" s="11">
        <v>4.12</v>
      </c>
      <c r="N68" s="11">
        <v>3656</v>
      </c>
      <c r="O68" s="11">
        <v>1494</v>
      </c>
      <c r="P68" s="11">
        <v>2.3319999999999999</v>
      </c>
      <c r="Q68" s="11">
        <v>2.97</v>
      </c>
      <c r="R68" s="11">
        <v>0.83</v>
      </c>
      <c r="S68" s="11">
        <v>3606</v>
      </c>
      <c r="T68" s="11">
        <v>1584</v>
      </c>
      <c r="U68" s="11">
        <v>2.2999999999999998</v>
      </c>
      <c r="V68" s="11">
        <v>3.149</v>
      </c>
      <c r="W68" s="11">
        <v>3.42</v>
      </c>
      <c r="X68" s="11">
        <v>5657</v>
      </c>
      <c r="Y68" s="11">
        <v>1419</v>
      </c>
      <c r="Z68" s="11">
        <v>3.6080000000000001</v>
      </c>
      <c r="AA68" s="11">
        <v>2.8210000000000002</v>
      </c>
      <c r="AB68" s="11">
        <v>4.6900000000000004</v>
      </c>
      <c r="AC68" s="11">
        <v>5042</v>
      </c>
      <c r="AD68" s="11">
        <v>1306</v>
      </c>
      <c r="AE68" s="11">
        <v>3.2160000000000002</v>
      </c>
      <c r="AF68" s="11">
        <v>2.5960000000000001</v>
      </c>
      <c r="AG68" s="11">
        <v>7.26</v>
      </c>
      <c r="AH68" s="11">
        <v>3554</v>
      </c>
      <c r="AI68" s="11">
        <v>1435</v>
      </c>
      <c r="AJ68" s="11">
        <v>2.2669999999999999</v>
      </c>
      <c r="AK68" s="11">
        <v>2.8530000000000002</v>
      </c>
      <c r="AL68" s="11">
        <v>6.31</v>
      </c>
      <c r="AM68" s="11"/>
    </row>
    <row r="69" spans="1:39">
      <c r="A69" s="11" t="s">
        <v>586</v>
      </c>
      <c r="B69" s="11">
        <v>1604</v>
      </c>
      <c r="C69" s="11">
        <v>513</v>
      </c>
      <c r="D69" s="11">
        <v>3806</v>
      </c>
      <c r="E69" s="11">
        <v>1743</v>
      </c>
      <c r="F69" s="11">
        <v>2.3730000000000002</v>
      </c>
      <c r="G69" s="11">
        <v>3.3980000000000001</v>
      </c>
      <c r="H69" s="11">
        <v>1.52</v>
      </c>
      <c r="I69" s="11">
        <v>3782</v>
      </c>
      <c r="J69" s="11">
        <v>1739</v>
      </c>
      <c r="K69" s="11">
        <v>2.3580000000000001</v>
      </c>
      <c r="L69" s="11">
        <v>3.39</v>
      </c>
      <c r="M69" s="11">
        <v>4.3899999999999997</v>
      </c>
      <c r="N69" s="11">
        <v>3725</v>
      </c>
      <c r="O69" s="11">
        <v>1640</v>
      </c>
      <c r="P69" s="11">
        <v>2.3220000000000001</v>
      </c>
      <c r="Q69" s="11">
        <v>3.1970000000000001</v>
      </c>
      <c r="R69" s="11">
        <v>0.82</v>
      </c>
      <c r="S69" s="11">
        <v>3818</v>
      </c>
      <c r="T69" s="11">
        <v>1598</v>
      </c>
      <c r="U69" s="11">
        <v>2.38</v>
      </c>
      <c r="V69" s="11">
        <v>3.1150000000000002</v>
      </c>
      <c r="W69" s="11">
        <v>1.24</v>
      </c>
      <c r="X69" s="11">
        <v>5606</v>
      </c>
      <c r="Y69" s="11">
        <v>1380</v>
      </c>
      <c r="Z69" s="11">
        <v>3.4950000000000001</v>
      </c>
      <c r="AA69" s="11">
        <v>2.69</v>
      </c>
      <c r="AB69" s="11">
        <v>5.0199999999999996</v>
      </c>
      <c r="AC69" s="11">
        <v>5161</v>
      </c>
      <c r="AD69" s="11">
        <v>1270</v>
      </c>
      <c r="AE69" s="11">
        <v>3.218</v>
      </c>
      <c r="AF69" s="11">
        <v>2.476</v>
      </c>
      <c r="AG69" s="11">
        <v>7.8</v>
      </c>
      <c r="AH69" s="11">
        <v>3604</v>
      </c>
      <c r="AI69" s="11">
        <v>1546</v>
      </c>
      <c r="AJ69" s="11">
        <v>2.2469999999999999</v>
      </c>
      <c r="AK69" s="11">
        <v>3.0139999999999998</v>
      </c>
      <c r="AL69" s="11">
        <v>3.96</v>
      </c>
      <c r="AM69" s="11"/>
    </row>
    <row r="70" spans="1:39">
      <c r="A70" s="11" t="s">
        <v>587</v>
      </c>
      <c r="B70" s="11">
        <v>1643</v>
      </c>
      <c r="C70" s="11">
        <v>523</v>
      </c>
      <c r="D70" s="11">
        <v>3992</v>
      </c>
      <c r="E70" s="11">
        <v>1833</v>
      </c>
      <c r="F70" s="11">
        <v>2.4300000000000002</v>
      </c>
      <c r="G70" s="11">
        <v>3.5049999999999999</v>
      </c>
      <c r="H70" s="11">
        <v>1.58</v>
      </c>
      <c r="I70" s="11">
        <v>4054</v>
      </c>
      <c r="J70" s="11">
        <v>1877</v>
      </c>
      <c r="K70" s="11">
        <v>2.4670000000000001</v>
      </c>
      <c r="L70" s="11">
        <v>3.589</v>
      </c>
      <c r="M70" s="11">
        <v>4.53</v>
      </c>
      <c r="N70" s="11">
        <v>3956</v>
      </c>
      <c r="O70" s="11">
        <v>1743</v>
      </c>
      <c r="P70" s="11">
        <v>2.4079999999999999</v>
      </c>
      <c r="Q70" s="11">
        <v>3.3330000000000002</v>
      </c>
      <c r="R70" s="11">
        <v>0.84</v>
      </c>
      <c r="S70" s="11">
        <v>3840</v>
      </c>
      <c r="T70" s="11">
        <v>1611</v>
      </c>
      <c r="U70" s="11">
        <v>2.3370000000000002</v>
      </c>
      <c r="V70" s="11">
        <v>3.08</v>
      </c>
      <c r="W70" s="11">
        <v>3.7</v>
      </c>
      <c r="X70" s="11">
        <v>5432</v>
      </c>
      <c r="Y70" s="11">
        <v>1404</v>
      </c>
      <c r="Z70" s="11">
        <v>3.306</v>
      </c>
      <c r="AA70" s="11">
        <v>2.6850000000000001</v>
      </c>
      <c r="AB70" s="11">
        <v>2.52</v>
      </c>
      <c r="AC70" s="11">
        <v>5299</v>
      </c>
      <c r="AD70" s="11">
        <v>1427</v>
      </c>
      <c r="AE70" s="11">
        <v>3.2250000000000001</v>
      </c>
      <c r="AF70" s="11">
        <v>2.7280000000000002</v>
      </c>
      <c r="AG70" s="11">
        <v>2.9</v>
      </c>
      <c r="AH70" s="11">
        <v>3858</v>
      </c>
      <c r="AI70" s="11">
        <v>1527</v>
      </c>
      <c r="AJ70" s="11">
        <v>2.3479999999999999</v>
      </c>
      <c r="AK70" s="11">
        <v>2.92</v>
      </c>
      <c r="AL70" s="11">
        <v>4.38</v>
      </c>
      <c r="AM70" s="11"/>
    </row>
    <row r="71" spans="1:39">
      <c r="A71" s="11" t="s">
        <v>588</v>
      </c>
      <c r="B71" s="11">
        <v>1679</v>
      </c>
      <c r="C71" s="11">
        <v>533</v>
      </c>
      <c r="D71" s="11">
        <v>4139</v>
      </c>
      <c r="E71" s="11">
        <v>1957</v>
      </c>
      <c r="F71" s="11">
        <v>2.4649999999999999</v>
      </c>
      <c r="G71" s="11">
        <v>3.6720000000000002</v>
      </c>
      <c r="H71" s="11">
        <v>4.3099999999999996</v>
      </c>
      <c r="I71" s="11">
        <v>4059</v>
      </c>
      <c r="J71" s="11">
        <v>1928</v>
      </c>
      <c r="K71" s="11">
        <v>2.4180000000000001</v>
      </c>
      <c r="L71" s="11">
        <v>3.617</v>
      </c>
      <c r="M71" s="11">
        <v>2.08</v>
      </c>
      <c r="N71" s="11">
        <v>4097</v>
      </c>
      <c r="O71" s="11">
        <v>1712</v>
      </c>
      <c r="P71" s="11">
        <v>2.44</v>
      </c>
      <c r="Q71" s="11">
        <v>3.2120000000000002</v>
      </c>
      <c r="R71" s="11">
        <v>0.89</v>
      </c>
      <c r="S71" s="11">
        <v>3895</v>
      </c>
      <c r="T71" s="11">
        <v>1714</v>
      </c>
      <c r="U71" s="11">
        <v>2.3199999999999998</v>
      </c>
      <c r="V71" s="11">
        <v>3.2160000000000002</v>
      </c>
      <c r="W71" s="11">
        <v>1.27</v>
      </c>
      <c r="X71" s="11">
        <v>5711</v>
      </c>
      <c r="Y71" s="11">
        <v>1448</v>
      </c>
      <c r="Z71" s="11">
        <v>3.4009999999999998</v>
      </c>
      <c r="AA71" s="11">
        <v>2.7170000000000001</v>
      </c>
      <c r="AB71" s="11">
        <v>2.5099999999999998</v>
      </c>
      <c r="AC71" s="11">
        <v>5369</v>
      </c>
      <c r="AD71" s="11">
        <v>1419</v>
      </c>
      <c r="AE71" s="11">
        <v>3.198</v>
      </c>
      <c r="AF71" s="11">
        <v>2.6619999999999999</v>
      </c>
      <c r="AG71" s="11">
        <v>2.91</v>
      </c>
      <c r="AH71" s="11">
        <v>3845</v>
      </c>
      <c r="AI71" s="11">
        <v>1648</v>
      </c>
      <c r="AJ71" s="11">
        <v>2.29</v>
      </c>
      <c r="AK71" s="11">
        <v>3.0920000000000001</v>
      </c>
      <c r="AL71" s="11">
        <v>4.2699999999999996</v>
      </c>
      <c r="AM71" s="11"/>
    </row>
    <row r="72" spans="1:39">
      <c r="A72" s="11" t="s">
        <v>589</v>
      </c>
      <c r="B72" s="11">
        <v>2522</v>
      </c>
      <c r="C72" s="11">
        <v>583</v>
      </c>
      <c r="D72" s="11">
        <v>6275</v>
      </c>
      <c r="E72" s="11">
        <v>2286</v>
      </c>
      <c r="F72" s="11">
        <v>2.488</v>
      </c>
      <c r="G72" s="11">
        <v>3.9209999999999998</v>
      </c>
      <c r="H72" s="11">
        <v>4.59</v>
      </c>
      <c r="I72" s="11">
        <v>4757</v>
      </c>
      <c r="J72" s="11">
        <v>1823</v>
      </c>
      <c r="K72" s="11">
        <v>1.8859999999999999</v>
      </c>
      <c r="L72" s="11">
        <v>3.1269999999999998</v>
      </c>
      <c r="M72" s="11">
        <v>5.55</v>
      </c>
      <c r="N72" s="11">
        <v>6059</v>
      </c>
      <c r="O72" s="11">
        <v>2169</v>
      </c>
      <c r="P72" s="11">
        <v>2.4020000000000001</v>
      </c>
      <c r="Q72" s="11">
        <v>3.72</v>
      </c>
      <c r="R72" s="11">
        <v>3.17</v>
      </c>
      <c r="S72" s="11">
        <v>4947</v>
      </c>
      <c r="T72" s="11">
        <v>1685</v>
      </c>
      <c r="U72" s="11">
        <v>1.962</v>
      </c>
      <c r="V72" s="11">
        <v>2.89</v>
      </c>
      <c r="W72" s="11">
        <v>4.24</v>
      </c>
      <c r="X72" s="11">
        <v>7955</v>
      </c>
      <c r="Y72" s="11">
        <v>1494</v>
      </c>
      <c r="Z72" s="11">
        <v>3.1539999999999999</v>
      </c>
      <c r="AA72" s="11">
        <v>2.5630000000000002</v>
      </c>
      <c r="AB72" s="11">
        <v>6.56</v>
      </c>
      <c r="AC72" s="11">
        <v>6572</v>
      </c>
      <c r="AD72" s="11">
        <v>1305</v>
      </c>
      <c r="AE72" s="11">
        <v>2.6059999999999999</v>
      </c>
      <c r="AF72" s="11">
        <v>2.238</v>
      </c>
      <c r="AG72" s="11">
        <v>6.44</v>
      </c>
      <c r="AH72" s="11">
        <v>4863</v>
      </c>
      <c r="AI72" s="11">
        <v>1735</v>
      </c>
      <c r="AJ72" s="11">
        <v>1.9279999999999999</v>
      </c>
      <c r="AK72" s="11">
        <v>2.976</v>
      </c>
      <c r="AL72" s="11">
        <v>10.41</v>
      </c>
      <c r="AM72" s="11"/>
    </row>
    <row r="73" spans="1:39">
      <c r="A73" s="11" t="s">
        <v>590</v>
      </c>
      <c r="B73" s="11">
        <v>2625</v>
      </c>
      <c r="C73" s="11">
        <v>595</v>
      </c>
      <c r="D73" s="11">
        <v>6054</v>
      </c>
      <c r="E73" s="11">
        <v>2104</v>
      </c>
      <c r="F73" s="11">
        <v>2.306</v>
      </c>
      <c r="G73" s="11">
        <v>3.536</v>
      </c>
      <c r="H73" s="11">
        <v>5.55</v>
      </c>
      <c r="I73" s="11">
        <v>5197</v>
      </c>
      <c r="J73" s="11">
        <v>1854</v>
      </c>
      <c r="K73" s="11">
        <v>1.98</v>
      </c>
      <c r="L73" s="11">
        <v>3.1160000000000001</v>
      </c>
      <c r="M73" s="11">
        <v>6.33</v>
      </c>
      <c r="N73" s="11">
        <v>6330</v>
      </c>
      <c r="O73" s="11">
        <v>1893</v>
      </c>
      <c r="P73" s="11">
        <v>2.411</v>
      </c>
      <c r="Q73" s="11">
        <v>3.1819999999999999</v>
      </c>
      <c r="R73" s="11">
        <v>2.79</v>
      </c>
      <c r="S73" s="11">
        <v>5175</v>
      </c>
      <c r="T73" s="11">
        <v>1698</v>
      </c>
      <c r="U73" s="11">
        <v>1.9710000000000001</v>
      </c>
      <c r="V73" s="11">
        <v>2.8540000000000001</v>
      </c>
      <c r="W73" s="11">
        <v>4.7300000000000004</v>
      </c>
      <c r="X73" s="11">
        <v>8361</v>
      </c>
      <c r="Y73" s="11">
        <v>1483</v>
      </c>
      <c r="Z73" s="11">
        <v>3.1850000000000001</v>
      </c>
      <c r="AA73" s="11">
        <v>2.492</v>
      </c>
      <c r="AB73" s="11">
        <v>6.25</v>
      </c>
      <c r="AC73" s="11">
        <v>6928</v>
      </c>
      <c r="AD73" s="11">
        <v>1392</v>
      </c>
      <c r="AE73" s="11">
        <v>2.6389999999999998</v>
      </c>
      <c r="AF73" s="11">
        <v>2.339</v>
      </c>
      <c r="AG73" s="11">
        <v>8.2100000000000009</v>
      </c>
      <c r="AH73" s="11">
        <v>5315</v>
      </c>
      <c r="AI73" s="11">
        <v>1761</v>
      </c>
      <c r="AJ73" s="11">
        <v>2.0249999999999999</v>
      </c>
      <c r="AK73" s="11">
        <v>2.96</v>
      </c>
      <c r="AL73" s="11">
        <v>10.62</v>
      </c>
      <c r="AM73" s="11"/>
    </row>
    <row r="74" spans="1:39">
      <c r="A74" s="11" t="s">
        <v>591</v>
      </c>
      <c r="B74" s="11">
        <v>2727</v>
      </c>
      <c r="C74" s="11">
        <v>607</v>
      </c>
      <c r="D74" s="11">
        <v>6729</v>
      </c>
      <c r="E74" s="11">
        <v>2339</v>
      </c>
      <c r="F74" s="11">
        <v>2.468</v>
      </c>
      <c r="G74" s="11">
        <v>3.8530000000000002</v>
      </c>
      <c r="H74" s="11">
        <v>5.09</v>
      </c>
      <c r="I74" s="11">
        <v>5636</v>
      </c>
      <c r="J74" s="11">
        <v>1917</v>
      </c>
      <c r="K74" s="11">
        <v>2.0670000000000002</v>
      </c>
      <c r="L74" s="11">
        <v>3.1579999999999999</v>
      </c>
      <c r="M74" s="11">
        <v>5.79</v>
      </c>
      <c r="N74" s="11">
        <v>6663</v>
      </c>
      <c r="O74" s="11">
        <v>2199</v>
      </c>
      <c r="P74" s="11">
        <v>2.4430000000000001</v>
      </c>
      <c r="Q74" s="11">
        <v>3.6230000000000002</v>
      </c>
      <c r="R74" s="11">
        <v>4.8899999999999997</v>
      </c>
      <c r="S74" s="11">
        <v>5706</v>
      </c>
      <c r="T74" s="11">
        <v>1879</v>
      </c>
      <c r="U74" s="11">
        <v>2.0920000000000001</v>
      </c>
      <c r="V74" s="11">
        <v>3.0960000000000001</v>
      </c>
      <c r="W74" s="11">
        <v>4.17</v>
      </c>
      <c r="X74" s="11">
        <v>9495</v>
      </c>
      <c r="Y74" s="11">
        <v>1550</v>
      </c>
      <c r="Z74" s="11">
        <v>3.4820000000000002</v>
      </c>
      <c r="AA74" s="11">
        <v>2.5539999999999998</v>
      </c>
      <c r="AB74" s="11">
        <v>7.49</v>
      </c>
      <c r="AC74" s="11">
        <v>7155</v>
      </c>
      <c r="AD74" s="11">
        <v>1388</v>
      </c>
      <c r="AE74" s="11">
        <v>2.6240000000000001</v>
      </c>
      <c r="AF74" s="11">
        <v>2.2869999999999999</v>
      </c>
      <c r="AG74" s="11">
        <v>8.01</v>
      </c>
      <c r="AH74" s="11">
        <v>5336</v>
      </c>
      <c r="AI74" s="11">
        <v>1925</v>
      </c>
      <c r="AJ74" s="11">
        <v>1.9570000000000001</v>
      </c>
      <c r="AK74" s="11">
        <v>3.1709999999999998</v>
      </c>
      <c r="AL74" s="11">
        <v>12.43</v>
      </c>
      <c r="AM74" s="11"/>
    </row>
    <row r="75" spans="1:39">
      <c r="A75" s="11" t="s">
        <v>592</v>
      </c>
      <c r="B75" s="11">
        <v>2834</v>
      </c>
      <c r="C75" s="11">
        <v>619</v>
      </c>
      <c r="D75" s="11">
        <v>7136</v>
      </c>
      <c r="E75" s="11">
        <v>2465</v>
      </c>
      <c r="F75" s="11">
        <v>2.5179999999999998</v>
      </c>
      <c r="G75" s="11">
        <v>3.9820000000000002</v>
      </c>
      <c r="H75" s="11">
        <v>5.81</v>
      </c>
      <c r="I75" s="11">
        <v>5696</v>
      </c>
      <c r="J75" s="11">
        <v>2101</v>
      </c>
      <c r="K75" s="11">
        <v>2.0099999999999998</v>
      </c>
      <c r="L75" s="11">
        <v>3.3940000000000001</v>
      </c>
      <c r="M75" s="11">
        <v>7.22</v>
      </c>
      <c r="N75" s="11">
        <v>6899</v>
      </c>
      <c r="O75" s="11">
        <v>2384</v>
      </c>
      <c r="P75" s="11">
        <v>2.4340000000000002</v>
      </c>
      <c r="Q75" s="11">
        <v>3.851</v>
      </c>
      <c r="R75" s="11">
        <v>3.66</v>
      </c>
      <c r="S75" s="11">
        <v>5601</v>
      </c>
      <c r="T75" s="11">
        <v>1934</v>
      </c>
      <c r="U75" s="11">
        <v>1.976</v>
      </c>
      <c r="V75" s="11">
        <v>3.1240000000000001</v>
      </c>
      <c r="W75" s="11">
        <v>4.6900000000000004</v>
      </c>
      <c r="X75" s="11">
        <v>8960</v>
      </c>
      <c r="Y75" s="11">
        <v>1608</v>
      </c>
      <c r="Z75" s="11">
        <v>3.1619999999999999</v>
      </c>
      <c r="AA75" s="11">
        <v>2.5979999999999999</v>
      </c>
      <c r="AB75" s="11">
        <v>7.09</v>
      </c>
      <c r="AC75" s="11">
        <v>8436</v>
      </c>
      <c r="AD75" s="11">
        <v>1485</v>
      </c>
      <c r="AE75" s="11">
        <v>2.9769999999999999</v>
      </c>
      <c r="AF75" s="11">
        <v>2.399</v>
      </c>
      <c r="AG75" s="11">
        <v>8.9499999999999993</v>
      </c>
      <c r="AH75" s="11">
        <v>5844</v>
      </c>
      <c r="AI75" s="11">
        <v>1952</v>
      </c>
      <c r="AJ75" s="11">
        <v>2.0619999999999998</v>
      </c>
      <c r="AK75" s="11">
        <v>3.153</v>
      </c>
      <c r="AL75" s="11">
        <v>11.64</v>
      </c>
      <c r="AM75" s="11"/>
    </row>
    <row r="76" spans="1:39">
      <c r="A76" s="11" t="s">
        <v>593</v>
      </c>
      <c r="B76" s="11">
        <v>2940</v>
      </c>
      <c r="C76" s="11">
        <v>631</v>
      </c>
      <c r="D76" s="11">
        <v>7089</v>
      </c>
      <c r="E76" s="11">
        <v>2466</v>
      </c>
      <c r="F76" s="11">
        <v>2.411</v>
      </c>
      <c r="G76" s="11">
        <v>3.9079999999999999</v>
      </c>
      <c r="H76" s="11">
        <v>5.63</v>
      </c>
      <c r="I76" s="11">
        <v>6095</v>
      </c>
      <c r="J76" s="11">
        <v>2144</v>
      </c>
      <c r="K76" s="11">
        <v>2.073</v>
      </c>
      <c r="L76" s="11">
        <v>3.3980000000000001</v>
      </c>
      <c r="M76" s="11">
        <v>7.18</v>
      </c>
      <c r="N76" s="11">
        <v>6999</v>
      </c>
      <c r="O76" s="11">
        <v>2293</v>
      </c>
      <c r="P76" s="11">
        <v>2.3809999999999998</v>
      </c>
      <c r="Q76" s="11">
        <v>3.6339999999999999</v>
      </c>
      <c r="R76" s="11">
        <v>6.72</v>
      </c>
      <c r="S76" s="11">
        <v>5716</v>
      </c>
      <c r="T76" s="11">
        <v>1900</v>
      </c>
      <c r="U76" s="11">
        <v>1.944</v>
      </c>
      <c r="V76" s="11">
        <v>3.0110000000000001</v>
      </c>
      <c r="W76" s="11">
        <v>5.32</v>
      </c>
      <c r="X76" s="11">
        <v>9936</v>
      </c>
      <c r="Y76" s="11">
        <v>1625</v>
      </c>
      <c r="Z76" s="11">
        <v>3.38</v>
      </c>
      <c r="AA76" s="11">
        <v>2.5750000000000002</v>
      </c>
      <c r="AB76" s="11">
        <v>10.01</v>
      </c>
      <c r="AC76" s="11">
        <v>8836</v>
      </c>
      <c r="AD76" s="11">
        <v>1422</v>
      </c>
      <c r="AE76" s="11">
        <v>3.0049999999999999</v>
      </c>
      <c r="AF76" s="11">
        <v>2.254</v>
      </c>
      <c r="AG76" s="11">
        <v>12.64</v>
      </c>
      <c r="AH76" s="11">
        <v>6380</v>
      </c>
      <c r="AI76" s="11">
        <v>1922</v>
      </c>
      <c r="AJ76" s="11">
        <v>2.17</v>
      </c>
      <c r="AK76" s="11">
        <v>3.0459999999999998</v>
      </c>
      <c r="AL76" s="11">
        <v>13.16</v>
      </c>
      <c r="AM76" s="11"/>
    </row>
    <row r="77" spans="1:39">
      <c r="A77" s="11" t="s">
        <v>594</v>
      </c>
      <c r="B77" s="11">
        <v>11706</v>
      </c>
      <c r="C77" s="11">
        <v>27263</v>
      </c>
      <c r="D77" s="11">
        <v>34566</v>
      </c>
      <c r="E77" s="11">
        <v>39094</v>
      </c>
      <c r="F77" s="11">
        <v>2.9529999999999998</v>
      </c>
      <c r="G77" s="11">
        <v>1.4339999999999999</v>
      </c>
      <c r="H77" s="11">
        <v>24.29</v>
      </c>
      <c r="I77" s="11">
        <v>34163</v>
      </c>
      <c r="J77" s="11">
        <v>39190</v>
      </c>
      <c r="K77" s="11">
        <v>2.9180000000000001</v>
      </c>
      <c r="L77" s="11">
        <v>1.4370000000000001</v>
      </c>
      <c r="M77" s="11">
        <v>29.45</v>
      </c>
      <c r="N77" s="11">
        <v>33972</v>
      </c>
      <c r="O77" s="11">
        <v>38682</v>
      </c>
      <c r="P77" s="11">
        <v>2.9020000000000001</v>
      </c>
      <c r="Q77" s="11">
        <v>1.419</v>
      </c>
      <c r="R77" s="11">
        <v>18.41</v>
      </c>
      <c r="S77" s="11">
        <v>34469</v>
      </c>
      <c r="T77" s="11">
        <v>38971</v>
      </c>
      <c r="U77" s="11">
        <v>2.9449999999999998</v>
      </c>
      <c r="V77" s="11">
        <v>1.429</v>
      </c>
      <c r="W77" s="11">
        <v>20.02</v>
      </c>
      <c r="X77" s="11">
        <v>46032</v>
      </c>
      <c r="Y77" s="11">
        <v>33197</v>
      </c>
      <c r="Z77" s="11">
        <v>3.9319999999999999</v>
      </c>
      <c r="AA77" s="11">
        <v>1.218</v>
      </c>
      <c r="AB77" s="11">
        <v>28.01</v>
      </c>
      <c r="AC77" s="11">
        <v>45398</v>
      </c>
      <c r="AD77" s="11">
        <v>32640</v>
      </c>
      <c r="AE77" s="11">
        <v>3.8780000000000001</v>
      </c>
      <c r="AF77" s="11">
        <v>1.1970000000000001</v>
      </c>
      <c r="AG77" s="11">
        <v>32.97</v>
      </c>
      <c r="AH77" s="11">
        <v>37863</v>
      </c>
      <c r="AI77" s="11">
        <v>38439</v>
      </c>
      <c r="AJ77" s="11">
        <v>3.234</v>
      </c>
      <c r="AK77" s="11">
        <v>1.41</v>
      </c>
      <c r="AL77" s="11">
        <v>36.76</v>
      </c>
      <c r="AM77" s="11"/>
    </row>
    <row r="78" spans="1:39">
      <c r="A78" s="11" t="s">
        <v>595</v>
      </c>
      <c r="B78" s="11">
        <v>12642</v>
      </c>
      <c r="C78" s="11">
        <v>29447</v>
      </c>
      <c r="D78" s="11">
        <v>36903</v>
      </c>
      <c r="E78" s="11">
        <v>42171</v>
      </c>
      <c r="F78" s="11">
        <v>2.919</v>
      </c>
      <c r="G78" s="11">
        <v>1.4319999999999999</v>
      </c>
      <c r="H78" s="11">
        <v>32.880000000000003</v>
      </c>
      <c r="I78" s="11">
        <v>36063</v>
      </c>
      <c r="J78" s="11">
        <v>42159</v>
      </c>
      <c r="K78" s="11">
        <v>2.8530000000000002</v>
      </c>
      <c r="L78" s="11">
        <v>1.4319999999999999</v>
      </c>
      <c r="M78" s="11">
        <v>31.18</v>
      </c>
      <c r="N78" s="11">
        <v>36993</v>
      </c>
      <c r="O78" s="11">
        <v>42033</v>
      </c>
      <c r="P78" s="11">
        <v>2.9260000000000002</v>
      </c>
      <c r="Q78" s="11">
        <v>1.427</v>
      </c>
      <c r="R78" s="11">
        <v>22.01</v>
      </c>
      <c r="S78" s="11">
        <v>37158</v>
      </c>
      <c r="T78" s="11">
        <v>41931</v>
      </c>
      <c r="U78" s="11">
        <v>2.9390000000000001</v>
      </c>
      <c r="V78" s="11">
        <v>1.4239999999999999</v>
      </c>
      <c r="W78" s="11">
        <v>31.73</v>
      </c>
      <c r="X78" s="11">
        <v>50025</v>
      </c>
      <c r="Y78" s="11">
        <v>35973</v>
      </c>
      <c r="Z78" s="11">
        <v>3.9569999999999999</v>
      </c>
      <c r="AA78" s="11">
        <v>1.222</v>
      </c>
      <c r="AB78" s="11">
        <v>27.81</v>
      </c>
      <c r="AC78" s="11">
        <v>48392</v>
      </c>
      <c r="AD78" s="11">
        <v>34872</v>
      </c>
      <c r="AE78" s="11">
        <v>3.8279999999999998</v>
      </c>
      <c r="AF78" s="11">
        <v>1.1839999999999999</v>
      </c>
      <c r="AG78" s="11">
        <v>33.450000000000003</v>
      </c>
      <c r="AH78" s="11">
        <v>40630</v>
      </c>
      <c r="AI78" s="11">
        <v>40850</v>
      </c>
      <c r="AJ78" s="11">
        <v>3.214</v>
      </c>
      <c r="AK78" s="11">
        <v>1.387</v>
      </c>
      <c r="AL78" s="11">
        <v>45.47</v>
      </c>
      <c r="AM78" s="11"/>
    </row>
    <row r="79" spans="1:39">
      <c r="A79" s="11" t="s">
        <v>596</v>
      </c>
      <c r="B79" s="11">
        <v>3675</v>
      </c>
      <c r="C79" s="11">
        <v>202</v>
      </c>
      <c r="D79" s="11">
        <v>13971</v>
      </c>
      <c r="E79" s="11">
        <v>2921</v>
      </c>
      <c r="F79" s="11">
        <v>3.802</v>
      </c>
      <c r="G79" s="11">
        <v>14.46</v>
      </c>
      <c r="H79" s="11">
        <v>5.89</v>
      </c>
      <c r="I79" s="11">
        <v>12198</v>
      </c>
      <c r="J79" s="11">
        <v>2569</v>
      </c>
      <c r="K79" s="11">
        <v>3.319</v>
      </c>
      <c r="L79" s="11">
        <v>12.718</v>
      </c>
      <c r="M79" s="11">
        <v>6.72</v>
      </c>
      <c r="N79" s="11">
        <v>12237</v>
      </c>
      <c r="O79" s="11">
        <v>2194</v>
      </c>
      <c r="P79" s="11">
        <v>3.33</v>
      </c>
      <c r="Q79" s="11">
        <v>10.861000000000001</v>
      </c>
      <c r="R79" s="11">
        <v>2.16</v>
      </c>
      <c r="S79" s="11">
        <v>10753</v>
      </c>
      <c r="T79" s="11">
        <v>1965</v>
      </c>
      <c r="U79" s="11">
        <v>2.9260000000000002</v>
      </c>
      <c r="V79" s="11">
        <v>9.7279999999999998</v>
      </c>
      <c r="W79" s="11">
        <v>3.06</v>
      </c>
      <c r="X79" s="11">
        <v>14757</v>
      </c>
      <c r="Y79" s="11">
        <v>1468</v>
      </c>
      <c r="Z79" s="11">
        <v>4.016</v>
      </c>
      <c r="AA79" s="11">
        <v>7.2670000000000003</v>
      </c>
      <c r="AB79" s="11">
        <v>9.3000000000000007</v>
      </c>
      <c r="AC79" s="11">
        <v>14191</v>
      </c>
      <c r="AD79" s="11">
        <v>1449</v>
      </c>
      <c r="AE79" s="11">
        <v>3.8610000000000002</v>
      </c>
      <c r="AF79" s="11">
        <v>7.173</v>
      </c>
      <c r="AG79" s="11">
        <v>10.93</v>
      </c>
      <c r="AH79" s="11">
        <v>10027</v>
      </c>
      <c r="AI79" s="11">
        <v>1779</v>
      </c>
      <c r="AJ79" s="11">
        <v>2.7280000000000002</v>
      </c>
      <c r="AK79" s="11">
        <v>8.8070000000000004</v>
      </c>
      <c r="AL79" s="11">
        <v>12.38</v>
      </c>
      <c r="AM79" s="11"/>
    </row>
    <row r="80" spans="1:39">
      <c r="A80" s="11" t="s">
        <v>597</v>
      </c>
      <c r="B80" s="11">
        <v>3825</v>
      </c>
      <c r="C80" s="11">
        <v>206</v>
      </c>
      <c r="D80" s="11">
        <v>14718</v>
      </c>
      <c r="E80" s="11">
        <v>3447</v>
      </c>
      <c r="F80" s="11">
        <v>3.8479999999999999</v>
      </c>
      <c r="G80" s="11">
        <v>16.733000000000001</v>
      </c>
      <c r="H80" s="11">
        <v>7.06</v>
      </c>
      <c r="I80" s="11">
        <v>13053</v>
      </c>
      <c r="J80" s="11">
        <v>3113</v>
      </c>
      <c r="K80" s="11">
        <v>3.4129999999999998</v>
      </c>
      <c r="L80" s="11">
        <v>15.112</v>
      </c>
      <c r="M80" s="11">
        <v>8.89</v>
      </c>
      <c r="N80" s="11">
        <v>12966</v>
      </c>
      <c r="O80" s="11">
        <v>2670</v>
      </c>
      <c r="P80" s="11">
        <v>3.39</v>
      </c>
      <c r="Q80" s="11">
        <v>12.961</v>
      </c>
      <c r="R80" s="11">
        <v>4.62</v>
      </c>
      <c r="S80" s="11">
        <v>11747</v>
      </c>
      <c r="T80" s="11">
        <v>2324</v>
      </c>
      <c r="U80" s="11">
        <v>3.0710000000000002</v>
      </c>
      <c r="V80" s="11">
        <v>11.282</v>
      </c>
      <c r="W80" s="11">
        <v>4.0999999999999996</v>
      </c>
      <c r="X80" s="11">
        <v>15345</v>
      </c>
      <c r="Y80" s="11">
        <v>1539</v>
      </c>
      <c r="Z80" s="11">
        <v>4.0119999999999996</v>
      </c>
      <c r="AA80" s="11">
        <v>7.4710000000000001</v>
      </c>
      <c r="AB80" s="11">
        <v>9.51</v>
      </c>
      <c r="AC80" s="11">
        <v>14899</v>
      </c>
      <c r="AD80" s="11">
        <v>1464</v>
      </c>
      <c r="AE80" s="11">
        <v>3.895</v>
      </c>
      <c r="AF80" s="11">
        <v>7.1070000000000002</v>
      </c>
      <c r="AG80" s="11">
        <v>13.35</v>
      </c>
      <c r="AH80" s="11">
        <v>10756</v>
      </c>
      <c r="AI80" s="11">
        <v>2022</v>
      </c>
      <c r="AJ80" s="11">
        <v>2.8119999999999998</v>
      </c>
      <c r="AK80" s="11">
        <v>9.8160000000000007</v>
      </c>
      <c r="AL80" s="11">
        <v>14.32</v>
      </c>
      <c r="AM80" s="11"/>
    </row>
    <row r="81" spans="1:39">
      <c r="A81" s="11" t="s">
        <v>598</v>
      </c>
      <c r="B81" s="11">
        <v>3978</v>
      </c>
      <c r="C81" s="11">
        <v>210</v>
      </c>
      <c r="D81" s="11">
        <v>15351</v>
      </c>
      <c r="E81" s="11">
        <v>3353</v>
      </c>
      <c r="F81" s="11">
        <v>3.859</v>
      </c>
      <c r="G81" s="11">
        <v>15.967000000000001</v>
      </c>
      <c r="H81" s="11">
        <v>5.65</v>
      </c>
      <c r="I81" s="11">
        <v>13643</v>
      </c>
      <c r="J81" s="11">
        <v>3052</v>
      </c>
      <c r="K81" s="11">
        <v>3.43</v>
      </c>
      <c r="L81" s="11">
        <v>14.532999999999999</v>
      </c>
      <c r="M81" s="11">
        <v>6.82</v>
      </c>
      <c r="N81" s="11">
        <v>13335</v>
      </c>
      <c r="O81" s="11">
        <v>2624</v>
      </c>
      <c r="P81" s="11">
        <v>3.3519999999999999</v>
      </c>
      <c r="Q81" s="11">
        <v>12.494999999999999</v>
      </c>
      <c r="R81" s="11">
        <v>3.62</v>
      </c>
      <c r="S81" s="11">
        <v>11548</v>
      </c>
      <c r="T81" s="11">
        <v>2313</v>
      </c>
      <c r="U81" s="11">
        <v>2.903</v>
      </c>
      <c r="V81" s="11">
        <v>11.013999999999999</v>
      </c>
      <c r="W81" s="11">
        <v>2.63</v>
      </c>
      <c r="X81" s="11">
        <v>15945</v>
      </c>
      <c r="Y81" s="11">
        <v>1541</v>
      </c>
      <c r="Z81" s="11">
        <v>4.008</v>
      </c>
      <c r="AA81" s="11">
        <v>7.3380000000000001</v>
      </c>
      <c r="AB81" s="11">
        <v>9.23</v>
      </c>
      <c r="AC81" s="11">
        <v>14274</v>
      </c>
      <c r="AD81" s="11">
        <v>1450</v>
      </c>
      <c r="AE81" s="11">
        <v>3.5880000000000001</v>
      </c>
      <c r="AF81" s="11">
        <v>6.9050000000000002</v>
      </c>
      <c r="AG81" s="11">
        <v>12.51</v>
      </c>
      <c r="AH81" s="11">
        <v>10663</v>
      </c>
      <c r="AI81" s="11">
        <v>2136</v>
      </c>
      <c r="AJ81" s="11">
        <v>2.68</v>
      </c>
      <c r="AK81" s="11">
        <v>10.170999999999999</v>
      </c>
      <c r="AL81" s="11">
        <v>14.6</v>
      </c>
      <c r="AM81" s="11"/>
    </row>
    <row r="82" spans="1:39">
      <c r="A82" s="11" t="s">
        <v>599</v>
      </c>
      <c r="B82" s="11">
        <v>4134</v>
      </c>
      <c r="C82" s="11">
        <v>214</v>
      </c>
      <c r="D82" s="11">
        <v>15093</v>
      </c>
      <c r="E82" s="11">
        <v>3124</v>
      </c>
      <c r="F82" s="11">
        <v>3.6509999999999998</v>
      </c>
      <c r="G82" s="11">
        <v>14.598000000000001</v>
      </c>
      <c r="H82" s="11">
        <v>5.86</v>
      </c>
      <c r="I82" s="11">
        <v>13256</v>
      </c>
      <c r="J82" s="11">
        <v>3002</v>
      </c>
      <c r="K82" s="11">
        <v>3.2069999999999999</v>
      </c>
      <c r="L82" s="11">
        <v>14.028</v>
      </c>
      <c r="M82" s="11">
        <v>9.36</v>
      </c>
      <c r="N82" s="11">
        <v>14478</v>
      </c>
      <c r="O82" s="11">
        <v>2724</v>
      </c>
      <c r="P82" s="11">
        <v>3.5019999999999998</v>
      </c>
      <c r="Q82" s="11">
        <v>12.728999999999999</v>
      </c>
      <c r="R82" s="11">
        <v>4.1100000000000003</v>
      </c>
      <c r="S82" s="11">
        <v>11830</v>
      </c>
      <c r="T82" s="11">
        <v>2475</v>
      </c>
      <c r="U82" s="11">
        <v>2.8620000000000001</v>
      </c>
      <c r="V82" s="11">
        <v>11.565</v>
      </c>
      <c r="W82" s="11">
        <v>5.31</v>
      </c>
      <c r="X82" s="11">
        <v>17223</v>
      </c>
      <c r="Y82" s="11">
        <v>1693</v>
      </c>
      <c r="Z82" s="11">
        <v>4.1660000000000004</v>
      </c>
      <c r="AA82" s="11">
        <v>7.9109999999999996</v>
      </c>
      <c r="AB82" s="11">
        <v>14.74</v>
      </c>
      <c r="AC82" s="11">
        <v>15119</v>
      </c>
      <c r="AD82" s="11">
        <v>1529</v>
      </c>
      <c r="AE82" s="11">
        <v>3.657</v>
      </c>
      <c r="AF82" s="11">
        <v>7.1449999999999996</v>
      </c>
      <c r="AG82" s="11">
        <v>11.31</v>
      </c>
      <c r="AH82" s="11">
        <v>11547</v>
      </c>
      <c r="AI82" s="11">
        <v>2016</v>
      </c>
      <c r="AJ82" s="11">
        <v>2.7930000000000001</v>
      </c>
      <c r="AK82" s="11">
        <v>9.4209999999999994</v>
      </c>
      <c r="AL82" s="11">
        <v>15.92</v>
      </c>
      <c r="AM82" s="11"/>
    </row>
    <row r="83" spans="1:39">
      <c r="A83" s="11" t="s">
        <v>600</v>
      </c>
      <c r="B83" s="11">
        <v>4293</v>
      </c>
      <c r="C83" s="11">
        <v>218</v>
      </c>
      <c r="D83" s="11">
        <v>15534</v>
      </c>
      <c r="E83" s="11">
        <v>3460</v>
      </c>
      <c r="F83" s="11">
        <v>3.6179999999999999</v>
      </c>
      <c r="G83" s="11">
        <v>15.872</v>
      </c>
      <c r="H83" s="11">
        <v>5.52</v>
      </c>
      <c r="I83" s="11">
        <v>14815</v>
      </c>
      <c r="J83" s="11">
        <v>3206</v>
      </c>
      <c r="K83" s="11">
        <v>3.4510000000000001</v>
      </c>
      <c r="L83" s="11">
        <v>14.706</v>
      </c>
      <c r="M83" s="11">
        <v>6.88</v>
      </c>
      <c r="N83" s="11">
        <v>14646</v>
      </c>
      <c r="O83" s="11">
        <v>2878</v>
      </c>
      <c r="P83" s="11">
        <v>3.4119999999999999</v>
      </c>
      <c r="Q83" s="11">
        <v>13.202</v>
      </c>
      <c r="R83" s="11">
        <v>1.86</v>
      </c>
      <c r="S83" s="11">
        <v>12776</v>
      </c>
      <c r="T83" s="11">
        <v>2373</v>
      </c>
      <c r="U83" s="11">
        <v>2.976</v>
      </c>
      <c r="V83" s="11">
        <v>10.885</v>
      </c>
      <c r="W83" s="11">
        <v>2.78</v>
      </c>
      <c r="X83" s="11">
        <v>17274</v>
      </c>
      <c r="Y83" s="11">
        <v>1746</v>
      </c>
      <c r="Z83" s="11">
        <v>4.024</v>
      </c>
      <c r="AA83" s="11">
        <v>8.0090000000000003</v>
      </c>
      <c r="AB83" s="11">
        <v>13.05</v>
      </c>
      <c r="AC83" s="11">
        <v>16276</v>
      </c>
      <c r="AD83" s="11">
        <v>1524</v>
      </c>
      <c r="AE83" s="11">
        <v>3.7909999999999999</v>
      </c>
      <c r="AF83" s="11">
        <v>6.9909999999999997</v>
      </c>
      <c r="AG83" s="11">
        <v>15.07</v>
      </c>
      <c r="AH83" s="11">
        <v>11548</v>
      </c>
      <c r="AI83" s="11">
        <v>1923</v>
      </c>
      <c r="AJ83" s="11">
        <v>2.69</v>
      </c>
      <c r="AK83" s="11">
        <v>8.8209999999999997</v>
      </c>
      <c r="AL83" s="11">
        <v>13.08</v>
      </c>
      <c r="AM83" s="11"/>
    </row>
    <row r="84" spans="1:39">
      <c r="A84" s="11" t="s">
        <v>601</v>
      </c>
      <c r="B84" s="11">
        <v>3675</v>
      </c>
      <c r="C84" s="11">
        <v>214</v>
      </c>
      <c r="D84" s="11">
        <v>13356</v>
      </c>
      <c r="E84" s="11">
        <v>3173</v>
      </c>
      <c r="F84" s="11">
        <v>3.6339999999999999</v>
      </c>
      <c r="G84" s="11">
        <v>14.827</v>
      </c>
      <c r="H84" s="11">
        <v>8.25</v>
      </c>
      <c r="I84" s="11">
        <v>12523</v>
      </c>
      <c r="J84" s="11">
        <v>3002</v>
      </c>
      <c r="K84" s="11">
        <v>3.4079999999999999</v>
      </c>
      <c r="L84" s="11">
        <v>14.028</v>
      </c>
      <c r="M84" s="11">
        <v>6.29</v>
      </c>
      <c r="N84" s="11">
        <v>12549</v>
      </c>
      <c r="O84" s="11">
        <v>2377</v>
      </c>
      <c r="P84" s="11">
        <v>3.415</v>
      </c>
      <c r="Q84" s="11">
        <v>11.106999999999999</v>
      </c>
      <c r="R84" s="11">
        <v>4.4800000000000004</v>
      </c>
      <c r="S84" s="11">
        <v>10947</v>
      </c>
      <c r="T84" s="11">
        <v>2111</v>
      </c>
      <c r="U84" s="11">
        <v>2.9790000000000001</v>
      </c>
      <c r="V84" s="11">
        <v>9.8640000000000008</v>
      </c>
      <c r="W84" s="11">
        <v>2.56</v>
      </c>
      <c r="X84" s="11">
        <v>14856</v>
      </c>
      <c r="Y84" s="11">
        <v>1421</v>
      </c>
      <c r="Z84" s="11">
        <v>4.0419999999999998</v>
      </c>
      <c r="AA84" s="11">
        <v>6.64</v>
      </c>
      <c r="AB84" s="11">
        <v>12.2</v>
      </c>
      <c r="AC84" s="11">
        <v>13881</v>
      </c>
      <c r="AD84" s="11">
        <v>1372</v>
      </c>
      <c r="AE84" s="11">
        <v>3.7770000000000001</v>
      </c>
      <c r="AF84" s="11">
        <v>6.4109999999999996</v>
      </c>
      <c r="AG84" s="11">
        <v>13.22</v>
      </c>
      <c r="AH84" s="11">
        <v>9781</v>
      </c>
      <c r="AI84" s="11">
        <v>1784</v>
      </c>
      <c r="AJ84" s="11">
        <v>2.661</v>
      </c>
      <c r="AK84" s="11">
        <v>8.3360000000000003</v>
      </c>
      <c r="AL84" s="11">
        <v>14.98</v>
      </c>
      <c r="AM84" s="11"/>
    </row>
    <row r="85" spans="1:39">
      <c r="A85" s="11" t="s">
        <v>602</v>
      </c>
      <c r="B85" s="11">
        <v>3825</v>
      </c>
      <c r="C85" s="11">
        <v>218</v>
      </c>
      <c r="D85" s="11">
        <v>13791</v>
      </c>
      <c r="E85" s="11">
        <v>3212</v>
      </c>
      <c r="F85" s="11">
        <v>3.605</v>
      </c>
      <c r="G85" s="11">
        <v>14.734</v>
      </c>
      <c r="H85" s="11">
        <v>5.6</v>
      </c>
      <c r="I85" s="11">
        <v>13341</v>
      </c>
      <c r="J85" s="11">
        <v>3028</v>
      </c>
      <c r="K85" s="11">
        <v>3.488</v>
      </c>
      <c r="L85" s="11">
        <v>13.89</v>
      </c>
      <c r="M85" s="11">
        <v>10.48</v>
      </c>
      <c r="N85" s="11">
        <v>13116</v>
      </c>
      <c r="O85" s="11">
        <v>2618</v>
      </c>
      <c r="P85" s="11">
        <v>3.4289999999999998</v>
      </c>
      <c r="Q85" s="11">
        <v>12.009</v>
      </c>
      <c r="R85" s="11">
        <v>1.78</v>
      </c>
      <c r="S85" s="11">
        <v>11264</v>
      </c>
      <c r="T85" s="11">
        <v>2193</v>
      </c>
      <c r="U85" s="11">
        <v>2.9449999999999998</v>
      </c>
      <c r="V85" s="11">
        <v>10.06</v>
      </c>
      <c r="W85" s="11">
        <v>2.75</v>
      </c>
      <c r="X85" s="11">
        <v>15546</v>
      </c>
      <c r="Y85" s="11">
        <v>1494</v>
      </c>
      <c r="Z85" s="11">
        <v>4.0640000000000001</v>
      </c>
      <c r="AA85" s="11">
        <v>6.8529999999999998</v>
      </c>
      <c r="AB85" s="11">
        <v>9.82</v>
      </c>
      <c r="AC85" s="11">
        <v>13538</v>
      </c>
      <c r="AD85" s="11">
        <v>1402</v>
      </c>
      <c r="AE85" s="11">
        <v>3.5390000000000001</v>
      </c>
      <c r="AF85" s="11">
        <v>6.431</v>
      </c>
      <c r="AG85" s="11">
        <v>10.28</v>
      </c>
      <c r="AH85" s="11">
        <v>9753</v>
      </c>
      <c r="AI85" s="11">
        <v>2020</v>
      </c>
      <c r="AJ85" s="11">
        <v>2.5499999999999998</v>
      </c>
      <c r="AK85" s="11">
        <v>9.266</v>
      </c>
      <c r="AL85" s="11">
        <v>11.69</v>
      </c>
      <c r="AM85" s="11"/>
    </row>
    <row r="86" spans="1:39">
      <c r="A86" s="11" t="s">
        <v>603</v>
      </c>
      <c r="B86" s="11">
        <v>3978</v>
      </c>
      <c r="C86" s="11">
        <v>222</v>
      </c>
      <c r="D86" s="11">
        <v>14643</v>
      </c>
      <c r="E86" s="11">
        <v>3238</v>
      </c>
      <c r="F86" s="11">
        <v>3.681</v>
      </c>
      <c r="G86" s="11">
        <v>14.586</v>
      </c>
      <c r="H86" s="11">
        <v>5.37</v>
      </c>
      <c r="I86" s="11">
        <v>13620</v>
      </c>
      <c r="J86" s="11">
        <v>3119</v>
      </c>
      <c r="K86" s="11">
        <v>3.4239999999999999</v>
      </c>
      <c r="L86" s="11">
        <v>14.05</v>
      </c>
      <c r="M86" s="11">
        <v>7.38</v>
      </c>
      <c r="N86" s="11">
        <v>13212</v>
      </c>
      <c r="O86" s="11">
        <v>2720</v>
      </c>
      <c r="P86" s="11">
        <v>3.3210000000000002</v>
      </c>
      <c r="Q86" s="11">
        <v>12.252000000000001</v>
      </c>
      <c r="R86" s="11">
        <v>1.8</v>
      </c>
      <c r="S86" s="11">
        <v>12030</v>
      </c>
      <c r="T86" s="11">
        <v>2353</v>
      </c>
      <c r="U86" s="11">
        <v>3.024</v>
      </c>
      <c r="V86" s="11">
        <v>10.599</v>
      </c>
      <c r="W86" s="11">
        <v>6.62</v>
      </c>
      <c r="X86" s="11">
        <v>15735</v>
      </c>
      <c r="Y86" s="11">
        <v>1531</v>
      </c>
      <c r="Z86" s="11">
        <v>3.956</v>
      </c>
      <c r="AA86" s="11">
        <v>6.8959999999999999</v>
      </c>
      <c r="AB86" s="11">
        <v>9.4700000000000006</v>
      </c>
      <c r="AC86" s="11">
        <v>14288</v>
      </c>
      <c r="AD86" s="11">
        <v>1473</v>
      </c>
      <c r="AE86" s="11">
        <v>3.5920000000000001</v>
      </c>
      <c r="AF86" s="11">
        <v>6.6349999999999998</v>
      </c>
      <c r="AG86" s="11">
        <v>10.76</v>
      </c>
      <c r="AH86" s="11">
        <v>10390</v>
      </c>
      <c r="AI86" s="11">
        <v>1846</v>
      </c>
      <c r="AJ86" s="11">
        <v>2.6120000000000001</v>
      </c>
      <c r="AK86" s="11">
        <v>8.3149999999999995</v>
      </c>
      <c r="AL86" s="11">
        <v>11.87</v>
      </c>
      <c r="AM86" s="11"/>
    </row>
    <row r="87" spans="1:39">
      <c r="A87" s="11" t="s">
        <v>604</v>
      </c>
      <c r="B87" s="11">
        <v>4134</v>
      </c>
      <c r="C87" s="11">
        <v>226</v>
      </c>
      <c r="D87" s="11">
        <v>15339</v>
      </c>
      <c r="E87" s="11">
        <v>3496</v>
      </c>
      <c r="F87" s="11">
        <v>3.71</v>
      </c>
      <c r="G87" s="11">
        <v>15.468999999999999</v>
      </c>
      <c r="H87" s="11">
        <v>10.36</v>
      </c>
      <c r="I87" s="11">
        <v>13869</v>
      </c>
      <c r="J87" s="11">
        <v>3150</v>
      </c>
      <c r="K87" s="11">
        <v>3.355</v>
      </c>
      <c r="L87" s="11">
        <v>13.938000000000001</v>
      </c>
      <c r="M87" s="11">
        <v>11.96</v>
      </c>
      <c r="N87" s="11">
        <v>13677</v>
      </c>
      <c r="O87" s="11">
        <v>2605</v>
      </c>
      <c r="P87" s="11">
        <v>3.3079999999999998</v>
      </c>
      <c r="Q87" s="11">
        <v>11.526999999999999</v>
      </c>
      <c r="R87" s="11">
        <v>1.81</v>
      </c>
      <c r="S87" s="11">
        <v>11837</v>
      </c>
      <c r="T87" s="11">
        <v>2466</v>
      </c>
      <c r="U87" s="11">
        <v>2.863</v>
      </c>
      <c r="V87" s="11">
        <v>10.912000000000001</v>
      </c>
      <c r="W87" s="11">
        <v>2.84</v>
      </c>
      <c r="X87" s="11">
        <v>17913</v>
      </c>
      <c r="Y87" s="11">
        <v>1671</v>
      </c>
      <c r="Z87" s="11">
        <v>4.3330000000000002</v>
      </c>
      <c r="AA87" s="11">
        <v>7.3940000000000001</v>
      </c>
      <c r="AB87" s="11">
        <v>14.76</v>
      </c>
      <c r="AC87" s="11">
        <v>14390</v>
      </c>
      <c r="AD87" s="11">
        <v>1482</v>
      </c>
      <c r="AE87" s="11">
        <v>3.4809999999999999</v>
      </c>
      <c r="AF87" s="11">
        <v>6.5579999999999998</v>
      </c>
      <c r="AG87" s="11">
        <v>19.61</v>
      </c>
      <c r="AH87" s="11">
        <v>10913</v>
      </c>
      <c r="AI87" s="11">
        <v>1965</v>
      </c>
      <c r="AJ87" s="11">
        <v>2.64</v>
      </c>
      <c r="AK87" s="11">
        <v>8.6950000000000003</v>
      </c>
      <c r="AL87" s="11">
        <v>12.71</v>
      </c>
      <c r="AM87" s="11"/>
    </row>
    <row r="88" spans="1:39">
      <c r="A88" s="11" t="s">
        <v>605</v>
      </c>
      <c r="B88" s="11">
        <v>4293</v>
      </c>
      <c r="C88" s="11">
        <v>230</v>
      </c>
      <c r="D88" s="11">
        <v>15720</v>
      </c>
      <c r="E88" s="11">
        <v>3632</v>
      </c>
      <c r="F88" s="11">
        <v>3.6619999999999999</v>
      </c>
      <c r="G88" s="11">
        <v>15.791</v>
      </c>
      <c r="H88" s="11">
        <v>5.88</v>
      </c>
      <c r="I88" s="11">
        <v>14200</v>
      </c>
      <c r="J88" s="11">
        <v>3221</v>
      </c>
      <c r="K88" s="11">
        <v>3.3079999999999998</v>
      </c>
      <c r="L88" s="11">
        <v>14.004</v>
      </c>
      <c r="M88" s="11">
        <v>7.55</v>
      </c>
      <c r="N88" s="11">
        <v>14877</v>
      </c>
      <c r="O88" s="11">
        <v>2765</v>
      </c>
      <c r="P88" s="11">
        <v>3.4649999999999999</v>
      </c>
      <c r="Q88" s="11">
        <v>12.022</v>
      </c>
      <c r="R88" s="11">
        <v>1.99</v>
      </c>
      <c r="S88" s="11">
        <v>12965</v>
      </c>
      <c r="T88" s="11">
        <v>2406</v>
      </c>
      <c r="U88" s="11">
        <v>3.02</v>
      </c>
      <c r="V88" s="11">
        <v>10.461</v>
      </c>
      <c r="W88" s="11">
        <v>3.55</v>
      </c>
      <c r="X88" s="11">
        <v>18246</v>
      </c>
      <c r="Y88" s="11">
        <v>1638</v>
      </c>
      <c r="Z88" s="11">
        <v>4.25</v>
      </c>
      <c r="AA88" s="11">
        <v>7.1219999999999999</v>
      </c>
      <c r="AB88" s="11">
        <v>15.47</v>
      </c>
      <c r="AC88" s="11">
        <v>15424</v>
      </c>
      <c r="AD88" s="11">
        <v>1553</v>
      </c>
      <c r="AE88" s="11">
        <v>3.593</v>
      </c>
      <c r="AF88" s="11">
        <v>6.7519999999999998</v>
      </c>
      <c r="AG88" s="11">
        <v>11.98</v>
      </c>
      <c r="AH88" s="11">
        <v>11784</v>
      </c>
      <c r="AI88" s="11">
        <v>2119</v>
      </c>
      <c r="AJ88" s="11">
        <v>2.7450000000000001</v>
      </c>
      <c r="AK88" s="11">
        <v>9.2129999999999992</v>
      </c>
      <c r="AL88" s="11">
        <v>19.84</v>
      </c>
      <c r="AM88" s="11"/>
    </row>
    <row r="89" spans="1:39">
      <c r="A89" s="11" t="s">
        <v>606</v>
      </c>
      <c r="B89" s="11">
        <v>3675</v>
      </c>
      <c r="C89" s="11">
        <v>202</v>
      </c>
      <c r="D89" s="11">
        <v>13470</v>
      </c>
      <c r="E89" s="11">
        <v>3116</v>
      </c>
      <c r="F89" s="11">
        <v>3.665</v>
      </c>
      <c r="G89" s="11">
        <v>15.426</v>
      </c>
      <c r="H89" s="11">
        <v>5.42</v>
      </c>
      <c r="I89" s="11">
        <v>12329</v>
      </c>
      <c r="J89" s="11">
        <v>2713</v>
      </c>
      <c r="K89" s="11">
        <v>3.355</v>
      </c>
      <c r="L89" s="11">
        <v>13.430999999999999</v>
      </c>
      <c r="M89" s="11">
        <v>7.94</v>
      </c>
      <c r="N89" s="11">
        <v>12399</v>
      </c>
      <c r="O89" s="11">
        <v>2481</v>
      </c>
      <c r="P89" s="11">
        <v>3.3740000000000001</v>
      </c>
      <c r="Q89" s="11">
        <v>12.282</v>
      </c>
      <c r="R89" s="11">
        <v>3.14</v>
      </c>
      <c r="S89" s="11">
        <v>11295</v>
      </c>
      <c r="T89" s="11">
        <v>2281</v>
      </c>
      <c r="U89" s="11">
        <v>3.073</v>
      </c>
      <c r="V89" s="11">
        <v>11.292</v>
      </c>
      <c r="W89" s="11">
        <v>3.94</v>
      </c>
      <c r="X89" s="11">
        <v>15558</v>
      </c>
      <c r="Y89" s="11">
        <v>1469</v>
      </c>
      <c r="Z89" s="11">
        <v>4.2329999999999997</v>
      </c>
      <c r="AA89" s="11">
        <v>7.2720000000000002</v>
      </c>
      <c r="AB89" s="11">
        <v>9.14</v>
      </c>
      <c r="AC89" s="11">
        <v>14048</v>
      </c>
      <c r="AD89" s="11">
        <v>1388</v>
      </c>
      <c r="AE89" s="11">
        <v>3.823</v>
      </c>
      <c r="AF89" s="11">
        <v>6.8710000000000004</v>
      </c>
      <c r="AG89" s="11">
        <v>10.87</v>
      </c>
      <c r="AH89" s="11">
        <v>10511</v>
      </c>
      <c r="AI89" s="11">
        <v>1938</v>
      </c>
      <c r="AJ89" s="11">
        <v>2.86</v>
      </c>
      <c r="AK89" s="11">
        <v>9.5939999999999994</v>
      </c>
      <c r="AL89" s="11">
        <v>13.15</v>
      </c>
      <c r="AM89" s="11"/>
    </row>
    <row r="90" spans="1:39">
      <c r="A90" s="11" t="s">
        <v>607</v>
      </c>
      <c r="B90" s="11">
        <v>3825</v>
      </c>
      <c r="C90" s="11">
        <v>206</v>
      </c>
      <c r="D90" s="11">
        <v>13926</v>
      </c>
      <c r="E90" s="11">
        <v>3023</v>
      </c>
      <c r="F90" s="11">
        <v>3.641</v>
      </c>
      <c r="G90" s="11">
        <v>14.675000000000001</v>
      </c>
      <c r="H90" s="11">
        <v>6.84</v>
      </c>
      <c r="I90" s="11">
        <v>12087</v>
      </c>
      <c r="J90" s="11">
        <v>2701</v>
      </c>
      <c r="K90" s="11">
        <v>3.16</v>
      </c>
      <c r="L90" s="11">
        <v>13.112</v>
      </c>
      <c r="M90" s="11">
        <v>7.44</v>
      </c>
      <c r="N90" s="11">
        <v>12720</v>
      </c>
      <c r="O90" s="11">
        <v>2593</v>
      </c>
      <c r="P90" s="11">
        <v>3.3250000000000002</v>
      </c>
      <c r="Q90" s="11">
        <v>12.587</v>
      </c>
      <c r="R90" s="11">
        <v>3.24</v>
      </c>
      <c r="S90" s="11">
        <v>11204</v>
      </c>
      <c r="T90" s="11">
        <v>2251</v>
      </c>
      <c r="U90" s="11">
        <v>2.9289999999999998</v>
      </c>
      <c r="V90" s="11">
        <v>10.927</v>
      </c>
      <c r="W90" s="11">
        <v>3.16</v>
      </c>
      <c r="X90" s="11">
        <v>15444</v>
      </c>
      <c r="Y90" s="11">
        <v>1515</v>
      </c>
      <c r="Z90" s="11">
        <v>4.0380000000000003</v>
      </c>
      <c r="AA90" s="11">
        <v>7.3540000000000001</v>
      </c>
      <c r="AB90" s="11">
        <v>9.69</v>
      </c>
      <c r="AC90" s="11">
        <v>14036</v>
      </c>
      <c r="AD90" s="11">
        <v>1375</v>
      </c>
      <c r="AE90" s="11">
        <v>3.67</v>
      </c>
      <c r="AF90" s="11">
        <v>6.6749999999999998</v>
      </c>
      <c r="AG90" s="11">
        <v>12.09</v>
      </c>
      <c r="AH90" s="11">
        <v>10716</v>
      </c>
      <c r="AI90" s="11">
        <v>2039</v>
      </c>
      <c r="AJ90" s="11">
        <v>2.802</v>
      </c>
      <c r="AK90" s="11">
        <v>9.8979999999999997</v>
      </c>
      <c r="AL90" s="11">
        <v>13.65</v>
      </c>
      <c r="AM90" s="11"/>
    </row>
    <row r="91" spans="1:39">
      <c r="A91" s="11" t="s">
        <v>608</v>
      </c>
      <c r="B91" s="11">
        <v>3978</v>
      </c>
      <c r="C91" s="11">
        <v>210</v>
      </c>
      <c r="D91" s="11">
        <v>15042</v>
      </c>
      <c r="E91" s="11">
        <v>3636</v>
      </c>
      <c r="F91" s="11">
        <v>3.7810000000000001</v>
      </c>
      <c r="G91" s="11">
        <v>17.314</v>
      </c>
      <c r="H91" s="11">
        <v>7.82</v>
      </c>
      <c r="I91" s="11">
        <v>14267</v>
      </c>
      <c r="J91" s="11">
        <v>2982</v>
      </c>
      <c r="K91" s="11">
        <v>3.5859999999999999</v>
      </c>
      <c r="L91" s="11">
        <v>14.2</v>
      </c>
      <c r="M91" s="11">
        <v>10.72</v>
      </c>
      <c r="N91" s="11">
        <v>13485</v>
      </c>
      <c r="O91" s="11">
        <v>2404</v>
      </c>
      <c r="P91" s="11">
        <v>3.39</v>
      </c>
      <c r="Q91" s="11">
        <v>11.448</v>
      </c>
      <c r="R91" s="11">
        <v>1.7</v>
      </c>
      <c r="S91" s="11">
        <v>11628</v>
      </c>
      <c r="T91" s="11">
        <v>2202</v>
      </c>
      <c r="U91" s="11">
        <v>2.923</v>
      </c>
      <c r="V91" s="11">
        <v>10.486000000000001</v>
      </c>
      <c r="W91" s="11">
        <v>5.26</v>
      </c>
      <c r="X91" s="11">
        <v>15837</v>
      </c>
      <c r="Y91" s="11">
        <v>1476</v>
      </c>
      <c r="Z91" s="11">
        <v>3.9809999999999999</v>
      </c>
      <c r="AA91" s="11">
        <v>7.0289999999999999</v>
      </c>
      <c r="AB91" s="11">
        <v>12.14</v>
      </c>
      <c r="AC91" s="11">
        <v>14441</v>
      </c>
      <c r="AD91" s="11">
        <v>1455</v>
      </c>
      <c r="AE91" s="11">
        <v>3.63</v>
      </c>
      <c r="AF91" s="11">
        <v>6.9290000000000003</v>
      </c>
      <c r="AG91" s="11">
        <v>14.04</v>
      </c>
      <c r="AH91" s="11">
        <v>10720</v>
      </c>
      <c r="AI91" s="11">
        <v>2010</v>
      </c>
      <c r="AJ91" s="11">
        <v>2.6949999999999998</v>
      </c>
      <c r="AK91" s="11">
        <v>9.5709999999999997</v>
      </c>
      <c r="AL91" s="11">
        <v>15.62</v>
      </c>
      <c r="AM91" s="11"/>
    </row>
    <row r="92" spans="1:39">
      <c r="A92" s="11" t="s">
        <v>609</v>
      </c>
      <c r="B92" s="11">
        <v>4134</v>
      </c>
      <c r="C92" s="11">
        <v>214</v>
      </c>
      <c r="D92" s="11">
        <v>15873</v>
      </c>
      <c r="E92" s="11">
        <v>3494</v>
      </c>
      <c r="F92" s="11">
        <v>3.84</v>
      </c>
      <c r="G92" s="11">
        <v>16.327000000000002</v>
      </c>
      <c r="H92" s="11">
        <v>8.44</v>
      </c>
      <c r="I92" s="11">
        <v>13957</v>
      </c>
      <c r="J92" s="11">
        <v>2994</v>
      </c>
      <c r="K92" s="11">
        <v>3.3759999999999999</v>
      </c>
      <c r="L92" s="11">
        <v>13.991</v>
      </c>
      <c r="M92" s="11">
        <v>8.9499999999999993</v>
      </c>
      <c r="N92" s="11">
        <v>14082</v>
      </c>
      <c r="O92" s="11">
        <v>2587</v>
      </c>
      <c r="P92" s="11">
        <v>3.4060000000000001</v>
      </c>
      <c r="Q92" s="11">
        <v>12.089</v>
      </c>
      <c r="R92" s="11">
        <v>4.3</v>
      </c>
      <c r="S92" s="11">
        <v>12141</v>
      </c>
      <c r="T92" s="11">
        <v>2243</v>
      </c>
      <c r="U92" s="11">
        <v>2.9369999999999998</v>
      </c>
      <c r="V92" s="11">
        <v>10.481</v>
      </c>
      <c r="W92" s="11">
        <v>5.14</v>
      </c>
      <c r="X92" s="11">
        <v>17604</v>
      </c>
      <c r="Y92" s="11">
        <v>1619</v>
      </c>
      <c r="Z92" s="11">
        <v>4.258</v>
      </c>
      <c r="AA92" s="11">
        <v>7.5650000000000004</v>
      </c>
      <c r="AB92" s="11">
        <v>10.34</v>
      </c>
      <c r="AC92" s="11">
        <v>14841</v>
      </c>
      <c r="AD92" s="11">
        <v>1423</v>
      </c>
      <c r="AE92" s="11">
        <v>3.59</v>
      </c>
      <c r="AF92" s="11">
        <v>6.65</v>
      </c>
      <c r="AG92" s="11">
        <v>13.68</v>
      </c>
      <c r="AH92" s="11">
        <v>11689</v>
      </c>
      <c r="AI92" s="11">
        <v>1942</v>
      </c>
      <c r="AJ92" s="11">
        <v>2.8279999999999998</v>
      </c>
      <c r="AK92" s="11">
        <v>9.0749999999999993</v>
      </c>
      <c r="AL92" s="11">
        <v>13.68</v>
      </c>
      <c r="AM92" s="11"/>
    </row>
    <row r="93" spans="1:39">
      <c r="A93" s="11" t="s">
        <v>610</v>
      </c>
      <c r="B93" s="11">
        <v>4293</v>
      </c>
      <c r="C93" s="11">
        <v>218</v>
      </c>
      <c r="D93" s="11">
        <v>16251</v>
      </c>
      <c r="E93" s="11">
        <v>3481</v>
      </c>
      <c r="F93" s="11">
        <v>3.7850000000000001</v>
      </c>
      <c r="G93" s="11">
        <v>15.968</v>
      </c>
      <c r="H93" s="11">
        <v>6.16</v>
      </c>
      <c r="I93" s="11">
        <v>14793</v>
      </c>
      <c r="J93" s="11">
        <v>3206</v>
      </c>
      <c r="K93" s="11">
        <v>3.4460000000000002</v>
      </c>
      <c r="L93" s="11">
        <v>14.706</v>
      </c>
      <c r="M93" s="11">
        <v>11.76</v>
      </c>
      <c r="N93" s="11">
        <v>15069</v>
      </c>
      <c r="O93" s="11">
        <v>2744</v>
      </c>
      <c r="P93" s="11">
        <v>3.51</v>
      </c>
      <c r="Q93" s="11">
        <v>12.587</v>
      </c>
      <c r="R93" s="11">
        <v>1.87</v>
      </c>
      <c r="S93" s="11">
        <v>12440</v>
      </c>
      <c r="T93" s="11">
        <v>2309</v>
      </c>
      <c r="U93" s="11">
        <v>2.8980000000000001</v>
      </c>
      <c r="V93" s="11">
        <v>10.592000000000001</v>
      </c>
      <c r="W93" s="11">
        <v>5.93</v>
      </c>
      <c r="X93" s="11">
        <v>17664</v>
      </c>
      <c r="Y93" s="11">
        <v>1678</v>
      </c>
      <c r="Z93" s="11">
        <v>4.1150000000000002</v>
      </c>
      <c r="AA93" s="11">
        <v>7.6970000000000001</v>
      </c>
      <c r="AB93" s="11">
        <v>12.48</v>
      </c>
      <c r="AC93" s="11">
        <v>15566</v>
      </c>
      <c r="AD93" s="11">
        <v>1607</v>
      </c>
      <c r="AE93" s="11">
        <v>3.6259999999999999</v>
      </c>
      <c r="AF93" s="11">
        <v>7.3719999999999999</v>
      </c>
      <c r="AG93" s="11">
        <v>11.71</v>
      </c>
      <c r="AH93" s="11">
        <v>11506</v>
      </c>
      <c r="AI93" s="11">
        <v>2401</v>
      </c>
      <c r="AJ93" s="11">
        <v>2.68</v>
      </c>
      <c r="AK93" s="11">
        <v>11.013999999999999</v>
      </c>
      <c r="AL93" s="11">
        <v>18.95</v>
      </c>
      <c r="AM93" s="11"/>
    </row>
    <row r="94" spans="1:39">
      <c r="A94" s="11" t="s">
        <v>611</v>
      </c>
      <c r="B94" s="11">
        <v>3675</v>
      </c>
      <c r="C94" s="11">
        <v>214</v>
      </c>
      <c r="D94" s="11">
        <v>13329</v>
      </c>
      <c r="E94" s="11">
        <v>3171</v>
      </c>
      <c r="F94" s="11">
        <v>3.6269999999999998</v>
      </c>
      <c r="G94" s="11">
        <v>14.818</v>
      </c>
      <c r="H94" s="11">
        <v>9.1300000000000008</v>
      </c>
      <c r="I94" s="11">
        <v>13489</v>
      </c>
      <c r="J94" s="11">
        <v>3140</v>
      </c>
      <c r="K94" s="11">
        <v>3.67</v>
      </c>
      <c r="L94" s="11">
        <v>14.673</v>
      </c>
      <c r="M94" s="11">
        <v>10.41</v>
      </c>
      <c r="N94" s="11">
        <v>12207</v>
      </c>
      <c r="O94" s="11">
        <v>2525</v>
      </c>
      <c r="P94" s="11">
        <v>3.3220000000000001</v>
      </c>
      <c r="Q94" s="11">
        <v>11.798999999999999</v>
      </c>
      <c r="R94" s="11">
        <v>1.79</v>
      </c>
      <c r="S94" s="11">
        <v>11260</v>
      </c>
      <c r="T94" s="11">
        <v>2265</v>
      </c>
      <c r="U94" s="11">
        <v>3.0640000000000001</v>
      </c>
      <c r="V94" s="11">
        <v>10.584</v>
      </c>
      <c r="W94" s="11">
        <v>2.88</v>
      </c>
      <c r="X94" s="11">
        <v>15369</v>
      </c>
      <c r="Y94" s="11">
        <v>1484</v>
      </c>
      <c r="Z94" s="11">
        <v>4.1820000000000004</v>
      </c>
      <c r="AA94" s="11">
        <v>6.9349999999999996</v>
      </c>
      <c r="AB94" s="11">
        <v>9.14</v>
      </c>
      <c r="AC94" s="11">
        <v>13559</v>
      </c>
      <c r="AD94" s="11">
        <v>1409</v>
      </c>
      <c r="AE94" s="11">
        <v>3.69</v>
      </c>
      <c r="AF94" s="11">
        <v>6.5839999999999996</v>
      </c>
      <c r="AG94" s="11">
        <v>14.31</v>
      </c>
      <c r="AH94" s="11">
        <v>10012</v>
      </c>
      <c r="AI94" s="11">
        <v>1789</v>
      </c>
      <c r="AJ94" s="11">
        <v>2.7240000000000002</v>
      </c>
      <c r="AK94" s="11">
        <v>8.36</v>
      </c>
      <c r="AL94" s="11">
        <v>13.55</v>
      </c>
      <c r="AM94" s="11"/>
    </row>
    <row r="95" spans="1:39">
      <c r="A95" s="11" t="s">
        <v>612</v>
      </c>
      <c r="B95" s="11">
        <v>3825</v>
      </c>
      <c r="C95" s="11">
        <v>218</v>
      </c>
      <c r="D95" s="11">
        <v>14355</v>
      </c>
      <c r="E95" s="11">
        <v>3497</v>
      </c>
      <c r="F95" s="11">
        <v>3.7530000000000001</v>
      </c>
      <c r="G95" s="11">
        <v>16.041</v>
      </c>
      <c r="H95" s="11">
        <v>5.81</v>
      </c>
      <c r="I95" s="11">
        <v>14147</v>
      </c>
      <c r="J95" s="11">
        <v>3405</v>
      </c>
      <c r="K95" s="11">
        <v>3.6989999999999998</v>
      </c>
      <c r="L95" s="11">
        <v>15.619</v>
      </c>
      <c r="M95" s="11">
        <v>11.03</v>
      </c>
      <c r="N95" s="11">
        <v>12831</v>
      </c>
      <c r="O95" s="11">
        <v>2512</v>
      </c>
      <c r="P95" s="11">
        <v>3.355</v>
      </c>
      <c r="Q95" s="11">
        <v>11.523</v>
      </c>
      <c r="R95" s="11">
        <v>1.84</v>
      </c>
      <c r="S95" s="11">
        <v>11310</v>
      </c>
      <c r="T95" s="11">
        <v>2274</v>
      </c>
      <c r="U95" s="11">
        <v>2.9569999999999999</v>
      </c>
      <c r="V95" s="11">
        <v>10.430999999999999</v>
      </c>
      <c r="W95" s="11">
        <v>6.19</v>
      </c>
      <c r="X95" s="11">
        <v>17070</v>
      </c>
      <c r="Y95" s="11">
        <v>1632</v>
      </c>
      <c r="Z95" s="11">
        <v>4.4630000000000001</v>
      </c>
      <c r="AA95" s="11">
        <v>7.4859999999999998</v>
      </c>
      <c r="AB95" s="11">
        <v>14.27</v>
      </c>
      <c r="AC95" s="11">
        <v>14633</v>
      </c>
      <c r="AD95" s="11">
        <v>1484</v>
      </c>
      <c r="AE95" s="11">
        <v>3.8260000000000001</v>
      </c>
      <c r="AF95" s="11">
        <v>6.8070000000000004</v>
      </c>
      <c r="AG95" s="11">
        <v>18.399999999999999</v>
      </c>
      <c r="AH95" s="11">
        <v>10508</v>
      </c>
      <c r="AI95" s="11">
        <v>1677</v>
      </c>
      <c r="AJ95" s="11">
        <v>2.7469999999999999</v>
      </c>
      <c r="AK95" s="11">
        <v>7.6929999999999996</v>
      </c>
      <c r="AL95" s="11">
        <v>16.72</v>
      </c>
      <c r="AM95" s="11"/>
    </row>
    <row r="96" spans="1:39">
      <c r="A96" s="11" t="s">
        <v>613</v>
      </c>
      <c r="B96" s="11">
        <v>3978</v>
      </c>
      <c r="C96" s="11">
        <v>222</v>
      </c>
      <c r="D96" s="11">
        <v>15324</v>
      </c>
      <c r="E96" s="11">
        <v>3371</v>
      </c>
      <c r="F96" s="11">
        <v>3.8519999999999999</v>
      </c>
      <c r="G96" s="11">
        <v>15.185</v>
      </c>
      <c r="H96" s="11">
        <v>10.7</v>
      </c>
      <c r="I96" s="11">
        <v>13216</v>
      </c>
      <c r="J96" s="11">
        <v>2915</v>
      </c>
      <c r="K96" s="11">
        <v>3.3220000000000001</v>
      </c>
      <c r="L96" s="11">
        <v>13.131</v>
      </c>
      <c r="M96" s="11">
        <v>7.09</v>
      </c>
      <c r="N96" s="11">
        <v>13455</v>
      </c>
      <c r="O96" s="11">
        <v>2580</v>
      </c>
      <c r="P96" s="11">
        <v>3.3820000000000001</v>
      </c>
      <c r="Q96" s="11">
        <v>11.622</v>
      </c>
      <c r="R96" s="11">
        <v>2.04</v>
      </c>
      <c r="S96" s="11">
        <v>12013</v>
      </c>
      <c r="T96" s="11">
        <v>2264</v>
      </c>
      <c r="U96" s="11">
        <v>3.02</v>
      </c>
      <c r="V96" s="11">
        <v>10.198</v>
      </c>
      <c r="W96" s="11">
        <v>3.16</v>
      </c>
      <c r="X96" s="11">
        <v>16596</v>
      </c>
      <c r="Y96" s="11">
        <v>1643</v>
      </c>
      <c r="Z96" s="11">
        <v>4.1719999999999997</v>
      </c>
      <c r="AA96" s="11">
        <v>7.4009999999999998</v>
      </c>
      <c r="AB96" s="11">
        <v>9.69</v>
      </c>
      <c r="AC96" s="11">
        <v>14880</v>
      </c>
      <c r="AD96" s="11">
        <v>1509</v>
      </c>
      <c r="AE96" s="11">
        <v>3.7410000000000001</v>
      </c>
      <c r="AF96" s="11">
        <v>6.7969999999999997</v>
      </c>
      <c r="AG96" s="11">
        <v>11.25</v>
      </c>
      <c r="AH96" s="11">
        <v>11255</v>
      </c>
      <c r="AI96" s="11">
        <v>1878</v>
      </c>
      <c r="AJ96" s="11">
        <v>2.8290000000000002</v>
      </c>
      <c r="AK96" s="11">
        <v>8.4589999999999996</v>
      </c>
      <c r="AL96" s="11">
        <v>13.24</v>
      </c>
      <c r="AM96" s="11"/>
    </row>
    <row r="97" spans="1:39">
      <c r="A97" s="11" t="s">
        <v>614</v>
      </c>
      <c r="B97" s="11">
        <v>4134</v>
      </c>
      <c r="C97" s="11">
        <v>226</v>
      </c>
      <c r="D97" s="11">
        <v>15882</v>
      </c>
      <c r="E97" s="11">
        <v>3069</v>
      </c>
      <c r="F97" s="11">
        <v>3.8420000000000001</v>
      </c>
      <c r="G97" s="11">
        <v>13.58</v>
      </c>
      <c r="H97" s="11">
        <v>11.31</v>
      </c>
      <c r="I97" s="11">
        <v>14277</v>
      </c>
      <c r="J97" s="11">
        <v>3054</v>
      </c>
      <c r="K97" s="11">
        <v>3.4540000000000002</v>
      </c>
      <c r="L97" s="11">
        <v>13.513</v>
      </c>
      <c r="M97" s="11">
        <v>12.11</v>
      </c>
      <c r="N97" s="11">
        <v>14046</v>
      </c>
      <c r="O97" s="11">
        <v>2667</v>
      </c>
      <c r="P97" s="11">
        <v>3.3980000000000001</v>
      </c>
      <c r="Q97" s="11">
        <v>11.801</v>
      </c>
      <c r="R97" s="11">
        <v>6.86</v>
      </c>
      <c r="S97" s="11">
        <v>12517</v>
      </c>
      <c r="T97" s="11">
        <v>2329</v>
      </c>
      <c r="U97" s="11">
        <v>3.028</v>
      </c>
      <c r="V97" s="11">
        <v>10.305</v>
      </c>
      <c r="W97" s="11">
        <v>3.22</v>
      </c>
      <c r="X97" s="11">
        <v>17796</v>
      </c>
      <c r="Y97" s="11">
        <v>1674</v>
      </c>
      <c r="Z97" s="11">
        <v>4.3049999999999997</v>
      </c>
      <c r="AA97" s="11">
        <v>7.407</v>
      </c>
      <c r="AB97" s="11">
        <v>10.79</v>
      </c>
      <c r="AC97" s="11">
        <v>15547</v>
      </c>
      <c r="AD97" s="11">
        <v>1555</v>
      </c>
      <c r="AE97" s="11">
        <v>3.7610000000000001</v>
      </c>
      <c r="AF97" s="11">
        <v>6.8810000000000002</v>
      </c>
      <c r="AG97" s="11">
        <v>16.690000000000001</v>
      </c>
      <c r="AH97" s="11">
        <v>11501</v>
      </c>
      <c r="AI97" s="11">
        <v>1774</v>
      </c>
      <c r="AJ97" s="11">
        <v>2.782</v>
      </c>
      <c r="AK97" s="11">
        <v>7.85</v>
      </c>
      <c r="AL97" s="11">
        <v>13.91</v>
      </c>
      <c r="AM97" s="11"/>
    </row>
    <row r="98" spans="1:39">
      <c r="A98" s="11" t="s">
        <v>615</v>
      </c>
      <c r="B98" s="11">
        <v>4293</v>
      </c>
      <c r="C98" s="11">
        <v>230</v>
      </c>
      <c r="D98" s="11">
        <v>15555</v>
      </c>
      <c r="E98" s="11">
        <v>3503</v>
      </c>
      <c r="F98" s="11">
        <v>3.6230000000000002</v>
      </c>
      <c r="G98" s="11">
        <v>15.23</v>
      </c>
      <c r="H98" s="11">
        <v>5.81</v>
      </c>
      <c r="I98" s="11">
        <v>14445</v>
      </c>
      <c r="J98" s="11">
        <v>3277</v>
      </c>
      <c r="K98" s="11">
        <v>3.3650000000000002</v>
      </c>
      <c r="L98" s="11">
        <v>14.247999999999999</v>
      </c>
      <c r="M98" s="11">
        <v>7.98</v>
      </c>
      <c r="N98" s="11">
        <v>14748</v>
      </c>
      <c r="O98" s="11">
        <v>2741</v>
      </c>
      <c r="P98" s="11">
        <v>3.4350000000000001</v>
      </c>
      <c r="Q98" s="11">
        <v>11.917</v>
      </c>
      <c r="R98" s="11">
        <v>7.12</v>
      </c>
      <c r="S98" s="11">
        <v>12715</v>
      </c>
      <c r="T98" s="11">
        <v>2505</v>
      </c>
      <c r="U98" s="11">
        <v>2.9620000000000002</v>
      </c>
      <c r="V98" s="11">
        <v>10.891</v>
      </c>
      <c r="W98" s="11">
        <v>2.94</v>
      </c>
      <c r="X98" s="11">
        <v>17673</v>
      </c>
      <c r="Y98" s="11">
        <v>1681</v>
      </c>
      <c r="Z98" s="11">
        <v>4.117</v>
      </c>
      <c r="AA98" s="11">
        <v>7.3090000000000002</v>
      </c>
      <c r="AB98" s="11">
        <v>10.36</v>
      </c>
      <c r="AC98" s="11">
        <v>16476</v>
      </c>
      <c r="AD98" s="11">
        <v>1558</v>
      </c>
      <c r="AE98" s="11">
        <v>3.8380000000000001</v>
      </c>
      <c r="AF98" s="11">
        <v>6.774</v>
      </c>
      <c r="AG98" s="11">
        <v>12.52</v>
      </c>
      <c r="AH98" s="11">
        <v>12223</v>
      </c>
      <c r="AI98" s="11">
        <v>2354</v>
      </c>
      <c r="AJ98" s="11">
        <v>2.847</v>
      </c>
      <c r="AK98" s="11">
        <v>10.234999999999999</v>
      </c>
      <c r="AL98" s="11">
        <v>20.29</v>
      </c>
      <c r="AM98" s="11"/>
    </row>
    <row r="99" spans="1:39">
      <c r="A99" s="11" t="s">
        <v>616</v>
      </c>
      <c r="B99" s="11">
        <v>3675</v>
      </c>
      <c r="C99" s="11">
        <v>202</v>
      </c>
      <c r="D99" s="11">
        <v>13998</v>
      </c>
      <c r="E99" s="11">
        <v>3041</v>
      </c>
      <c r="F99" s="11">
        <v>3.8090000000000002</v>
      </c>
      <c r="G99" s="11">
        <v>15.054</v>
      </c>
      <c r="H99" s="11">
        <v>6.44</v>
      </c>
      <c r="I99" s="11">
        <v>12911</v>
      </c>
      <c r="J99" s="11">
        <v>2854</v>
      </c>
      <c r="K99" s="11">
        <v>3.5129999999999999</v>
      </c>
      <c r="L99" s="11">
        <v>14.129</v>
      </c>
      <c r="M99" s="11">
        <v>7.9</v>
      </c>
      <c r="N99" s="11">
        <v>12249</v>
      </c>
      <c r="O99" s="11">
        <v>2104</v>
      </c>
      <c r="P99" s="11">
        <v>3.3330000000000002</v>
      </c>
      <c r="Q99" s="11">
        <v>10.416</v>
      </c>
      <c r="R99" s="11">
        <v>2.96</v>
      </c>
      <c r="S99" s="11">
        <v>11386</v>
      </c>
      <c r="T99" s="11">
        <v>2207</v>
      </c>
      <c r="U99" s="11">
        <v>3.0979999999999999</v>
      </c>
      <c r="V99" s="11">
        <v>10.926</v>
      </c>
      <c r="W99" s="11">
        <v>3.86</v>
      </c>
      <c r="X99" s="11">
        <v>14931</v>
      </c>
      <c r="Y99" s="11">
        <v>1514</v>
      </c>
      <c r="Z99" s="11">
        <v>4.0629999999999997</v>
      </c>
      <c r="AA99" s="11">
        <v>7.4950000000000001</v>
      </c>
      <c r="AB99" s="11">
        <v>8.75</v>
      </c>
      <c r="AC99" s="11">
        <v>13819</v>
      </c>
      <c r="AD99" s="11">
        <v>1358</v>
      </c>
      <c r="AE99" s="11">
        <v>3.76</v>
      </c>
      <c r="AF99" s="11">
        <v>6.7229999999999999</v>
      </c>
      <c r="AG99" s="11">
        <v>11.7</v>
      </c>
      <c r="AH99" s="11">
        <v>10107</v>
      </c>
      <c r="AI99" s="11">
        <v>1679</v>
      </c>
      <c r="AJ99" s="11">
        <v>2.75</v>
      </c>
      <c r="AK99" s="11">
        <v>8.3119999999999994</v>
      </c>
      <c r="AL99" s="11">
        <v>13.17</v>
      </c>
      <c r="AM99" s="11"/>
    </row>
    <row r="100" spans="1:39">
      <c r="A100" s="11" t="s">
        <v>617</v>
      </c>
      <c r="B100" s="11">
        <v>3825</v>
      </c>
      <c r="C100" s="11">
        <v>206</v>
      </c>
      <c r="D100" s="11">
        <v>13854</v>
      </c>
      <c r="E100" s="11">
        <v>2968</v>
      </c>
      <c r="F100" s="11">
        <v>3.6219999999999999</v>
      </c>
      <c r="G100" s="11">
        <v>14.407999999999999</v>
      </c>
      <c r="H100" s="11">
        <v>6.59</v>
      </c>
      <c r="I100" s="11">
        <v>13754</v>
      </c>
      <c r="J100" s="11">
        <v>3328</v>
      </c>
      <c r="K100" s="11">
        <v>3.5960000000000001</v>
      </c>
      <c r="L100" s="11">
        <v>16.155000000000001</v>
      </c>
      <c r="M100" s="11">
        <v>7.94</v>
      </c>
      <c r="N100" s="11">
        <v>12939</v>
      </c>
      <c r="O100" s="11">
        <v>2260</v>
      </c>
      <c r="P100" s="11">
        <v>3.383</v>
      </c>
      <c r="Q100" s="11">
        <v>10.971</v>
      </c>
      <c r="R100" s="11">
        <v>3.01</v>
      </c>
      <c r="S100" s="11">
        <v>10971</v>
      </c>
      <c r="T100" s="11">
        <v>2248</v>
      </c>
      <c r="U100" s="11">
        <v>2.8679999999999999</v>
      </c>
      <c r="V100" s="11">
        <v>10.913</v>
      </c>
      <c r="W100" s="11">
        <v>4.4400000000000004</v>
      </c>
      <c r="X100" s="11">
        <v>15018</v>
      </c>
      <c r="Y100" s="11">
        <v>1470</v>
      </c>
      <c r="Z100" s="11">
        <v>3.9260000000000002</v>
      </c>
      <c r="AA100" s="11">
        <v>7.1360000000000001</v>
      </c>
      <c r="AB100" s="11">
        <v>11.53</v>
      </c>
      <c r="AC100" s="11">
        <v>13488</v>
      </c>
      <c r="AD100" s="11">
        <v>1394</v>
      </c>
      <c r="AE100" s="11">
        <v>3.5259999999999998</v>
      </c>
      <c r="AF100" s="11">
        <v>6.7670000000000003</v>
      </c>
      <c r="AG100" s="11">
        <v>12.84</v>
      </c>
      <c r="AH100" s="11">
        <v>10688</v>
      </c>
      <c r="AI100" s="11">
        <v>1894</v>
      </c>
      <c r="AJ100" s="11">
        <v>2.794</v>
      </c>
      <c r="AK100" s="11">
        <v>9.1940000000000008</v>
      </c>
      <c r="AL100" s="11">
        <v>15.42</v>
      </c>
      <c r="AM100" s="11"/>
    </row>
    <row r="101" spans="1:39">
      <c r="A101" s="11" t="s">
        <v>618</v>
      </c>
      <c r="B101" s="11">
        <v>3978</v>
      </c>
      <c r="C101" s="11">
        <v>210</v>
      </c>
      <c r="D101" s="11">
        <v>14586</v>
      </c>
      <c r="E101" s="11">
        <v>3359</v>
      </c>
      <c r="F101" s="11">
        <v>3.6669999999999998</v>
      </c>
      <c r="G101" s="11">
        <v>15.994999999999999</v>
      </c>
      <c r="H101" s="11">
        <v>7.05</v>
      </c>
      <c r="I101" s="11">
        <v>13444</v>
      </c>
      <c r="J101" s="11">
        <v>2991</v>
      </c>
      <c r="K101" s="11">
        <v>3.38</v>
      </c>
      <c r="L101" s="11">
        <v>14.243</v>
      </c>
      <c r="M101" s="11">
        <v>11.61</v>
      </c>
      <c r="N101" s="11">
        <v>13296</v>
      </c>
      <c r="O101" s="11">
        <v>2537</v>
      </c>
      <c r="P101" s="11">
        <v>3.3420000000000001</v>
      </c>
      <c r="Q101" s="11">
        <v>12.081</v>
      </c>
      <c r="R101" s="11">
        <v>3.67</v>
      </c>
      <c r="S101" s="11">
        <v>11033</v>
      </c>
      <c r="T101" s="11">
        <v>2133</v>
      </c>
      <c r="U101" s="11">
        <v>2.774</v>
      </c>
      <c r="V101" s="11">
        <v>10.157</v>
      </c>
      <c r="W101" s="11">
        <v>6.6</v>
      </c>
      <c r="X101" s="11">
        <v>16182</v>
      </c>
      <c r="Y101" s="11">
        <v>1533</v>
      </c>
      <c r="Z101" s="11">
        <v>4.0679999999999996</v>
      </c>
      <c r="AA101" s="11">
        <v>7.3</v>
      </c>
      <c r="AB101" s="11">
        <v>11.75</v>
      </c>
      <c r="AC101" s="11">
        <v>13342</v>
      </c>
      <c r="AD101" s="11">
        <v>1351</v>
      </c>
      <c r="AE101" s="11">
        <v>3.3540000000000001</v>
      </c>
      <c r="AF101" s="11">
        <v>6.4329999999999998</v>
      </c>
      <c r="AG101" s="11">
        <v>14.97</v>
      </c>
      <c r="AH101" s="11">
        <v>10182</v>
      </c>
      <c r="AI101" s="11">
        <v>1822</v>
      </c>
      <c r="AJ101" s="11">
        <v>2.56</v>
      </c>
      <c r="AK101" s="11">
        <v>8.6760000000000002</v>
      </c>
      <c r="AL101" s="11">
        <v>15.78</v>
      </c>
      <c r="AM101" s="11"/>
    </row>
    <row r="102" spans="1:39">
      <c r="A102" s="11" t="s">
        <v>619</v>
      </c>
      <c r="B102" s="11">
        <v>4134</v>
      </c>
      <c r="C102" s="11">
        <v>214</v>
      </c>
      <c r="D102" s="11">
        <v>16035</v>
      </c>
      <c r="E102" s="11">
        <v>3458</v>
      </c>
      <c r="F102" s="11">
        <v>3.879</v>
      </c>
      <c r="G102" s="11">
        <v>16.158999999999999</v>
      </c>
      <c r="H102" s="11">
        <v>8.89</v>
      </c>
      <c r="I102" s="11">
        <v>15012</v>
      </c>
      <c r="J102" s="11">
        <v>3306</v>
      </c>
      <c r="K102" s="11">
        <v>3.6309999999999998</v>
      </c>
      <c r="L102" s="11">
        <v>15.449</v>
      </c>
      <c r="M102" s="11">
        <v>7.4</v>
      </c>
      <c r="N102" s="11">
        <v>14130</v>
      </c>
      <c r="O102" s="11">
        <v>2635</v>
      </c>
      <c r="P102" s="11">
        <v>3.4180000000000001</v>
      </c>
      <c r="Q102" s="11">
        <v>12.313000000000001</v>
      </c>
      <c r="R102" s="11">
        <v>3.57</v>
      </c>
      <c r="S102" s="11">
        <v>12373</v>
      </c>
      <c r="T102" s="11">
        <v>2290</v>
      </c>
      <c r="U102" s="11">
        <v>2.9929999999999999</v>
      </c>
      <c r="V102" s="11">
        <v>10.701000000000001</v>
      </c>
      <c r="W102" s="11">
        <v>2.95</v>
      </c>
      <c r="X102" s="11">
        <v>17244</v>
      </c>
      <c r="Y102" s="11">
        <v>1628</v>
      </c>
      <c r="Z102" s="11">
        <v>4.1710000000000003</v>
      </c>
      <c r="AA102" s="11">
        <v>7.6070000000000002</v>
      </c>
      <c r="AB102" s="11">
        <v>10.58</v>
      </c>
      <c r="AC102" s="11">
        <v>15648</v>
      </c>
      <c r="AD102" s="11">
        <v>1541</v>
      </c>
      <c r="AE102" s="11">
        <v>3.7850000000000001</v>
      </c>
      <c r="AF102" s="11">
        <v>7.2009999999999996</v>
      </c>
      <c r="AG102" s="11">
        <v>15.28</v>
      </c>
      <c r="AH102" s="11">
        <v>11147</v>
      </c>
      <c r="AI102" s="11">
        <v>1851</v>
      </c>
      <c r="AJ102" s="11">
        <v>2.6960000000000002</v>
      </c>
      <c r="AK102" s="11">
        <v>8.65</v>
      </c>
      <c r="AL102" s="11">
        <v>16.399999999999999</v>
      </c>
      <c r="AM102" s="11"/>
    </row>
    <row r="103" spans="1:39">
      <c r="A103" s="11" t="s">
        <v>620</v>
      </c>
      <c r="B103" s="11">
        <v>4293</v>
      </c>
      <c r="C103" s="11">
        <v>218</v>
      </c>
      <c r="D103" s="11">
        <v>16485</v>
      </c>
      <c r="E103" s="11">
        <v>3729</v>
      </c>
      <c r="F103" s="11">
        <v>3.84</v>
      </c>
      <c r="G103" s="11">
        <v>17.106000000000002</v>
      </c>
      <c r="H103" s="11">
        <v>10.130000000000001</v>
      </c>
      <c r="I103" s="11">
        <v>14363</v>
      </c>
      <c r="J103" s="11">
        <v>3218</v>
      </c>
      <c r="K103" s="11">
        <v>3.3460000000000001</v>
      </c>
      <c r="L103" s="11">
        <v>14.760999999999999</v>
      </c>
      <c r="M103" s="11">
        <v>11.67</v>
      </c>
      <c r="N103" s="11">
        <v>14691</v>
      </c>
      <c r="O103" s="11">
        <v>2482</v>
      </c>
      <c r="P103" s="11">
        <v>3.4220000000000002</v>
      </c>
      <c r="Q103" s="11">
        <v>11.385</v>
      </c>
      <c r="R103" s="11">
        <v>5.5</v>
      </c>
      <c r="S103" s="11">
        <v>12085</v>
      </c>
      <c r="T103" s="11">
        <v>2032</v>
      </c>
      <c r="U103" s="11">
        <v>2.8149999999999999</v>
      </c>
      <c r="V103" s="11">
        <v>9.3209999999999997</v>
      </c>
      <c r="W103" s="11">
        <v>6.69</v>
      </c>
      <c r="X103" s="11">
        <v>18513</v>
      </c>
      <c r="Y103" s="11">
        <v>1711</v>
      </c>
      <c r="Z103" s="11">
        <v>4.3120000000000003</v>
      </c>
      <c r="AA103" s="11">
        <v>7.8490000000000002</v>
      </c>
      <c r="AB103" s="11">
        <v>15.5</v>
      </c>
      <c r="AC103" s="11">
        <v>15528</v>
      </c>
      <c r="AD103" s="11">
        <v>1555</v>
      </c>
      <c r="AE103" s="11">
        <v>3.617</v>
      </c>
      <c r="AF103" s="11">
        <v>7.133</v>
      </c>
      <c r="AG103" s="11">
        <v>11.88</v>
      </c>
      <c r="AH103" s="11">
        <v>10894</v>
      </c>
      <c r="AI103" s="11">
        <v>1772</v>
      </c>
      <c r="AJ103" s="11">
        <v>2.5379999999999998</v>
      </c>
      <c r="AK103" s="11">
        <v>8.1280000000000001</v>
      </c>
      <c r="AL103" s="11">
        <v>16.190000000000001</v>
      </c>
      <c r="AM103" s="11"/>
    </row>
    <row r="104" spans="1:39">
      <c r="A104" s="11" t="s">
        <v>621</v>
      </c>
      <c r="B104" s="11">
        <v>3675</v>
      </c>
      <c r="C104" s="11">
        <v>214</v>
      </c>
      <c r="D104" s="11">
        <v>13158</v>
      </c>
      <c r="E104" s="11">
        <v>3229</v>
      </c>
      <c r="F104" s="11">
        <v>3.58</v>
      </c>
      <c r="G104" s="11">
        <v>15.089</v>
      </c>
      <c r="H104" s="11">
        <v>5.09</v>
      </c>
      <c r="I104" s="11">
        <v>12362</v>
      </c>
      <c r="J104" s="11">
        <v>3138</v>
      </c>
      <c r="K104" s="11">
        <v>3.3639999999999999</v>
      </c>
      <c r="L104" s="11">
        <v>14.664</v>
      </c>
      <c r="M104" s="11">
        <v>9.67</v>
      </c>
      <c r="N104" s="11">
        <v>12474</v>
      </c>
      <c r="O104" s="11">
        <v>2489</v>
      </c>
      <c r="P104" s="11">
        <v>3.3940000000000001</v>
      </c>
      <c r="Q104" s="11">
        <v>11.631</v>
      </c>
      <c r="R104" s="11">
        <v>1.71</v>
      </c>
      <c r="S104" s="11">
        <v>10852</v>
      </c>
      <c r="T104" s="11">
        <v>2172</v>
      </c>
      <c r="U104" s="11">
        <v>2.9529999999999998</v>
      </c>
      <c r="V104" s="11">
        <v>10.15</v>
      </c>
      <c r="W104" s="11">
        <v>2.5299999999999998</v>
      </c>
      <c r="X104" s="11">
        <v>15066</v>
      </c>
      <c r="Y104" s="11">
        <v>1511</v>
      </c>
      <c r="Z104" s="11">
        <v>4.0999999999999996</v>
      </c>
      <c r="AA104" s="11">
        <v>7.0609999999999999</v>
      </c>
      <c r="AB104" s="11">
        <v>12.77</v>
      </c>
      <c r="AC104" s="11">
        <v>12657</v>
      </c>
      <c r="AD104" s="11">
        <v>1335</v>
      </c>
      <c r="AE104" s="11">
        <v>3.444</v>
      </c>
      <c r="AF104" s="11">
        <v>6.2380000000000004</v>
      </c>
      <c r="AG104" s="11">
        <v>16.690000000000001</v>
      </c>
      <c r="AH104" s="11">
        <v>9705</v>
      </c>
      <c r="AI104" s="11">
        <v>2010</v>
      </c>
      <c r="AJ104" s="11">
        <v>2.641</v>
      </c>
      <c r="AK104" s="11">
        <v>9.3930000000000007</v>
      </c>
      <c r="AL104" s="11">
        <v>14.91</v>
      </c>
      <c r="AM104" s="11"/>
    </row>
    <row r="105" spans="1:39">
      <c r="A105" s="11" t="s">
        <v>622</v>
      </c>
      <c r="B105" s="11">
        <v>3825</v>
      </c>
      <c r="C105" s="11">
        <v>218</v>
      </c>
      <c r="D105" s="11">
        <v>14271</v>
      </c>
      <c r="E105" s="11">
        <v>3018</v>
      </c>
      <c r="F105" s="11">
        <v>3.7309999999999999</v>
      </c>
      <c r="G105" s="11">
        <v>13.843999999999999</v>
      </c>
      <c r="H105" s="11">
        <v>9.6</v>
      </c>
      <c r="I105" s="11">
        <v>13158</v>
      </c>
      <c r="J105" s="11">
        <v>2848</v>
      </c>
      <c r="K105" s="11">
        <v>3.44</v>
      </c>
      <c r="L105" s="11">
        <v>13.064</v>
      </c>
      <c r="M105" s="11">
        <v>6.56</v>
      </c>
      <c r="N105" s="11">
        <v>12687</v>
      </c>
      <c r="O105" s="11">
        <v>2558</v>
      </c>
      <c r="P105" s="11">
        <v>3.3170000000000002</v>
      </c>
      <c r="Q105" s="11">
        <v>11.734</v>
      </c>
      <c r="R105" s="11">
        <v>5.9</v>
      </c>
      <c r="S105" s="11">
        <v>10376</v>
      </c>
      <c r="T105" s="11">
        <v>2143</v>
      </c>
      <c r="U105" s="11">
        <v>2.7130000000000001</v>
      </c>
      <c r="V105" s="11">
        <v>9.83</v>
      </c>
      <c r="W105" s="11">
        <v>2.69</v>
      </c>
      <c r="X105" s="11">
        <v>16338</v>
      </c>
      <c r="Y105" s="11">
        <v>1545</v>
      </c>
      <c r="Z105" s="11">
        <v>4.2709999999999999</v>
      </c>
      <c r="AA105" s="11">
        <v>7.0869999999999997</v>
      </c>
      <c r="AB105" s="11">
        <v>9.9</v>
      </c>
      <c r="AC105" s="11">
        <v>13404</v>
      </c>
      <c r="AD105" s="11">
        <v>1366</v>
      </c>
      <c r="AE105" s="11">
        <v>3.504</v>
      </c>
      <c r="AF105" s="11">
        <v>6.266</v>
      </c>
      <c r="AG105" s="11">
        <v>10.19</v>
      </c>
      <c r="AH105" s="11">
        <v>11058</v>
      </c>
      <c r="AI105" s="11">
        <v>2071</v>
      </c>
      <c r="AJ105" s="11">
        <v>2.891</v>
      </c>
      <c r="AK105" s="11">
        <v>9.5</v>
      </c>
      <c r="AL105" s="11">
        <v>11.86</v>
      </c>
      <c r="AM105" s="11"/>
    </row>
    <row r="106" spans="1:39">
      <c r="A106" s="11" t="s">
        <v>623</v>
      </c>
      <c r="B106" s="11">
        <v>3978</v>
      </c>
      <c r="C106" s="11">
        <v>222</v>
      </c>
      <c r="D106" s="11">
        <v>14802</v>
      </c>
      <c r="E106" s="11">
        <v>3444</v>
      </c>
      <c r="F106" s="11">
        <v>3.7210000000000001</v>
      </c>
      <c r="G106" s="11">
        <v>15.513999999999999</v>
      </c>
      <c r="H106" s="11">
        <v>6.06</v>
      </c>
      <c r="I106" s="11">
        <v>13516</v>
      </c>
      <c r="J106" s="11">
        <v>2945</v>
      </c>
      <c r="K106" s="11">
        <v>3.3980000000000001</v>
      </c>
      <c r="L106" s="11">
        <v>13.266</v>
      </c>
      <c r="M106" s="11">
        <v>12.23</v>
      </c>
      <c r="N106" s="11">
        <v>13413</v>
      </c>
      <c r="O106" s="11">
        <v>2493</v>
      </c>
      <c r="P106" s="11">
        <v>3.3719999999999999</v>
      </c>
      <c r="Q106" s="11">
        <v>11.23</v>
      </c>
      <c r="R106" s="11">
        <v>1.91</v>
      </c>
      <c r="S106" s="11">
        <v>11810</v>
      </c>
      <c r="T106" s="11">
        <v>2443</v>
      </c>
      <c r="U106" s="11">
        <v>2.9689999999999999</v>
      </c>
      <c r="V106" s="11">
        <v>11.005000000000001</v>
      </c>
      <c r="W106" s="11">
        <v>3</v>
      </c>
      <c r="X106" s="11">
        <v>16197</v>
      </c>
      <c r="Y106" s="11">
        <v>1545</v>
      </c>
      <c r="Z106" s="11">
        <v>4.0720000000000001</v>
      </c>
      <c r="AA106" s="11">
        <v>6.9589999999999996</v>
      </c>
      <c r="AB106" s="11">
        <v>10.68</v>
      </c>
      <c r="AC106" s="11">
        <v>15309</v>
      </c>
      <c r="AD106" s="11">
        <v>1486</v>
      </c>
      <c r="AE106" s="11">
        <v>3.8479999999999999</v>
      </c>
      <c r="AF106" s="11">
        <v>6.694</v>
      </c>
      <c r="AG106" s="11">
        <v>11.21</v>
      </c>
      <c r="AH106" s="11">
        <v>11395</v>
      </c>
      <c r="AI106" s="11">
        <v>1862</v>
      </c>
      <c r="AJ106" s="11">
        <v>2.8650000000000002</v>
      </c>
      <c r="AK106" s="11">
        <v>8.3870000000000005</v>
      </c>
      <c r="AL106" s="11">
        <v>22.99</v>
      </c>
      <c r="AM106" s="11"/>
    </row>
    <row r="107" spans="1:39">
      <c r="A107" s="11" t="s">
        <v>624</v>
      </c>
      <c r="B107" s="11">
        <v>4134</v>
      </c>
      <c r="C107" s="11">
        <v>226</v>
      </c>
      <c r="D107" s="11">
        <v>15198</v>
      </c>
      <c r="E107" s="11">
        <v>3523</v>
      </c>
      <c r="F107" s="11">
        <v>3.6760000000000002</v>
      </c>
      <c r="G107" s="11">
        <v>15.587999999999999</v>
      </c>
      <c r="H107" s="11">
        <v>6.22</v>
      </c>
      <c r="I107" s="11">
        <v>13992</v>
      </c>
      <c r="J107" s="11">
        <v>3228</v>
      </c>
      <c r="K107" s="11">
        <v>3.3849999999999998</v>
      </c>
      <c r="L107" s="11">
        <v>14.282999999999999</v>
      </c>
      <c r="M107" s="11">
        <v>13.06</v>
      </c>
      <c r="N107" s="11">
        <v>13878</v>
      </c>
      <c r="O107" s="11">
        <v>2643</v>
      </c>
      <c r="P107" s="11">
        <v>3.3570000000000002</v>
      </c>
      <c r="Q107" s="11">
        <v>11.695</v>
      </c>
      <c r="R107" s="11">
        <v>2.0699999999999998</v>
      </c>
      <c r="S107" s="11">
        <v>12095</v>
      </c>
      <c r="T107" s="11">
        <v>2571</v>
      </c>
      <c r="U107" s="11">
        <v>2.9260000000000002</v>
      </c>
      <c r="V107" s="11">
        <v>11.375999999999999</v>
      </c>
      <c r="W107" s="11">
        <v>3.12</v>
      </c>
      <c r="X107" s="11">
        <v>16953</v>
      </c>
      <c r="Y107" s="11">
        <v>1635</v>
      </c>
      <c r="Z107" s="11">
        <v>4.101</v>
      </c>
      <c r="AA107" s="11">
        <v>7.2350000000000003</v>
      </c>
      <c r="AB107" s="11">
        <v>11.15</v>
      </c>
      <c r="AC107" s="11">
        <v>13978</v>
      </c>
      <c r="AD107" s="11">
        <v>1457</v>
      </c>
      <c r="AE107" s="11">
        <v>3.3809999999999998</v>
      </c>
      <c r="AF107" s="11">
        <v>6.4470000000000001</v>
      </c>
      <c r="AG107" s="11">
        <v>16.809999999999999</v>
      </c>
      <c r="AH107" s="11">
        <v>11478</v>
      </c>
      <c r="AI107" s="11">
        <v>2019</v>
      </c>
      <c r="AJ107" s="11">
        <v>2.7759999999999998</v>
      </c>
      <c r="AK107" s="11">
        <v>8.9339999999999993</v>
      </c>
      <c r="AL107" s="11">
        <v>14.4</v>
      </c>
      <c r="AM107" s="11"/>
    </row>
    <row r="108" spans="1:39">
      <c r="A108" s="11" t="s">
        <v>625</v>
      </c>
      <c r="B108" s="11">
        <v>4293</v>
      </c>
      <c r="C108" s="11">
        <v>230</v>
      </c>
      <c r="D108" s="11">
        <v>15696</v>
      </c>
      <c r="E108" s="11">
        <v>3150</v>
      </c>
      <c r="F108" s="11">
        <v>3.6560000000000001</v>
      </c>
      <c r="G108" s="11">
        <v>13.696</v>
      </c>
      <c r="H108" s="11">
        <v>6.45</v>
      </c>
      <c r="I108" s="11">
        <v>15203</v>
      </c>
      <c r="J108" s="11">
        <v>3299</v>
      </c>
      <c r="K108" s="11">
        <v>3.5409999999999999</v>
      </c>
      <c r="L108" s="11">
        <v>14.343</v>
      </c>
      <c r="M108" s="11">
        <v>8.11</v>
      </c>
      <c r="N108" s="11">
        <v>14532</v>
      </c>
      <c r="O108" s="11">
        <v>2611</v>
      </c>
      <c r="P108" s="11">
        <v>3.3849999999999998</v>
      </c>
      <c r="Q108" s="11">
        <v>11.352</v>
      </c>
      <c r="R108" s="11">
        <v>2.14</v>
      </c>
      <c r="S108" s="11">
        <v>12835</v>
      </c>
      <c r="T108" s="11">
        <v>2243</v>
      </c>
      <c r="U108" s="11">
        <v>2.99</v>
      </c>
      <c r="V108" s="11">
        <v>9.7520000000000007</v>
      </c>
      <c r="W108" s="11">
        <v>8.98</v>
      </c>
      <c r="X108" s="11">
        <v>18246</v>
      </c>
      <c r="Y108" s="11">
        <v>1722</v>
      </c>
      <c r="Z108" s="11">
        <v>4.25</v>
      </c>
      <c r="AA108" s="11">
        <v>7.4870000000000001</v>
      </c>
      <c r="AB108" s="11">
        <v>12.24</v>
      </c>
      <c r="AC108" s="11">
        <v>15585</v>
      </c>
      <c r="AD108" s="11">
        <v>1577</v>
      </c>
      <c r="AE108" s="11">
        <v>3.63</v>
      </c>
      <c r="AF108" s="11">
        <v>6.8570000000000002</v>
      </c>
      <c r="AG108" s="11">
        <v>12.54</v>
      </c>
      <c r="AH108" s="11">
        <v>11203</v>
      </c>
      <c r="AI108" s="11">
        <v>1990</v>
      </c>
      <c r="AJ108" s="11">
        <v>2.61</v>
      </c>
      <c r="AK108" s="11">
        <v>8.6519999999999992</v>
      </c>
      <c r="AL108" s="11">
        <v>19.420000000000002</v>
      </c>
      <c r="AM108" s="11"/>
    </row>
    <row r="109" spans="1:39">
      <c r="A109" s="11" t="s">
        <v>626</v>
      </c>
      <c r="B109" s="11">
        <v>98</v>
      </c>
      <c r="C109" s="11">
        <v>151</v>
      </c>
      <c r="D109" s="11">
        <v>206</v>
      </c>
      <c r="E109" s="11">
        <v>198</v>
      </c>
      <c r="F109" s="11">
        <v>2.1019999999999999</v>
      </c>
      <c r="G109" s="11">
        <v>1.3109999999999999</v>
      </c>
      <c r="H109" s="11">
        <v>0.18</v>
      </c>
      <c r="I109" s="11">
        <v>195</v>
      </c>
      <c r="J109" s="11">
        <v>191</v>
      </c>
      <c r="K109" s="11">
        <v>1.99</v>
      </c>
      <c r="L109" s="11">
        <v>1.2649999999999999</v>
      </c>
      <c r="M109" s="11">
        <v>0.22</v>
      </c>
      <c r="N109" s="11">
        <v>191</v>
      </c>
      <c r="O109" s="11">
        <v>192</v>
      </c>
      <c r="P109" s="11">
        <v>1.9490000000000001</v>
      </c>
      <c r="Q109" s="11">
        <v>1.272</v>
      </c>
      <c r="R109" s="11">
        <v>0.15</v>
      </c>
      <c r="S109" s="11">
        <v>180</v>
      </c>
      <c r="T109" s="11">
        <v>191</v>
      </c>
      <c r="U109" s="11">
        <v>1.837</v>
      </c>
      <c r="V109" s="11">
        <v>1.2649999999999999</v>
      </c>
      <c r="W109" s="11">
        <v>0.19</v>
      </c>
      <c r="X109" s="11">
        <v>377</v>
      </c>
      <c r="Y109" s="11">
        <v>170</v>
      </c>
      <c r="Z109" s="11">
        <v>3.847</v>
      </c>
      <c r="AA109" s="11">
        <v>1.1259999999999999</v>
      </c>
      <c r="AB109" s="11">
        <v>0.26</v>
      </c>
      <c r="AC109" s="11">
        <v>349</v>
      </c>
      <c r="AD109" s="11">
        <v>166</v>
      </c>
      <c r="AE109" s="11">
        <v>3.5609999999999999</v>
      </c>
      <c r="AF109" s="11">
        <v>1.099</v>
      </c>
      <c r="AG109" s="11">
        <v>0.25</v>
      </c>
      <c r="AH109" s="11">
        <v>213</v>
      </c>
      <c r="AI109" s="11">
        <v>158</v>
      </c>
      <c r="AJ109" s="11">
        <v>2.173</v>
      </c>
      <c r="AK109" s="11">
        <v>1.046</v>
      </c>
      <c r="AL109" s="11">
        <v>0.32</v>
      </c>
      <c r="AM109" s="11"/>
    </row>
    <row r="110" spans="1:39">
      <c r="A110" s="11" t="s">
        <v>627</v>
      </c>
      <c r="B110" s="11">
        <v>100</v>
      </c>
      <c r="C110" s="11">
        <v>154</v>
      </c>
      <c r="D110" s="11">
        <v>241</v>
      </c>
      <c r="E110" s="11">
        <v>226</v>
      </c>
      <c r="F110" s="11">
        <v>2.41</v>
      </c>
      <c r="G110" s="11">
        <v>1.468</v>
      </c>
      <c r="H110" s="11">
        <v>0.12</v>
      </c>
      <c r="I110" s="11">
        <v>225</v>
      </c>
      <c r="J110" s="11">
        <v>216</v>
      </c>
      <c r="K110" s="11">
        <v>2.25</v>
      </c>
      <c r="L110" s="11">
        <v>1.403</v>
      </c>
      <c r="M110" s="11">
        <v>0.18</v>
      </c>
      <c r="N110" s="11">
        <v>181</v>
      </c>
      <c r="O110" s="11">
        <v>186</v>
      </c>
      <c r="P110" s="11">
        <v>1.81</v>
      </c>
      <c r="Q110" s="11">
        <v>1.208</v>
      </c>
      <c r="R110" s="11">
        <v>0.15</v>
      </c>
      <c r="S110" s="11">
        <v>219</v>
      </c>
      <c r="T110" s="11">
        <v>214</v>
      </c>
      <c r="U110" s="11">
        <v>2.19</v>
      </c>
      <c r="V110" s="11">
        <v>1.39</v>
      </c>
      <c r="W110" s="11">
        <v>0.14000000000000001</v>
      </c>
      <c r="X110" s="11">
        <v>391</v>
      </c>
      <c r="Y110" s="11">
        <v>168</v>
      </c>
      <c r="Z110" s="11">
        <v>3.91</v>
      </c>
      <c r="AA110" s="11">
        <v>1.091</v>
      </c>
      <c r="AB110" s="11">
        <v>0.23</v>
      </c>
      <c r="AC110" s="11">
        <v>355</v>
      </c>
      <c r="AD110" s="11">
        <v>170</v>
      </c>
      <c r="AE110" s="11">
        <v>3.55</v>
      </c>
      <c r="AF110" s="11">
        <v>1.1040000000000001</v>
      </c>
      <c r="AG110" s="11">
        <v>0.2</v>
      </c>
      <c r="AH110" s="11">
        <v>238</v>
      </c>
      <c r="AI110" s="11">
        <v>164</v>
      </c>
      <c r="AJ110" s="11">
        <v>2.38</v>
      </c>
      <c r="AK110" s="11">
        <v>1.0649999999999999</v>
      </c>
      <c r="AL110" s="11">
        <v>0.35</v>
      </c>
      <c r="AM110" s="11"/>
    </row>
    <row r="111" spans="1:39">
      <c r="A111" s="11" t="s">
        <v>628</v>
      </c>
      <c r="B111" s="11">
        <v>102</v>
      </c>
      <c r="C111" s="11">
        <v>157</v>
      </c>
      <c r="D111" s="11">
        <v>192</v>
      </c>
      <c r="E111" s="11">
        <v>200</v>
      </c>
      <c r="F111" s="11">
        <v>1.8819999999999999</v>
      </c>
      <c r="G111" s="11">
        <v>1.274</v>
      </c>
      <c r="H111" s="11">
        <v>0.2</v>
      </c>
      <c r="I111" s="11">
        <v>190</v>
      </c>
      <c r="J111" s="11">
        <v>199</v>
      </c>
      <c r="K111" s="11">
        <v>1.863</v>
      </c>
      <c r="L111" s="11">
        <v>1.268</v>
      </c>
      <c r="M111" s="11">
        <v>0.24</v>
      </c>
      <c r="N111" s="11">
        <v>180</v>
      </c>
      <c r="O111" s="11">
        <v>201</v>
      </c>
      <c r="P111" s="11">
        <v>1.7649999999999999</v>
      </c>
      <c r="Q111" s="11">
        <v>1.28</v>
      </c>
      <c r="R111" s="11">
        <v>0.17</v>
      </c>
      <c r="S111" s="11">
        <v>184</v>
      </c>
      <c r="T111" s="11">
        <v>200</v>
      </c>
      <c r="U111" s="11">
        <v>1.804</v>
      </c>
      <c r="V111" s="11">
        <v>1.274</v>
      </c>
      <c r="W111" s="11">
        <v>0.22</v>
      </c>
      <c r="X111" s="11">
        <v>525</v>
      </c>
      <c r="Y111" s="11">
        <v>176</v>
      </c>
      <c r="Z111" s="11">
        <v>5.1470000000000002</v>
      </c>
      <c r="AA111" s="11">
        <v>1.121</v>
      </c>
      <c r="AB111" s="11">
        <v>0.2</v>
      </c>
      <c r="AC111" s="11">
        <v>385</v>
      </c>
      <c r="AD111" s="11">
        <v>177</v>
      </c>
      <c r="AE111" s="11">
        <v>3.7749999999999999</v>
      </c>
      <c r="AF111" s="11">
        <v>1.127</v>
      </c>
      <c r="AG111" s="11">
        <v>0.23</v>
      </c>
      <c r="AH111" s="11">
        <v>196</v>
      </c>
      <c r="AI111" s="11">
        <v>157</v>
      </c>
      <c r="AJ111" s="11">
        <v>1.9219999999999999</v>
      </c>
      <c r="AK111" s="11">
        <v>1</v>
      </c>
      <c r="AL111" s="11">
        <v>0.4</v>
      </c>
      <c r="AM111" s="11"/>
    </row>
    <row r="112" spans="1:39">
      <c r="A112" s="11" t="s">
        <v>629</v>
      </c>
      <c r="B112" s="11">
        <v>104</v>
      </c>
      <c r="C112" s="11">
        <v>160</v>
      </c>
      <c r="D112" s="11">
        <v>332</v>
      </c>
      <c r="E112" s="11">
        <v>252</v>
      </c>
      <c r="F112" s="11">
        <v>3.1920000000000002</v>
      </c>
      <c r="G112" s="11">
        <v>1.575</v>
      </c>
      <c r="H112" s="11">
        <v>0.24</v>
      </c>
      <c r="I112" s="11">
        <v>298</v>
      </c>
      <c r="J112" s="11">
        <v>259</v>
      </c>
      <c r="K112" s="11">
        <v>2.8650000000000002</v>
      </c>
      <c r="L112" s="11">
        <v>1.619</v>
      </c>
      <c r="M112" s="11">
        <v>0.2</v>
      </c>
      <c r="N112" s="11">
        <v>242</v>
      </c>
      <c r="O112" s="11">
        <v>200</v>
      </c>
      <c r="P112" s="11">
        <v>2.327</v>
      </c>
      <c r="Q112" s="11">
        <v>1.25</v>
      </c>
      <c r="R112" s="11">
        <v>0.19</v>
      </c>
      <c r="S112" s="11">
        <v>246</v>
      </c>
      <c r="T112" s="11">
        <v>208</v>
      </c>
      <c r="U112" s="11">
        <v>2.3650000000000002</v>
      </c>
      <c r="V112" s="11">
        <v>1.3</v>
      </c>
      <c r="W112" s="11">
        <v>0.23</v>
      </c>
      <c r="X112" s="11">
        <v>434</v>
      </c>
      <c r="Y112" s="11">
        <v>178</v>
      </c>
      <c r="Z112" s="11">
        <v>4.173</v>
      </c>
      <c r="AA112" s="11">
        <v>1.113</v>
      </c>
      <c r="AB112" s="11">
        <v>0.28000000000000003</v>
      </c>
      <c r="AC112" s="11">
        <v>390</v>
      </c>
      <c r="AD112" s="11">
        <v>170</v>
      </c>
      <c r="AE112" s="11">
        <v>3.75</v>
      </c>
      <c r="AF112" s="11">
        <v>1.0629999999999999</v>
      </c>
      <c r="AG112" s="11">
        <v>0.31</v>
      </c>
      <c r="AH112" s="11">
        <v>284</v>
      </c>
      <c r="AI112" s="11">
        <v>180</v>
      </c>
      <c r="AJ112" s="11">
        <v>2.7309999999999999</v>
      </c>
      <c r="AK112" s="11">
        <v>1.125</v>
      </c>
      <c r="AL112" s="11">
        <v>0.37</v>
      </c>
      <c r="AM112" s="11"/>
    </row>
    <row r="113" spans="1:45">
      <c r="A113" s="11" t="s">
        <v>630</v>
      </c>
      <c r="B113" s="11">
        <v>106</v>
      </c>
      <c r="C113" s="11">
        <v>163</v>
      </c>
      <c r="D113" s="11">
        <v>304</v>
      </c>
      <c r="E113" s="11">
        <v>267</v>
      </c>
      <c r="F113" s="11">
        <v>2.8679999999999999</v>
      </c>
      <c r="G113" s="11">
        <v>1.6379999999999999</v>
      </c>
      <c r="H113" s="11">
        <v>0.15</v>
      </c>
      <c r="I113" s="11">
        <v>251</v>
      </c>
      <c r="J113" s="11">
        <v>221</v>
      </c>
      <c r="K113" s="11">
        <v>2.3679999999999999</v>
      </c>
      <c r="L113" s="11">
        <v>1.3560000000000001</v>
      </c>
      <c r="M113" s="11">
        <v>0.18</v>
      </c>
      <c r="N113" s="11">
        <v>247</v>
      </c>
      <c r="O113" s="11">
        <v>223</v>
      </c>
      <c r="P113" s="11">
        <v>2.33</v>
      </c>
      <c r="Q113" s="11">
        <v>1.3680000000000001</v>
      </c>
      <c r="R113" s="11">
        <v>0.11</v>
      </c>
      <c r="S113" s="11">
        <v>251</v>
      </c>
      <c r="T113" s="11">
        <v>219</v>
      </c>
      <c r="U113" s="11">
        <v>2.3679999999999999</v>
      </c>
      <c r="V113" s="11">
        <v>1.3440000000000001</v>
      </c>
      <c r="W113" s="11">
        <v>0.16</v>
      </c>
      <c r="X113" s="11">
        <v>481</v>
      </c>
      <c r="Y113" s="11">
        <v>182</v>
      </c>
      <c r="Z113" s="11">
        <v>4.5380000000000003</v>
      </c>
      <c r="AA113" s="11">
        <v>1.117</v>
      </c>
      <c r="AB113" s="11">
        <v>0.21</v>
      </c>
      <c r="AC113" s="11">
        <v>580</v>
      </c>
      <c r="AD113" s="11">
        <v>178</v>
      </c>
      <c r="AE113" s="11">
        <v>5.4720000000000004</v>
      </c>
      <c r="AF113" s="11">
        <v>1.0920000000000001</v>
      </c>
      <c r="AG113" s="11">
        <v>0.28000000000000003</v>
      </c>
      <c r="AH113" s="11">
        <v>257</v>
      </c>
      <c r="AI113" s="11">
        <v>178</v>
      </c>
      <c r="AJ113" s="11">
        <v>2.4249999999999998</v>
      </c>
      <c r="AK113" s="11">
        <v>1.0920000000000001</v>
      </c>
      <c r="AL113" s="11">
        <v>0.48</v>
      </c>
      <c r="AM113" s="11"/>
    </row>
    <row r="114" spans="1:45">
      <c r="A114" s="11" t="s">
        <v>631</v>
      </c>
      <c r="B114" s="11">
        <v>98</v>
      </c>
      <c r="C114" s="11">
        <v>201</v>
      </c>
      <c r="D114" s="11">
        <v>248</v>
      </c>
      <c r="E114" s="11">
        <v>245</v>
      </c>
      <c r="F114" s="11">
        <v>2.5310000000000001</v>
      </c>
      <c r="G114" s="11">
        <v>1.2190000000000001</v>
      </c>
      <c r="H114" s="11">
        <v>0.14000000000000001</v>
      </c>
      <c r="I114" s="11">
        <v>213</v>
      </c>
      <c r="J114" s="11">
        <v>239</v>
      </c>
      <c r="K114" s="11">
        <v>2.173</v>
      </c>
      <c r="L114" s="11">
        <v>1.1890000000000001</v>
      </c>
      <c r="M114" s="11">
        <v>0.16</v>
      </c>
      <c r="N114" s="11">
        <v>218</v>
      </c>
      <c r="O114" s="11">
        <v>238</v>
      </c>
      <c r="P114" s="11">
        <v>2.2240000000000002</v>
      </c>
      <c r="Q114" s="11">
        <v>1.1839999999999999</v>
      </c>
      <c r="R114" s="11">
        <v>0.1</v>
      </c>
      <c r="S114" s="11">
        <v>209</v>
      </c>
      <c r="T114" s="11">
        <v>245</v>
      </c>
      <c r="U114" s="11">
        <v>2.133</v>
      </c>
      <c r="V114" s="11">
        <v>1.2190000000000001</v>
      </c>
      <c r="W114" s="11">
        <v>0.22</v>
      </c>
      <c r="X114" s="11">
        <v>269</v>
      </c>
      <c r="Y114" s="11">
        <v>213</v>
      </c>
      <c r="Z114" s="11">
        <v>2.7450000000000001</v>
      </c>
      <c r="AA114" s="11">
        <v>1.06</v>
      </c>
      <c r="AB114" s="11">
        <v>0.15</v>
      </c>
      <c r="AC114" s="11">
        <v>269</v>
      </c>
      <c r="AD114" s="11">
        <v>213</v>
      </c>
      <c r="AE114" s="11">
        <v>2.7450000000000001</v>
      </c>
      <c r="AF114" s="11">
        <v>1.06</v>
      </c>
      <c r="AG114" s="11">
        <v>0.18</v>
      </c>
      <c r="AH114" s="11">
        <v>217</v>
      </c>
      <c r="AI114" s="11">
        <v>153</v>
      </c>
      <c r="AJ114" s="11">
        <v>2.214</v>
      </c>
      <c r="AK114" s="11">
        <v>0.76100000000000001</v>
      </c>
      <c r="AL114" s="11">
        <v>0.44</v>
      </c>
      <c r="AM114" s="11"/>
    </row>
    <row r="115" spans="1:45">
      <c r="A115" s="11" t="s">
        <v>632</v>
      </c>
      <c r="B115" s="11">
        <v>100</v>
      </c>
      <c r="C115" s="11">
        <v>205</v>
      </c>
      <c r="D115" s="11">
        <v>322</v>
      </c>
      <c r="E115" s="11">
        <v>286</v>
      </c>
      <c r="F115" s="11">
        <v>3.22</v>
      </c>
      <c r="G115" s="11">
        <v>1.395</v>
      </c>
      <c r="H115" s="11">
        <v>0.19</v>
      </c>
      <c r="I115" s="11">
        <v>284</v>
      </c>
      <c r="J115" s="11">
        <v>267</v>
      </c>
      <c r="K115" s="11">
        <v>2.84</v>
      </c>
      <c r="L115" s="11">
        <v>1.302</v>
      </c>
      <c r="M115" s="11">
        <v>0.2</v>
      </c>
      <c r="N115" s="11">
        <v>235</v>
      </c>
      <c r="O115" s="11">
        <v>260</v>
      </c>
      <c r="P115" s="11">
        <v>2.35</v>
      </c>
      <c r="Q115" s="11">
        <v>1.268</v>
      </c>
      <c r="R115" s="11">
        <v>0.11</v>
      </c>
      <c r="S115" s="11">
        <v>233</v>
      </c>
      <c r="T115" s="11">
        <v>259</v>
      </c>
      <c r="U115" s="11">
        <v>2.33</v>
      </c>
      <c r="V115" s="11">
        <v>1.2629999999999999</v>
      </c>
      <c r="W115" s="11">
        <v>0.15</v>
      </c>
      <c r="X115" s="11">
        <v>370</v>
      </c>
      <c r="Y115" s="11">
        <v>215</v>
      </c>
      <c r="Z115" s="11">
        <v>3.7</v>
      </c>
      <c r="AA115" s="11">
        <v>1.0489999999999999</v>
      </c>
      <c r="AB115" s="11">
        <v>0.38</v>
      </c>
      <c r="AC115" s="11">
        <v>392</v>
      </c>
      <c r="AD115" s="11">
        <v>216</v>
      </c>
      <c r="AE115" s="11">
        <v>3.92</v>
      </c>
      <c r="AF115" s="11">
        <v>1.054</v>
      </c>
      <c r="AG115" s="11">
        <v>0.43</v>
      </c>
      <c r="AH115" s="11">
        <v>238</v>
      </c>
      <c r="AI115" s="11">
        <v>169</v>
      </c>
      <c r="AJ115" s="11">
        <v>2.38</v>
      </c>
      <c r="AK115" s="11">
        <v>0.82399999999999995</v>
      </c>
      <c r="AL115" s="11">
        <v>0.56999999999999995</v>
      </c>
      <c r="AM115" s="11"/>
    </row>
    <row r="116" spans="1:45">
      <c r="A116" s="11" t="s">
        <v>633</v>
      </c>
      <c r="B116" s="11">
        <v>102</v>
      </c>
      <c r="C116" s="11">
        <v>209</v>
      </c>
      <c r="D116" s="11">
        <v>258</v>
      </c>
      <c r="E116" s="11">
        <v>279</v>
      </c>
      <c r="F116" s="11">
        <v>2.5289999999999999</v>
      </c>
      <c r="G116" s="11">
        <v>1.335</v>
      </c>
      <c r="H116" s="11">
        <v>0.17</v>
      </c>
      <c r="I116" s="11">
        <v>238</v>
      </c>
      <c r="J116" s="11">
        <v>276</v>
      </c>
      <c r="K116" s="11">
        <v>2.3330000000000002</v>
      </c>
      <c r="L116" s="11">
        <v>1.321</v>
      </c>
      <c r="M116" s="11">
        <v>0.2</v>
      </c>
      <c r="N116" s="11">
        <v>267</v>
      </c>
      <c r="O116" s="11">
        <v>283</v>
      </c>
      <c r="P116" s="11">
        <v>2.6179999999999999</v>
      </c>
      <c r="Q116" s="11">
        <v>1.3540000000000001</v>
      </c>
      <c r="R116" s="11">
        <v>0.11</v>
      </c>
      <c r="S116" s="11">
        <v>254</v>
      </c>
      <c r="T116" s="11">
        <v>276</v>
      </c>
      <c r="U116" s="11">
        <v>2.4900000000000002</v>
      </c>
      <c r="V116" s="11">
        <v>1.321</v>
      </c>
      <c r="W116" s="11">
        <v>0.16</v>
      </c>
      <c r="X116" s="11">
        <v>450</v>
      </c>
      <c r="Y116" s="11">
        <v>221</v>
      </c>
      <c r="Z116" s="11">
        <v>4.4119999999999999</v>
      </c>
      <c r="AA116" s="11">
        <v>1.0569999999999999</v>
      </c>
      <c r="AB116" s="11">
        <v>0.23</v>
      </c>
      <c r="AC116" s="11">
        <v>426</v>
      </c>
      <c r="AD116" s="11">
        <v>227</v>
      </c>
      <c r="AE116" s="11">
        <v>4.1760000000000002</v>
      </c>
      <c r="AF116" s="11">
        <v>1.0860000000000001</v>
      </c>
      <c r="AG116" s="11">
        <v>0.43</v>
      </c>
      <c r="AH116" s="11">
        <v>239</v>
      </c>
      <c r="AI116" s="11">
        <v>190</v>
      </c>
      <c r="AJ116" s="11">
        <v>2.343</v>
      </c>
      <c r="AK116" s="11">
        <v>0.90900000000000003</v>
      </c>
      <c r="AL116" s="11">
        <v>0.37</v>
      </c>
      <c r="AM116" s="11"/>
    </row>
    <row r="117" spans="1:45">
      <c r="A117" s="11" t="s">
        <v>634</v>
      </c>
      <c r="B117" s="11">
        <v>104</v>
      </c>
      <c r="C117" s="11">
        <v>213</v>
      </c>
      <c r="D117" s="11">
        <v>215</v>
      </c>
      <c r="E117" s="11">
        <v>259</v>
      </c>
      <c r="F117" s="11">
        <v>2.0670000000000002</v>
      </c>
      <c r="G117" s="11">
        <v>1.216</v>
      </c>
      <c r="H117" s="11">
        <v>0.3</v>
      </c>
      <c r="I117" s="11">
        <v>212</v>
      </c>
      <c r="J117" s="11">
        <v>259</v>
      </c>
      <c r="K117" s="11">
        <v>2.0379999999999998</v>
      </c>
      <c r="L117" s="11">
        <v>1.216</v>
      </c>
      <c r="M117" s="11">
        <v>0.17</v>
      </c>
      <c r="N117" s="11">
        <v>197</v>
      </c>
      <c r="O117" s="11">
        <v>259</v>
      </c>
      <c r="P117" s="11">
        <v>1.8939999999999999</v>
      </c>
      <c r="Q117" s="11">
        <v>1.216</v>
      </c>
      <c r="R117" s="11">
        <v>0.11</v>
      </c>
      <c r="S117" s="11">
        <v>195</v>
      </c>
      <c r="T117" s="11">
        <v>258</v>
      </c>
      <c r="U117" s="11">
        <v>1.875</v>
      </c>
      <c r="V117" s="11">
        <v>1.2110000000000001</v>
      </c>
      <c r="W117" s="11">
        <v>0.15</v>
      </c>
      <c r="X117" s="11">
        <v>425</v>
      </c>
      <c r="Y117" s="11">
        <v>235</v>
      </c>
      <c r="Z117" s="11">
        <v>4.0869999999999997</v>
      </c>
      <c r="AA117" s="11">
        <v>1.103</v>
      </c>
      <c r="AB117" s="11">
        <v>0.21</v>
      </c>
      <c r="AC117" s="11">
        <v>489</v>
      </c>
      <c r="AD117" s="11">
        <v>226</v>
      </c>
      <c r="AE117" s="11">
        <v>4.702</v>
      </c>
      <c r="AF117" s="11">
        <v>1.0609999999999999</v>
      </c>
      <c r="AG117" s="11">
        <v>0.45</v>
      </c>
      <c r="AH117" s="11">
        <v>214</v>
      </c>
      <c r="AI117" s="11">
        <v>153</v>
      </c>
      <c r="AJ117" s="11">
        <v>2.0579999999999998</v>
      </c>
      <c r="AK117" s="11">
        <v>0.71799999999999997</v>
      </c>
      <c r="AL117" s="11">
        <v>0.34</v>
      </c>
      <c r="AM117" s="11"/>
    </row>
    <row r="118" spans="1:45">
      <c r="A118" s="11" t="s">
        <v>635</v>
      </c>
      <c r="B118" s="11">
        <v>106</v>
      </c>
      <c r="C118" s="11">
        <v>217</v>
      </c>
      <c r="D118" s="11">
        <v>223</v>
      </c>
      <c r="E118" s="11">
        <v>273</v>
      </c>
      <c r="F118" s="11">
        <v>2.1040000000000001</v>
      </c>
      <c r="G118" s="11">
        <v>1.258</v>
      </c>
      <c r="H118" s="11">
        <v>0.14000000000000001</v>
      </c>
      <c r="I118" s="11">
        <v>200</v>
      </c>
      <c r="J118" s="11">
        <v>264</v>
      </c>
      <c r="K118" s="11">
        <v>1.887</v>
      </c>
      <c r="L118" s="11">
        <v>1.2170000000000001</v>
      </c>
      <c r="M118" s="11">
        <v>0.17</v>
      </c>
      <c r="N118" s="11">
        <v>220</v>
      </c>
      <c r="O118" s="11">
        <v>266</v>
      </c>
      <c r="P118" s="11">
        <v>2.0750000000000002</v>
      </c>
      <c r="Q118" s="11">
        <v>1.226</v>
      </c>
      <c r="R118" s="11">
        <v>0.11</v>
      </c>
      <c r="S118" s="11">
        <v>238</v>
      </c>
      <c r="T118" s="11">
        <v>275</v>
      </c>
      <c r="U118" s="11">
        <v>2.2450000000000001</v>
      </c>
      <c r="V118" s="11">
        <v>1.2669999999999999</v>
      </c>
      <c r="W118" s="11">
        <v>0.14000000000000001</v>
      </c>
      <c r="X118" s="11">
        <v>385</v>
      </c>
      <c r="Y118" s="11">
        <v>230</v>
      </c>
      <c r="Z118" s="11">
        <v>3.6320000000000001</v>
      </c>
      <c r="AA118" s="11">
        <v>1.06</v>
      </c>
      <c r="AB118" s="11">
        <v>0.19</v>
      </c>
      <c r="AC118" s="11">
        <v>420</v>
      </c>
      <c r="AD118" s="11">
        <v>230</v>
      </c>
      <c r="AE118" s="11">
        <v>3.9620000000000002</v>
      </c>
      <c r="AF118" s="11">
        <v>1.06</v>
      </c>
      <c r="AG118" s="11">
        <v>0.41</v>
      </c>
      <c r="AH118" s="11">
        <v>243</v>
      </c>
      <c r="AI118" s="11">
        <v>169</v>
      </c>
      <c r="AJ118" s="11">
        <v>2.2919999999999998</v>
      </c>
      <c r="AK118" s="11">
        <v>0.77900000000000003</v>
      </c>
      <c r="AL118" s="11">
        <v>0.55000000000000004</v>
      </c>
      <c r="AM118" s="11"/>
    </row>
    <row r="119" spans="1:45">
      <c r="A119" t="s">
        <v>668</v>
      </c>
      <c r="H119">
        <f>SUM(H2:H118)</f>
        <v>439.09000000000009</v>
      </c>
      <c r="M119">
        <f>SUM(M2:M118)</f>
        <v>549.01999999999987</v>
      </c>
      <c r="R119">
        <f>SUM(R2:R118)</f>
        <v>260.60000000000008</v>
      </c>
      <c r="W119">
        <f>SUM(W2:W118)</f>
        <v>329.75000000000011</v>
      </c>
      <c r="AB119">
        <f>SUM(AB2:AB118)</f>
        <v>650.22</v>
      </c>
      <c r="AG119">
        <f>SUM(AG2:AG118)</f>
        <v>772.59999999999991</v>
      </c>
      <c r="AL119">
        <f>SUM(AL2:AL118)</f>
        <v>926.26</v>
      </c>
      <c r="AP119" s="4"/>
      <c r="AQ119" s="4"/>
      <c r="AR119" s="4"/>
      <c r="AS119" s="4"/>
    </row>
    <row r="120" spans="1:45">
      <c r="H120">
        <f>H119/R119</f>
        <v>1.6849194167306214</v>
      </c>
      <c r="AB120">
        <f>AB119/R119</f>
        <v>2.4950882578664615</v>
      </c>
    </row>
    <row r="121" spans="1:45">
      <c r="B121">
        <f>SUM(B4:B120)</f>
        <v>240795</v>
      </c>
      <c r="D121">
        <f>SUM(D2:D118)</f>
        <v>759206</v>
      </c>
      <c r="I121">
        <f>SUM(I2:I118)</f>
        <v>691026</v>
      </c>
      <c r="N121">
        <f>SUM(N2:N118)</f>
        <v>714959</v>
      </c>
      <c r="S121">
        <f>SUM(S2:S118)</f>
        <v>632702</v>
      </c>
      <c r="X121">
        <f>SUM(X2:X118)</f>
        <v>927017</v>
      </c>
      <c r="AC121">
        <f>SUM(AC2:AC118)</f>
        <v>836233</v>
      </c>
      <c r="AH121">
        <f>SUM(AH2:AH118)</f>
        <v>614700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72C4-EE98-2E4C-8866-593BF929D186}">
  <dimension ref="A1:P67"/>
  <sheetViews>
    <sheetView workbookViewId="0">
      <pane ySplit="2" topLeftCell="A33" activePane="bottomLeft" state="frozen"/>
      <selection pane="bottomLeft" activeCell="C51" sqref="C51"/>
    </sheetView>
  </sheetViews>
  <sheetFormatPr defaultColWidth="10.6640625" defaultRowHeight="15.5"/>
  <cols>
    <col min="1" max="1" width="58.33203125" customWidth="1"/>
  </cols>
  <sheetData>
    <row r="1" spans="1:16">
      <c r="A1" t="s">
        <v>0</v>
      </c>
      <c r="B1" t="s">
        <v>1</v>
      </c>
      <c r="C1" s="1" t="s">
        <v>2</v>
      </c>
      <c r="D1" s="1" t="s">
        <v>24</v>
      </c>
      <c r="E1" s="1" t="s">
        <v>500</v>
      </c>
      <c r="F1" s="1" t="s">
        <v>29</v>
      </c>
      <c r="G1" s="1" t="s">
        <v>505</v>
      </c>
      <c r="H1" s="1" t="s">
        <v>34</v>
      </c>
      <c r="I1" s="1" t="s">
        <v>510</v>
      </c>
      <c r="J1" s="1" t="s">
        <v>515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s="3" t="s">
        <v>660</v>
      </c>
    </row>
    <row r="2" spans="1:16">
      <c r="A2" t="s">
        <v>522</v>
      </c>
      <c r="B2">
        <v>1430</v>
      </c>
      <c r="C2">
        <v>312</v>
      </c>
      <c r="D2">
        <v>2071</v>
      </c>
      <c r="E2">
        <v>1869</v>
      </c>
      <c r="F2">
        <v>1961</v>
      </c>
      <c r="G2">
        <v>1736</v>
      </c>
      <c r="H2">
        <v>1489</v>
      </c>
      <c r="I2">
        <v>1412</v>
      </c>
      <c r="J2">
        <v>1756</v>
      </c>
      <c r="K2">
        <f>D2/F2</f>
        <v>1.0560938296787354</v>
      </c>
      <c r="L2">
        <f>E2/F2</f>
        <v>0.9530851606323304</v>
      </c>
      <c r="M2">
        <f>G2/F2</f>
        <v>0.88526262111167775</v>
      </c>
      <c r="N2">
        <f>H2/F2</f>
        <v>0.75930647628760839</v>
      </c>
      <c r="O2">
        <f>I2/F2</f>
        <v>0.72004079551249367</v>
      </c>
      <c r="P2">
        <f>J2/F2</f>
        <v>0.89546149923508411</v>
      </c>
    </row>
    <row r="3" spans="1:16">
      <c r="A3" t="s">
        <v>527</v>
      </c>
      <c r="B3">
        <v>1566</v>
      </c>
      <c r="C3">
        <v>872</v>
      </c>
      <c r="D3">
        <v>2033</v>
      </c>
      <c r="E3">
        <v>1952</v>
      </c>
      <c r="F3">
        <v>1845</v>
      </c>
      <c r="G3">
        <v>1876</v>
      </c>
      <c r="H3">
        <v>1718</v>
      </c>
      <c r="I3">
        <v>1722</v>
      </c>
      <c r="J3">
        <v>1666</v>
      </c>
      <c r="K3">
        <f t="shared" ref="K3:K25" si="0">D3/F3</f>
        <v>1.1018970189701898</v>
      </c>
      <c r="L3">
        <f t="shared" ref="L3:L25" si="1">E3/F3</f>
        <v>1.0579945799457995</v>
      </c>
      <c r="M3">
        <f t="shared" ref="M3:M25" si="2">G3/F3</f>
        <v>1.0168021680216801</v>
      </c>
      <c r="N3">
        <f t="shared" ref="N3:N25" si="3">H3/F3</f>
        <v>0.93116531165311656</v>
      </c>
      <c r="O3">
        <f t="shared" ref="O3:O25" si="4">I3/F3</f>
        <v>0.93333333333333335</v>
      </c>
      <c r="P3">
        <f t="shared" ref="P3:P25" si="5">J3/F3</f>
        <v>0.90298102981029815</v>
      </c>
    </row>
    <row r="4" spans="1:16">
      <c r="A4" t="s">
        <v>532</v>
      </c>
      <c r="B4">
        <v>52</v>
      </c>
      <c r="C4">
        <v>55</v>
      </c>
      <c r="D4">
        <v>190</v>
      </c>
      <c r="E4">
        <v>191</v>
      </c>
      <c r="F4">
        <v>168</v>
      </c>
      <c r="G4">
        <v>166</v>
      </c>
      <c r="H4">
        <v>128</v>
      </c>
      <c r="I4">
        <v>132</v>
      </c>
      <c r="J4">
        <v>172</v>
      </c>
      <c r="K4">
        <f t="shared" si="0"/>
        <v>1.1309523809523809</v>
      </c>
      <c r="L4">
        <f t="shared" si="1"/>
        <v>1.1369047619047619</v>
      </c>
      <c r="M4">
        <f t="shared" si="2"/>
        <v>0.98809523809523814</v>
      </c>
      <c r="N4">
        <f t="shared" si="3"/>
        <v>0.76190476190476186</v>
      </c>
      <c r="O4">
        <f t="shared" si="4"/>
        <v>0.7857142857142857</v>
      </c>
      <c r="P4">
        <f t="shared" si="5"/>
        <v>1.0238095238095237</v>
      </c>
    </row>
    <row r="5" spans="1:16">
      <c r="A5" t="s">
        <v>537</v>
      </c>
      <c r="B5">
        <v>52</v>
      </c>
      <c r="C5">
        <v>58</v>
      </c>
      <c r="D5">
        <v>182</v>
      </c>
      <c r="E5">
        <v>178</v>
      </c>
      <c r="F5">
        <v>180</v>
      </c>
      <c r="G5">
        <v>176</v>
      </c>
      <c r="H5">
        <v>135</v>
      </c>
      <c r="I5">
        <v>132</v>
      </c>
      <c r="J5">
        <v>171</v>
      </c>
      <c r="K5">
        <f t="shared" si="0"/>
        <v>1.0111111111111111</v>
      </c>
      <c r="L5">
        <f t="shared" si="1"/>
        <v>0.98888888888888893</v>
      </c>
      <c r="M5">
        <f t="shared" si="2"/>
        <v>0.97777777777777775</v>
      </c>
      <c r="N5">
        <f t="shared" si="3"/>
        <v>0.75</v>
      </c>
      <c r="O5">
        <f t="shared" si="4"/>
        <v>0.73333333333333328</v>
      </c>
      <c r="P5">
        <f t="shared" si="5"/>
        <v>0.95</v>
      </c>
    </row>
    <row r="6" spans="1:16">
      <c r="A6" t="s">
        <v>542</v>
      </c>
      <c r="B6">
        <v>52</v>
      </c>
      <c r="C6">
        <v>54</v>
      </c>
      <c r="D6">
        <v>151</v>
      </c>
      <c r="E6">
        <v>150</v>
      </c>
      <c r="F6">
        <v>157</v>
      </c>
      <c r="G6">
        <v>149</v>
      </c>
      <c r="H6">
        <v>79</v>
      </c>
      <c r="I6">
        <v>75</v>
      </c>
      <c r="J6">
        <v>149</v>
      </c>
      <c r="K6">
        <f t="shared" si="0"/>
        <v>0.96178343949044587</v>
      </c>
      <c r="L6">
        <f t="shared" si="1"/>
        <v>0.95541401273885351</v>
      </c>
      <c r="M6">
        <f t="shared" si="2"/>
        <v>0.94904458598726116</v>
      </c>
      <c r="N6">
        <f t="shared" si="3"/>
        <v>0.50318471337579618</v>
      </c>
      <c r="O6">
        <f t="shared" si="4"/>
        <v>0.47770700636942676</v>
      </c>
      <c r="P6">
        <f t="shared" si="5"/>
        <v>0.94904458598726116</v>
      </c>
    </row>
    <row r="7" spans="1:16">
      <c r="A7" t="s">
        <v>547</v>
      </c>
      <c r="B7">
        <v>52</v>
      </c>
      <c r="C7">
        <v>56</v>
      </c>
      <c r="D7">
        <v>120</v>
      </c>
      <c r="E7">
        <v>125</v>
      </c>
      <c r="F7">
        <v>126</v>
      </c>
      <c r="G7">
        <v>137</v>
      </c>
      <c r="H7">
        <v>81</v>
      </c>
      <c r="I7">
        <v>75</v>
      </c>
      <c r="J7">
        <v>134</v>
      </c>
      <c r="K7">
        <f t="shared" si="0"/>
        <v>0.95238095238095233</v>
      </c>
      <c r="L7">
        <f t="shared" si="1"/>
        <v>0.99206349206349209</v>
      </c>
      <c r="M7">
        <f t="shared" si="2"/>
        <v>1.0873015873015872</v>
      </c>
      <c r="N7">
        <f t="shared" si="3"/>
        <v>0.6428571428571429</v>
      </c>
      <c r="O7">
        <f t="shared" si="4"/>
        <v>0.59523809523809523</v>
      </c>
      <c r="P7">
        <f t="shared" si="5"/>
        <v>1.0634920634920635</v>
      </c>
    </row>
    <row r="8" spans="1:16">
      <c r="A8" t="s">
        <v>552</v>
      </c>
      <c r="B8">
        <v>53</v>
      </c>
      <c r="C8">
        <v>11</v>
      </c>
      <c r="D8">
        <v>47</v>
      </c>
      <c r="E8">
        <v>45</v>
      </c>
      <c r="F8">
        <v>43</v>
      </c>
      <c r="G8">
        <v>45</v>
      </c>
      <c r="H8">
        <v>39</v>
      </c>
      <c r="I8">
        <v>36</v>
      </c>
      <c r="J8">
        <v>38</v>
      </c>
      <c r="K8">
        <f t="shared" si="0"/>
        <v>1.0930232558139534</v>
      </c>
      <c r="L8">
        <f t="shared" si="1"/>
        <v>1.0465116279069768</v>
      </c>
      <c r="M8">
        <f t="shared" si="2"/>
        <v>1.0465116279069768</v>
      </c>
      <c r="N8">
        <f t="shared" si="3"/>
        <v>0.90697674418604646</v>
      </c>
      <c r="O8">
        <f t="shared" si="4"/>
        <v>0.83720930232558144</v>
      </c>
      <c r="P8">
        <f t="shared" si="5"/>
        <v>0.88372093023255816</v>
      </c>
    </row>
    <row r="9" spans="1:16">
      <c r="A9" t="s">
        <v>557</v>
      </c>
      <c r="B9">
        <v>53</v>
      </c>
      <c r="C9">
        <v>21</v>
      </c>
      <c r="D9">
        <v>37</v>
      </c>
      <c r="E9">
        <v>33</v>
      </c>
      <c r="F9">
        <v>35</v>
      </c>
      <c r="G9">
        <v>30</v>
      </c>
      <c r="H9">
        <v>29</v>
      </c>
      <c r="I9">
        <v>29</v>
      </c>
      <c r="J9">
        <v>23</v>
      </c>
      <c r="K9">
        <f t="shared" si="0"/>
        <v>1.0571428571428572</v>
      </c>
      <c r="L9">
        <f t="shared" si="1"/>
        <v>0.94285714285714284</v>
      </c>
      <c r="M9">
        <f t="shared" si="2"/>
        <v>0.8571428571428571</v>
      </c>
      <c r="N9">
        <f t="shared" si="3"/>
        <v>0.82857142857142863</v>
      </c>
      <c r="O9">
        <f t="shared" si="4"/>
        <v>0.82857142857142863</v>
      </c>
      <c r="P9">
        <f t="shared" si="5"/>
        <v>0.65714285714285714</v>
      </c>
    </row>
    <row r="10" spans="1:16">
      <c r="A10" t="s">
        <v>562</v>
      </c>
      <c r="B10">
        <v>1404</v>
      </c>
      <c r="C10">
        <v>107</v>
      </c>
      <c r="D10">
        <v>1925</v>
      </c>
      <c r="E10">
        <v>1446</v>
      </c>
      <c r="F10">
        <v>1859</v>
      </c>
      <c r="G10">
        <v>1489</v>
      </c>
      <c r="H10">
        <v>1282</v>
      </c>
      <c r="I10">
        <v>1174</v>
      </c>
      <c r="J10">
        <v>1459</v>
      </c>
      <c r="K10">
        <f t="shared" si="0"/>
        <v>1.0355029585798816</v>
      </c>
      <c r="L10">
        <f t="shared" si="1"/>
        <v>0.77783754706831632</v>
      </c>
      <c r="M10">
        <f t="shared" si="2"/>
        <v>0.80096826250672404</v>
      </c>
      <c r="N10">
        <f t="shared" si="3"/>
        <v>0.68961807423345889</v>
      </c>
      <c r="O10">
        <f t="shared" si="4"/>
        <v>0.63152232383001616</v>
      </c>
      <c r="P10">
        <f t="shared" si="5"/>
        <v>0.78483055406132329</v>
      </c>
    </row>
    <row r="11" spans="1:16">
      <c r="A11" t="s">
        <v>567</v>
      </c>
      <c r="B11">
        <v>1574</v>
      </c>
      <c r="C11">
        <v>370</v>
      </c>
      <c r="D11">
        <v>1651</v>
      </c>
      <c r="E11">
        <v>1505</v>
      </c>
      <c r="F11">
        <v>1491</v>
      </c>
      <c r="G11">
        <v>1315</v>
      </c>
      <c r="H11">
        <v>1312</v>
      </c>
      <c r="I11">
        <v>1217</v>
      </c>
      <c r="J11">
        <v>1412</v>
      </c>
      <c r="K11">
        <f t="shared" si="0"/>
        <v>1.1073105298457411</v>
      </c>
      <c r="L11">
        <f t="shared" si="1"/>
        <v>1.0093896713615023</v>
      </c>
      <c r="M11">
        <f t="shared" si="2"/>
        <v>0.88195841716968482</v>
      </c>
      <c r="N11">
        <f t="shared" si="3"/>
        <v>0.87994634473507716</v>
      </c>
      <c r="O11">
        <f t="shared" si="4"/>
        <v>0.81623071763916832</v>
      </c>
      <c r="P11">
        <f t="shared" si="5"/>
        <v>0.94701542588866527</v>
      </c>
    </row>
    <row r="12" spans="1:16">
      <c r="A12" t="s">
        <v>572</v>
      </c>
      <c r="B12">
        <v>1456</v>
      </c>
      <c r="C12">
        <v>109</v>
      </c>
      <c r="D12">
        <v>1822</v>
      </c>
      <c r="E12">
        <v>1648</v>
      </c>
      <c r="F12">
        <v>1967</v>
      </c>
      <c r="G12">
        <v>1811</v>
      </c>
      <c r="H12">
        <v>1367</v>
      </c>
      <c r="I12">
        <v>1245</v>
      </c>
      <c r="J12">
        <v>1720</v>
      </c>
      <c r="K12">
        <f t="shared" si="0"/>
        <v>0.92628368073207934</v>
      </c>
      <c r="L12">
        <f t="shared" si="1"/>
        <v>0.83782409761057453</v>
      </c>
      <c r="M12">
        <f t="shared" si="2"/>
        <v>0.92069140823589224</v>
      </c>
      <c r="N12">
        <f t="shared" si="3"/>
        <v>0.69496695475343162</v>
      </c>
      <c r="O12">
        <f t="shared" si="4"/>
        <v>0.63294356888662939</v>
      </c>
      <c r="P12">
        <f t="shared" si="5"/>
        <v>0.87442806304016274</v>
      </c>
    </row>
    <row r="13" spans="1:16">
      <c r="A13" t="s">
        <v>577</v>
      </c>
      <c r="B13">
        <v>1626</v>
      </c>
      <c r="C13">
        <v>373</v>
      </c>
      <c r="D13">
        <v>1519</v>
      </c>
      <c r="E13">
        <v>1587</v>
      </c>
      <c r="F13">
        <v>1569</v>
      </c>
      <c r="G13">
        <v>1493</v>
      </c>
      <c r="H13">
        <v>1305</v>
      </c>
      <c r="I13">
        <v>1145</v>
      </c>
      <c r="J13">
        <v>1373</v>
      </c>
      <c r="K13">
        <f t="shared" si="0"/>
        <v>0.96813256851497764</v>
      </c>
      <c r="L13">
        <f t="shared" si="1"/>
        <v>1.0114722753346079</v>
      </c>
      <c r="M13">
        <f t="shared" si="2"/>
        <v>0.95156150414276608</v>
      </c>
      <c r="N13">
        <f t="shared" si="3"/>
        <v>0.83173996175908227</v>
      </c>
      <c r="O13">
        <f t="shared" si="4"/>
        <v>0.72976418100701079</v>
      </c>
      <c r="P13">
        <f t="shared" si="5"/>
        <v>0.87507966857871256</v>
      </c>
    </row>
    <row r="14" spans="1:16">
      <c r="A14" t="s">
        <v>582</v>
      </c>
      <c r="B14">
        <v>1404</v>
      </c>
      <c r="C14">
        <v>158</v>
      </c>
      <c r="D14">
        <v>2427</v>
      </c>
      <c r="E14">
        <v>1901</v>
      </c>
      <c r="F14">
        <v>2236</v>
      </c>
      <c r="G14">
        <v>1877</v>
      </c>
      <c r="H14">
        <v>1521</v>
      </c>
      <c r="I14">
        <v>1447</v>
      </c>
      <c r="J14">
        <v>1931</v>
      </c>
      <c r="K14">
        <f t="shared" si="0"/>
        <v>1.0854203935599285</v>
      </c>
      <c r="L14">
        <f t="shared" si="1"/>
        <v>0.85017889087656529</v>
      </c>
      <c r="M14">
        <f t="shared" si="2"/>
        <v>0.83944543828264762</v>
      </c>
      <c r="N14">
        <f t="shared" si="3"/>
        <v>0.68023255813953487</v>
      </c>
      <c r="O14">
        <f t="shared" si="4"/>
        <v>0.64713774597495533</v>
      </c>
      <c r="P14">
        <f t="shared" si="5"/>
        <v>0.86359570661896246</v>
      </c>
    </row>
    <row r="15" spans="1:16">
      <c r="A15" t="s">
        <v>587</v>
      </c>
      <c r="B15">
        <v>1643</v>
      </c>
      <c r="C15">
        <v>523</v>
      </c>
      <c r="D15">
        <v>1833</v>
      </c>
      <c r="E15">
        <v>1877</v>
      </c>
      <c r="F15">
        <v>1743</v>
      </c>
      <c r="G15">
        <v>1611</v>
      </c>
      <c r="H15">
        <v>1404</v>
      </c>
      <c r="I15">
        <v>1427</v>
      </c>
      <c r="J15">
        <v>1527</v>
      </c>
      <c r="K15">
        <f t="shared" si="0"/>
        <v>1.0516351118760758</v>
      </c>
      <c r="L15">
        <f t="shared" si="1"/>
        <v>1.0768789443488238</v>
      </c>
      <c r="M15">
        <f t="shared" si="2"/>
        <v>0.92426850258175564</v>
      </c>
      <c r="N15">
        <f t="shared" si="3"/>
        <v>0.80550774526678137</v>
      </c>
      <c r="O15">
        <f t="shared" si="4"/>
        <v>0.81870338496844519</v>
      </c>
      <c r="P15">
        <f t="shared" si="5"/>
        <v>0.87607573149741824</v>
      </c>
    </row>
    <row r="16" spans="1:16">
      <c r="A16" t="s">
        <v>592</v>
      </c>
      <c r="B16">
        <v>1404</v>
      </c>
      <c r="C16">
        <v>158</v>
      </c>
      <c r="D16">
        <v>2465</v>
      </c>
      <c r="E16">
        <v>2101</v>
      </c>
      <c r="F16">
        <v>2384</v>
      </c>
      <c r="G16">
        <v>1934</v>
      </c>
      <c r="H16">
        <v>1608</v>
      </c>
      <c r="I16">
        <v>1485</v>
      </c>
      <c r="J16">
        <v>1952</v>
      </c>
      <c r="K16">
        <f t="shared" si="0"/>
        <v>1.0339765100671141</v>
      </c>
      <c r="L16">
        <f t="shared" si="1"/>
        <v>0.88129194630872487</v>
      </c>
      <c r="M16">
        <f t="shared" si="2"/>
        <v>0.81124161073825507</v>
      </c>
      <c r="N16">
        <f t="shared" si="3"/>
        <v>0.67449664429530198</v>
      </c>
      <c r="O16">
        <f t="shared" si="4"/>
        <v>0.62290268456375841</v>
      </c>
      <c r="P16">
        <f t="shared" si="5"/>
        <v>0.81879194630872487</v>
      </c>
    </row>
    <row r="17" spans="1:16">
      <c r="A17" t="s">
        <v>595</v>
      </c>
      <c r="B17">
        <v>6</v>
      </c>
      <c r="C17">
        <v>4070</v>
      </c>
      <c r="D17">
        <v>42171</v>
      </c>
      <c r="E17">
        <v>42159</v>
      </c>
      <c r="F17">
        <v>42033</v>
      </c>
      <c r="G17">
        <v>41931</v>
      </c>
      <c r="H17">
        <v>35973</v>
      </c>
      <c r="I17">
        <v>34872</v>
      </c>
      <c r="J17">
        <v>40850</v>
      </c>
      <c r="K17">
        <f t="shared" si="0"/>
        <v>1.0032831346798943</v>
      </c>
      <c r="L17">
        <f t="shared" si="1"/>
        <v>1.0029976447077296</v>
      </c>
      <c r="M17">
        <f t="shared" si="2"/>
        <v>0.99757333523659986</v>
      </c>
      <c r="N17">
        <f t="shared" si="3"/>
        <v>0.85582756405681248</v>
      </c>
      <c r="O17">
        <f t="shared" si="4"/>
        <v>0.82963385911069876</v>
      </c>
      <c r="P17">
        <f t="shared" si="5"/>
        <v>0.97185544691076065</v>
      </c>
    </row>
    <row r="18" spans="1:16">
      <c r="A18" t="s">
        <v>599</v>
      </c>
      <c r="B18">
        <v>4134</v>
      </c>
      <c r="C18">
        <v>214</v>
      </c>
      <c r="D18">
        <v>3124</v>
      </c>
      <c r="E18">
        <v>3002</v>
      </c>
      <c r="F18">
        <v>2724</v>
      </c>
      <c r="G18">
        <v>2475</v>
      </c>
      <c r="H18">
        <v>1693</v>
      </c>
      <c r="I18">
        <v>1529</v>
      </c>
      <c r="J18">
        <v>2016</v>
      </c>
      <c r="K18">
        <f t="shared" si="0"/>
        <v>1.1468428781204112</v>
      </c>
      <c r="L18">
        <f t="shared" si="1"/>
        <v>1.1020558002936858</v>
      </c>
      <c r="M18">
        <f t="shared" si="2"/>
        <v>0.90859030837004406</v>
      </c>
      <c r="N18">
        <f t="shared" si="3"/>
        <v>0.62151248164464024</v>
      </c>
      <c r="O18">
        <f t="shared" si="4"/>
        <v>0.56130690161527164</v>
      </c>
      <c r="P18">
        <f t="shared" si="5"/>
        <v>0.74008810572687223</v>
      </c>
    </row>
    <row r="19" spans="1:16">
      <c r="A19" t="s">
        <v>604</v>
      </c>
      <c r="B19">
        <v>4134</v>
      </c>
      <c r="C19">
        <v>226</v>
      </c>
      <c r="D19">
        <v>3496</v>
      </c>
      <c r="E19">
        <v>3150</v>
      </c>
      <c r="F19">
        <v>2605</v>
      </c>
      <c r="G19">
        <v>2466</v>
      </c>
      <c r="H19">
        <v>1671</v>
      </c>
      <c r="I19">
        <v>1482</v>
      </c>
      <c r="J19">
        <v>1965</v>
      </c>
      <c r="K19">
        <f t="shared" si="0"/>
        <v>1.3420345489443377</v>
      </c>
      <c r="L19">
        <f t="shared" si="1"/>
        <v>1.2092130518234165</v>
      </c>
      <c r="M19">
        <f t="shared" si="2"/>
        <v>0.94664107485604609</v>
      </c>
      <c r="N19">
        <f t="shared" si="3"/>
        <v>0.64145873320537428</v>
      </c>
      <c r="O19">
        <f t="shared" si="4"/>
        <v>0.56890595009596934</v>
      </c>
      <c r="P19">
        <f t="shared" si="5"/>
        <v>0.75431861804222644</v>
      </c>
    </row>
    <row r="20" spans="1:16">
      <c r="A20" t="s">
        <v>609</v>
      </c>
      <c r="B20">
        <v>4134</v>
      </c>
      <c r="C20">
        <v>214</v>
      </c>
      <c r="D20">
        <v>3494</v>
      </c>
      <c r="E20">
        <v>2994</v>
      </c>
      <c r="F20">
        <v>2587</v>
      </c>
      <c r="G20">
        <v>2243</v>
      </c>
      <c r="H20">
        <v>1619</v>
      </c>
      <c r="I20">
        <v>1423</v>
      </c>
      <c r="J20">
        <v>1942</v>
      </c>
      <c r="K20">
        <f t="shared" si="0"/>
        <v>1.3505991495941245</v>
      </c>
      <c r="L20">
        <f t="shared" si="1"/>
        <v>1.1573250869733283</v>
      </c>
      <c r="M20">
        <f t="shared" si="2"/>
        <v>0.8670274449168921</v>
      </c>
      <c r="N20">
        <f t="shared" si="3"/>
        <v>0.6258214147661384</v>
      </c>
      <c r="O20">
        <f t="shared" si="4"/>
        <v>0.55005798221878621</v>
      </c>
      <c r="P20">
        <f t="shared" si="5"/>
        <v>0.75067645921917281</v>
      </c>
    </row>
    <row r="21" spans="1:16">
      <c r="A21" t="s">
        <v>614</v>
      </c>
      <c r="B21">
        <v>4134</v>
      </c>
      <c r="C21">
        <v>226</v>
      </c>
      <c r="D21">
        <v>3069</v>
      </c>
      <c r="E21">
        <v>3054</v>
      </c>
      <c r="F21">
        <v>2667</v>
      </c>
      <c r="G21">
        <v>2329</v>
      </c>
      <c r="H21">
        <v>1674</v>
      </c>
      <c r="I21">
        <v>1555</v>
      </c>
      <c r="J21">
        <v>1774</v>
      </c>
      <c r="K21">
        <f t="shared" si="0"/>
        <v>1.1507311586051743</v>
      </c>
      <c r="L21">
        <f t="shared" si="1"/>
        <v>1.1451068616422948</v>
      </c>
      <c r="M21">
        <f t="shared" si="2"/>
        <v>0.87326584176977873</v>
      </c>
      <c r="N21">
        <f t="shared" si="3"/>
        <v>0.62767154105736778</v>
      </c>
      <c r="O21">
        <f t="shared" si="4"/>
        <v>0.58305211848518934</v>
      </c>
      <c r="P21">
        <f t="shared" si="5"/>
        <v>0.66516685414323207</v>
      </c>
    </row>
    <row r="22" spans="1:16">
      <c r="A22" t="s">
        <v>619</v>
      </c>
      <c r="B22">
        <v>4134</v>
      </c>
      <c r="C22">
        <v>214</v>
      </c>
      <c r="D22">
        <v>3458</v>
      </c>
      <c r="E22">
        <v>3306</v>
      </c>
      <c r="F22">
        <v>2635</v>
      </c>
      <c r="G22">
        <v>2290</v>
      </c>
      <c r="H22">
        <v>1628</v>
      </c>
      <c r="I22">
        <v>1541</v>
      </c>
      <c r="J22">
        <v>1851</v>
      </c>
      <c r="K22">
        <f t="shared" si="0"/>
        <v>1.3123339658444022</v>
      </c>
      <c r="L22">
        <f t="shared" si="1"/>
        <v>1.2546489563567362</v>
      </c>
      <c r="M22">
        <f t="shared" si="2"/>
        <v>0.8690702087286527</v>
      </c>
      <c r="N22">
        <f t="shared" si="3"/>
        <v>0.61783681214421249</v>
      </c>
      <c r="O22">
        <f t="shared" si="4"/>
        <v>0.58481973434535106</v>
      </c>
      <c r="P22">
        <f t="shared" si="5"/>
        <v>0.7024667931688805</v>
      </c>
    </row>
    <row r="23" spans="1:16">
      <c r="A23" t="s">
        <v>624</v>
      </c>
      <c r="B23">
        <v>4134</v>
      </c>
      <c r="C23">
        <v>226</v>
      </c>
      <c r="D23">
        <v>3523</v>
      </c>
      <c r="E23">
        <v>3228</v>
      </c>
      <c r="F23">
        <v>2643</v>
      </c>
      <c r="G23">
        <v>2571</v>
      </c>
      <c r="H23">
        <v>1635</v>
      </c>
      <c r="I23">
        <v>1457</v>
      </c>
      <c r="J23">
        <v>2019</v>
      </c>
      <c r="K23">
        <f t="shared" si="0"/>
        <v>1.3329549754067347</v>
      </c>
      <c r="L23">
        <f t="shared" si="1"/>
        <v>1.221339387060159</v>
      </c>
      <c r="M23">
        <f t="shared" si="2"/>
        <v>0.97275822928490352</v>
      </c>
      <c r="N23">
        <f t="shared" si="3"/>
        <v>0.61861520998864927</v>
      </c>
      <c r="O23">
        <f t="shared" si="4"/>
        <v>0.55126749905410521</v>
      </c>
      <c r="P23">
        <f t="shared" si="5"/>
        <v>0.76390465380249717</v>
      </c>
    </row>
    <row r="24" spans="1:16">
      <c r="A24" t="s">
        <v>629</v>
      </c>
      <c r="B24">
        <v>104</v>
      </c>
      <c r="C24">
        <v>107</v>
      </c>
      <c r="D24">
        <v>252</v>
      </c>
      <c r="E24">
        <v>259</v>
      </c>
      <c r="F24">
        <v>200</v>
      </c>
      <c r="G24">
        <v>208</v>
      </c>
      <c r="H24">
        <v>178</v>
      </c>
      <c r="I24">
        <v>170</v>
      </c>
      <c r="J24">
        <v>180</v>
      </c>
      <c r="K24">
        <f t="shared" si="0"/>
        <v>1.26</v>
      </c>
      <c r="L24">
        <f t="shared" si="1"/>
        <v>1.2949999999999999</v>
      </c>
      <c r="M24">
        <f t="shared" si="2"/>
        <v>1.04</v>
      </c>
      <c r="N24">
        <f t="shared" si="3"/>
        <v>0.89</v>
      </c>
      <c r="O24">
        <f t="shared" si="4"/>
        <v>0.85</v>
      </c>
      <c r="P24">
        <f t="shared" si="5"/>
        <v>0.9</v>
      </c>
    </row>
    <row r="25" spans="1:16">
      <c r="A25" t="s">
        <v>634</v>
      </c>
      <c r="B25">
        <v>104</v>
      </c>
      <c r="C25">
        <v>213</v>
      </c>
      <c r="D25">
        <v>259</v>
      </c>
      <c r="E25">
        <v>259</v>
      </c>
      <c r="F25">
        <v>259</v>
      </c>
      <c r="G25">
        <v>258</v>
      </c>
      <c r="H25">
        <v>235</v>
      </c>
      <c r="I25">
        <v>226</v>
      </c>
      <c r="J25">
        <v>153</v>
      </c>
      <c r="K25">
        <f t="shared" si="0"/>
        <v>1</v>
      </c>
      <c r="L25">
        <f t="shared" si="1"/>
        <v>1</v>
      </c>
      <c r="M25">
        <f t="shared" si="2"/>
        <v>0.99613899613899615</v>
      </c>
      <c r="N25">
        <f t="shared" si="3"/>
        <v>0.9073359073359073</v>
      </c>
      <c r="O25">
        <f t="shared" si="4"/>
        <v>0.87258687258687262</v>
      </c>
      <c r="P25">
        <f t="shared" si="5"/>
        <v>0.59073359073359077</v>
      </c>
    </row>
    <row r="26" spans="1:16">
      <c r="K26">
        <f>GEOMEAN(K2:K25)</f>
        <v>1.096081990388313</v>
      </c>
      <c r="L26">
        <f t="shared" ref="L26:P26" si="6">GEOMEAN(L2:L25)</f>
        <v>1.029318573371155</v>
      </c>
      <c r="M26">
        <f t="shared" si="6"/>
        <v>0.93069948225360311</v>
      </c>
      <c r="N26" s="9">
        <f t="shared" si="6"/>
        <v>0.73012529864908349</v>
      </c>
      <c r="O26">
        <f t="shared" si="6"/>
        <v>0.6869447996806981</v>
      </c>
      <c r="P26">
        <f t="shared" si="6"/>
        <v>0.83325872631081432</v>
      </c>
    </row>
    <row r="27" spans="1:16">
      <c r="K27">
        <f>MAX(K2:K25)</f>
        <v>1.3505991495941245</v>
      </c>
      <c r="L27">
        <f t="shared" ref="L27:P27" si="7">MAX(L2:L25)</f>
        <v>1.2949999999999999</v>
      </c>
      <c r="M27">
        <f t="shared" si="7"/>
        <v>1.0873015873015872</v>
      </c>
      <c r="N27">
        <f t="shared" si="7"/>
        <v>0.93116531165311656</v>
      </c>
      <c r="O27">
        <f t="shared" si="7"/>
        <v>0.93333333333333335</v>
      </c>
      <c r="P27">
        <f t="shared" si="7"/>
        <v>1.0634920634920635</v>
      </c>
    </row>
    <row r="28" spans="1:16">
      <c r="K28">
        <f>MIN(K2:K25)</f>
        <v>0.92628368073207934</v>
      </c>
      <c r="L28">
        <f t="shared" ref="L28:P28" si="8">MIN(L2:L25)</f>
        <v>0.77783754706831632</v>
      </c>
      <c r="M28">
        <f t="shared" si="8"/>
        <v>0.80096826250672404</v>
      </c>
      <c r="N28">
        <f t="shared" si="8"/>
        <v>0.50318471337579618</v>
      </c>
      <c r="O28">
        <f t="shared" si="8"/>
        <v>0.47770700636942676</v>
      </c>
      <c r="P28">
        <f t="shared" si="8"/>
        <v>0.59073359073359077</v>
      </c>
    </row>
    <row r="39" spans="1:11">
      <c r="C39" t="s">
        <v>661</v>
      </c>
      <c r="D39" s="25" t="s">
        <v>663</v>
      </c>
      <c r="E39" s="25"/>
      <c r="F39" s="25" t="s">
        <v>664</v>
      </c>
      <c r="G39" s="25"/>
      <c r="H39" s="25" t="s">
        <v>665</v>
      </c>
      <c r="I39" s="25"/>
      <c r="J39" s="25" t="s">
        <v>666</v>
      </c>
      <c r="K39" s="25"/>
    </row>
    <row r="40" spans="1:11">
      <c r="A40" t="s">
        <v>0</v>
      </c>
      <c r="B40" s="1" t="s">
        <v>2</v>
      </c>
      <c r="C40" s="1" t="s">
        <v>662</v>
      </c>
      <c r="D40" s="1" t="s">
        <v>662</v>
      </c>
      <c r="E40" t="s">
        <v>667</v>
      </c>
      <c r="F40" s="1" t="s">
        <v>662</v>
      </c>
      <c r="G40" t="s">
        <v>667</v>
      </c>
      <c r="H40" s="1" t="s">
        <v>662</v>
      </c>
      <c r="I40" t="s">
        <v>667</v>
      </c>
      <c r="J40" s="1" t="s">
        <v>662</v>
      </c>
      <c r="K40" t="s">
        <v>667</v>
      </c>
    </row>
    <row r="41" spans="1:11">
      <c r="A41" t="s">
        <v>522</v>
      </c>
      <c r="B41">
        <v>312</v>
      </c>
      <c r="C41">
        <v>1961</v>
      </c>
      <c r="D41">
        <v>1736</v>
      </c>
      <c r="E41" s="5">
        <f t="shared" ref="E41:E64" si="9">D41/C41</f>
        <v>0.88526262111167775</v>
      </c>
      <c r="F41">
        <v>1489</v>
      </c>
      <c r="G41" s="5">
        <f t="shared" ref="G41:G64" si="10">F41/C41</f>
        <v>0.75930647628760839</v>
      </c>
      <c r="H41">
        <v>1412</v>
      </c>
      <c r="I41" s="5">
        <f t="shared" ref="I41:I64" si="11">H41/C41</f>
        <v>0.72004079551249367</v>
      </c>
      <c r="J41">
        <v>1756</v>
      </c>
      <c r="K41" s="5">
        <f t="shared" ref="K41:K64" si="12">J41/C41</f>
        <v>0.89546149923508411</v>
      </c>
    </row>
    <row r="42" spans="1:11">
      <c r="A42" t="s">
        <v>527</v>
      </c>
      <c r="B42">
        <v>872</v>
      </c>
      <c r="C42">
        <v>1845</v>
      </c>
      <c r="D42">
        <v>1876</v>
      </c>
      <c r="E42" s="5">
        <f t="shared" si="9"/>
        <v>1.0168021680216801</v>
      </c>
      <c r="F42">
        <v>1718</v>
      </c>
      <c r="G42" s="5">
        <f t="shared" si="10"/>
        <v>0.93116531165311656</v>
      </c>
      <c r="H42">
        <v>1722</v>
      </c>
      <c r="I42" s="5">
        <f t="shared" si="11"/>
        <v>0.93333333333333335</v>
      </c>
      <c r="J42">
        <v>1666</v>
      </c>
      <c r="K42" s="5">
        <f t="shared" si="12"/>
        <v>0.90298102981029815</v>
      </c>
    </row>
    <row r="43" spans="1:11">
      <c r="A43" t="s">
        <v>532</v>
      </c>
      <c r="B43">
        <v>55</v>
      </c>
      <c r="C43">
        <v>168</v>
      </c>
      <c r="D43">
        <v>166</v>
      </c>
      <c r="E43" s="5">
        <f t="shared" si="9"/>
        <v>0.98809523809523814</v>
      </c>
      <c r="F43">
        <v>128</v>
      </c>
      <c r="G43" s="5">
        <f t="shared" si="10"/>
        <v>0.76190476190476186</v>
      </c>
      <c r="H43">
        <v>132</v>
      </c>
      <c r="I43" s="5">
        <f t="shared" si="11"/>
        <v>0.7857142857142857</v>
      </c>
      <c r="J43">
        <v>172</v>
      </c>
      <c r="K43" s="5">
        <f t="shared" si="12"/>
        <v>1.0238095238095237</v>
      </c>
    </row>
    <row r="44" spans="1:11">
      <c r="A44" t="s">
        <v>537</v>
      </c>
      <c r="B44">
        <v>58</v>
      </c>
      <c r="C44">
        <v>180</v>
      </c>
      <c r="D44">
        <v>176</v>
      </c>
      <c r="E44" s="5">
        <f t="shared" si="9"/>
        <v>0.97777777777777775</v>
      </c>
      <c r="F44">
        <v>135</v>
      </c>
      <c r="G44" s="5">
        <f t="shared" si="10"/>
        <v>0.75</v>
      </c>
      <c r="H44">
        <v>132</v>
      </c>
      <c r="I44" s="5">
        <f t="shared" si="11"/>
        <v>0.73333333333333328</v>
      </c>
      <c r="J44">
        <v>171</v>
      </c>
      <c r="K44" s="5">
        <f t="shared" si="12"/>
        <v>0.95</v>
      </c>
    </row>
    <row r="45" spans="1:11">
      <c r="A45" t="s">
        <v>542</v>
      </c>
      <c r="B45">
        <v>54</v>
      </c>
      <c r="C45">
        <v>157</v>
      </c>
      <c r="D45">
        <v>149</v>
      </c>
      <c r="E45" s="5">
        <f t="shared" si="9"/>
        <v>0.94904458598726116</v>
      </c>
      <c r="F45">
        <v>79</v>
      </c>
      <c r="G45" s="5">
        <f t="shared" si="10"/>
        <v>0.50318471337579618</v>
      </c>
      <c r="H45">
        <v>75</v>
      </c>
      <c r="I45" s="5">
        <f t="shared" si="11"/>
        <v>0.47770700636942676</v>
      </c>
      <c r="J45">
        <v>149</v>
      </c>
      <c r="K45" s="5">
        <f t="shared" si="12"/>
        <v>0.94904458598726116</v>
      </c>
    </row>
    <row r="46" spans="1:11">
      <c r="A46" t="s">
        <v>547</v>
      </c>
      <c r="B46">
        <v>56</v>
      </c>
      <c r="C46">
        <v>126</v>
      </c>
      <c r="D46">
        <v>137</v>
      </c>
      <c r="E46" s="5">
        <f t="shared" si="9"/>
        <v>1.0873015873015872</v>
      </c>
      <c r="F46">
        <v>81</v>
      </c>
      <c r="G46" s="5">
        <f t="shared" si="10"/>
        <v>0.6428571428571429</v>
      </c>
      <c r="H46">
        <v>75</v>
      </c>
      <c r="I46" s="5">
        <f t="shared" si="11"/>
        <v>0.59523809523809523</v>
      </c>
      <c r="J46">
        <v>134</v>
      </c>
      <c r="K46" s="5">
        <f t="shared" si="12"/>
        <v>1.0634920634920635</v>
      </c>
    </row>
    <row r="47" spans="1:11">
      <c r="A47" t="s">
        <v>552</v>
      </c>
      <c r="B47">
        <v>11</v>
      </c>
      <c r="C47">
        <v>43</v>
      </c>
      <c r="D47">
        <v>45</v>
      </c>
      <c r="E47" s="5">
        <f t="shared" si="9"/>
        <v>1.0465116279069768</v>
      </c>
      <c r="F47">
        <v>39</v>
      </c>
      <c r="G47" s="5">
        <f t="shared" si="10"/>
        <v>0.90697674418604646</v>
      </c>
      <c r="H47">
        <v>36</v>
      </c>
      <c r="I47" s="5">
        <f t="shared" si="11"/>
        <v>0.83720930232558144</v>
      </c>
      <c r="J47">
        <v>38</v>
      </c>
      <c r="K47" s="5">
        <f t="shared" si="12"/>
        <v>0.88372093023255816</v>
      </c>
    </row>
    <row r="48" spans="1:11">
      <c r="A48" t="s">
        <v>557</v>
      </c>
      <c r="B48">
        <v>21</v>
      </c>
      <c r="C48">
        <v>35</v>
      </c>
      <c r="D48">
        <v>30</v>
      </c>
      <c r="E48" s="5">
        <f t="shared" si="9"/>
        <v>0.8571428571428571</v>
      </c>
      <c r="F48">
        <v>29</v>
      </c>
      <c r="G48" s="5">
        <f t="shared" si="10"/>
        <v>0.82857142857142863</v>
      </c>
      <c r="H48">
        <v>29</v>
      </c>
      <c r="I48" s="5">
        <f t="shared" si="11"/>
        <v>0.82857142857142863</v>
      </c>
      <c r="J48">
        <v>23</v>
      </c>
      <c r="K48" s="5">
        <f t="shared" si="12"/>
        <v>0.65714285714285714</v>
      </c>
    </row>
    <row r="49" spans="1:11">
      <c r="A49" t="s">
        <v>562</v>
      </c>
      <c r="B49">
        <v>107</v>
      </c>
      <c r="C49">
        <v>1859</v>
      </c>
      <c r="D49">
        <v>1489</v>
      </c>
      <c r="E49" s="5">
        <f t="shared" si="9"/>
        <v>0.80096826250672404</v>
      </c>
      <c r="F49">
        <v>1282</v>
      </c>
      <c r="G49" s="5">
        <f t="shared" si="10"/>
        <v>0.68961807423345889</v>
      </c>
      <c r="H49">
        <v>1174</v>
      </c>
      <c r="I49" s="5">
        <f t="shared" si="11"/>
        <v>0.63152232383001616</v>
      </c>
      <c r="J49">
        <v>1459</v>
      </c>
      <c r="K49" s="5">
        <f t="shared" si="12"/>
        <v>0.78483055406132329</v>
      </c>
    </row>
    <row r="50" spans="1:11">
      <c r="A50" t="s">
        <v>567</v>
      </c>
      <c r="B50">
        <v>370</v>
      </c>
      <c r="C50">
        <v>1491</v>
      </c>
      <c r="D50">
        <v>1315</v>
      </c>
      <c r="E50" s="5">
        <f t="shared" si="9"/>
        <v>0.88195841716968482</v>
      </c>
      <c r="F50">
        <v>1312</v>
      </c>
      <c r="G50" s="5">
        <f t="shared" si="10"/>
        <v>0.87994634473507716</v>
      </c>
      <c r="H50">
        <v>1217</v>
      </c>
      <c r="I50" s="5">
        <f t="shared" si="11"/>
        <v>0.81623071763916832</v>
      </c>
      <c r="J50">
        <v>1412</v>
      </c>
      <c r="K50" s="5">
        <f t="shared" si="12"/>
        <v>0.94701542588866527</v>
      </c>
    </row>
    <row r="51" spans="1:11">
      <c r="A51" t="s">
        <v>572</v>
      </c>
      <c r="B51">
        <v>109</v>
      </c>
      <c r="C51">
        <v>1967</v>
      </c>
      <c r="D51">
        <v>1811</v>
      </c>
      <c r="E51" s="5">
        <f t="shared" si="9"/>
        <v>0.92069140823589224</v>
      </c>
      <c r="F51">
        <v>1367</v>
      </c>
      <c r="G51" s="5">
        <f t="shared" si="10"/>
        <v>0.69496695475343162</v>
      </c>
      <c r="H51">
        <v>1245</v>
      </c>
      <c r="I51" s="5">
        <f t="shared" si="11"/>
        <v>0.63294356888662939</v>
      </c>
      <c r="J51">
        <v>1720</v>
      </c>
      <c r="K51" s="5">
        <f t="shared" si="12"/>
        <v>0.87442806304016274</v>
      </c>
    </row>
    <row r="52" spans="1:11">
      <c r="A52" t="s">
        <v>577</v>
      </c>
      <c r="B52">
        <v>373</v>
      </c>
      <c r="C52">
        <v>1569</v>
      </c>
      <c r="D52">
        <v>1493</v>
      </c>
      <c r="E52" s="5">
        <f t="shared" si="9"/>
        <v>0.95156150414276608</v>
      </c>
      <c r="F52">
        <v>1305</v>
      </c>
      <c r="G52" s="5">
        <f t="shared" si="10"/>
        <v>0.83173996175908227</v>
      </c>
      <c r="H52">
        <v>1145</v>
      </c>
      <c r="I52" s="5">
        <f t="shared" si="11"/>
        <v>0.72976418100701079</v>
      </c>
      <c r="J52">
        <v>1373</v>
      </c>
      <c r="K52" s="5">
        <f t="shared" si="12"/>
        <v>0.87507966857871256</v>
      </c>
    </row>
    <row r="53" spans="1:11">
      <c r="A53" t="s">
        <v>582</v>
      </c>
      <c r="B53">
        <v>158</v>
      </c>
      <c r="C53">
        <v>2236</v>
      </c>
      <c r="D53">
        <v>1877</v>
      </c>
      <c r="E53" s="5">
        <f t="shared" si="9"/>
        <v>0.83944543828264762</v>
      </c>
      <c r="F53">
        <v>1521</v>
      </c>
      <c r="G53" s="5">
        <f t="shared" si="10"/>
        <v>0.68023255813953487</v>
      </c>
      <c r="H53">
        <v>1447</v>
      </c>
      <c r="I53" s="5">
        <f t="shared" si="11"/>
        <v>0.64713774597495533</v>
      </c>
      <c r="J53">
        <v>1931</v>
      </c>
      <c r="K53" s="5">
        <f t="shared" si="12"/>
        <v>0.86359570661896246</v>
      </c>
    </row>
    <row r="54" spans="1:11">
      <c r="A54" t="s">
        <v>587</v>
      </c>
      <c r="B54">
        <v>523</v>
      </c>
      <c r="C54">
        <v>1743</v>
      </c>
      <c r="D54">
        <v>1611</v>
      </c>
      <c r="E54" s="5">
        <f t="shared" si="9"/>
        <v>0.92426850258175564</v>
      </c>
      <c r="F54">
        <v>1404</v>
      </c>
      <c r="G54" s="5">
        <f t="shared" si="10"/>
        <v>0.80550774526678137</v>
      </c>
      <c r="H54">
        <v>1427</v>
      </c>
      <c r="I54" s="5">
        <f t="shared" si="11"/>
        <v>0.81870338496844519</v>
      </c>
      <c r="J54">
        <v>1527</v>
      </c>
      <c r="K54" s="5">
        <f t="shared" si="12"/>
        <v>0.87607573149741824</v>
      </c>
    </row>
    <row r="55" spans="1:11">
      <c r="A55" t="s">
        <v>592</v>
      </c>
      <c r="B55">
        <v>158</v>
      </c>
      <c r="C55">
        <v>2384</v>
      </c>
      <c r="D55">
        <v>1934</v>
      </c>
      <c r="E55" s="5">
        <f t="shared" si="9"/>
        <v>0.81124161073825507</v>
      </c>
      <c r="F55">
        <v>1608</v>
      </c>
      <c r="G55" s="5">
        <f t="shared" si="10"/>
        <v>0.67449664429530198</v>
      </c>
      <c r="H55">
        <v>1485</v>
      </c>
      <c r="I55" s="5">
        <f t="shared" si="11"/>
        <v>0.62290268456375841</v>
      </c>
      <c r="J55">
        <v>1952</v>
      </c>
      <c r="K55" s="5">
        <f t="shared" si="12"/>
        <v>0.81879194630872487</v>
      </c>
    </row>
    <row r="56" spans="1:11">
      <c r="A56" t="s">
        <v>595</v>
      </c>
      <c r="B56">
        <v>4070</v>
      </c>
      <c r="C56">
        <v>42033</v>
      </c>
      <c r="D56">
        <v>41931</v>
      </c>
      <c r="E56" s="5">
        <f t="shared" si="9"/>
        <v>0.99757333523659986</v>
      </c>
      <c r="F56">
        <v>35973</v>
      </c>
      <c r="G56" s="5">
        <f t="shared" si="10"/>
        <v>0.85582756405681248</v>
      </c>
      <c r="H56">
        <v>34872</v>
      </c>
      <c r="I56" s="5">
        <f t="shared" si="11"/>
        <v>0.82963385911069876</v>
      </c>
      <c r="J56">
        <v>40850</v>
      </c>
      <c r="K56" s="5">
        <f t="shared" si="12"/>
        <v>0.97185544691076065</v>
      </c>
    </row>
    <row r="57" spans="1:11">
      <c r="A57" t="s">
        <v>599</v>
      </c>
      <c r="B57">
        <v>214</v>
      </c>
      <c r="C57">
        <v>2724</v>
      </c>
      <c r="D57">
        <v>2475</v>
      </c>
      <c r="E57" s="5">
        <f t="shared" si="9"/>
        <v>0.90859030837004406</v>
      </c>
      <c r="F57">
        <v>1693</v>
      </c>
      <c r="G57" s="5">
        <f t="shared" si="10"/>
        <v>0.62151248164464024</v>
      </c>
      <c r="H57">
        <v>1529</v>
      </c>
      <c r="I57" s="5">
        <f t="shared" si="11"/>
        <v>0.56130690161527164</v>
      </c>
      <c r="J57">
        <v>2016</v>
      </c>
      <c r="K57" s="5">
        <f t="shared" si="12"/>
        <v>0.74008810572687223</v>
      </c>
    </row>
    <row r="58" spans="1:11">
      <c r="A58" t="s">
        <v>604</v>
      </c>
      <c r="B58">
        <v>226</v>
      </c>
      <c r="C58">
        <v>2605</v>
      </c>
      <c r="D58">
        <v>2466</v>
      </c>
      <c r="E58" s="5">
        <f t="shared" si="9"/>
        <v>0.94664107485604609</v>
      </c>
      <c r="F58">
        <v>1671</v>
      </c>
      <c r="G58" s="5">
        <f t="shared" si="10"/>
        <v>0.64145873320537428</v>
      </c>
      <c r="H58">
        <v>1482</v>
      </c>
      <c r="I58" s="5">
        <f t="shared" si="11"/>
        <v>0.56890595009596934</v>
      </c>
      <c r="J58">
        <v>1965</v>
      </c>
      <c r="K58" s="5">
        <f t="shared" si="12"/>
        <v>0.75431861804222644</v>
      </c>
    </row>
    <row r="59" spans="1:11">
      <c r="A59" t="s">
        <v>609</v>
      </c>
      <c r="B59">
        <v>214</v>
      </c>
      <c r="C59">
        <v>2587</v>
      </c>
      <c r="D59">
        <v>2243</v>
      </c>
      <c r="E59" s="5">
        <f t="shared" si="9"/>
        <v>0.8670274449168921</v>
      </c>
      <c r="F59">
        <v>1619</v>
      </c>
      <c r="G59" s="5">
        <f t="shared" si="10"/>
        <v>0.6258214147661384</v>
      </c>
      <c r="H59">
        <v>1423</v>
      </c>
      <c r="I59" s="5">
        <f t="shared" si="11"/>
        <v>0.55005798221878621</v>
      </c>
      <c r="J59">
        <v>1942</v>
      </c>
      <c r="K59" s="5">
        <f t="shared" si="12"/>
        <v>0.75067645921917281</v>
      </c>
    </row>
    <row r="60" spans="1:11">
      <c r="A60" t="s">
        <v>614</v>
      </c>
      <c r="B60">
        <v>226</v>
      </c>
      <c r="C60">
        <v>2667</v>
      </c>
      <c r="D60">
        <v>2329</v>
      </c>
      <c r="E60" s="5">
        <f t="shared" si="9"/>
        <v>0.87326584176977873</v>
      </c>
      <c r="F60">
        <v>1674</v>
      </c>
      <c r="G60" s="5">
        <f t="shared" si="10"/>
        <v>0.62767154105736778</v>
      </c>
      <c r="H60">
        <v>1555</v>
      </c>
      <c r="I60" s="5">
        <f t="shared" si="11"/>
        <v>0.58305211848518934</v>
      </c>
      <c r="J60">
        <v>1774</v>
      </c>
      <c r="K60" s="5">
        <f t="shared" si="12"/>
        <v>0.66516685414323207</v>
      </c>
    </row>
    <row r="61" spans="1:11">
      <c r="A61" t="s">
        <v>619</v>
      </c>
      <c r="B61">
        <v>214</v>
      </c>
      <c r="C61">
        <v>2635</v>
      </c>
      <c r="D61">
        <v>2290</v>
      </c>
      <c r="E61" s="5">
        <f t="shared" si="9"/>
        <v>0.8690702087286527</v>
      </c>
      <c r="F61">
        <v>1628</v>
      </c>
      <c r="G61" s="5">
        <f t="shared" si="10"/>
        <v>0.61783681214421249</v>
      </c>
      <c r="H61">
        <v>1541</v>
      </c>
      <c r="I61" s="5">
        <f t="shared" si="11"/>
        <v>0.58481973434535106</v>
      </c>
      <c r="J61">
        <v>1851</v>
      </c>
      <c r="K61" s="5">
        <f t="shared" si="12"/>
        <v>0.7024667931688805</v>
      </c>
    </row>
    <row r="62" spans="1:11">
      <c r="A62" t="s">
        <v>624</v>
      </c>
      <c r="B62">
        <v>226</v>
      </c>
      <c r="C62">
        <v>2643</v>
      </c>
      <c r="D62">
        <v>2571</v>
      </c>
      <c r="E62" s="5">
        <f t="shared" si="9"/>
        <v>0.97275822928490352</v>
      </c>
      <c r="F62">
        <v>1635</v>
      </c>
      <c r="G62" s="5">
        <f t="shared" si="10"/>
        <v>0.61861520998864927</v>
      </c>
      <c r="H62">
        <v>1457</v>
      </c>
      <c r="I62" s="5">
        <f t="shared" si="11"/>
        <v>0.55126749905410521</v>
      </c>
      <c r="J62">
        <v>2019</v>
      </c>
      <c r="K62" s="5">
        <f t="shared" si="12"/>
        <v>0.76390465380249717</v>
      </c>
    </row>
    <row r="63" spans="1:11">
      <c r="A63" t="s">
        <v>629</v>
      </c>
      <c r="B63">
        <v>107</v>
      </c>
      <c r="C63">
        <v>200</v>
      </c>
      <c r="D63">
        <v>208</v>
      </c>
      <c r="E63" s="5">
        <f t="shared" si="9"/>
        <v>1.04</v>
      </c>
      <c r="F63">
        <v>178</v>
      </c>
      <c r="G63" s="5">
        <f t="shared" si="10"/>
        <v>0.89</v>
      </c>
      <c r="H63">
        <v>170</v>
      </c>
      <c r="I63" s="5">
        <f t="shared" si="11"/>
        <v>0.85</v>
      </c>
      <c r="J63">
        <v>180</v>
      </c>
      <c r="K63" s="5">
        <f t="shared" si="12"/>
        <v>0.9</v>
      </c>
    </row>
    <row r="64" spans="1:11">
      <c r="A64" t="s">
        <v>634</v>
      </c>
      <c r="B64">
        <v>213</v>
      </c>
      <c r="C64">
        <v>259</v>
      </c>
      <c r="D64">
        <v>258</v>
      </c>
      <c r="E64" s="5">
        <f t="shared" si="9"/>
        <v>0.99613899613899615</v>
      </c>
      <c r="F64">
        <v>235</v>
      </c>
      <c r="G64" s="5">
        <f t="shared" si="10"/>
        <v>0.9073359073359073</v>
      </c>
      <c r="H64">
        <v>226</v>
      </c>
      <c r="I64" s="5">
        <f t="shared" si="11"/>
        <v>0.87258687258687262</v>
      </c>
      <c r="J64">
        <v>153</v>
      </c>
      <c r="K64" s="5">
        <f t="shared" si="12"/>
        <v>0.59073359073359077</v>
      </c>
    </row>
    <row r="65" spans="1:11">
      <c r="A65" s="4" t="s">
        <v>642</v>
      </c>
      <c r="E65" s="6">
        <f>GEOMEAN(E41:E64)</f>
        <v>0.93069948225360311</v>
      </c>
      <c r="G65" s="6">
        <f>GEOMEAN(G41:G64)</f>
        <v>0.73012529864908349</v>
      </c>
      <c r="I65" s="6">
        <f>GEOMEAN(I41:I64)</f>
        <v>0.6869447996806981</v>
      </c>
      <c r="K65" s="6">
        <f>GEOMEAN(K41:K64)</f>
        <v>0.83325872631081432</v>
      </c>
    </row>
    <row r="66" spans="1:11">
      <c r="E66" s="5">
        <f>MAX(E41:E64)</f>
        <v>1.0873015873015872</v>
      </c>
      <c r="G66" s="5">
        <f>MAX(G41:G64)</f>
        <v>0.93116531165311656</v>
      </c>
      <c r="I66" s="5">
        <f>MAX(I41:I64)</f>
        <v>0.93333333333333335</v>
      </c>
      <c r="K66" s="5">
        <f>MAX(K41:K64)</f>
        <v>1.0634920634920635</v>
      </c>
    </row>
    <row r="67" spans="1:11">
      <c r="E67" s="5">
        <f>MIN(E41:E64)</f>
        <v>0.80096826250672404</v>
      </c>
      <c r="G67" s="5">
        <f>MIN(G41:G64)</f>
        <v>0.50318471337579618</v>
      </c>
      <c r="I67" s="5">
        <f>MIN(I41:I64)</f>
        <v>0.47770700636942676</v>
      </c>
      <c r="K67" s="5">
        <f>MIN(K41:K64)</f>
        <v>0.59073359073359077</v>
      </c>
    </row>
  </sheetData>
  <mergeCells count="4">
    <mergeCell ref="D39:E39"/>
    <mergeCell ref="F39:G39"/>
    <mergeCell ref="H39:I39"/>
    <mergeCell ref="J39:K3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6891-8AC1-8340-936D-6601BB6B9963}">
  <dimension ref="A1:P108"/>
  <sheetViews>
    <sheetView zoomScaleNormal="100" workbookViewId="0">
      <selection activeCell="A15" sqref="A15"/>
    </sheetView>
  </sheetViews>
  <sheetFormatPr defaultColWidth="10.6640625" defaultRowHeight="15.5"/>
  <cols>
    <col min="1" max="1" width="53.83203125" customWidth="1"/>
  </cols>
  <sheetData>
    <row r="1" spans="1:16">
      <c r="A1" t="s">
        <v>0</v>
      </c>
      <c r="B1" s="12" t="s">
        <v>1</v>
      </c>
      <c r="C1" s="12" t="s">
        <v>2</v>
      </c>
      <c r="D1" s="12" t="s">
        <v>24</v>
      </c>
      <c r="E1" s="12" t="s">
        <v>500</v>
      </c>
      <c r="F1" s="12" t="s">
        <v>29</v>
      </c>
      <c r="G1" s="12" t="s">
        <v>505</v>
      </c>
      <c r="H1" s="12" t="s">
        <v>34</v>
      </c>
      <c r="I1" s="12" t="s">
        <v>510</v>
      </c>
      <c r="J1" s="12" t="s">
        <v>515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s="3" t="s">
        <v>660</v>
      </c>
    </row>
    <row r="2" spans="1:16">
      <c r="A2" s="11" t="s">
        <v>522</v>
      </c>
      <c r="B2" s="11">
        <v>2756</v>
      </c>
      <c r="C2" s="11">
        <v>614</v>
      </c>
      <c r="D2" s="11">
        <v>2071</v>
      </c>
      <c r="E2" s="11">
        <v>1869</v>
      </c>
      <c r="F2" s="11">
        <v>1961</v>
      </c>
      <c r="G2" s="11">
        <v>1736</v>
      </c>
      <c r="H2" s="11">
        <v>1489</v>
      </c>
      <c r="I2" s="11">
        <v>1412</v>
      </c>
      <c r="J2" s="11">
        <v>1756</v>
      </c>
      <c r="K2">
        <f>D2/F2</f>
        <v>1.0560938296787354</v>
      </c>
      <c r="L2">
        <f>E2/F2</f>
        <v>0.9530851606323304</v>
      </c>
      <c r="M2">
        <f>G2/F2</f>
        <v>0.88526262111167775</v>
      </c>
      <c r="N2">
        <f>H2/F2</f>
        <v>0.75930647628760839</v>
      </c>
      <c r="O2">
        <f>I2/F2</f>
        <v>0.72004079551249367</v>
      </c>
      <c r="P2">
        <f>J2/F2</f>
        <v>0.89546149923508411</v>
      </c>
    </row>
    <row r="3" spans="1:16">
      <c r="A3" s="11" t="s">
        <v>527</v>
      </c>
      <c r="B3" s="11">
        <v>1566</v>
      </c>
      <c r="C3" s="11">
        <v>872</v>
      </c>
      <c r="D3" s="11">
        <v>2033</v>
      </c>
      <c r="E3" s="11">
        <v>1952</v>
      </c>
      <c r="F3" s="11">
        <v>1845</v>
      </c>
      <c r="G3" s="11">
        <v>1876</v>
      </c>
      <c r="H3" s="11">
        <v>1718</v>
      </c>
      <c r="I3" s="11">
        <v>1722</v>
      </c>
      <c r="J3" s="11">
        <v>1666</v>
      </c>
      <c r="K3">
        <f t="shared" ref="K3:K25" si="0">D3/F3</f>
        <v>1.1018970189701898</v>
      </c>
      <c r="L3">
        <f t="shared" ref="L3:L25" si="1">E3/F3</f>
        <v>1.0579945799457995</v>
      </c>
      <c r="M3">
        <f t="shared" ref="M3:M25" si="2">G3/F3</f>
        <v>1.0168021680216801</v>
      </c>
      <c r="N3">
        <f t="shared" ref="N3:N25" si="3">H3/F3</f>
        <v>0.93116531165311656</v>
      </c>
      <c r="O3">
        <f t="shared" ref="O3:O25" si="4">I3/F3</f>
        <v>0.93333333333333335</v>
      </c>
      <c r="P3">
        <f t="shared" ref="P3:P25" si="5">J3/F3</f>
        <v>0.90298102981029815</v>
      </c>
    </row>
    <row r="4" spans="1:16">
      <c r="A4" s="11" t="s">
        <v>532</v>
      </c>
      <c r="B4" s="11">
        <v>52</v>
      </c>
      <c r="C4" s="11">
        <v>55</v>
      </c>
      <c r="D4" s="11">
        <v>190</v>
      </c>
      <c r="E4" s="11">
        <v>191</v>
      </c>
      <c r="F4" s="11">
        <v>168</v>
      </c>
      <c r="G4" s="11">
        <v>166</v>
      </c>
      <c r="H4" s="11">
        <v>128</v>
      </c>
      <c r="I4" s="11">
        <v>132</v>
      </c>
      <c r="J4" s="11">
        <v>172</v>
      </c>
      <c r="K4">
        <f t="shared" si="0"/>
        <v>1.1309523809523809</v>
      </c>
      <c r="L4">
        <f t="shared" si="1"/>
        <v>1.1369047619047619</v>
      </c>
      <c r="M4">
        <f t="shared" si="2"/>
        <v>0.98809523809523814</v>
      </c>
      <c r="N4">
        <f t="shared" si="3"/>
        <v>0.76190476190476186</v>
      </c>
      <c r="O4">
        <f t="shared" si="4"/>
        <v>0.7857142857142857</v>
      </c>
      <c r="P4">
        <f t="shared" si="5"/>
        <v>1.0238095238095237</v>
      </c>
    </row>
    <row r="5" spans="1:16">
      <c r="A5" s="11" t="s">
        <v>537</v>
      </c>
      <c r="B5" s="11">
        <v>52</v>
      </c>
      <c r="C5" s="11">
        <v>58</v>
      </c>
      <c r="D5" s="11">
        <v>182</v>
      </c>
      <c r="E5" s="11">
        <v>178</v>
      </c>
      <c r="F5" s="11">
        <v>180</v>
      </c>
      <c r="G5" s="11">
        <v>176</v>
      </c>
      <c r="H5" s="11">
        <v>135</v>
      </c>
      <c r="I5" s="11">
        <v>132</v>
      </c>
      <c r="J5" s="11">
        <v>171</v>
      </c>
      <c r="K5">
        <f t="shared" si="0"/>
        <v>1.0111111111111111</v>
      </c>
      <c r="L5">
        <f t="shared" si="1"/>
        <v>0.98888888888888893</v>
      </c>
      <c r="M5">
        <f t="shared" si="2"/>
        <v>0.97777777777777775</v>
      </c>
      <c r="N5">
        <f t="shared" si="3"/>
        <v>0.75</v>
      </c>
      <c r="O5">
        <f t="shared" si="4"/>
        <v>0.73333333333333328</v>
      </c>
      <c r="P5">
        <f t="shared" si="5"/>
        <v>0.95</v>
      </c>
    </row>
    <row r="6" spans="1:16">
      <c r="A6" s="11" t="s">
        <v>542</v>
      </c>
      <c r="B6" s="11">
        <v>52</v>
      </c>
      <c r="C6" s="11">
        <v>54</v>
      </c>
      <c r="D6" s="11">
        <v>151</v>
      </c>
      <c r="E6" s="11">
        <v>150</v>
      </c>
      <c r="F6" s="11">
        <v>157</v>
      </c>
      <c r="G6" s="11">
        <v>149</v>
      </c>
      <c r="H6" s="11">
        <v>79</v>
      </c>
      <c r="I6" s="11">
        <v>75</v>
      </c>
      <c r="J6" s="11">
        <v>149</v>
      </c>
      <c r="K6">
        <f t="shared" si="0"/>
        <v>0.96178343949044587</v>
      </c>
      <c r="L6">
        <f t="shared" si="1"/>
        <v>0.95541401273885351</v>
      </c>
      <c r="M6">
        <f t="shared" si="2"/>
        <v>0.94904458598726116</v>
      </c>
      <c r="N6">
        <f t="shared" si="3"/>
        <v>0.50318471337579618</v>
      </c>
      <c r="O6">
        <f t="shared" si="4"/>
        <v>0.47770700636942676</v>
      </c>
      <c r="P6">
        <f t="shared" si="5"/>
        <v>0.94904458598726116</v>
      </c>
    </row>
    <row r="7" spans="1:16">
      <c r="A7" s="11" t="s">
        <v>547</v>
      </c>
      <c r="B7" s="11">
        <v>52</v>
      </c>
      <c r="C7" s="11">
        <v>56</v>
      </c>
      <c r="D7" s="11">
        <v>120</v>
      </c>
      <c r="E7" s="11">
        <v>125</v>
      </c>
      <c r="F7" s="11">
        <v>126</v>
      </c>
      <c r="G7" s="11">
        <v>137</v>
      </c>
      <c r="H7" s="11">
        <v>81</v>
      </c>
      <c r="I7" s="11">
        <v>75</v>
      </c>
      <c r="J7" s="11">
        <v>134</v>
      </c>
      <c r="K7">
        <f t="shared" si="0"/>
        <v>0.95238095238095233</v>
      </c>
      <c r="L7">
        <f t="shared" si="1"/>
        <v>0.99206349206349209</v>
      </c>
      <c r="M7">
        <f t="shared" si="2"/>
        <v>1.0873015873015872</v>
      </c>
      <c r="N7">
        <f t="shared" si="3"/>
        <v>0.6428571428571429</v>
      </c>
      <c r="O7">
        <f t="shared" si="4"/>
        <v>0.59523809523809523</v>
      </c>
      <c r="P7">
        <f t="shared" si="5"/>
        <v>1.0634920634920635</v>
      </c>
    </row>
    <row r="8" spans="1:16">
      <c r="A8" s="11" t="s">
        <v>552</v>
      </c>
      <c r="B8" s="11">
        <v>53</v>
      </c>
      <c r="C8" s="11">
        <v>21</v>
      </c>
      <c r="D8" s="11">
        <v>47</v>
      </c>
      <c r="E8" s="11">
        <v>45</v>
      </c>
      <c r="F8" s="11">
        <v>43</v>
      </c>
      <c r="G8" s="11">
        <v>45</v>
      </c>
      <c r="H8" s="11">
        <v>39</v>
      </c>
      <c r="I8" s="11">
        <v>36</v>
      </c>
      <c r="J8" s="11">
        <v>38</v>
      </c>
      <c r="K8">
        <f t="shared" si="0"/>
        <v>1.0930232558139534</v>
      </c>
      <c r="L8">
        <f t="shared" si="1"/>
        <v>1.0465116279069768</v>
      </c>
      <c r="M8">
        <f t="shared" si="2"/>
        <v>1.0465116279069768</v>
      </c>
      <c r="N8">
        <f t="shared" si="3"/>
        <v>0.90697674418604646</v>
      </c>
      <c r="O8">
        <f t="shared" si="4"/>
        <v>0.83720930232558144</v>
      </c>
      <c r="P8">
        <f t="shared" si="5"/>
        <v>0.88372093023255816</v>
      </c>
    </row>
    <row r="9" spans="1:16">
      <c r="A9" s="11" t="s">
        <v>557</v>
      </c>
      <c r="B9" s="11">
        <v>53</v>
      </c>
      <c r="C9" s="11">
        <v>21</v>
      </c>
      <c r="D9" s="11">
        <v>37</v>
      </c>
      <c r="E9" s="11">
        <v>33</v>
      </c>
      <c r="F9" s="11">
        <v>35</v>
      </c>
      <c r="G9" s="11">
        <v>30</v>
      </c>
      <c r="H9" s="11">
        <v>29</v>
      </c>
      <c r="I9" s="11">
        <v>29</v>
      </c>
      <c r="J9" s="11">
        <v>23</v>
      </c>
      <c r="K9">
        <f t="shared" si="0"/>
        <v>1.0571428571428572</v>
      </c>
      <c r="L9">
        <f t="shared" si="1"/>
        <v>0.94285714285714284</v>
      </c>
      <c r="M9">
        <f t="shared" si="2"/>
        <v>0.8571428571428571</v>
      </c>
      <c r="N9">
        <f t="shared" si="3"/>
        <v>0.82857142857142863</v>
      </c>
      <c r="O9">
        <f t="shared" si="4"/>
        <v>0.82857142857142863</v>
      </c>
      <c r="P9">
        <f t="shared" si="5"/>
        <v>0.65714285714285714</v>
      </c>
    </row>
    <row r="10" spans="1:16">
      <c r="A10" s="11" t="s">
        <v>562</v>
      </c>
      <c r="B10" s="11">
        <v>2886</v>
      </c>
      <c r="C10" s="11">
        <v>421</v>
      </c>
      <c r="D10" s="11">
        <v>1925</v>
      </c>
      <c r="E10" s="11">
        <v>1446</v>
      </c>
      <c r="F10" s="11">
        <v>1859</v>
      </c>
      <c r="G10" s="11">
        <v>1489</v>
      </c>
      <c r="H10" s="11">
        <v>1282</v>
      </c>
      <c r="I10" s="11">
        <v>1174</v>
      </c>
      <c r="J10" s="11">
        <v>1459</v>
      </c>
      <c r="K10">
        <f t="shared" si="0"/>
        <v>1.0355029585798816</v>
      </c>
      <c r="L10">
        <f t="shared" si="1"/>
        <v>0.77783754706831632</v>
      </c>
      <c r="M10">
        <f t="shared" si="2"/>
        <v>0.80096826250672404</v>
      </c>
      <c r="N10">
        <f t="shared" si="3"/>
        <v>0.68961807423345889</v>
      </c>
      <c r="O10">
        <f t="shared" si="4"/>
        <v>0.63152232383001616</v>
      </c>
      <c r="P10">
        <f t="shared" si="5"/>
        <v>0.78483055406132329</v>
      </c>
    </row>
    <row r="11" spans="1:16">
      <c r="A11" s="11" t="s">
        <v>567</v>
      </c>
      <c r="B11" s="11">
        <v>1626</v>
      </c>
      <c r="C11" s="11">
        <v>373</v>
      </c>
      <c r="D11" s="11">
        <v>1651</v>
      </c>
      <c r="E11" s="11">
        <v>1505</v>
      </c>
      <c r="F11" s="11">
        <v>1491</v>
      </c>
      <c r="G11" s="11">
        <v>1315</v>
      </c>
      <c r="H11" s="11">
        <v>1312</v>
      </c>
      <c r="I11" s="11">
        <v>1217</v>
      </c>
      <c r="J11" s="11">
        <v>1412</v>
      </c>
      <c r="K11">
        <f t="shared" si="0"/>
        <v>1.1073105298457411</v>
      </c>
      <c r="L11">
        <f t="shared" si="1"/>
        <v>1.0093896713615023</v>
      </c>
      <c r="M11">
        <f t="shared" si="2"/>
        <v>0.88195841716968482</v>
      </c>
      <c r="N11">
        <f t="shared" si="3"/>
        <v>0.87994634473507716</v>
      </c>
      <c r="O11">
        <f t="shared" si="4"/>
        <v>0.81623071763916832</v>
      </c>
      <c r="P11">
        <f t="shared" si="5"/>
        <v>0.94701542588866527</v>
      </c>
    </row>
    <row r="12" spans="1:16">
      <c r="A12" s="11" t="s">
        <v>572</v>
      </c>
      <c r="B12" s="11">
        <v>2834</v>
      </c>
      <c r="C12" s="11">
        <v>419</v>
      </c>
      <c r="D12" s="11">
        <v>1822</v>
      </c>
      <c r="E12" s="11">
        <v>1648</v>
      </c>
      <c r="F12" s="11">
        <v>1967</v>
      </c>
      <c r="G12" s="11">
        <v>1811</v>
      </c>
      <c r="H12" s="11">
        <v>1367</v>
      </c>
      <c r="I12" s="11">
        <v>1245</v>
      </c>
      <c r="J12" s="11">
        <v>1720</v>
      </c>
      <c r="K12">
        <f t="shared" si="0"/>
        <v>0.92628368073207934</v>
      </c>
      <c r="L12">
        <f t="shared" si="1"/>
        <v>0.83782409761057453</v>
      </c>
      <c r="M12">
        <f t="shared" si="2"/>
        <v>0.92069140823589224</v>
      </c>
      <c r="N12">
        <f t="shared" si="3"/>
        <v>0.69496695475343162</v>
      </c>
      <c r="O12">
        <f t="shared" si="4"/>
        <v>0.63294356888662939</v>
      </c>
      <c r="P12">
        <f t="shared" si="5"/>
        <v>0.87442806304016274</v>
      </c>
    </row>
    <row r="13" spans="1:16">
      <c r="A13" s="11" t="s">
        <v>577</v>
      </c>
      <c r="B13" s="11">
        <v>1574</v>
      </c>
      <c r="C13" s="11">
        <v>370</v>
      </c>
      <c r="D13" s="11">
        <v>1519</v>
      </c>
      <c r="E13" s="11">
        <v>1587</v>
      </c>
      <c r="F13" s="11">
        <v>1569</v>
      </c>
      <c r="G13" s="11">
        <v>1493</v>
      </c>
      <c r="H13" s="11">
        <v>1305</v>
      </c>
      <c r="I13" s="11">
        <v>1145</v>
      </c>
      <c r="J13" s="11">
        <v>1373</v>
      </c>
      <c r="K13">
        <f t="shared" si="0"/>
        <v>0.96813256851497764</v>
      </c>
      <c r="L13">
        <f t="shared" si="1"/>
        <v>1.0114722753346079</v>
      </c>
      <c r="M13">
        <f t="shared" si="2"/>
        <v>0.95156150414276608</v>
      </c>
      <c r="N13">
        <f t="shared" si="3"/>
        <v>0.83173996175908227</v>
      </c>
      <c r="O13">
        <f t="shared" si="4"/>
        <v>0.72976418100701079</v>
      </c>
      <c r="P13">
        <f t="shared" si="5"/>
        <v>0.87507966857871256</v>
      </c>
    </row>
    <row r="14" spans="1:16">
      <c r="A14" s="11" t="s">
        <v>582</v>
      </c>
      <c r="B14" s="11">
        <v>2834</v>
      </c>
      <c r="C14" s="11">
        <v>619</v>
      </c>
      <c r="D14" s="11">
        <v>2427</v>
      </c>
      <c r="E14" s="11">
        <v>1901</v>
      </c>
      <c r="F14" s="11">
        <v>2236</v>
      </c>
      <c r="G14" s="11">
        <v>1877</v>
      </c>
      <c r="H14" s="11">
        <v>1521</v>
      </c>
      <c r="I14" s="11">
        <v>1447</v>
      </c>
      <c r="J14" s="11">
        <v>1931</v>
      </c>
      <c r="K14">
        <f t="shared" si="0"/>
        <v>1.0854203935599285</v>
      </c>
      <c r="L14">
        <f t="shared" si="1"/>
        <v>0.85017889087656529</v>
      </c>
      <c r="M14">
        <f t="shared" si="2"/>
        <v>0.83944543828264762</v>
      </c>
      <c r="N14">
        <f t="shared" si="3"/>
        <v>0.68023255813953487</v>
      </c>
      <c r="O14">
        <f t="shared" si="4"/>
        <v>0.64713774597495533</v>
      </c>
      <c r="P14">
        <f t="shared" si="5"/>
        <v>0.86359570661896246</v>
      </c>
    </row>
    <row r="15" spans="1:16">
      <c r="A15" s="11" t="s">
        <v>587</v>
      </c>
      <c r="B15" s="11">
        <v>1643</v>
      </c>
      <c r="C15" s="11">
        <v>523</v>
      </c>
      <c r="D15" s="11">
        <v>1833</v>
      </c>
      <c r="E15" s="11">
        <v>1877</v>
      </c>
      <c r="F15" s="11">
        <v>1743</v>
      </c>
      <c r="G15" s="11">
        <v>1611</v>
      </c>
      <c r="H15" s="11">
        <v>1404</v>
      </c>
      <c r="I15" s="11">
        <v>1427</v>
      </c>
      <c r="J15" s="11">
        <v>1527</v>
      </c>
      <c r="K15">
        <f t="shared" si="0"/>
        <v>1.0516351118760758</v>
      </c>
      <c r="L15">
        <f t="shared" si="1"/>
        <v>1.0768789443488238</v>
      </c>
      <c r="M15">
        <f t="shared" si="2"/>
        <v>0.92426850258175564</v>
      </c>
      <c r="N15">
        <f t="shared" si="3"/>
        <v>0.80550774526678137</v>
      </c>
      <c r="O15">
        <f t="shared" si="4"/>
        <v>0.81870338496844519</v>
      </c>
      <c r="P15">
        <f t="shared" si="5"/>
        <v>0.87607573149741824</v>
      </c>
    </row>
    <row r="16" spans="1:16">
      <c r="A16" s="11" t="s">
        <v>592</v>
      </c>
      <c r="B16" s="11">
        <v>2834</v>
      </c>
      <c r="C16" s="11">
        <v>619</v>
      </c>
      <c r="D16" s="11">
        <v>2465</v>
      </c>
      <c r="E16" s="11">
        <v>2101</v>
      </c>
      <c r="F16" s="11">
        <v>2384</v>
      </c>
      <c r="G16" s="11">
        <v>1934</v>
      </c>
      <c r="H16" s="11">
        <v>1608</v>
      </c>
      <c r="I16" s="11">
        <v>1485</v>
      </c>
      <c r="J16" s="11">
        <v>1952</v>
      </c>
      <c r="K16">
        <f t="shared" si="0"/>
        <v>1.0339765100671141</v>
      </c>
      <c r="L16">
        <f t="shared" si="1"/>
        <v>0.88129194630872487</v>
      </c>
      <c r="M16">
        <f t="shared" si="2"/>
        <v>0.81124161073825507</v>
      </c>
      <c r="N16">
        <f t="shared" si="3"/>
        <v>0.67449664429530198</v>
      </c>
      <c r="O16">
        <f t="shared" si="4"/>
        <v>0.62290268456375841</v>
      </c>
      <c r="P16">
        <f t="shared" si="5"/>
        <v>0.81879194630872487</v>
      </c>
    </row>
    <row r="17" spans="1:16">
      <c r="A17" s="11" t="s">
        <v>595</v>
      </c>
      <c r="B17" s="11">
        <v>12642</v>
      </c>
      <c r="C17" s="11">
        <v>29447</v>
      </c>
      <c r="D17" s="11">
        <v>42171</v>
      </c>
      <c r="E17" s="11">
        <v>42159</v>
      </c>
      <c r="F17" s="11">
        <v>42033</v>
      </c>
      <c r="G17" s="11">
        <v>41931</v>
      </c>
      <c r="H17" s="11">
        <v>35973</v>
      </c>
      <c r="I17" s="11">
        <v>34872</v>
      </c>
      <c r="J17" s="11">
        <v>40850</v>
      </c>
      <c r="K17">
        <f t="shared" si="0"/>
        <v>1.0032831346798943</v>
      </c>
      <c r="L17">
        <f t="shared" si="1"/>
        <v>1.0029976447077296</v>
      </c>
      <c r="M17">
        <f t="shared" si="2"/>
        <v>0.99757333523659986</v>
      </c>
      <c r="N17">
        <f t="shared" si="3"/>
        <v>0.85582756405681248</v>
      </c>
      <c r="O17">
        <f t="shared" si="4"/>
        <v>0.82963385911069876</v>
      </c>
      <c r="P17">
        <f t="shared" si="5"/>
        <v>0.97185544691076065</v>
      </c>
    </row>
    <row r="18" spans="1:16">
      <c r="A18" s="11" t="s">
        <v>599</v>
      </c>
      <c r="B18" s="11">
        <v>4134</v>
      </c>
      <c r="C18" s="11">
        <v>214</v>
      </c>
      <c r="D18" s="11">
        <v>3124</v>
      </c>
      <c r="E18" s="11">
        <v>3002</v>
      </c>
      <c r="F18" s="11">
        <v>2724</v>
      </c>
      <c r="G18" s="11">
        <v>2475</v>
      </c>
      <c r="H18" s="11">
        <v>1693</v>
      </c>
      <c r="I18" s="11">
        <v>1529</v>
      </c>
      <c r="J18" s="11">
        <v>2016</v>
      </c>
      <c r="K18">
        <f t="shared" si="0"/>
        <v>1.1468428781204112</v>
      </c>
      <c r="L18">
        <f t="shared" si="1"/>
        <v>1.1020558002936858</v>
      </c>
      <c r="M18">
        <f t="shared" si="2"/>
        <v>0.90859030837004406</v>
      </c>
      <c r="N18">
        <f t="shared" si="3"/>
        <v>0.62151248164464024</v>
      </c>
      <c r="O18">
        <f t="shared" si="4"/>
        <v>0.56130690161527164</v>
      </c>
      <c r="P18">
        <f t="shared" si="5"/>
        <v>0.74008810572687223</v>
      </c>
    </row>
    <row r="19" spans="1:16">
      <c r="A19" s="11" t="s">
        <v>604</v>
      </c>
      <c r="B19" s="11">
        <v>4134</v>
      </c>
      <c r="C19" s="11">
        <v>226</v>
      </c>
      <c r="D19" s="11">
        <v>3496</v>
      </c>
      <c r="E19" s="11">
        <v>3150</v>
      </c>
      <c r="F19" s="11">
        <v>2605</v>
      </c>
      <c r="G19" s="11">
        <v>2466</v>
      </c>
      <c r="H19" s="11">
        <v>1671</v>
      </c>
      <c r="I19" s="11">
        <v>1482</v>
      </c>
      <c r="J19" s="11">
        <v>1965</v>
      </c>
      <c r="K19">
        <f t="shared" si="0"/>
        <v>1.3420345489443377</v>
      </c>
      <c r="L19">
        <f t="shared" si="1"/>
        <v>1.2092130518234165</v>
      </c>
      <c r="M19">
        <f t="shared" si="2"/>
        <v>0.94664107485604609</v>
      </c>
      <c r="N19">
        <f t="shared" si="3"/>
        <v>0.64145873320537428</v>
      </c>
      <c r="O19">
        <f t="shared" si="4"/>
        <v>0.56890595009596934</v>
      </c>
      <c r="P19">
        <f t="shared" si="5"/>
        <v>0.75431861804222644</v>
      </c>
    </row>
    <row r="20" spans="1:16">
      <c r="A20" s="11" t="s">
        <v>609</v>
      </c>
      <c r="B20" s="11">
        <v>4134</v>
      </c>
      <c r="C20" s="11">
        <v>214</v>
      </c>
      <c r="D20" s="11">
        <v>3494</v>
      </c>
      <c r="E20" s="11">
        <v>2994</v>
      </c>
      <c r="F20" s="11">
        <v>2587</v>
      </c>
      <c r="G20" s="11">
        <v>2243</v>
      </c>
      <c r="H20" s="11">
        <v>1619</v>
      </c>
      <c r="I20" s="11">
        <v>1423</v>
      </c>
      <c r="J20" s="11">
        <v>1942</v>
      </c>
      <c r="K20">
        <f t="shared" si="0"/>
        <v>1.3505991495941245</v>
      </c>
      <c r="L20">
        <f t="shared" si="1"/>
        <v>1.1573250869733283</v>
      </c>
      <c r="M20">
        <f t="shared" si="2"/>
        <v>0.8670274449168921</v>
      </c>
      <c r="N20">
        <f t="shared" si="3"/>
        <v>0.6258214147661384</v>
      </c>
      <c r="O20">
        <f t="shared" si="4"/>
        <v>0.55005798221878621</v>
      </c>
      <c r="P20">
        <f t="shared" si="5"/>
        <v>0.75067645921917281</v>
      </c>
    </row>
    <row r="21" spans="1:16">
      <c r="A21" s="11" t="s">
        <v>614</v>
      </c>
      <c r="B21" s="11">
        <v>4134</v>
      </c>
      <c r="C21" s="11">
        <v>226</v>
      </c>
      <c r="D21" s="11">
        <v>3069</v>
      </c>
      <c r="E21" s="11">
        <v>3054</v>
      </c>
      <c r="F21" s="11">
        <v>2667</v>
      </c>
      <c r="G21" s="11">
        <v>2329</v>
      </c>
      <c r="H21" s="11">
        <v>1674</v>
      </c>
      <c r="I21" s="11">
        <v>1555</v>
      </c>
      <c r="J21" s="11">
        <v>1774</v>
      </c>
      <c r="K21">
        <f t="shared" si="0"/>
        <v>1.1507311586051743</v>
      </c>
      <c r="L21">
        <f t="shared" si="1"/>
        <v>1.1451068616422948</v>
      </c>
      <c r="M21">
        <f t="shared" si="2"/>
        <v>0.87326584176977873</v>
      </c>
      <c r="N21">
        <f t="shared" si="3"/>
        <v>0.62767154105736778</v>
      </c>
      <c r="O21">
        <f t="shared" si="4"/>
        <v>0.58305211848518934</v>
      </c>
      <c r="P21">
        <f t="shared" si="5"/>
        <v>0.66516685414323207</v>
      </c>
    </row>
    <row r="22" spans="1:16">
      <c r="A22" s="11" t="s">
        <v>619</v>
      </c>
      <c r="B22" s="11">
        <v>4134</v>
      </c>
      <c r="C22" s="11">
        <v>214</v>
      </c>
      <c r="D22" s="11">
        <v>3458</v>
      </c>
      <c r="E22" s="11">
        <v>3306</v>
      </c>
      <c r="F22" s="11">
        <v>2635</v>
      </c>
      <c r="G22" s="11">
        <v>2290</v>
      </c>
      <c r="H22" s="11">
        <v>1628</v>
      </c>
      <c r="I22" s="11">
        <v>1541</v>
      </c>
      <c r="J22" s="11">
        <v>1851</v>
      </c>
      <c r="K22">
        <f t="shared" si="0"/>
        <v>1.3123339658444022</v>
      </c>
      <c r="L22">
        <f t="shared" si="1"/>
        <v>1.2546489563567362</v>
      </c>
      <c r="M22">
        <f t="shared" si="2"/>
        <v>0.8690702087286527</v>
      </c>
      <c r="N22">
        <f t="shared" si="3"/>
        <v>0.61783681214421249</v>
      </c>
      <c r="O22">
        <f t="shared" si="4"/>
        <v>0.58481973434535106</v>
      </c>
      <c r="P22">
        <f t="shared" si="5"/>
        <v>0.7024667931688805</v>
      </c>
    </row>
    <row r="23" spans="1:16">
      <c r="A23" s="11" t="s">
        <v>624</v>
      </c>
      <c r="B23" s="11">
        <v>4134</v>
      </c>
      <c r="C23" s="11">
        <v>226</v>
      </c>
      <c r="D23" s="11">
        <v>3523</v>
      </c>
      <c r="E23" s="11">
        <v>3228</v>
      </c>
      <c r="F23" s="11">
        <v>2643</v>
      </c>
      <c r="G23" s="11">
        <v>2571</v>
      </c>
      <c r="H23" s="11">
        <v>1635</v>
      </c>
      <c r="I23" s="11">
        <v>1457</v>
      </c>
      <c r="J23" s="11">
        <v>2019</v>
      </c>
      <c r="K23">
        <f t="shared" si="0"/>
        <v>1.3329549754067347</v>
      </c>
      <c r="L23">
        <f t="shared" si="1"/>
        <v>1.221339387060159</v>
      </c>
      <c r="M23">
        <f t="shared" si="2"/>
        <v>0.97275822928490352</v>
      </c>
      <c r="N23">
        <f t="shared" si="3"/>
        <v>0.61861520998864927</v>
      </c>
      <c r="O23">
        <f t="shared" si="4"/>
        <v>0.55126749905410521</v>
      </c>
      <c r="P23">
        <f t="shared" si="5"/>
        <v>0.76390465380249717</v>
      </c>
    </row>
    <row r="24" spans="1:16">
      <c r="A24" s="11" t="s">
        <v>629</v>
      </c>
      <c r="B24" s="11">
        <v>104</v>
      </c>
      <c r="C24" s="11">
        <v>160</v>
      </c>
      <c r="D24" s="11">
        <v>252</v>
      </c>
      <c r="E24" s="11">
        <v>259</v>
      </c>
      <c r="F24" s="11">
        <v>200</v>
      </c>
      <c r="G24" s="11">
        <v>208</v>
      </c>
      <c r="H24" s="11">
        <v>178</v>
      </c>
      <c r="I24" s="11">
        <v>170</v>
      </c>
      <c r="J24" s="11">
        <v>180</v>
      </c>
      <c r="K24">
        <f t="shared" si="0"/>
        <v>1.26</v>
      </c>
      <c r="L24">
        <f t="shared" si="1"/>
        <v>1.2949999999999999</v>
      </c>
      <c r="M24">
        <f t="shared" si="2"/>
        <v>1.04</v>
      </c>
      <c r="N24">
        <f t="shared" si="3"/>
        <v>0.89</v>
      </c>
      <c r="O24">
        <f t="shared" si="4"/>
        <v>0.85</v>
      </c>
      <c r="P24">
        <f t="shared" si="5"/>
        <v>0.9</v>
      </c>
    </row>
    <row r="25" spans="1:16">
      <c r="A25" s="11" t="s">
        <v>634</v>
      </c>
      <c r="B25" s="11">
        <v>104</v>
      </c>
      <c r="C25" s="11">
        <v>213</v>
      </c>
      <c r="D25" s="11">
        <v>259</v>
      </c>
      <c r="E25" s="11">
        <v>259</v>
      </c>
      <c r="F25" s="11">
        <v>259</v>
      </c>
      <c r="G25" s="11">
        <v>258</v>
      </c>
      <c r="H25" s="11">
        <v>235</v>
      </c>
      <c r="I25" s="11">
        <v>226</v>
      </c>
      <c r="J25" s="11">
        <v>153</v>
      </c>
      <c r="K25">
        <f t="shared" si="0"/>
        <v>1</v>
      </c>
      <c r="L25">
        <f t="shared" si="1"/>
        <v>1</v>
      </c>
      <c r="M25">
        <f t="shared" si="2"/>
        <v>0.99613899613899615</v>
      </c>
      <c r="N25">
        <f t="shared" si="3"/>
        <v>0.9073359073359073</v>
      </c>
      <c r="O25">
        <f t="shared" si="4"/>
        <v>0.87258687258687262</v>
      </c>
      <c r="P25">
        <f t="shared" si="5"/>
        <v>0.59073359073359077</v>
      </c>
    </row>
    <row r="26" spans="1:16">
      <c r="K26">
        <f>GEOMEAN(K2:K25)</f>
        <v>1.096081990388313</v>
      </c>
      <c r="L26">
        <f t="shared" ref="L26:P26" si="6">GEOMEAN(L2:L25)</f>
        <v>1.029318573371155</v>
      </c>
      <c r="M26">
        <f t="shared" si="6"/>
        <v>0.93069948225360311</v>
      </c>
      <c r="N26" s="9">
        <f t="shared" si="6"/>
        <v>0.73012529864908349</v>
      </c>
      <c r="O26">
        <f t="shared" si="6"/>
        <v>0.6869447996806981</v>
      </c>
      <c r="P26">
        <f t="shared" si="6"/>
        <v>0.83325872631081432</v>
      </c>
    </row>
    <row r="27" spans="1:16">
      <c r="K27">
        <f>MAX(K2:K25)</f>
        <v>1.3505991495941245</v>
      </c>
      <c r="L27">
        <f t="shared" ref="L27:P27" si="7">MAX(L2:L25)</f>
        <v>1.2949999999999999</v>
      </c>
      <c r="M27">
        <f t="shared" si="7"/>
        <v>1.0873015873015872</v>
      </c>
      <c r="N27">
        <f t="shared" si="7"/>
        <v>0.93116531165311656</v>
      </c>
      <c r="O27">
        <f t="shared" si="7"/>
        <v>0.93333333333333335</v>
      </c>
      <c r="P27">
        <f t="shared" si="7"/>
        <v>1.0634920634920635</v>
      </c>
    </row>
    <row r="28" spans="1:16">
      <c r="K28">
        <f>MIN(K2:K25)</f>
        <v>0.92628368073207934</v>
      </c>
      <c r="L28">
        <f t="shared" ref="L28:P28" si="8">MIN(L2:L25)</f>
        <v>0.77783754706831632</v>
      </c>
      <c r="M28">
        <f t="shared" si="8"/>
        <v>0.80096826250672404</v>
      </c>
      <c r="N28">
        <f t="shared" si="8"/>
        <v>0.50318471337579618</v>
      </c>
      <c r="O28">
        <f t="shared" si="8"/>
        <v>0.47770700636942676</v>
      </c>
      <c r="P28">
        <f t="shared" si="8"/>
        <v>0.59073359073359077</v>
      </c>
    </row>
    <row r="40" spans="1:11">
      <c r="C40" t="s">
        <v>661</v>
      </c>
      <c r="D40" s="25" t="s">
        <v>663</v>
      </c>
      <c r="E40" s="25"/>
      <c r="F40" s="25" t="s">
        <v>664</v>
      </c>
      <c r="G40" s="25"/>
      <c r="H40" s="25" t="s">
        <v>665</v>
      </c>
      <c r="I40" s="25"/>
      <c r="J40" s="25" t="s">
        <v>666</v>
      </c>
      <c r="K40" s="25"/>
    </row>
    <row r="41" spans="1:11">
      <c r="A41" t="s">
        <v>0</v>
      </c>
      <c r="B41" s="1" t="s">
        <v>2</v>
      </c>
      <c r="C41" s="1" t="s">
        <v>662</v>
      </c>
      <c r="D41" s="1" t="s">
        <v>662</v>
      </c>
      <c r="E41" t="s">
        <v>667</v>
      </c>
      <c r="F41" s="1" t="s">
        <v>662</v>
      </c>
      <c r="G41" t="s">
        <v>667</v>
      </c>
      <c r="H41" s="1" t="s">
        <v>662</v>
      </c>
      <c r="I41" t="s">
        <v>667</v>
      </c>
      <c r="J41" s="1" t="s">
        <v>662</v>
      </c>
      <c r="K41" t="s">
        <v>667</v>
      </c>
    </row>
    <row r="42" spans="1:11">
      <c r="A42" t="s">
        <v>522</v>
      </c>
      <c r="B42" s="11">
        <v>614</v>
      </c>
      <c r="C42" s="11">
        <v>1961</v>
      </c>
      <c r="D42" s="11">
        <v>1736</v>
      </c>
      <c r="E42" s="5">
        <f>D42/C42</f>
        <v>0.88526262111167775</v>
      </c>
      <c r="F42" s="11">
        <v>1489</v>
      </c>
      <c r="G42" s="5">
        <f>F42/C42</f>
        <v>0.75930647628760839</v>
      </c>
      <c r="H42" s="11">
        <v>1412</v>
      </c>
      <c r="I42" s="5">
        <f>H42/C42</f>
        <v>0.72004079551249367</v>
      </c>
      <c r="J42" s="11">
        <v>1756</v>
      </c>
      <c r="K42" s="5">
        <f>J42/C42</f>
        <v>0.89546149923508411</v>
      </c>
    </row>
    <row r="43" spans="1:11">
      <c r="A43" t="s">
        <v>527</v>
      </c>
      <c r="B43" s="11">
        <v>872</v>
      </c>
      <c r="C43" s="11">
        <v>1845</v>
      </c>
      <c r="D43" s="11">
        <v>1876</v>
      </c>
      <c r="E43" s="5">
        <f t="shared" ref="E43:E65" si="9">D43/C43</f>
        <v>1.0168021680216801</v>
      </c>
      <c r="F43" s="11">
        <v>1718</v>
      </c>
      <c r="G43" s="5">
        <f t="shared" ref="G43:G65" si="10">F43/C43</f>
        <v>0.93116531165311656</v>
      </c>
      <c r="H43" s="11">
        <v>1722</v>
      </c>
      <c r="I43" s="5">
        <f t="shared" ref="I43:I65" si="11">H43/C43</f>
        <v>0.93333333333333335</v>
      </c>
      <c r="J43" s="11">
        <v>1666</v>
      </c>
      <c r="K43" s="5">
        <f t="shared" ref="K43:K65" si="12">J43/C43</f>
        <v>0.90298102981029815</v>
      </c>
    </row>
    <row r="44" spans="1:11">
      <c r="A44" t="s">
        <v>532</v>
      </c>
      <c r="B44" s="11">
        <v>55</v>
      </c>
      <c r="C44" s="11">
        <v>168</v>
      </c>
      <c r="D44" s="11">
        <v>166</v>
      </c>
      <c r="E44" s="5">
        <f t="shared" si="9"/>
        <v>0.98809523809523814</v>
      </c>
      <c r="F44" s="11">
        <v>128</v>
      </c>
      <c r="G44" s="5">
        <f t="shared" si="10"/>
        <v>0.76190476190476186</v>
      </c>
      <c r="H44" s="11">
        <v>132</v>
      </c>
      <c r="I44" s="5">
        <f t="shared" si="11"/>
        <v>0.7857142857142857</v>
      </c>
      <c r="J44" s="11">
        <v>172</v>
      </c>
      <c r="K44" s="5">
        <f t="shared" si="12"/>
        <v>1.0238095238095237</v>
      </c>
    </row>
    <row r="45" spans="1:11">
      <c r="A45" t="s">
        <v>537</v>
      </c>
      <c r="B45" s="11">
        <v>58</v>
      </c>
      <c r="C45" s="11">
        <v>180</v>
      </c>
      <c r="D45" s="11">
        <v>176</v>
      </c>
      <c r="E45" s="5">
        <f t="shared" si="9"/>
        <v>0.97777777777777775</v>
      </c>
      <c r="F45" s="11">
        <v>135</v>
      </c>
      <c r="G45" s="5">
        <f t="shared" si="10"/>
        <v>0.75</v>
      </c>
      <c r="H45" s="11">
        <v>132</v>
      </c>
      <c r="I45" s="5">
        <f t="shared" si="11"/>
        <v>0.73333333333333328</v>
      </c>
      <c r="J45" s="11">
        <v>171</v>
      </c>
      <c r="K45" s="5">
        <f t="shared" si="12"/>
        <v>0.95</v>
      </c>
    </row>
    <row r="46" spans="1:11">
      <c r="A46" t="s">
        <v>542</v>
      </c>
      <c r="B46" s="11">
        <v>54</v>
      </c>
      <c r="C46" s="11">
        <v>157</v>
      </c>
      <c r="D46" s="11">
        <v>149</v>
      </c>
      <c r="E46" s="5">
        <f t="shared" si="9"/>
        <v>0.94904458598726116</v>
      </c>
      <c r="F46" s="11">
        <v>79</v>
      </c>
      <c r="G46" s="5">
        <f t="shared" si="10"/>
        <v>0.50318471337579618</v>
      </c>
      <c r="H46" s="11">
        <v>75</v>
      </c>
      <c r="I46" s="5">
        <f t="shared" si="11"/>
        <v>0.47770700636942676</v>
      </c>
      <c r="J46" s="11">
        <v>149</v>
      </c>
      <c r="K46" s="5">
        <f t="shared" si="12"/>
        <v>0.94904458598726116</v>
      </c>
    </row>
    <row r="47" spans="1:11">
      <c r="A47" t="s">
        <v>547</v>
      </c>
      <c r="B47" s="11">
        <v>56</v>
      </c>
      <c r="C47" s="11">
        <v>126</v>
      </c>
      <c r="D47" s="11">
        <v>137</v>
      </c>
      <c r="E47" s="5">
        <f t="shared" si="9"/>
        <v>1.0873015873015872</v>
      </c>
      <c r="F47" s="11">
        <v>81</v>
      </c>
      <c r="G47" s="5">
        <f t="shared" si="10"/>
        <v>0.6428571428571429</v>
      </c>
      <c r="H47" s="11">
        <v>75</v>
      </c>
      <c r="I47" s="5">
        <f t="shared" si="11"/>
        <v>0.59523809523809523</v>
      </c>
      <c r="J47" s="11">
        <v>134</v>
      </c>
      <c r="K47" s="5">
        <f t="shared" si="12"/>
        <v>1.0634920634920635</v>
      </c>
    </row>
    <row r="48" spans="1:11">
      <c r="A48" t="s">
        <v>552</v>
      </c>
      <c r="B48" s="11">
        <v>21</v>
      </c>
      <c r="C48" s="11">
        <v>43</v>
      </c>
      <c r="D48" s="11">
        <v>45</v>
      </c>
      <c r="E48" s="5">
        <f t="shared" si="9"/>
        <v>1.0465116279069768</v>
      </c>
      <c r="F48" s="11">
        <v>39</v>
      </c>
      <c r="G48" s="5">
        <f t="shared" si="10"/>
        <v>0.90697674418604646</v>
      </c>
      <c r="H48" s="11">
        <v>36</v>
      </c>
      <c r="I48" s="5">
        <f t="shared" si="11"/>
        <v>0.83720930232558144</v>
      </c>
      <c r="J48" s="11">
        <v>38</v>
      </c>
      <c r="K48" s="5">
        <f t="shared" si="12"/>
        <v>0.88372093023255816</v>
      </c>
    </row>
    <row r="49" spans="1:11">
      <c r="A49" t="s">
        <v>557</v>
      </c>
      <c r="B49" s="11">
        <v>21</v>
      </c>
      <c r="C49" s="11">
        <v>35</v>
      </c>
      <c r="D49" s="11">
        <v>30</v>
      </c>
      <c r="E49" s="5">
        <f t="shared" si="9"/>
        <v>0.8571428571428571</v>
      </c>
      <c r="F49" s="11">
        <v>29</v>
      </c>
      <c r="G49" s="5">
        <f t="shared" si="10"/>
        <v>0.82857142857142863</v>
      </c>
      <c r="H49" s="11">
        <v>29</v>
      </c>
      <c r="I49" s="5">
        <f t="shared" si="11"/>
        <v>0.82857142857142863</v>
      </c>
      <c r="J49" s="11">
        <v>23</v>
      </c>
      <c r="K49" s="5">
        <f t="shared" si="12"/>
        <v>0.65714285714285714</v>
      </c>
    </row>
    <row r="50" spans="1:11">
      <c r="A50" t="s">
        <v>562</v>
      </c>
      <c r="B50" s="11">
        <v>421</v>
      </c>
      <c r="C50" s="11">
        <v>1859</v>
      </c>
      <c r="D50" s="11">
        <v>1489</v>
      </c>
      <c r="E50" s="5">
        <f t="shared" si="9"/>
        <v>0.80096826250672404</v>
      </c>
      <c r="F50" s="11">
        <v>1282</v>
      </c>
      <c r="G50" s="5">
        <f t="shared" si="10"/>
        <v>0.68961807423345889</v>
      </c>
      <c r="H50" s="11">
        <v>1174</v>
      </c>
      <c r="I50" s="5">
        <f t="shared" si="11"/>
        <v>0.63152232383001616</v>
      </c>
      <c r="J50" s="11">
        <v>1459</v>
      </c>
      <c r="K50" s="5">
        <f t="shared" si="12"/>
        <v>0.78483055406132329</v>
      </c>
    </row>
    <row r="51" spans="1:11">
      <c r="A51" t="s">
        <v>567</v>
      </c>
      <c r="B51" s="11">
        <v>373</v>
      </c>
      <c r="C51" s="11">
        <v>1491</v>
      </c>
      <c r="D51" s="11">
        <v>1315</v>
      </c>
      <c r="E51" s="5">
        <f t="shared" si="9"/>
        <v>0.88195841716968482</v>
      </c>
      <c r="F51" s="11">
        <v>1312</v>
      </c>
      <c r="G51" s="5">
        <f t="shared" si="10"/>
        <v>0.87994634473507716</v>
      </c>
      <c r="H51" s="11">
        <v>1217</v>
      </c>
      <c r="I51" s="5">
        <f t="shared" si="11"/>
        <v>0.81623071763916832</v>
      </c>
      <c r="J51" s="11">
        <v>1412</v>
      </c>
      <c r="K51" s="5">
        <f t="shared" si="12"/>
        <v>0.94701542588866527</v>
      </c>
    </row>
    <row r="52" spans="1:11">
      <c r="A52" t="s">
        <v>572</v>
      </c>
      <c r="B52" s="11">
        <v>419</v>
      </c>
      <c r="C52" s="11">
        <v>1967</v>
      </c>
      <c r="D52" s="11">
        <v>1811</v>
      </c>
      <c r="E52" s="5">
        <f t="shared" si="9"/>
        <v>0.92069140823589224</v>
      </c>
      <c r="F52" s="11">
        <v>1367</v>
      </c>
      <c r="G52" s="5">
        <f t="shared" si="10"/>
        <v>0.69496695475343162</v>
      </c>
      <c r="H52" s="11">
        <v>1245</v>
      </c>
      <c r="I52" s="5">
        <f t="shared" si="11"/>
        <v>0.63294356888662939</v>
      </c>
      <c r="J52" s="11">
        <v>1720</v>
      </c>
      <c r="K52" s="5">
        <f t="shared" si="12"/>
        <v>0.87442806304016274</v>
      </c>
    </row>
    <row r="53" spans="1:11">
      <c r="A53" t="s">
        <v>577</v>
      </c>
      <c r="B53" s="11">
        <v>370</v>
      </c>
      <c r="C53" s="11">
        <v>1569</v>
      </c>
      <c r="D53" s="11">
        <v>1493</v>
      </c>
      <c r="E53" s="5">
        <f t="shared" si="9"/>
        <v>0.95156150414276608</v>
      </c>
      <c r="F53" s="11">
        <v>1305</v>
      </c>
      <c r="G53" s="5">
        <f t="shared" si="10"/>
        <v>0.83173996175908227</v>
      </c>
      <c r="H53" s="11">
        <v>1145</v>
      </c>
      <c r="I53" s="5">
        <f t="shared" si="11"/>
        <v>0.72976418100701079</v>
      </c>
      <c r="J53" s="11">
        <v>1373</v>
      </c>
      <c r="K53" s="5">
        <f t="shared" si="12"/>
        <v>0.87507966857871256</v>
      </c>
    </row>
    <row r="54" spans="1:11">
      <c r="A54" t="s">
        <v>582</v>
      </c>
      <c r="B54" s="11">
        <v>619</v>
      </c>
      <c r="C54" s="11">
        <v>2236</v>
      </c>
      <c r="D54" s="11">
        <v>1877</v>
      </c>
      <c r="E54" s="5">
        <f t="shared" si="9"/>
        <v>0.83944543828264762</v>
      </c>
      <c r="F54" s="11">
        <v>1521</v>
      </c>
      <c r="G54" s="5">
        <f t="shared" si="10"/>
        <v>0.68023255813953487</v>
      </c>
      <c r="H54" s="11">
        <v>1447</v>
      </c>
      <c r="I54" s="5">
        <f t="shared" si="11"/>
        <v>0.64713774597495533</v>
      </c>
      <c r="J54" s="11">
        <v>1931</v>
      </c>
      <c r="K54" s="5">
        <f t="shared" si="12"/>
        <v>0.86359570661896246</v>
      </c>
    </row>
    <row r="55" spans="1:11">
      <c r="A55" t="s">
        <v>587</v>
      </c>
      <c r="B55" s="11">
        <v>523</v>
      </c>
      <c r="C55" s="11">
        <v>1743</v>
      </c>
      <c r="D55" s="11">
        <v>1611</v>
      </c>
      <c r="E55" s="5">
        <f t="shared" si="9"/>
        <v>0.92426850258175564</v>
      </c>
      <c r="F55" s="11">
        <v>1404</v>
      </c>
      <c r="G55" s="5">
        <f t="shared" si="10"/>
        <v>0.80550774526678137</v>
      </c>
      <c r="H55" s="11">
        <v>1427</v>
      </c>
      <c r="I55" s="5">
        <f t="shared" si="11"/>
        <v>0.81870338496844519</v>
      </c>
      <c r="J55" s="11">
        <v>1527</v>
      </c>
      <c r="K55" s="5">
        <f t="shared" si="12"/>
        <v>0.87607573149741824</v>
      </c>
    </row>
    <row r="56" spans="1:11">
      <c r="A56" t="s">
        <v>592</v>
      </c>
      <c r="B56" s="11">
        <v>619</v>
      </c>
      <c r="C56" s="11">
        <v>2384</v>
      </c>
      <c r="D56" s="11">
        <v>1934</v>
      </c>
      <c r="E56" s="5">
        <f t="shared" si="9"/>
        <v>0.81124161073825507</v>
      </c>
      <c r="F56" s="11">
        <v>1608</v>
      </c>
      <c r="G56" s="5">
        <f t="shared" si="10"/>
        <v>0.67449664429530198</v>
      </c>
      <c r="H56" s="11">
        <v>1485</v>
      </c>
      <c r="I56" s="5">
        <f t="shared" si="11"/>
        <v>0.62290268456375841</v>
      </c>
      <c r="J56" s="11">
        <v>1952</v>
      </c>
      <c r="K56" s="5">
        <f t="shared" si="12"/>
        <v>0.81879194630872487</v>
      </c>
    </row>
    <row r="57" spans="1:11">
      <c r="A57" t="s">
        <v>595</v>
      </c>
      <c r="B57" s="11">
        <v>29447</v>
      </c>
      <c r="C57" s="11">
        <v>42033</v>
      </c>
      <c r="D57" s="11">
        <v>41931</v>
      </c>
      <c r="E57" s="5">
        <f t="shared" si="9"/>
        <v>0.99757333523659986</v>
      </c>
      <c r="F57" s="11">
        <v>35973</v>
      </c>
      <c r="G57" s="5">
        <f t="shared" si="10"/>
        <v>0.85582756405681248</v>
      </c>
      <c r="H57" s="11">
        <v>34872</v>
      </c>
      <c r="I57" s="5">
        <f t="shared" si="11"/>
        <v>0.82963385911069876</v>
      </c>
      <c r="J57" s="11">
        <v>40850</v>
      </c>
      <c r="K57" s="5">
        <f t="shared" si="12"/>
        <v>0.97185544691076065</v>
      </c>
    </row>
    <row r="58" spans="1:11">
      <c r="A58" t="s">
        <v>599</v>
      </c>
      <c r="B58" s="11">
        <v>214</v>
      </c>
      <c r="C58" s="11">
        <v>2724</v>
      </c>
      <c r="D58" s="11">
        <v>2475</v>
      </c>
      <c r="E58" s="5">
        <f t="shared" si="9"/>
        <v>0.90859030837004406</v>
      </c>
      <c r="F58" s="11">
        <v>1693</v>
      </c>
      <c r="G58" s="5">
        <f t="shared" si="10"/>
        <v>0.62151248164464024</v>
      </c>
      <c r="H58" s="11">
        <v>1529</v>
      </c>
      <c r="I58" s="5">
        <f t="shared" si="11"/>
        <v>0.56130690161527164</v>
      </c>
      <c r="J58" s="11">
        <v>2016</v>
      </c>
      <c r="K58" s="5">
        <f t="shared" si="12"/>
        <v>0.74008810572687223</v>
      </c>
    </row>
    <row r="59" spans="1:11">
      <c r="A59" t="s">
        <v>604</v>
      </c>
      <c r="B59" s="11">
        <v>226</v>
      </c>
      <c r="C59" s="11">
        <v>2605</v>
      </c>
      <c r="D59" s="11">
        <v>2466</v>
      </c>
      <c r="E59" s="5">
        <f t="shared" si="9"/>
        <v>0.94664107485604609</v>
      </c>
      <c r="F59" s="11">
        <v>1671</v>
      </c>
      <c r="G59" s="5">
        <f t="shared" si="10"/>
        <v>0.64145873320537428</v>
      </c>
      <c r="H59" s="11">
        <v>1482</v>
      </c>
      <c r="I59" s="5">
        <f t="shared" si="11"/>
        <v>0.56890595009596934</v>
      </c>
      <c r="J59" s="11">
        <v>1965</v>
      </c>
      <c r="K59" s="5">
        <f t="shared" si="12"/>
        <v>0.75431861804222644</v>
      </c>
    </row>
    <row r="60" spans="1:11">
      <c r="A60" t="s">
        <v>609</v>
      </c>
      <c r="B60" s="11">
        <v>214</v>
      </c>
      <c r="C60" s="11">
        <v>2587</v>
      </c>
      <c r="D60" s="11">
        <v>2243</v>
      </c>
      <c r="E60" s="5">
        <f t="shared" si="9"/>
        <v>0.8670274449168921</v>
      </c>
      <c r="F60" s="11">
        <v>1619</v>
      </c>
      <c r="G60" s="5">
        <f t="shared" si="10"/>
        <v>0.6258214147661384</v>
      </c>
      <c r="H60" s="11">
        <v>1423</v>
      </c>
      <c r="I60" s="5">
        <f t="shared" si="11"/>
        <v>0.55005798221878621</v>
      </c>
      <c r="J60" s="11">
        <v>1942</v>
      </c>
      <c r="K60" s="5">
        <f t="shared" si="12"/>
        <v>0.75067645921917281</v>
      </c>
    </row>
    <row r="61" spans="1:11">
      <c r="A61" t="s">
        <v>614</v>
      </c>
      <c r="B61" s="11">
        <v>226</v>
      </c>
      <c r="C61" s="11">
        <v>2667</v>
      </c>
      <c r="D61" s="11">
        <v>2329</v>
      </c>
      <c r="E61" s="5">
        <f t="shared" si="9"/>
        <v>0.87326584176977873</v>
      </c>
      <c r="F61" s="11">
        <v>1674</v>
      </c>
      <c r="G61" s="5">
        <f t="shared" si="10"/>
        <v>0.62767154105736778</v>
      </c>
      <c r="H61" s="11">
        <v>1555</v>
      </c>
      <c r="I61" s="5">
        <f t="shared" si="11"/>
        <v>0.58305211848518934</v>
      </c>
      <c r="J61" s="11">
        <v>1774</v>
      </c>
      <c r="K61" s="5">
        <f t="shared" si="12"/>
        <v>0.66516685414323207</v>
      </c>
    </row>
    <row r="62" spans="1:11">
      <c r="A62" t="s">
        <v>619</v>
      </c>
      <c r="B62" s="11">
        <v>214</v>
      </c>
      <c r="C62" s="11">
        <v>2635</v>
      </c>
      <c r="D62" s="11">
        <v>2290</v>
      </c>
      <c r="E62" s="5">
        <f t="shared" si="9"/>
        <v>0.8690702087286527</v>
      </c>
      <c r="F62" s="11">
        <v>1628</v>
      </c>
      <c r="G62" s="5">
        <f t="shared" si="10"/>
        <v>0.61783681214421249</v>
      </c>
      <c r="H62" s="11">
        <v>1541</v>
      </c>
      <c r="I62" s="5">
        <f t="shared" si="11"/>
        <v>0.58481973434535106</v>
      </c>
      <c r="J62" s="11">
        <v>1851</v>
      </c>
      <c r="K62" s="5">
        <f t="shared" si="12"/>
        <v>0.7024667931688805</v>
      </c>
    </row>
    <row r="63" spans="1:11">
      <c r="A63" t="s">
        <v>624</v>
      </c>
      <c r="B63" s="11">
        <v>226</v>
      </c>
      <c r="C63" s="11">
        <v>2643</v>
      </c>
      <c r="D63" s="11">
        <v>2571</v>
      </c>
      <c r="E63" s="5">
        <f t="shared" si="9"/>
        <v>0.97275822928490352</v>
      </c>
      <c r="F63" s="11">
        <v>1635</v>
      </c>
      <c r="G63" s="5">
        <f t="shared" si="10"/>
        <v>0.61861520998864927</v>
      </c>
      <c r="H63" s="11">
        <v>1457</v>
      </c>
      <c r="I63" s="5">
        <f t="shared" si="11"/>
        <v>0.55126749905410521</v>
      </c>
      <c r="J63" s="11">
        <v>2019</v>
      </c>
      <c r="K63" s="5">
        <f t="shared" si="12"/>
        <v>0.76390465380249717</v>
      </c>
    </row>
    <row r="64" spans="1:11">
      <c r="A64" t="s">
        <v>629</v>
      </c>
      <c r="B64" s="11">
        <v>160</v>
      </c>
      <c r="C64" s="11">
        <v>200</v>
      </c>
      <c r="D64" s="11">
        <v>208</v>
      </c>
      <c r="E64" s="5">
        <f t="shared" si="9"/>
        <v>1.04</v>
      </c>
      <c r="F64" s="11">
        <v>178</v>
      </c>
      <c r="G64" s="5">
        <f t="shared" si="10"/>
        <v>0.89</v>
      </c>
      <c r="H64" s="11">
        <v>170</v>
      </c>
      <c r="I64" s="5">
        <f t="shared" si="11"/>
        <v>0.85</v>
      </c>
      <c r="J64" s="11">
        <v>180</v>
      </c>
      <c r="K64" s="5">
        <f t="shared" si="12"/>
        <v>0.9</v>
      </c>
    </row>
    <row r="65" spans="1:11">
      <c r="A65" t="s">
        <v>634</v>
      </c>
      <c r="B65" s="11">
        <v>213</v>
      </c>
      <c r="C65" s="11">
        <v>259</v>
      </c>
      <c r="D65" s="11">
        <v>258</v>
      </c>
      <c r="E65" s="5">
        <f t="shared" si="9"/>
        <v>0.99613899613899615</v>
      </c>
      <c r="F65" s="11">
        <v>235</v>
      </c>
      <c r="G65" s="5">
        <f t="shared" si="10"/>
        <v>0.9073359073359073</v>
      </c>
      <c r="H65" s="11">
        <v>226</v>
      </c>
      <c r="I65" s="5">
        <f t="shared" si="11"/>
        <v>0.87258687258687262</v>
      </c>
      <c r="J65" s="11">
        <v>153</v>
      </c>
      <c r="K65" s="5">
        <f t="shared" si="12"/>
        <v>0.59073359073359077</v>
      </c>
    </row>
    <row r="66" spans="1:11">
      <c r="A66" s="4" t="s">
        <v>642</v>
      </c>
      <c r="E66" s="6">
        <f>GEOMEAN(E42:E65)</f>
        <v>0.93069948225360311</v>
      </c>
      <c r="G66" s="6">
        <f>GEOMEAN(G42:G65)</f>
        <v>0.73012529864908349</v>
      </c>
      <c r="I66" s="6">
        <f>GEOMEAN(I42:I65)</f>
        <v>0.6869447996806981</v>
      </c>
      <c r="K66" s="6">
        <f>GEOMEAN(K42:K65)</f>
        <v>0.83325872631081432</v>
      </c>
    </row>
    <row r="67" spans="1:11">
      <c r="E67" s="5">
        <f>MAX(E42:E65)</f>
        <v>1.0873015873015872</v>
      </c>
      <c r="G67" s="5">
        <f>MAX(G42:G65)</f>
        <v>0.93116531165311656</v>
      </c>
      <c r="I67" s="5">
        <f>MAX(I42:I65)</f>
        <v>0.93333333333333335</v>
      </c>
      <c r="K67" s="5">
        <f>MAX(K42:K65)</f>
        <v>1.0634920634920635</v>
      </c>
    </row>
    <row r="68" spans="1:11">
      <c r="E68" s="5">
        <f>MIN(E42:E65)</f>
        <v>0.80096826250672404</v>
      </c>
      <c r="G68" s="5">
        <f>MIN(G42:G65)</f>
        <v>0.50318471337579618</v>
      </c>
      <c r="I68" s="5">
        <f>MIN(I42:I65)</f>
        <v>0.47770700636942676</v>
      </c>
      <c r="K68" s="5">
        <f>MIN(K42:K65)</f>
        <v>0.59073359073359077</v>
      </c>
    </row>
    <row r="79" spans="1:11">
      <c r="A79" s="2" t="s">
        <v>707</v>
      </c>
    </row>
    <row r="80" spans="1:11">
      <c r="C80" t="s">
        <v>661</v>
      </c>
      <c r="D80" s="25" t="s">
        <v>663</v>
      </c>
      <c r="E80" s="25"/>
      <c r="F80" s="25" t="s">
        <v>664</v>
      </c>
      <c r="G80" s="25"/>
      <c r="H80" s="25" t="s">
        <v>665</v>
      </c>
      <c r="I80" s="25"/>
      <c r="J80" s="25" t="s">
        <v>666</v>
      </c>
      <c r="K80" s="25"/>
    </row>
    <row r="81" spans="1:11">
      <c r="A81" t="s">
        <v>0</v>
      </c>
      <c r="B81" s="1" t="s">
        <v>2</v>
      </c>
      <c r="C81" s="1" t="s">
        <v>662</v>
      </c>
      <c r="D81" s="1" t="s">
        <v>662</v>
      </c>
      <c r="E81" t="s">
        <v>667</v>
      </c>
      <c r="F81" s="1" t="s">
        <v>662</v>
      </c>
      <c r="G81" t="s">
        <v>667</v>
      </c>
      <c r="H81" s="1" t="s">
        <v>662</v>
      </c>
      <c r="I81" t="s">
        <v>667</v>
      </c>
      <c r="J81" s="1" t="s">
        <v>662</v>
      </c>
      <c r="K81" t="s">
        <v>667</v>
      </c>
    </row>
    <row r="82" spans="1:11">
      <c r="A82" t="s">
        <v>522</v>
      </c>
      <c r="B82">
        <v>312</v>
      </c>
      <c r="C82">
        <v>1961</v>
      </c>
      <c r="D82">
        <v>1736</v>
      </c>
      <c r="E82" s="5">
        <f t="shared" ref="E82:E105" si="13">D82/C82</f>
        <v>0.88526262111167775</v>
      </c>
      <c r="F82">
        <v>1489</v>
      </c>
      <c r="G82" s="5">
        <f t="shared" ref="G82:G105" si="14">F82/C82</f>
        <v>0.75930647628760839</v>
      </c>
      <c r="H82">
        <v>1412</v>
      </c>
      <c r="I82" s="5">
        <f t="shared" ref="I82:I105" si="15">H82/C82</f>
        <v>0.72004079551249367</v>
      </c>
      <c r="J82">
        <v>1756</v>
      </c>
      <c r="K82" s="5">
        <f t="shared" ref="K82:K105" si="16">J82/C82</f>
        <v>0.89546149923508411</v>
      </c>
    </row>
    <row r="83" spans="1:11">
      <c r="A83" t="s">
        <v>527</v>
      </c>
      <c r="B83">
        <v>872</v>
      </c>
      <c r="C83">
        <v>1845</v>
      </c>
      <c r="D83">
        <v>1876</v>
      </c>
      <c r="E83" s="5">
        <f t="shared" si="13"/>
        <v>1.0168021680216801</v>
      </c>
      <c r="F83">
        <v>1718</v>
      </c>
      <c r="G83" s="5">
        <f t="shared" si="14"/>
        <v>0.93116531165311656</v>
      </c>
      <c r="H83">
        <v>1722</v>
      </c>
      <c r="I83" s="5">
        <f t="shared" si="15"/>
        <v>0.93333333333333335</v>
      </c>
      <c r="J83">
        <v>1666</v>
      </c>
      <c r="K83" s="5">
        <f t="shared" si="16"/>
        <v>0.90298102981029815</v>
      </c>
    </row>
    <row r="84" spans="1:11">
      <c r="A84" t="s">
        <v>532</v>
      </c>
      <c r="B84">
        <v>55</v>
      </c>
      <c r="C84">
        <v>168</v>
      </c>
      <c r="D84">
        <v>166</v>
      </c>
      <c r="E84" s="5">
        <f t="shared" si="13"/>
        <v>0.98809523809523814</v>
      </c>
      <c r="F84">
        <v>128</v>
      </c>
      <c r="G84" s="5">
        <f t="shared" si="14"/>
        <v>0.76190476190476186</v>
      </c>
      <c r="H84">
        <v>132</v>
      </c>
      <c r="I84" s="5">
        <f t="shared" si="15"/>
        <v>0.7857142857142857</v>
      </c>
      <c r="J84">
        <v>172</v>
      </c>
      <c r="K84" s="5">
        <f t="shared" si="16"/>
        <v>1.0238095238095237</v>
      </c>
    </row>
    <row r="85" spans="1:11">
      <c r="A85" t="s">
        <v>537</v>
      </c>
      <c r="B85">
        <v>58</v>
      </c>
      <c r="C85">
        <v>180</v>
      </c>
      <c r="D85">
        <v>176</v>
      </c>
      <c r="E85" s="5">
        <f t="shared" si="13"/>
        <v>0.97777777777777775</v>
      </c>
      <c r="F85">
        <v>135</v>
      </c>
      <c r="G85" s="5">
        <f t="shared" si="14"/>
        <v>0.75</v>
      </c>
      <c r="H85">
        <v>132</v>
      </c>
      <c r="I85" s="5">
        <f t="shared" si="15"/>
        <v>0.73333333333333328</v>
      </c>
      <c r="J85">
        <v>171</v>
      </c>
      <c r="K85" s="5">
        <f t="shared" si="16"/>
        <v>0.95</v>
      </c>
    </row>
    <row r="86" spans="1:11">
      <c r="A86" t="s">
        <v>542</v>
      </c>
      <c r="B86">
        <v>54</v>
      </c>
      <c r="C86">
        <v>157</v>
      </c>
      <c r="D86">
        <v>149</v>
      </c>
      <c r="E86" s="5">
        <f t="shared" si="13"/>
        <v>0.94904458598726116</v>
      </c>
      <c r="F86">
        <v>79</v>
      </c>
      <c r="G86" s="5">
        <f t="shared" si="14"/>
        <v>0.50318471337579618</v>
      </c>
      <c r="H86">
        <v>75</v>
      </c>
      <c r="I86" s="5">
        <f t="shared" si="15"/>
        <v>0.47770700636942676</v>
      </c>
      <c r="J86">
        <v>149</v>
      </c>
      <c r="K86" s="5">
        <f t="shared" si="16"/>
        <v>0.94904458598726116</v>
      </c>
    </row>
    <row r="87" spans="1:11">
      <c r="A87" t="s">
        <v>547</v>
      </c>
      <c r="B87">
        <v>56</v>
      </c>
      <c r="C87">
        <v>126</v>
      </c>
      <c r="D87">
        <v>137</v>
      </c>
      <c r="E87" s="5">
        <f t="shared" si="13"/>
        <v>1.0873015873015872</v>
      </c>
      <c r="F87">
        <v>81</v>
      </c>
      <c r="G87" s="5">
        <f t="shared" si="14"/>
        <v>0.6428571428571429</v>
      </c>
      <c r="H87">
        <v>75</v>
      </c>
      <c r="I87" s="5">
        <f t="shared" si="15"/>
        <v>0.59523809523809523</v>
      </c>
      <c r="J87">
        <v>134</v>
      </c>
      <c r="K87" s="5">
        <f t="shared" si="16"/>
        <v>1.0634920634920635</v>
      </c>
    </row>
    <row r="88" spans="1:11">
      <c r="A88" t="s">
        <v>552</v>
      </c>
      <c r="B88">
        <v>11</v>
      </c>
      <c r="C88">
        <v>43</v>
      </c>
      <c r="D88">
        <v>45</v>
      </c>
      <c r="E88" s="5">
        <f t="shared" si="13"/>
        <v>1.0465116279069768</v>
      </c>
      <c r="F88">
        <v>39</v>
      </c>
      <c r="G88" s="5">
        <f t="shared" si="14"/>
        <v>0.90697674418604646</v>
      </c>
      <c r="H88">
        <v>36</v>
      </c>
      <c r="I88" s="5">
        <f t="shared" si="15"/>
        <v>0.83720930232558144</v>
      </c>
      <c r="J88">
        <v>38</v>
      </c>
      <c r="K88" s="5">
        <f t="shared" si="16"/>
        <v>0.88372093023255816</v>
      </c>
    </row>
    <row r="89" spans="1:11">
      <c r="A89" t="s">
        <v>557</v>
      </c>
      <c r="B89">
        <v>21</v>
      </c>
      <c r="C89">
        <v>35</v>
      </c>
      <c r="D89">
        <v>30</v>
      </c>
      <c r="E89" s="5">
        <f t="shared" si="13"/>
        <v>0.8571428571428571</v>
      </c>
      <c r="F89">
        <v>29</v>
      </c>
      <c r="G89" s="5">
        <f t="shared" si="14"/>
        <v>0.82857142857142863</v>
      </c>
      <c r="H89">
        <v>29</v>
      </c>
      <c r="I89" s="5">
        <f t="shared" si="15"/>
        <v>0.82857142857142863</v>
      </c>
      <c r="J89">
        <v>23</v>
      </c>
      <c r="K89" s="5">
        <f t="shared" si="16"/>
        <v>0.65714285714285714</v>
      </c>
    </row>
    <row r="90" spans="1:11">
      <c r="A90" t="s">
        <v>562</v>
      </c>
      <c r="B90">
        <v>107</v>
      </c>
      <c r="C90">
        <v>1859</v>
      </c>
      <c r="D90">
        <v>1489</v>
      </c>
      <c r="E90" s="5">
        <f t="shared" si="13"/>
        <v>0.80096826250672404</v>
      </c>
      <c r="F90">
        <v>1282</v>
      </c>
      <c r="G90" s="5">
        <f t="shared" si="14"/>
        <v>0.68961807423345889</v>
      </c>
      <c r="H90">
        <v>1174</v>
      </c>
      <c r="I90" s="5">
        <f t="shared" si="15"/>
        <v>0.63152232383001616</v>
      </c>
      <c r="J90">
        <v>1459</v>
      </c>
      <c r="K90" s="5">
        <f t="shared" si="16"/>
        <v>0.78483055406132329</v>
      </c>
    </row>
    <row r="91" spans="1:11">
      <c r="A91" t="s">
        <v>567</v>
      </c>
      <c r="B91">
        <v>370</v>
      </c>
      <c r="C91">
        <v>1491</v>
      </c>
      <c r="D91">
        <v>1315</v>
      </c>
      <c r="E91" s="5">
        <f t="shared" si="13"/>
        <v>0.88195841716968482</v>
      </c>
      <c r="F91">
        <v>1312</v>
      </c>
      <c r="G91" s="5">
        <f t="shared" si="14"/>
        <v>0.87994634473507716</v>
      </c>
      <c r="H91">
        <v>1217</v>
      </c>
      <c r="I91" s="5">
        <f t="shared" si="15"/>
        <v>0.81623071763916832</v>
      </c>
      <c r="J91">
        <v>1412</v>
      </c>
      <c r="K91" s="5">
        <f t="shared" si="16"/>
        <v>0.94701542588866527</v>
      </c>
    </row>
    <row r="92" spans="1:11">
      <c r="A92" t="s">
        <v>572</v>
      </c>
      <c r="B92">
        <v>109</v>
      </c>
      <c r="C92">
        <v>1967</v>
      </c>
      <c r="D92">
        <v>1811</v>
      </c>
      <c r="E92" s="5">
        <f t="shared" si="13"/>
        <v>0.92069140823589224</v>
      </c>
      <c r="F92">
        <v>1367</v>
      </c>
      <c r="G92" s="5">
        <f t="shared" si="14"/>
        <v>0.69496695475343162</v>
      </c>
      <c r="H92">
        <v>1245</v>
      </c>
      <c r="I92" s="5">
        <f t="shared" si="15"/>
        <v>0.63294356888662939</v>
      </c>
      <c r="J92">
        <v>1720</v>
      </c>
      <c r="K92" s="5">
        <f t="shared" si="16"/>
        <v>0.87442806304016274</v>
      </c>
    </row>
    <row r="93" spans="1:11">
      <c r="A93" t="s">
        <v>577</v>
      </c>
      <c r="B93">
        <v>373</v>
      </c>
      <c r="C93">
        <v>1569</v>
      </c>
      <c r="D93">
        <v>1493</v>
      </c>
      <c r="E93" s="5">
        <f t="shared" si="13"/>
        <v>0.95156150414276608</v>
      </c>
      <c r="F93">
        <v>1305</v>
      </c>
      <c r="G93" s="5">
        <f t="shared" si="14"/>
        <v>0.83173996175908227</v>
      </c>
      <c r="H93">
        <v>1145</v>
      </c>
      <c r="I93" s="5">
        <f t="shared" si="15"/>
        <v>0.72976418100701079</v>
      </c>
      <c r="J93">
        <v>1373</v>
      </c>
      <c r="K93" s="5">
        <f t="shared" si="16"/>
        <v>0.87507966857871256</v>
      </c>
    </row>
    <row r="94" spans="1:11">
      <c r="A94" t="s">
        <v>582</v>
      </c>
      <c r="B94">
        <v>158</v>
      </c>
      <c r="C94">
        <v>2236</v>
      </c>
      <c r="D94">
        <v>1877</v>
      </c>
      <c r="E94" s="5">
        <f t="shared" si="13"/>
        <v>0.83944543828264762</v>
      </c>
      <c r="F94">
        <v>1521</v>
      </c>
      <c r="G94" s="5">
        <f t="shared" si="14"/>
        <v>0.68023255813953487</v>
      </c>
      <c r="H94">
        <v>1447</v>
      </c>
      <c r="I94" s="5">
        <f t="shared" si="15"/>
        <v>0.64713774597495533</v>
      </c>
      <c r="J94">
        <v>1931</v>
      </c>
      <c r="K94" s="5">
        <f t="shared" si="16"/>
        <v>0.86359570661896246</v>
      </c>
    </row>
    <row r="95" spans="1:11">
      <c r="A95" t="s">
        <v>587</v>
      </c>
      <c r="B95">
        <v>523</v>
      </c>
      <c r="C95">
        <v>1743</v>
      </c>
      <c r="D95">
        <v>1611</v>
      </c>
      <c r="E95" s="5">
        <f t="shared" si="13"/>
        <v>0.92426850258175564</v>
      </c>
      <c r="F95">
        <v>1404</v>
      </c>
      <c r="G95" s="5">
        <f t="shared" si="14"/>
        <v>0.80550774526678137</v>
      </c>
      <c r="H95">
        <v>1427</v>
      </c>
      <c r="I95" s="5">
        <f t="shared" si="15"/>
        <v>0.81870338496844519</v>
      </c>
      <c r="J95">
        <v>1527</v>
      </c>
      <c r="K95" s="5">
        <f t="shared" si="16"/>
        <v>0.87607573149741824</v>
      </c>
    </row>
    <row r="96" spans="1:11">
      <c r="A96" t="s">
        <v>592</v>
      </c>
      <c r="B96">
        <v>158</v>
      </c>
      <c r="C96">
        <v>2384</v>
      </c>
      <c r="D96">
        <v>1934</v>
      </c>
      <c r="E96" s="5">
        <f t="shared" si="13"/>
        <v>0.81124161073825507</v>
      </c>
      <c r="F96">
        <v>1608</v>
      </c>
      <c r="G96" s="5">
        <f t="shared" si="14"/>
        <v>0.67449664429530198</v>
      </c>
      <c r="H96">
        <v>1485</v>
      </c>
      <c r="I96" s="5">
        <f t="shared" si="15"/>
        <v>0.62290268456375841</v>
      </c>
      <c r="J96">
        <v>1952</v>
      </c>
      <c r="K96" s="5">
        <f t="shared" si="16"/>
        <v>0.81879194630872487</v>
      </c>
    </row>
    <row r="97" spans="1:11">
      <c r="A97" t="s">
        <v>595</v>
      </c>
      <c r="B97">
        <v>4070</v>
      </c>
      <c r="C97">
        <v>42033</v>
      </c>
      <c r="D97">
        <v>41931</v>
      </c>
      <c r="E97" s="5">
        <f t="shared" si="13"/>
        <v>0.99757333523659986</v>
      </c>
      <c r="F97">
        <v>35973</v>
      </c>
      <c r="G97" s="5">
        <f t="shared" si="14"/>
        <v>0.85582756405681248</v>
      </c>
      <c r="H97">
        <v>34872</v>
      </c>
      <c r="I97" s="5">
        <f t="shared" si="15"/>
        <v>0.82963385911069876</v>
      </c>
      <c r="J97">
        <v>40850</v>
      </c>
      <c r="K97" s="5">
        <f t="shared" si="16"/>
        <v>0.97185544691076065</v>
      </c>
    </row>
    <row r="98" spans="1:11">
      <c r="A98" t="s">
        <v>599</v>
      </c>
      <c r="B98">
        <v>214</v>
      </c>
      <c r="C98">
        <v>2724</v>
      </c>
      <c r="D98">
        <v>2475</v>
      </c>
      <c r="E98" s="5">
        <f t="shared" si="13"/>
        <v>0.90859030837004406</v>
      </c>
      <c r="F98">
        <v>1693</v>
      </c>
      <c r="G98" s="5">
        <f t="shared" si="14"/>
        <v>0.62151248164464024</v>
      </c>
      <c r="H98">
        <v>1529</v>
      </c>
      <c r="I98" s="5">
        <f t="shared" si="15"/>
        <v>0.56130690161527164</v>
      </c>
      <c r="J98">
        <v>2016</v>
      </c>
      <c r="K98" s="5">
        <f t="shared" si="16"/>
        <v>0.74008810572687223</v>
      </c>
    </row>
    <row r="99" spans="1:11">
      <c r="A99" t="s">
        <v>604</v>
      </c>
      <c r="B99">
        <v>226</v>
      </c>
      <c r="C99">
        <v>2605</v>
      </c>
      <c r="D99">
        <v>2466</v>
      </c>
      <c r="E99" s="5">
        <f t="shared" si="13"/>
        <v>0.94664107485604609</v>
      </c>
      <c r="F99">
        <v>1671</v>
      </c>
      <c r="G99" s="5">
        <f t="shared" si="14"/>
        <v>0.64145873320537428</v>
      </c>
      <c r="H99">
        <v>1482</v>
      </c>
      <c r="I99" s="5">
        <f t="shared" si="15"/>
        <v>0.56890595009596934</v>
      </c>
      <c r="J99">
        <v>1965</v>
      </c>
      <c r="K99" s="5">
        <f t="shared" si="16"/>
        <v>0.75431861804222644</v>
      </c>
    </row>
    <row r="100" spans="1:11">
      <c r="A100" t="s">
        <v>609</v>
      </c>
      <c r="B100">
        <v>214</v>
      </c>
      <c r="C100">
        <v>2587</v>
      </c>
      <c r="D100">
        <v>2243</v>
      </c>
      <c r="E100" s="5">
        <f t="shared" si="13"/>
        <v>0.8670274449168921</v>
      </c>
      <c r="F100">
        <v>1619</v>
      </c>
      <c r="G100" s="5">
        <f t="shared" si="14"/>
        <v>0.6258214147661384</v>
      </c>
      <c r="H100">
        <v>1423</v>
      </c>
      <c r="I100" s="5">
        <f t="shared" si="15"/>
        <v>0.55005798221878621</v>
      </c>
      <c r="J100">
        <v>1942</v>
      </c>
      <c r="K100" s="5">
        <f t="shared" si="16"/>
        <v>0.75067645921917281</v>
      </c>
    </row>
    <row r="101" spans="1:11">
      <c r="A101" t="s">
        <v>614</v>
      </c>
      <c r="B101">
        <v>226</v>
      </c>
      <c r="C101">
        <v>2667</v>
      </c>
      <c r="D101">
        <v>2329</v>
      </c>
      <c r="E101" s="5">
        <f t="shared" si="13"/>
        <v>0.87326584176977873</v>
      </c>
      <c r="F101">
        <v>1674</v>
      </c>
      <c r="G101" s="5">
        <f t="shared" si="14"/>
        <v>0.62767154105736778</v>
      </c>
      <c r="H101">
        <v>1555</v>
      </c>
      <c r="I101" s="5">
        <f t="shared" si="15"/>
        <v>0.58305211848518934</v>
      </c>
      <c r="J101">
        <v>1774</v>
      </c>
      <c r="K101" s="5">
        <f t="shared" si="16"/>
        <v>0.66516685414323207</v>
      </c>
    </row>
    <row r="102" spans="1:11">
      <c r="A102" t="s">
        <v>619</v>
      </c>
      <c r="B102">
        <v>214</v>
      </c>
      <c r="C102">
        <v>2635</v>
      </c>
      <c r="D102">
        <v>2290</v>
      </c>
      <c r="E102" s="5">
        <f t="shared" si="13"/>
        <v>0.8690702087286527</v>
      </c>
      <c r="F102">
        <v>1628</v>
      </c>
      <c r="G102" s="5">
        <f t="shared" si="14"/>
        <v>0.61783681214421249</v>
      </c>
      <c r="H102">
        <v>1541</v>
      </c>
      <c r="I102" s="5">
        <f t="shared" si="15"/>
        <v>0.58481973434535106</v>
      </c>
      <c r="J102">
        <v>1851</v>
      </c>
      <c r="K102" s="5">
        <f t="shared" si="16"/>
        <v>0.7024667931688805</v>
      </c>
    </row>
    <row r="103" spans="1:11">
      <c r="A103" t="s">
        <v>624</v>
      </c>
      <c r="B103">
        <v>226</v>
      </c>
      <c r="C103">
        <v>2643</v>
      </c>
      <c r="D103">
        <v>2571</v>
      </c>
      <c r="E103" s="5">
        <f t="shared" si="13"/>
        <v>0.97275822928490352</v>
      </c>
      <c r="F103">
        <v>1635</v>
      </c>
      <c r="G103" s="5">
        <f t="shared" si="14"/>
        <v>0.61861520998864927</v>
      </c>
      <c r="H103">
        <v>1457</v>
      </c>
      <c r="I103" s="5">
        <f t="shared" si="15"/>
        <v>0.55126749905410521</v>
      </c>
      <c r="J103">
        <v>2019</v>
      </c>
      <c r="K103" s="5">
        <f t="shared" si="16"/>
        <v>0.76390465380249717</v>
      </c>
    </row>
    <row r="104" spans="1:11">
      <c r="A104" t="s">
        <v>629</v>
      </c>
      <c r="B104">
        <v>107</v>
      </c>
      <c r="C104">
        <v>200</v>
      </c>
      <c r="D104">
        <v>208</v>
      </c>
      <c r="E104" s="5">
        <f t="shared" si="13"/>
        <v>1.04</v>
      </c>
      <c r="F104">
        <v>178</v>
      </c>
      <c r="G104" s="5">
        <f t="shared" si="14"/>
        <v>0.89</v>
      </c>
      <c r="H104">
        <v>170</v>
      </c>
      <c r="I104" s="5">
        <f t="shared" si="15"/>
        <v>0.85</v>
      </c>
      <c r="J104">
        <v>180</v>
      </c>
      <c r="K104" s="5">
        <f t="shared" si="16"/>
        <v>0.9</v>
      </c>
    </row>
    <row r="105" spans="1:11">
      <c r="A105" t="s">
        <v>634</v>
      </c>
      <c r="B105">
        <v>213</v>
      </c>
      <c r="C105">
        <v>259</v>
      </c>
      <c r="D105">
        <v>258</v>
      </c>
      <c r="E105" s="5">
        <f t="shared" si="13"/>
        <v>0.99613899613899615</v>
      </c>
      <c r="F105">
        <v>235</v>
      </c>
      <c r="G105" s="5">
        <f t="shared" si="14"/>
        <v>0.9073359073359073</v>
      </c>
      <c r="H105">
        <v>226</v>
      </c>
      <c r="I105" s="5">
        <f t="shared" si="15"/>
        <v>0.87258687258687262</v>
      </c>
      <c r="J105">
        <v>153</v>
      </c>
      <c r="K105" s="5">
        <f t="shared" si="16"/>
        <v>0.59073359073359077</v>
      </c>
    </row>
    <row r="106" spans="1:11">
      <c r="A106" s="4" t="s">
        <v>642</v>
      </c>
      <c r="E106" s="6">
        <f>GEOMEAN(E82:E105)</f>
        <v>0.93069948225360311</v>
      </c>
      <c r="G106" s="6">
        <f>GEOMEAN(G82:G105)</f>
        <v>0.73012529864908349</v>
      </c>
      <c r="I106" s="6">
        <f>GEOMEAN(I82:I105)</f>
        <v>0.6869447996806981</v>
      </c>
      <c r="K106" s="6">
        <f>GEOMEAN(K82:K105)</f>
        <v>0.83325872631081432</v>
      </c>
    </row>
    <row r="107" spans="1:11">
      <c r="E107" s="5">
        <f>MAX(E82:E105)</f>
        <v>1.0873015873015872</v>
      </c>
      <c r="G107" s="5">
        <f>MAX(G82:G105)</f>
        <v>0.93116531165311656</v>
      </c>
      <c r="I107" s="5">
        <f>MAX(I82:I105)</f>
        <v>0.93333333333333335</v>
      </c>
      <c r="K107" s="5">
        <f>MAX(K82:K105)</f>
        <v>1.0634920634920635</v>
      </c>
    </row>
    <row r="108" spans="1:11">
      <c r="E108" s="5">
        <f>MIN(E82:E105)</f>
        <v>0.80096826250672404</v>
      </c>
      <c r="G108" s="5">
        <f>MIN(G82:G105)</f>
        <v>0.50318471337579618</v>
      </c>
      <c r="I108" s="5">
        <f>MIN(I82:I105)</f>
        <v>0.47770700636942676</v>
      </c>
      <c r="K108" s="5">
        <f>MIN(K82:K105)</f>
        <v>0.59073359073359077</v>
      </c>
    </row>
  </sheetData>
  <mergeCells count="8">
    <mergeCell ref="D40:E40"/>
    <mergeCell ref="F40:G40"/>
    <mergeCell ref="H40:I40"/>
    <mergeCell ref="J40:K40"/>
    <mergeCell ref="D80:E80"/>
    <mergeCell ref="F80:G80"/>
    <mergeCell ref="H80:I80"/>
    <mergeCell ref="J80:K8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01CC-7C43-F145-AE81-C49CC15B6193}">
  <dimension ref="A1:W39"/>
  <sheetViews>
    <sheetView workbookViewId="0">
      <selection activeCell="E24" sqref="E24"/>
    </sheetView>
  </sheetViews>
  <sheetFormatPr defaultColWidth="10.6640625" defaultRowHeight="15.5"/>
  <cols>
    <col min="1" max="1" width="27" customWidth="1"/>
  </cols>
  <sheetData>
    <row r="1" spans="1:23">
      <c r="A1" t="s">
        <v>0</v>
      </c>
      <c r="B1" t="s">
        <v>1</v>
      </c>
      <c r="C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28</v>
      </c>
      <c r="J1" s="1" t="s">
        <v>29</v>
      </c>
      <c r="K1" t="s">
        <v>30</v>
      </c>
      <c r="L1" t="s">
        <v>31</v>
      </c>
      <c r="M1" t="s">
        <v>32</v>
      </c>
      <c r="N1" t="s">
        <v>33</v>
      </c>
      <c r="O1" s="1" t="s">
        <v>34</v>
      </c>
      <c r="P1" t="s">
        <v>35</v>
      </c>
      <c r="Q1" t="s">
        <v>36</v>
      </c>
      <c r="R1" t="s">
        <v>37</v>
      </c>
      <c r="S1" t="s">
        <v>38</v>
      </c>
      <c r="T1" s="1" t="s">
        <v>39</v>
      </c>
      <c r="U1" t="s">
        <v>40</v>
      </c>
      <c r="V1" t="s">
        <v>41</v>
      </c>
      <c r="W1" t="s">
        <v>42</v>
      </c>
    </row>
    <row r="2" spans="1:23">
      <c r="A2" t="s">
        <v>13</v>
      </c>
      <c r="B2">
        <v>270</v>
      </c>
      <c r="C2">
        <v>25</v>
      </c>
      <c r="D2">
        <v>729</v>
      </c>
      <c r="E2" s="1">
        <v>159</v>
      </c>
      <c r="F2">
        <v>2.7</v>
      </c>
      <c r="G2">
        <v>6.36</v>
      </c>
      <c r="H2">
        <v>0.43</v>
      </c>
      <c r="I2">
        <v>738</v>
      </c>
      <c r="J2" s="1">
        <v>163</v>
      </c>
      <c r="K2">
        <v>2.7330000000000001</v>
      </c>
      <c r="L2">
        <v>6.52</v>
      </c>
      <c r="M2">
        <v>0.3</v>
      </c>
      <c r="N2">
        <v>852</v>
      </c>
      <c r="O2" s="1">
        <v>102</v>
      </c>
      <c r="P2">
        <v>3.1560000000000001</v>
      </c>
      <c r="Q2">
        <v>4.08</v>
      </c>
      <c r="R2">
        <v>0.62</v>
      </c>
      <c r="S2">
        <v>726</v>
      </c>
      <c r="T2" s="1">
        <v>137</v>
      </c>
      <c r="U2">
        <v>2.6890000000000001</v>
      </c>
      <c r="V2">
        <v>5.48</v>
      </c>
      <c r="W2">
        <v>0.43</v>
      </c>
    </row>
    <row r="3" spans="1:23">
      <c r="A3" t="s">
        <v>14</v>
      </c>
      <c r="B3">
        <v>270</v>
      </c>
      <c r="C3">
        <v>25</v>
      </c>
      <c r="D3">
        <v>672</v>
      </c>
      <c r="E3" s="1">
        <v>168</v>
      </c>
      <c r="F3">
        <v>2.4889999999999999</v>
      </c>
      <c r="G3">
        <v>6.72</v>
      </c>
      <c r="H3">
        <v>0.4</v>
      </c>
      <c r="I3">
        <v>630</v>
      </c>
      <c r="J3" s="1">
        <v>147</v>
      </c>
      <c r="K3">
        <v>2.3330000000000002</v>
      </c>
      <c r="L3">
        <v>5.88</v>
      </c>
      <c r="M3">
        <v>0.25</v>
      </c>
      <c r="N3">
        <v>684</v>
      </c>
      <c r="O3" s="1">
        <v>82</v>
      </c>
      <c r="P3">
        <v>2.5329999999999999</v>
      </c>
      <c r="Q3">
        <v>3.28</v>
      </c>
      <c r="R3">
        <v>0.56000000000000005</v>
      </c>
      <c r="S3">
        <v>630</v>
      </c>
      <c r="T3" s="1">
        <v>128</v>
      </c>
      <c r="U3">
        <v>2.3330000000000002</v>
      </c>
      <c r="V3">
        <v>5.12</v>
      </c>
      <c r="W3">
        <v>0.4</v>
      </c>
    </row>
    <row r="4" spans="1:23">
      <c r="A4" t="s">
        <v>15</v>
      </c>
      <c r="B4">
        <v>270</v>
      </c>
      <c r="C4">
        <v>25</v>
      </c>
      <c r="D4">
        <v>714</v>
      </c>
      <c r="E4" s="1">
        <v>146</v>
      </c>
      <c r="F4">
        <v>2.6440000000000001</v>
      </c>
      <c r="G4">
        <v>5.84</v>
      </c>
      <c r="H4">
        <v>0.48</v>
      </c>
      <c r="I4">
        <v>702</v>
      </c>
      <c r="J4" s="1">
        <v>130</v>
      </c>
      <c r="K4">
        <v>2.6</v>
      </c>
      <c r="L4">
        <v>5.2</v>
      </c>
      <c r="M4">
        <v>0.28000000000000003</v>
      </c>
      <c r="N4">
        <v>888</v>
      </c>
      <c r="O4" s="1">
        <v>98</v>
      </c>
      <c r="P4">
        <v>3.2890000000000001</v>
      </c>
      <c r="Q4">
        <v>3.92</v>
      </c>
      <c r="R4">
        <v>0.66</v>
      </c>
      <c r="S4">
        <v>690</v>
      </c>
      <c r="T4" s="1">
        <v>116</v>
      </c>
      <c r="U4">
        <v>2.556</v>
      </c>
      <c r="V4">
        <v>4.6399999999999997</v>
      </c>
      <c r="W4">
        <v>0.56000000000000005</v>
      </c>
    </row>
    <row r="5" spans="1:23">
      <c r="A5" t="s">
        <v>16</v>
      </c>
      <c r="B5">
        <v>270</v>
      </c>
      <c r="C5">
        <v>25</v>
      </c>
      <c r="D5">
        <v>741</v>
      </c>
      <c r="E5" s="1">
        <v>149</v>
      </c>
      <c r="F5">
        <v>2.7440000000000002</v>
      </c>
      <c r="G5">
        <v>5.96</v>
      </c>
      <c r="H5">
        <v>0.53</v>
      </c>
      <c r="I5">
        <v>594</v>
      </c>
      <c r="J5" s="1">
        <v>141</v>
      </c>
      <c r="K5">
        <v>2.2000000000000002</v>
      </c>
      <c r="L5">
        <v>5.64</v>
      </c>
      <c r="M5">
        <v>0.38</v>
      </c>
      <c r="N5">
        <v>747</v>
      </c>
      <c r="O5" s="1">
        <v>100</v>
      </c>
      <c r="P5">
        <v>2.7669999999999999</v>
      </c>
      <c r="Q5">
        <v>4</v>
      </c>
      <c r="R5">
        <v>0.55000000000000004</v>
      </c>
      <c r="S5">
        <v>630</v>
      </c>
      <c r="T5" s="1">
        <v>121</v>
      </c>
      <c r="U5">
        <v>2.3330000000000002</v>
      </c>
      <c r="V5">
        <v>4.84</v>
      </c>
      <c r="W5">
        <v>0.45</v>
      </c>
    </row>
    <row r="6" spans="1:23">
      <c r="A6" t="s">
        <v>17</v>
      </c>
      <c r="B6">
        <v>270</v>
      </c>
      <c r="C6">
        <v>25</v>
      </c>
      <c r="D6">
        <v>615</v>
      </c>
      <c r="E6" s="1">
        <v>149</v>
      </c>
      <c r="F6">
        <v>2.278</v>
      </c>
      <c r="G6">
        <v>5.96</v>
      </c>
      <c r="H6">
        <v>0.47</v>
      </c>
      <c r="I6">
        <v>588</v>
      </c>
      <c r="J6" s="1">
        <v>129</v>
      </c>
      <c r="K6">
        <v>2.1779999999999999</v>
      </c>
      <c r="L6">
        <v>5.16</v>
      </c>
      <c r="M6">
        <v>0.3</v>
      </c>
      <c r="N6">
        <v>801</v>
      </c>
      <c r="O6" s="1">
        <v>89</v>
      </c>
      <c r="P6">
        <v>2.9670000000000001</v>
      </c>
      <c r="Q6">
        <v>3.56</v>
      </c>
      <c r="R6">
        <v>0.61</v>
      </c>
      <c r="S6">
        <v>645</v>
      </c>
      <c r="T6" s="1">
        <v>122</v>
      </c>
      <c r="U6">
        <v>2.3889999999999998</v>
      </c>
      <c r="V6">
        <v>4.88</v>
      </c>
      <c r="W6">
        <v>0.48</v>
      </c>
    </row>
    <row r="7" spans="1:23">
      <c r="A7" t="s">
        <v>18</v>
      </c>
      <c r="B7">
        <v>270</v>
      </c>
      <c r="C7">
        <v>25</v>
      </c>
      <c r="D7">
        <v>570</v>
      </c>
      <c r="E7" s="1">
        <v>114</v>
      </c>
      <c r="F7">
        <v>2.1110000000000002</v>
      </c>
      <c r="G7">
        <v>4.5599999999999996</v>
      </c>
      <c r="H7">
        <v>0.44</v>
      </c>
      <c r="I7">
        <v>555</v>
      </c>
      <c r="J7" s="1">
        <v>108</v>
      </c>
      <c r="K7">
        <v>2.056</v>
      </c>
      <c r="L7">
        <v>4.32</v>
      </c>
      <c r="M7">
        <v>0.32</v>
      </c>
      <c r="N7">
        <v>741</v>
      </c>
      <c r="O7" s="1">
        <v>86</v>
      </c>
      <c r="P7">
        <v>2.7440000000000002</v>
      </c>
      <c r="Q7">
        <v>3.44</v>
      </c>
      <c r="R7">
        <v>0.55000000000000004</v>
      </c>
      <c r="S7">
        <v>561</v>
      </c>
      <c r="T7" s="1">
        <v>103</v>
      </c>
      <c r="U7">
        <v>2.0779999999999998</v>
      </c>
      <c r="V7">
        <v>4.12</v>
      </c>
      <c r="W7">
        <v>0.55000000000000004</v>
      </c>
    </row>
    <row r="8" spans="1:23">
      <c r="A8" t="s">
        <v>19</v>
      </c>
      <c r="B8">
        <v>270</v>
      </c>
      <c r="C8">
        <v>25</v>
      </c>
      <c r="D8">
        <v>705</v>
      </c>
      <c r="E8" s="1">
        <v>161</v>
      </c>
      <c r="F8">
        <v>2.6110000000000002</v>
      </c>
      <c r="G8">
        <v>6.44</v>
      </c>
      <c r="H8">
        <v>0.56000000000000005</v>
      </c>
      <c r="I8">
        <v>708</v>
      </c>
      <c r="J8" s="1">
        <v>152</v>
      </c>
      <c r="K8">
        <v>2.6219999999999999</v>
      </c>
      <c r="L8">
        <v>6.08</v>
      </c>
      <c r="M8">
        <v>0.33</v>
      </c>
      <c r="N8">
        <v>906</v>
      </c>
      <c r="O8" s="1">
        <v>95</v>
      </c>
      <c r="P8">
        <v>3.3559999999999999</v>
      </c>
      <c r="Q8">
        <v>3.8</v>
      </c>
      <c r="R8">
        <v>0.7</v>
      </c>
      <c r="S8">
        <v>753</v>
      </c>
      <c r="T8" s="1">
        <v>156</v>
      </c>
      <c r="U8">
        <v>2.7890000000000001</v>
      </c>
      <c r="V8">
        <v>6.24</v>
      </c>
      <c r="W8">
        <v>0.69</v>
      </c>
    </row>
    <row r="9" spans="1:23">
      <c r="A9" t="s">
        <v>20</v>
      </c>
      <c r="B9">
        <v>270</v>
      </c>
      <c r="C9">
        <v>25</v>
      </c>
      <c r="D9">
        <v>606</v>
      </c>
      <c r="E9" s="1">
        <v>131</v>
      </c>
      <c r="F9">
        <v>2.2440000000000002</v>
      </c>
      <c r="G9">
        <v>5.24</v>
      </c>
      <c r="H9">
        <v>0.34</v>
      </c>
      <c r="I9">
        <v>654</v>
      </c>
      <c r="J9" s="1">
        <v>129</v>
      </c>
      <c r="K9">
        <v>2.4220000000000002</v>
      </c>
      <c r="L9">
        <v>5.16</v>
      </c>
      <c r="M9">
        <v>0.36</v>
      </c>
      <c r="N9">
        <v>732</v>
      </c>
      <c r="O9" s="1">
        <v>80</v>
      </c>
      <c r="P9">
        <v>2.7109999999999999</v>
      </c>
      <c r="Q9">
        <v>3.2</v>
      </c>
      <c r="R9">
        <v>0.49</v>
      </c>
      <c r="S9">
        <v>591</v>
      </c>
      <c r="T9" s="1">
        <v>104</v>
      </c>
      <c r="U9">
        <v>2.1890000000000001</v>
      </c>
      <c r="V9">
        <v>4.16</v>
      </c>
      <c r="W9">
        <v>0.34</v>
      </c>
    </row>
    <row r="10" spans="1:23">
      <c r="A10" t="s">
        <v>21</v>
      </c>
      <c r="B10">
        <v>270</v>
      </c>
      <c r="C10">
        <v>25</v>
      </c>
      <c r="D10">
        <v>690</v>
      </c>
      <c r="E10" s="1">
        <v>159</v>
      </c>
      <c r="F10">
        <v>2.556</v>
      </c>
      <c r="G10">
        <v>6.36</v>
      </c>
      <c r="H10">
        <v>0.54</v>
      </c>
      <c r="I10">
        <v>672</v>
      </c>
      <c r="J10" s="1">
        <v>136</v>
      </c>
      <c r="K10">
        <v>2.4889999999999999</v>
      </c>
      <c r="L10">
        <v>5.44</v>
      </c>
      <c r="M10">
        <v>0.19</v>
      </c>
      <c r="N10">
        <v>849</v>
      </c>
      <c r="O10" s="1">
        <v>97</v>
      </c>
      <c r="P10">
        <v>3.1440000000000001</v>
      </c>
      <c r="Q10">
        <v>3.88</v>
      </c>
      <c r="R10">
        <v>0.72</v>
      </c>
      <c r="S10">
        <v>699</v>
      </c>
      <c r="T10" s="1">
        <v>144</v>
      </c>
      <c r="U10">
        <v>2.589</v>
      </c>
      <c r="V10">
        <v>5.76</v>
      </c>
      <c r="W10">
        <v>0.57999999999999996</v>
      </c>
    </row>
    <row r="11" spans="1:23">
      <c r="A11" t="s">
        <v>22</v>
      </c>
      <c r="B11">
        <v>270</v>
      </c>
      <c r="C11">
        <v>25</v>
      </c>
      <c r="D11">
        <v>699</v>
      </c>
      <c r="E11" s="1">
        <v>160</v>
      </c>
      <c r="F11">
        <v>2.589</v>
      </c>
      <c r="G11">
        <v>6.4</v>
      </c>
      <c r="H11">
        <v>0.56999999999999995</v>
      </c>
      <c r="I11">
        <v>708</v>
      </c>
      <c r="J11" s="1">
        <v>137</v>
      </c>
      <c r="K11">
        <v>2.6219999999999999</v>
      </c>
      <c r="L11">
        <v>5.48</v>
      </c>
      <c r="M11">
        <v>0.4</v>
      </c>
      <c r="N11">
        <v>825</v>
      </c>
      <c r="O11" s="1">
        <v>88</v>
      </c>
      <c r="P11">
        <v>3.056</v>
      </c>
      <c r="Q11">
        <v>3.52</v>
      </c>
      <c r="R11">
        <v>0.71</v>
      </c>
      <c r="S11">
        <v>675</v>
      </c>
      <c r="T11" s="1">
        <v>118</v>
      </c>
      <c r="U11">
        <v>2.5</v>
      </c>
      <c r="V11">
        <v>4.72</v>
      </c>
      <c r="W11">
        <v>0.55000000000000004</v>
      </c>
    </row>
    <row r="21" spans="1:9">
      <c r="A21" s="22" t="s">
        <v>676</v>
      </c>
      <c r="B21" s="23"/>
      <c r="C21" s="23"/>
      <c r="D21" s="23"/>
      <c r="E21" s="23"/>
      <c r="F21" s="23"/>
      <c r="G21" s="23"/>
      <c r="H21" s="23"/>
      <c r="I21" s="23"/>
    </row>
    <row r="22" spans="1:9">
      <c r="A22" s="23"/>
      <c r="B22" s="23"/>
      <c r="C22" s="23"/>
      <c r="D22" s="23"/>
      <c r="E22" s="23"/>
      <c r="F22" s="23"/>
      <c r="G22" s="23"/>
      <c r="H22" s="23"/>
      <c r="I22" s="23"/>
    </row>
    <row r="23" spans="1:9">
      <c r="A23" s="23"/>
      <c r="B23" s="23"/>
      <c r="C23" s="23"/>
      <c r="D23" s="23"/>
      <c r="E23" s="23"/>
      <c r="F23" s="23"/>
      <c r="G23" s="23"/>
      <c r="H23" s="23"/>
      <c r="I23" s="23"/>
    </row>
    <row r="24" spans="1:9">
      <c r="A24" t="s">
        <v>0</v>
      </c>
      <c r="B24" s="1" t="s">
        <v>24</v>
      </c>
      <c r="C24" s="1" t="s">
        <v>29</v>
      </c>
      <c r="D24" s="1" t="s">
        <v>34</v>
      </c>
      <c r="E24" s="1" t="s">
        <v>39</v>
      </c>
      <c r="G24" s="1" t="s">
        <v>638</v>
      </c>
      <c r="H24" s="1" t="s">
        <v>639</v>
      </c>
      <c r="I24" s="1" t="s">
        <v>710</v>
      </c>
    </row>
    <row r="25" spans="1:9">
      <c r="A25">
        <v>0</v>
      </c>
      <c r="B25" s="1">
        <v>159</v>
      </c>
      <c r="C25" s="1">
        <v>163</v>
      </c>
      <c r="D25" s="1">
        <v>102</v>
      </c>
      <c r="E25" s="1">
        <v>137</v>
      </c>
      <c r="G25">
        <f>B25/C25</f>
        <v>0.97546012269938653</v>
      </c>
      <c r="H25">
        <f>D25/C25</f>
        <v>0.62576687116564422</v>
      </c>
      <c r="I25">
        <f>E25/C25</f>
        <v>0.8404907975460123</v>
      </c>
    </row>
    <row r="26" spans="1:9">
      <c r="A26">
        <v>1</v>
      </c>
      <c r="B26" s="1">
        <v>168</v>
      </c>
      <c r="C26" s="1">
        <v>147</v>
      </c>
      <c r="D26" s="1">
        <v>82</v>
      </c>
      <c r="E26" s="1">
        <v>128</v>
      </c>
      <c r="G26">
        <f t="shared" ref="G26:G34" si="0">B26/C26</f>
        <v>1.1428571428571428</v>
      </c>
      <c r="H26">
        <f t="shared" ref="H26:H34" si="1">D26/C26</f>
        <v>0.55782312925170063</v>
      </c>
      <c r="I26">
        <f t="shared" ref="I26:I34" si="2">E26/C26</f>
        <v>0.87074829931972786</v>
      </c>
    </row>
    <row r="27" spans="1:9">
      <c r="A27">
        <v>2</v>
      </c>
      <c r="B27" s="1">
        <v>146</v>
      </c>
      <c r="C27" s="1">
        <v>130</v>
      </c>
      <c r="D27" s="1">
        <v>98</v>
      </c>
      <c r="E27" s="1">
        <v>116</v>
      </c>
      <c r="G27">
        <f t="shared" si="0"/>
        <v>1.1230769230769231</v>
      </c>
      <c r="H27">
        <f t="shared" si="1"/>
        <v>0.75384615384615383</v>
      </c>
      <c r="I27">
        <f t="shared" si="2"/>
        <v>0.89230769230769236</v>
      </c>
    </row>
    <row r="28" spans="1:9">
      <c r="A28">
        <v>3</v>
      </c>
      <c r="B28" s="1">
        <v>149</v>
      </c>
      <c r="C28" s="1">
        <v>141</v>
      </c>
      <c r="D28" s="1">
        <v>100</v>
      </c>
      <c r="E28" s="1">
        <v>121</v>
      </c>
      <c r="G28">
        <f t="shared" si="0"/>
        <v>1.0567375886524824</v>
      </c>
      <c r="H28">
        <f t="shared" si="1"/>
        <v>0.70921985815602839</v>
      </c>
      <c r="I28">
        <f t="shared" si="2"/>
        <v>0.85815602836879434</v>
      </c>
    </row>
    <row r="29" spans="1:9">
      <c r="A29">
        <v>4</v>
      </c>
      <c r="B29" s="1">
        <v>149</v>
      </c>
      <c r="C29" s="1">
        <v>129</v>
      </c>
      <c r="D29" s="1">
        <v>89</v>
      </c>
      <c r="E29" s="1">
        <v>122</v>
      </c>
      <c r="G29">
        <f t="shared" si="0"/>
        <v>1.1550387596899225</v>
      </c>
      <c r="H29">
        <f t="shared" si="1"/>
        <v>0.68992248062015504</v>
      </c>
      <c r="I29">
        <f t="shared" si="2"/>
        <v>0.94573643410852715</v>
      </c>
    </row>
    <row r="30" spans="1:9">
      <c r="A30">
        <v>5</v>
      </c>
      <c r="B30" s="1">
        <v>114</v>
      </c>
      <c r="C30" s="1">
        <v>108</v>
      </c>
      <c r="D30" s="1">
        <v>86</v>
      </c>
      <c r="E30" s="1">
        <v>103</v>
      </c>
      <c r="G30">
        <f t="shared" si="0"/>
        <v>1.0555555555555556</v>
      </c>
      <c r="H30">
        <f t="shared" si="1"/>
        <v>0.79629629629629628</v>
      </c>
      <c r="I30">
        <f t="shared" si="2"/>
        <v>0.95370370370370372</v>
      </c>
    </row>
    <row r="31" spans="1:9">
      <c r="A31">
        <v>6</v>
      </c>
      <c r="B31" s="1">
        <v>161</v>
      </c>
      <c r="C31" s="1">
        <v>152</v>
      </c>
      <c r="D31" s="1">
        <v>95</v>
      </c>
      <c r="E31" s="1">
        <v>156</v>
      </c>
      <c r="G31">
        <f t="shared" si="0"/>
        <v>1.0592105263157894</v>
      </c>
      <c r="H31">
        <f t="shared" si="1"/>
        <v>0.625</v>
      </c>
      <c r="I31">
        <f t="shared" si="2"/>
        <v>1.0263157894736843</v>
      </c>
    </row>
    <row r="32" spans="1:9">
      <c r="A32">
        <v>7</v>
      </c>
      <c r="B32" s="1">
        <v>131</v>
      </c>
      <c r="C32" s="1">
        <v>129</v>
      </c>
      <c r="D32" s="1">
        <v>80</v>
      </c>
      <c r="E32" s="1">
        <v>104</v>
      </c>
      <c r="G32">
        <f t="shared" si="0"/>
        <v>1.0155038759689923</v>
      </c>
      <c r="H32">
        <f t="shared" si="1"/>
        <v>0.62015503875968991</v>
      </c>
      <c r="I32">
        <f t="shared" si="2"/>
        <v>0.80620155038759689</v>
      </c>
    </row>
    <row r="33" spans="1:11">
      <c r="A33">
        <v>8</v>
      </c>
      <c r="B33" s="1">
        <v>159</v>
      </c>
      <c r="C33" s="1">
        <v>136</v>
      </c>
      <c r="D33" s="1">
        <v>97</v>
      </c>
      <c r="E33" s="1">
        <v>144</v>
      </c>
      <c r="G33">
        <f t="shared" si="0"/>
        <v>1.1691176470588236</v>
      </c>
      <c r="H33">
        <f t="shared" si="1"/>
        <v>0.71323529411764708</v>
      </c>
      <c r="I33">
        <f t="shared" si="2"/>
        <v>1.0588235294117647</v>
      </c>
    </row>
    <row r="34" spans="1:11">
      <c r="A34">
        <v>9</v>
      </c>
      <c r="B34" s="1">
        <v>160</v>
      </c>
      <c r="C34" s="1">
        <v>137</v>
      </c>
      <c r="D34" s="1">
        <v>88</v>
      </c>
      <c r="E34" s="1">
        <v>118</v>
      </c>
      <c r="G34">
        <f t="shared" si="0"/>
        <v>1.167883211678832</v>
      </c>
      <c r="H34">
        <f t="shared" si="1"/>
        <v>0.64233576642335766</v>
      </c>
      <c r="I34">
        <f t="shared" si="2"/>
        <v>0.86131386861313863</v>
      </c>
    </row>
    <row r="35" spans="1:11">
      <c r="G35">
        <f>GEOMEAN(G25:G34)</f>
        <v>1.0900783858268031</v>
      </c>
      <c r="H35">
        <f t="shared" ref="H35:I35" si="3">GEOMEAN(H25:H34)</f>
        <v>0.66991899384017795</v>
      </c>
      <c r="I35">
        <f t="shared" si="3"/>
        <v>0.90811317081763165</v>
      </c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mergeCells count="1">
    <mergeCell ref="A21:I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F77C-A2B8-6642-B043-8CA4CDD9A896}">
  <dimension ref="A1:CX144"/>
  <sheetViews>
    <sheetView topLeftCell="A10" workbookViewId="0">
      <selection activeCell="L209" sqref="L209"/>
    </sheetView>
  </sheetViews>
  <sheetFormatPr defaultColWidth="10.6640625" defaultRowHeight="15.5"/>
  <cols>
    <col min="1" max="1" width="26.6640625" customWidth="1"/>
  </cols>
  <sheetData>
    <row r="1" spans="1:102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27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32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37</v>
      </c>
    </row>
    <row r="2" spans="1:102">
      <c r="A2" t="s">
        <v>13</v>
      </c>
      <c r="B2">
        <v>270</v>
      </c>
      <c r="C2">
        <v>25</v>
      </c>
      <c r="D2">
        <v>657</v>
      </c>
      <c r="E2">
        <v>657</v>
      </c>
      <c r="F2">
        <v>621</v>
      </c>
      <c r="G2">
        <v>489</v>
      </c>
      <c r="H2">
        <v>489</v>
      </c>
      <c r="I2">
        <v>489</v>
      </c>
      <c r="J2">
        <v>486</v>
      </c>
      <c r="K2">
        <v>486</v>
      </c>
      <c r="L2">
        <v>486</v>
      </c>
      <c r="M2">
        <v>486</v>
      </c>
      <c r="N2">
        <v>486</v>
      </c>
      <c r="O2">
        <v>459</v>
      </c>
      <c r="P2">
        <v>333</v>
      </c>
      <c r="Q2">
        <v>270</v>
      </c>
      <c r="R2">
        <v>270</v>
      </c>
      <c r="S2">
        <v>270</v>
      </c>
      <c r="T2">
        <v>150</v>
      </c>
      <c r="U2">
        <v>147</v>
      </c>
      <c r="V2">
        <v>116</v>
      </c>
      <c r="W2">
        <v>116</v>
      </c>
      <c r="X2">
        <v>116</v>
      </c>
      <c r="Y2">
        <v>116</v>
      </c>
      <c r="Z2">
        <v>116</v>
      </c>
      <c r="AA2">
        <v>116</v>
      </c>
      <c r="AB2">
        <v>116</v>
      </c>
      <c r="AC2">
        <v>116</v>
      </c>
      <c r="AD2">
        <v>114</v>
      </c>
      <c r="AE2">
        <v>114</v>
      </c>
      <c r="AF2">
        <v>55</v>
      </c>
      <c r="AG2">
        <v>25</v>
      </c>
      <c r="AH2">
        <v>25</v>
      </c>
      <c r="AI2">
        <v>25</v>
      </c>
      <c r="AJ2">
        <v>0.55000000000000004</v>
      </c>
      <c r="AK2">
        <v>663</v>
      </c>
      <c r="AL2">
        <v>660</v>
      </c>
      <c r="AM2">
        <v>606</v>
      </c>
      <c r="AN2">
        <v>495</v>
      </c>
      <c r="AO2">
        <v>495</v>
      </c>
      <c r="AP2">
        <v>495</v>
      </c>
      <c r="AQ2">
        <v>495</v>
      </c>
      <c r="AR2">
        <v>495</v>
      </c>
      <c r="AS2">
        <v>495</v>
      </c>
      <c r="AT2">
        <v>495</v>
      </c>
      <c r="AU2">
        <v>495</v>
      </c>
      <c r="AV2">
        <v>456</v>
      </c>
      <c r="AW2">
        <v>342</v>
      </c>
      <c r="AX2">
        <v>270</v>
      </c>
      <c r="AY2">
        <v>270</v>
      </c>
      <c r="AZ2">
        <v>270</v>
      </c>
      <c r="BA2">
        <v>140</v>
      </c>
      <c r="BB2">
        <v>134</v>
      </c>
      <c r="BC2">
        <v>106</v>
      </c>
      <c r="BD2">
        <v>106</v>
      </c>
      <c r="BE2">
        <v>106</v>
      </c>
      <c r="BF2">
        <v>106</v>
      </c>
      <c r="BG2">
        <v>106</v>
      </c>
      <c r="BH2">
        <v>106</v>
      </c>
      <c r="BI2">
        <v>101</v>
      </c>
      <c r="BJ2">
        <v>101</v>
      </c>
      <c r="BK2">
        <v>101</v>
      </c>
      <c r="BL2">
        <v>101</v>
      </c>
      <c r="BM2">
        <v>73</v>
      </c>
      <c r="BN2">
        <v>25</v>
      </c>
      <c r="BO2">
        <v>25</v>
      </c>
      <c r="BP2">
        <v>25</v>
      </c>
      <c r="BQ2">
        <v>0.38</v>
      </c>
      <c r="BR2">
        <v>837</v>
      </c>
      <c r="BS2">
        <v>831</v>
      </c>
      <c r="BT2">
        <v>657</v>
      </c>
      <c r="BU2">
        <v>609</v>
      </c>
      <c r="BV2">
        <v>609</v>
      </c>
      <c r="BW2">
        <v>609</v>
      </c>
      <c r="BX2">
        <v>609</v>
      </c>
      <c r="BY2">
        <v>606</v>
      </c>
      <c r="BZ2">
        <v>606</v>
      </c>
      <c r="CA2">
        <v>606</v>
      </c>
      <c r="CB2">
        <v>606</v>
      </c>
      <c r="CC2">
        <v>456</v>
      </c>
      <c r="CD2">
        <v>363</v>
      </c>
      <c r="CE2">
        <v>270</v>
      </c>
      <c r="CF2">
        <v>270</v>
      </c>
      <c r="CG2">
        <v>270</v>
      </c>
      <c r="CH2">
        <v>104</v>
      </c>
      <c r="CI2">
        <v>96</v>
      </c>
      <c r="CJ2">
        <v>81</v>
      </c>
      <c r="CK2">
        <v>81</v>
      </c>
      <c r="CL2">
        <v>81</v>
      </c>
      <c r="CM2">
        <v>81</v>
      </c>
      <c r="CN2">
        <v>81</v>
      </c>
      <c r="CO2">
        <v>75</v>
      </c>
      <c r="CP2">
        <v>75</v>
      </c>
      <c r="CQ2">
        <v>75</v>
      </c>
      <c r="CR2">
        <v>75</v>
      </c>
      <c r="CS2">
        <v>75</v>
      </c>
      <c r="CT2">
        <v>55</v>
      </c>
      <c r="CU2">
        <v>25</v>
      </c>
      <c r="CV2">
        <v>25</v>
      </c>
      <c r="CW2">
        <v>25</v>
      </c>
      <c r="CX2">
        <v>0.71</v>
      </c>
    </row>
    <row r="3" spans="1:102">
      <c r="A3" t="s">
        <v>14</v>
      </c>
      <c r="B3">
        <v>270</v>
      </c>
      <c r="C3">
        <v>25</v>
      </c>
      <c r="D3">
        <v>717</v>
      </c>
      <c r="E3">
        <v>717</v>
      </c>
      <c r="F3">
        <v>435</v>
      </c>
      <c r="G3">
        <v>435</v>
      </c>
      <c r="H3">
        <v>435</v>
      </c>
      <c r="I3">
        <v>435</v>
      </c>
      <c r="J3">
        <v>435</v>
      </c>
      <c r="K3">
        <v>435</v>
      </c>
      <c r="L3">
        <v>342</v>
      </c>
      <c r="M3">
        <v>342</v>
      </c>
      <c r="N3">
        <v>342</v>
      </c>
      <c r="O3">
        <v>342</v>
      </c>
      <c r="P3">
        <v>342</v>
      </c>
      <c r="Q3">
        <v>342</v>
      </c>
      <c r="R3">
        <v>342</v>
      </c>
      <c r="S3">
        <v>342</v>
      </c>
      <c r="T3">
        <v>175</v>
      </c>
      <c r="U3">
        <v>153</v>
      </c>
      <c r="V3">
        <v>91</v>
      </c>
      <c r="W3">
        <v>91</v>
      </c>
      <c r="X3">
        <v>91</v>
      </c>
      <c r="Y3">
        <v>91</v>
      </c>
      <c r="Z3">
        <v>91</v>
      </c>
      <c r="AA3">
        <v>91</v>
      </c>
      <c r="AB3">
        <v>91</v>
      </c>
      <c r="AC3">
        <v>91</v>
      </c>
      <c r="AD3">
        <v>83</v>
      </c>
      <c r="AE3">
        <v>83</v>
      </c>
      <c r="AF3">
        <v>83</v>
      </c>
      <c r="AG3">
        <v>83</v>
      </c>
      <c r="AH3">
        <v>83</v>
      </c>
      <c r="AI3">
        <v>83</v>
      </c>
      <c r="AJ3">
        <v>0.53</v>
      </c>
      <c r="AK3">
        <v>705</v>
      </c>
      <c r="AL3">
        <v>705</v>
      </c>
      <c r="AM3">
        <v>447</v>
      </c>
      <c r="AN3">
        <v>447</v>
      </c>
      <c r="AO3">
        <v>447</v>
      </c>
      <c r="AP3">
        <v>447</v>
      </c>
      <c r="AQ3">
        <v>447</v>
      </c>
      <c r="AR3">
        <v>447</v>
      </c>
      <c r="AS3">
        <v>339</v>
      </c>
      <c r="AT3">
        <v>339</v>
      </c>
      <c r="AU3">
        <v>339</v>
      </c>
      <c r="AV3">
        <v>339</v>
      </c>
      <c r="AW3">
        <v>339</v>
      </c>
      <c r="AX3">
        <v>339</v>
      </c>
      <c r="AY3">
        <v>339</v>
      </c>
      <c r="AZ3">
        <v>339</v>
      </c>
      <c r="BA3">
        <v>158</v>
      </c>
      <c r="BB3">
        <v>137</v>
      </c>
      <c r="BC3">
        <v>89</v>
      </c>
      <c r="BD3">
        <v>89</v>
      </c>
      <c r="BE3">
        <v>89</v>
      </c>
      <c r="BF3">
        <v>89</v>
      </c>
      <c r="BG3">
        <v>89</v>
      </c>
      <c r="BH3">
        <v>89</v>
      </c>
      <c r="BI3">
        <v>89</v>
      </c>
      <c r="BJ3">
        <v>89</v>
      </c>
      <c r="BK3">
        <v>76</v>
      </c>
      <c r="BL3">
        <v>76</v>
      </c>
      <c r="BM3">
        <v>76</v>
      </c>
      <c r="BN3">
        <v>76</v>
      </c>
      <c r="BO3">
        <v>76</v>
      </c>
      <c r="BP3">
        <v>76</v>
      </c>
      <c r="BQ3">
        <v>0.35</v>
      </c>
      <c r="BR3">
        <v>897</v>
      </c>
      <c r="BS3">
        <v>861</v>
      </c>
      <c r="BT3">
        <v>486</v>
      </c>
      <c r="BU3">
        <v>486</v>
      </c>
      <c r="BV3">
        <v>486</v>
      </c>
      <c r="BW3">
        <v>486</v>
      </c>
      <c r="BX3">
        <v>486</v>
      </c>
      <c r="BY3">
        <v>486</v>
      </c>
      <c r="BZ3">
        <v>345</v>
      </c>
      <c r="CA3">
        <v>345</v>
      </c>
      <c r="CB3">
        <v>345</v>
      </c>
      <c r="CC3">
        <v>345</v>
      </c>
      <c r="CD3">
        <v>345</v>
      </c>
      <c r="CE3">
        <v>345</v>
      </c>
      <c r="CF3">
        <v>345</v>
      </c>
      <c r="CG3">
        <v>345</v>
      </c>
      <c r="CH3">
        <v>105</v>
      </c>
      <c r="CI3">
        <v>105</v>
      </c>
      <c r="CJ3">
        <v>64</v>
      </c>
      <c r="CK3">
        <v>64</v>
      </c>
      <c r="CL3">
        <v>64</v>
      </c>
      <c r="CM3">
        <v>64</v>
      </c>
      <c r="CN3">
        <v>64</v>
      </c>
      <c r="CO3">
        <v>64</v>
      </c>
      <c r="CP3">
        <v>64</v>
      </c>
      <c r="CQ3">
        <v>64</v>
      </c>
      <c r="CR3">
        <v>58</v>
      </c>
      <c r="CS3">
        <v>58</v>
      </c>
      <c r="CT3">
        <v>58</v>
      </c>
      <c r="CU3">
        <v>58</v>
      </c>
      <c r="CV3">
        <v>58</v>
      </c>
      <c r="CW3">
        <v>58</v>
      </c>
      <c r="CX3">
        <v>0.71</v>
      </c>
    </row>
    <row r="4" spans="1:102">
      <c r="A4" t="s">
        <v>15</v>
      </c>
      <c r="B4">
        <v>270</v>
      </c>
      <c r="C4">
        <v>25</v>
      </c>
      <c r="D4">
        <v>672</v>
      </c>
      <c r="E4">
        <v>597</v>
      </c>
      <c r="F4">
        <v>597</v>
      </c>
      <c r="G4">
        <v>597</v>
      </c>
      <c r="H4">
        <v>597</v>
      </c>
      <c r="I4">
        <v>546</v>
      </c>
      <c r="J4">
        <v>546</v>
      </c>
      <c r="K4">
        <v>399</v>
      </c>
      <c r="L4">
        <v>399</v>
      </c>
      <c r="M4">
        <v>399</v>
      </c>
      <c r="N4">
        <v>396</v>
      </c>
      <c r="O4">
        <v>396</v>
      </c>
      <c r="P4">
        <v>396</v>
      </c>
      <c r="Q4">
        <v>396</v>
      </c>
      <c r="R4">
        <v>396</v>
      </c>
      <c r="S4">
        <v>396</v>
      </c>
      <c r="T4">
        <v>138</v>
      </c>
      <c r="U4">
        <v>113</v>
      </c>
      <c r="V4">
        <v>113</v>
      </c>
      <c r="W4">
        <v>113</v>
      </c>
      <c r="X4">
        <v>113</v>
      </c>
      <c r="Y4">
        <v>113</v>
      </c>
      <c r="Z4">
        <v>113</v>
      </c>
      <c r="AA4">
        <v>97</v>
      </c>
      <c r="AB4">
        <v>97</v>
      </c>
      <c r="AC4">
        <v>97</v>
      </c>
      <c r="AD4">
        <v>74</v>
      </c>
      <c r="AE4">
        <v>74</v>
      </c>
      <c r="AF4">
        <v>74</v>
      </c>
      <c r="AG4">
        <v>74</v>
      </c>
      <c r="AH4">
        <v>74</v>
      </c>
      <c r="AI4">
        <v>74</v>
      </c>
      <c r="AJ4">
        <v>0.56999999999999995</v>
      </c>
      <c r="AK4">
        <v>612</v>
      </c>
      <c r="AL4">
        <v>612</v>
      </c>
      <c r="AM4">
        <v>612</v>
      </c>
      <c r="AN4">
        <v>612</v>
      </c>
      <c r="AO4">
        <v>573</v>
      </c>
      <c r="AP4">
        <v>525</v>
      </c>
      <c r="AQ4">
        <v>525</v>
      </c>
      <c r="AR4">
        <v>420</v>
      </c>
      <c r="AS4">
        <v>420</v>
      </c>
      <c r="AT4">
        <v>420</v>
      </c>
      <c r="AU4">
        <v>399</v>
      </c>
      <c r="AV4">
        <v>399</v>
      </c>
      <c r="AW4">
        <v>399</v>
      </c>
      <c r="AX4">
        <v>399</v>
      </c>
      <c r="AY4">
        <v>399</v>
      </c>
      <c r="AZ4">
        <v>399</v>
      </c>
      <c r="BA4">
        <v>120</v>
      </c>
      <c r="BB4">
        <v>120</v>
      </c>
      <c r="BC4">
        <v>105</v>
      </c>
      <c r="BD4">
        <v>105</v>
      </c>
      <c r="BE4">
        <v>105</v>
      </c>
      <c r="BF4">
        <v>105</v>
      </c>
      <c r="BG4">
        <v>105</v>
      </c>
      <c r="BH4">
        <v>100</v>
      </c>
      <c r="BI4">
        <v>100</v>
      </c>
      <c r="BJ4">
        <v>100</v>
      </c>
      <c r="BK4">
        <v>90</v>
      </c>
      <c r="BL4">
        <v>90</v>
      </c>
      <c r="BM4">
        <v>90</v>
      </c>
      <c r="BN4">
        <v>90</v>
      </c>
      <c r="BO4">
        <v>90</v>
      </c>
      <c r="BP4">
        <v>82</v>
      </c>
      <c r="BQ4">
        <v>0.39</v>
      </c>
      <c r="BR4">
        <v>738</v>
      </c>
      <c r="BS4">
        <v>738</v>
      </c>
      <c r="BT4">
        <v>738</v>
      </c>
      <c r="BU4">
        <v>732</v>
      </c>
      <c r="BV4">
        <v>696</v>
      </c>
      <c r="BW4">
        <v>666</v>
      </c>
      <c r="BX4">
        <v>666</v>
      </c>
      <c r="BY4">
        <v>417</v>
      </c>
      <c r="BZ4">
        <v>417</v>
      </c>
      <c r="CA4">
        <v>417</v>
      </c>
      <c r="CB4">
        <v>417</v>
      </c>
      <c r="CC4">
        <v>417</v>
      </c>
      <c r="CD4">
        <v>417</v>
      </c>
      <c r="CE4">
        <v>417</v>
      </c>
      <c r="CF4">
        <v>417</v>
      </c>
      <c r="CG4">
        <v>417</v>
      </c>
      <c r="CH4">
        <v>83</v>
      </c>
      <c r="CI4">
        <v>83</v>
      </c>
      <c r="CJ4">
        <v>83</v>
      </c>
      <c r="CK4">
        <v>83</v>
      </c>
      <c r="CL4">
        <v>83</v>
      </c>
      <c r="CM4">
        <v>80</v>
      </c>
      <c r="CN4">
        <v>80</v>
      </c>
      <c r="CO4">
        <v>80</v>
      </c>
      <c r="CP4">
        <v>70</v>
      </c>
      <c r="CQ4">
        <v>70</v>
      </c>
      <c r="CR4">
        <v>65</v>
      </c>
      <c r="CS4">
        <v>65</v>
      </c>
      <c r="CT4">
        <v>65</v>
      </c>
      <c r="CU4">
        <v>65</v>
      </c>
      <c r="CV4">
        <v>61</v>
      </c>
      <c r="CW4">
        <v>60</v>
      </c>
      <c r="CX4">
        <v>0.77</v>
      </c>
    </row>
    <row r="5" spans="1:102">
      <c r="A5" t="s">
        <v>16</v>
      </c>
      <c r="B5">
        <v>270</v>
      </c>
      <c r="C5">
        <v>25</v>
      </c>
      <c r="D5">
        <v>606</v>
      </c>
      <c r="E5">
        <v>606</v>
      </c>
      <c r="F5">
        <v>537</v>
      </c>
      <c r="G5">
        <v>537</v>
      </c>
      <c r="H5">
        <v>537</v>
      </c>
      <c r="I5">
        <v>537</v>
      </c>
      <c r="J5">
        <v>537</v>
      </c>
      <c r="K5">
        <v>525</v>
      </c>
      <c r="L5">
        <v>519</v>
      </c>
      <c r="M5">
        <v>519</v>
      </c>
      <c r="N5">
        <v>414</v>
      </c>
      <c r="O5">
        <v>414</v>
      </c>
      <c r="P5">
        <v>414</v>
      </c>
      <c r="Q5">
        <v>414</v>
      </c>
      <c r="R5">
        <v>414</v>
      </c>
      <c r="S5">
        <v>414</v>
      </c>
      <c r="T5">
        <v>123</v>
      </c>
      <c r="U5">
        <v>123</v>
      </c>
      <c r="V5">
        <v>123</v>
      </c>
      <c r="W5">
        <v>122</v>
      </c>
      <c r="X5">
        <v>122</v>
      </c>
      <c r="Y5">
        <v>113</v>
      </c>
      <c r="Z5">
        <v>113</v>
      </c>
      <c r="AA5">
        <v>92</v>
      </c>
      <c r="AB5">
        <v>89</v>
      </c>
      <c r="AC5">
        <v>89</v>
      </c>
      <c r="AD5">
        <v>89</v>
      </c>
      <c r="AE5">
        <v>89</v>
      </c>
      <c r="AF5">
        <v>89</v>
      </c>
      <c r="AG5">
        <v>89</v>
      </c>
      <c r="AH5">
        <v>80</v>
      </c>
      <c r="AI5">
        <v>80</v>
      </c>
      <c r="AJ5">
        <v>0.57999999999999996</v>
      </c>
      <c r="AK5">
        <v>594</v>
      </c>
      <c r="AL5">
        <v>594</v>
      </c>
      <c r="AM5">
        <v>549</v>
      </c>
      <c r="AN5">
        <v>549</v>
      </c>
      <c r="AO5">
        <v>549</v>
      </c>
      <c r="AP5">
        <v>549</v>
      </c>
      <c r="AQ5">
        <v>549</v>
      </c>
      <c r="AR5">
        <v>537</v>
      </c>
      <c r="AS5">
        <v>525</v>
      </c>
      <c r="AT5">
        <v>525</v>
      </c>
      <c r="AU5">
        <v>378</v>
      </c>
      <c r="AV5">
        <v>378</v>
      </c>
      <c r="AW5">
        <v>378</v>
      </c>
      <c r="AX5">
        <v>378</v>
      </c>
      <c r="AY5">
        <v>378</v>
      </c>
      <c r="AZ5">
        <v>378</v>
      </c>
      <c r="BA5">
        <v>134</v>
      </c>
      <c r="BB5">
        <v>113</v>
      </c>
      <c r="BC5">
        <v>113</v>
      </c>
      <c r="BD5">
        <v>113</v>
      </c>
      <c r="BE5">
        <v>113</v>
      </c>
      <c r="BF5">
        <v>113</v>
      </c>
      <c r="BG5">
        <v>101</v>
      </c>
      <c r="BH5">
        <v>101</v>
      </c>
      <c r="BI5">
        <v>101</v>
      </c>
      <c r="BJ5">
        <v>96</v>
      </c>
      <c r="BK5">
        <v>70</v>
      </c>
      <c r="BL5">
        <v>70</v>
      </c>
      <c r="BM5">
        <v>70</v>
      </c>
      <c r="BN5">
        <v>70</v>
      </c>
      <c r="BO5">
        <v>70</v>
      </c>
      <c r="BP5">
        <v>70</v>
      </c>
      <c r="BQ5">
        <v>0.42</v>
      </c>
      <c r="BR5">
        <v>720</v>
      </c>
      <c r="BS5">
        <v>618</v>
      </c>
      <c r="BT5">
        <v>618</v>
      </c>
      <c r="BU5">
        <v>618</v>
      </c>
      <c r="BV5">
        <v>618</v>
      </c>
      <c r="BW5">
        <v>618</v>
      </c>
      <c r="BX5">
        <v>618</v>
      </c>
      <c r="BY5">
        <v>543</v>
      </c>
      <c r="BZ5">
        <v>543</v>
      </c>
      <c r="CA5">
        <v>543</v>
      </c>
      <c r="CB5">
        <v>444</v>
      </c>
      <c r="CC5">
        <v>444</v>
      </c>
      <c r="CD5">
        <v>444</v>
      </c>
      <c r="CE5">
        <v>444</v>
      </c>
      <c r="CF5">
        <v>444</v>
      </c>
      <c r="CG5">
        <v>444</v>
      </c>
      <c r="CH5">
        <v>90</v>
      </c>
      <c r="CI5">
        <v>80</v>
      </c>
      <c r="CJ5">
        <v>77</v>
      </c>
      <c r="CK5">
        <v>74</v>
      </c>
      <c r="CL5">
        <v>74</v>
      </c>
      <c r="CM5">
        <v>72</v>
      </c>
      <c r="CN5">
        <v>72</v>
      </c>
      <c r="CO5">
        <v>69</v>
      </c>
      <c r="CP5">
        <v>69</v>
      </c>
      <c r="CQ5">
        <v>69</v>
      </c>
      <c r="CR5">
        <v>68</v>
      </c>
      <c r="CS5">
        <v>64</v>
      </c>
      <c r="CT5">
        <v>61</v>
      </c>
      <c r="CU5">
        <v>61</v>
      </c>
      <c r="CV5">
        <v>60</v>
      </c>
      <c r="CW5">
        <v>60</v>
      </c>
      <c r="CX5">
        <v>0.74</v>
      </c>
    </row>
    <row r="6" spans="1:102">
      <c r="A6" t="s">
        <v>17</v>
      </c>
      <c r="B6">
        <v>270</v>
      </c>
      <c r="C6">
        <v>25</v>
      </c>
      <c r="D6">
        <v>621</v>
      </c>
      <c r="E6">
        <v>612</v>
      </c>
      <c r="F6">
        <v>555</v>
      </c>
      <c r="G6">
        <v>555</v>
      </c>
      <c r="H6">
        <v>555</v>
      </c>
      <c r="I6">
        <v>555</v>
      </c>
      <c r="J6">
        <v>555</v>
      </c>
      <c r="K6">
        <v>483</v>
      </c>
      <c r="L6">
        <v>435</v>
      </c>
      <c r="M6">
        <v>435</v>
      </c>
      <c r="N6">
        <v>435</v>
      </c>
      <c r="O6">
        <v>435</v>
      </c>
      <c r="P6">
        <v>435</v>
      </c>
      <c r="Q6">
        <v>435</v>
      </c>
      <c r="R6">
        <v>426</v>
      </c>
      <c r="S6">
        <v>348</v>
      </c>
      <c r="T6">
        <v>138</v>
      </c>
      <c r="U6">
        <v>132</v>
      </c>
      <c r="V6">
        <v>121</v>
      </c>
      <c r="W6">
        <v>121</v>
      </c>
      <c r="X6">
        <v>121</v>
      </c>
      <c r="Y6">
        <v>117</v>
      </c>
      <c r="Z6">
        <v>112</v>
      </c>
      <c r="AA6">
        <v>86</v>
      </c>
      <c r="AB6">
        <v>86</v>
      </c>
      <c r="AC6">
        <v>86</v>
      </c>
      <c r="AD6">
        <v>86</v>
      </c>
      <c r="AE6">
        <v>82</v>
      </c>
      <c r="AF6">
        <v>82</v>
      </c>
      <c r="AG6">
        <v>82</v>
      </c>
      <c r="AH6">
        <v>82</v>
      </c>
      <c r="AI6">
        <v>82</v>
      </c>
      <c r="AJ6">
        <v>0.6</v>
      </c>
      <c r="AK6">
        <v>615</v>
      </c>
      <c r="AL6">
        <v>585</v>
      </c>
      <c r="AM6">
        <v>585</v>
      </c>
      <c r="AN6">
        <v>585</v>
      </c>
      <c r="AO6">
        <v>570</v>
      </c>
      <c r="AP6">
        <v>522</v>
      </c>
      <c r="AQ6">
        <v>522</v>
      </c>
      <c r="AR6">
        <v>471</v>
      </c>
      <c r="AS6">
        <v>411</v>
      </c>
      <c r="AT6">
        <v>411</v>
      </c>
      <c r="AU6">
        <v>411</v>
      </c>
      <c r="AV6">
        <v>411</v>
      </c>
      <c r="AW6">
        <v>411</v>
      </c>
      <c r="AX6">
        <v>411</v>
      </c>
      <c r="AY6">
        <v>411</v>
      </c>
      <c r="AZ6">
        <v>336</v>
      </c>
      <c r="BA6">
        <v>120</v>
      </c>
      <c r="BB6">
        <v>111</v>
      </c>
      <c r="BC6">
        <v>111</v>
      </c>
      <c r="BD6">
        <v>111</v>
      </c>
      <c r="BE6">
        <v>111</v>
      </c>
      <c r="BF6">
        <v>111</v>
      </c>
      <c r="BG6">
        <v>109</v>
      </c>
      <c r="BH6">
        <v>89</v>
      </c>
      <c r="BI6">
        <v>89</v>
      </c>
      <c r="BJ6">
        <v>89</v>
      </c>
      <c r="BK6">
        <v>89</v>
      </c>
      <c r="BL6">
        <v>86</v>
      </c>
      <c r="BM6">
        <v>86</v>
      </c>
      <c r="BN6">
        <v>86</v>
      </c>
      <c r="BO6">
        <v>76</v>
      </c>
      <c r="BP6">
        <v>72</v>
      </c>
      <c r="BQ6">
        <v>0.41</v>
      </c>
      <c r="BR6">
        <v>708</v>
      </c>
      <c r="BS6">
        <v>651</v>
      </c>
      <c r="BT6">
        <v>651</v>
      </c>
      <c r="BU6">
        <v>651</v>
      </c>
      <c r="BV6">
        <v>648</v>
      </c>
      <c r="BW6">
        <v>648</v>
      </c>
      <c r="BX6">
        <v>648</v>
      </c>
      <c r="BY6">
        <v>546</v>
      </c>
      <c r="BZ6">
        <v>456</v>
      </c>
      <c r="CA6">
        <v>456</v>
      </c>
      <c r="CB6">
        <v>456</v>
      </c>
      <c r="CC6">
        <v>456</v>
      </c>
      <c r="CD6">
        <v>456</v>
      </c>
      <c r="CE6">
        <v>456</v>
      </c>
      <c r="CF6">
        <v>456</v>
      </c>
      <c r="CG6">
        <v>336</v>
      </c>
      <c r="CH6">
        <v>95</v>
      </c>
      <c r="CI6">
        <v>73</v>
      </c>
      <c r="CJ6">
        <v>73</v>
      </c>
      <c r="CK6">
        <v>73</v>
      </c>
      <c r="CL6">
        <v>73</v>
      </c>
      <c r="CM6">
        <v>73</v>
      </c>
      <c r="CN6">
        <v>70</v>
      </c>
      <c r="CO6">
        <v>70</v>
      </c>
      <c r="CP6">
        <v>70</v>
      </c>
      <c r="CQ6">
        <v>70</v>
      </c>
      <c r="CR6">
        <v>70</v>
      </c>
      <c r="CS6">
        <v>68</v>
      </c>
      <c r="CT6">
        <v>68</v>
      </c>
      <c r="CU6">
        <v>68</v>
      </c>
      <c r="CV6">
        <v>60</v>
      </c>
      <c r="CW6">
        <v>60</v>
      </c>
      <c r="CX6">
        <v>0.75</v>
      </c>
    </row>
    <row r="7" spans="1:102">
      <c r="A7" t="s">
        <v>18</v>
      </c>
      <c r="B7">
        <v>270</v>
      </c>
      <c r="C7">
        <v>25</v>
      </c>
      <c r="D7">
        <v>594</v>
      </c>
      <c r="E7">
        <v>519</v>
      </c>
      <c r="F7">
        <v>519</v>
      </c>
      <c r="G7">
        <v>519</v>
      </c>
      <c r="H7">
        <v>519</v>
      </c>
      <c r="I7">
        <v>510</v>
      </c>
      <c r="J7">
        <v>510</v>
      </c>
      <c r="K7">
        <v>489</v>
      </c>
      <c r="L7">
        <v>489</v>
      </c>
      <c r="M7">
        <v>489</v>
      </c>
      <c r="N7">
        <v>489</v>
      </c>
      <c r="O7">
        <v>489</v>
      </c>
      <c r="P7">
        <v>489</v>
      </c>
      <c r="Q7">
        <v>336</v>
      </c>
      <c r="R7">
        <v>336</v>
      </c>
      <c r="S7">
        <v>336</v>
      </c>
      <c r="T7">
        <v>143</v>
      </c>
      <c r="U7">
        <v>116</v>
      </c>
      <c r="V7">
        <v>116</v>
      </c>
      <c r="W7">
        <v>111</v>
      </c>
      <c r="X7">
        <v>111</v>
      </c>
      <c r="Y7">
        <v>93</v>
      </c>
      <c r="Z7">
        <v>93</v>
      </c>
      <c r="AA7">
        <v>93</v>
      </c>
      <c r="AB7">
        <v>93</v>
      </c>
      <c r="AC7">
        <v>93</v>
      </c>
      <c r="AD7">
        <v>93</v>
      </c>
      <c r="AE7">
        <v>93</v>
      </c>
      <c r="AF7">
        <v>87</v>
      </c>
      <c r="AG7">
        <v>87</v>
      </c>
      <c r="AH7">
        <v>87</v>
      </c>
      <c r="AI7">
        <v>87</v>
      </c>
      <c r="AJ7">
        <v>0.56000000000000005</v>
      </c>
      <c r="AK7">
        <v>543</v>
      </c>
      <c r="AL7">
        <v>531</v>
      </c>
      <c r="AM7">
        <v>531</v>
      </c>
      <c r="AN7">
        <v>531</v>
      </c>
      <c r="AO7">
        <v>531</v>
      </c>
      <c r="AP7">
        <v>498</v>
      </c>
      <c r="AQ7">
        <v>498</v>
      </c>
      <c r="AR7">
        <v>489</v>
      </c>
      <c r="AS7">
        <v>489</v>
      </c>
      <c r="AT7">
        <v>489</v>
      </c>
      <c r="AU7">
        <v>489</v>
      </c>
      <c r="AV7">
        <v>489</v>
      </c>
      <c r="AW7">
        <v>474</v>
      </c>
      <c r="AX7">
        <v>372</v>
      </c>
      <c r="AY7">
        <v>372</v>
      </c>
      <c r="AZ7">
        <v>372</v>
      </c>
      <c r="BA7">
        <v>110</v>
      </c>
      <c r="BB7">
        <v>110</v>
      </c>
      <c r="BC7">
        <v>110</v>
      </c>
      <c r="BD7">
        <v>104</v>
      </c>
      <c r="BE7">
        <v>104</v>
      </c>
      <c r="BF7">
        <v>78</v>
      </c>
      <c r="BG7">
        <v>78</v>
      </c>
      <c r="BH7">
        <v>78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78</v>
      </c>
      <c r="BQ7">
        <v>0.46</v>
      </c>
      <c r="BR7">
        <v>684</v>
      </c>
      <c r="BS7">
        <v>684</v>
      </c>
      <c r="BT7">
        <v>684</v>
      </c>
      <c r="BU7">
        <v>684</v>
      </c>
      <c r="BV7">
        <v>684</v>
      </c>
      <c r="BW7">
        <v>597</v>
      </c>
      <c r="BX7">
        <v>597</v>
      </c>
      <c r="BY7">
        <v>597</v>
      </c>
      <c r="BZ7">
        <v>597</v>
      </c>
      <c r="CA7">
        <v>597</v>
      </c>
      <c r="CB7">
        <v>540</v>
      </c>
      <c r="CC7">
        <v>540</v>
      </c>
      <c r="CD7">
        <v>540</v>
      </c>
      <c r="CE7">
        <v>489</v>
      </c>
      <c r="CF7">
        <v>489</v>
      </c>
      <c r="CG7">
        <v>489</v>
      </c>
      <c r="CH7">
        <v>77</v>
      </c>
      <c r="CI7">
        <v>77</v>
      </c>
      <c r="CJ7">
        <v>77</v>
      </c>
      <c r="CK7">
        <v>77</v>
      </c>
      <c r="CL7">
        <v>77</v>
      </c>
      <c r="CM7">
        <v>62</v>
      </c>
      <c r="CN7">
        <v>62</v>
      </c>
      <c r="CO7">
        <v>62</v>
      </c>
      <c r="CP7">
        <v>62</v>
      </c>
      <c r="CQ7">
        <v>62</v>
      </c>
      <c r="CR7">
        <v>62</v>
      </c>
      <c r="CS7">
        <v>62</v>
      </c>
      <c r="CT7">
        <v>62</v>
      </c>
      <c r="CU7">
        <v>62</v>
      </c>
      <c r="CV7">
        <v>62</v>
      </c>
      <c r="CW7">
        <v>62</v>
      </c>
      <c r="CX7">
        <v>0.71</v>
      </c>
    </row>
    <row r="8" spans="1:102">
      <c r="A8" t="s">
        <v>19</v>
      </c>
      <c r="B8">
        <v>270</v>
      </c>
      <c r="C8">
        <v>25</v>
      </c>
      <c r="D8">
        <v>564</v>
      </c>
      <c r="E8">
        <v>525</v>
      </c>
      <c r="F8">
        <v>525</v>
      </c>
      <c r="G8">
        <v>525</v>
      </c>
      <c r="H8">
        <v>525</v>
      </c>
      <c r="I8">
        <v>525</v>
      </c>
      <c r="J8">
        <v>525</v>
      </c>
      <c r="K8">
        <v>525</v>
      </c>
      <c r="L8">
        <v>525</v>
      </c>
      <c r="M8">
        <v>525</v>
      </c>
      <c r="N8">
        <v>525</v>
      </c>
      <c r="O8">
        <v>525</v>
      </c>
      <c r="P8">
        <v>411</v>
      </c>
      <c r="Q8">
        <v>411</v>
      </c>
      <c r="R8">
        <v>384</v>
      </c>
      <c r="S8">
        <v>384</v>
      </c>
      <c r="T8">
        <v>118</v>
      </c>
      <c r="U8">
        <v>114</v>
      </c>
      <c r="V8">
        <v>99</v>
      </c>
      <c r="W8">
        <v>98</v>
      </c>
      <c r="X8">
        <v>98</v>
      </c>
      <c r="Y8">
        <v>98</v>
      </c>
      <c r="Z8">
        <v>98</v>
      </c>
      <c r="AA8">
        <v>98</v>
      </c>
      <c r="AB8">
        <v>98</v>
      </c>
      <c r="AC8">
        <v>98</v>
      </c>
      <c r="AD8">
        <v>98</v>
      </c>
      <c r="AE8">
        <v>98</v>
      </c>
      <c r="AF8">
        <v>90</v>
      </c>
      <c r="AG8">
        <v>90</v>
      </c>
      <c r="AH8">
        <v>79</v>
      </c>
      <c r="AI8">
        <v>79</v>
      </c>
      <c r="AJ8">
        <v>0.61</v>
      </c>
      <c r="AK8">
        <v>546</v>
      </c>
      <c r="AL8">
        <v>546</v>
      </c>
      <c r="AM8">
        <v>546</v>
      </c>
      <c r="AN8">
        <v>531</v>
      </c>
      <c r="AO8">
        <v>531</v>
      </c>
      <c r="AP8">
        <v>531</v>
      </c>
      <c r="AQ8">
        <v>531</v>
      </c>
      <c r="AR8">
        <v>531</v>
      </c>
      <c r="AS8">
        <v>531</v>
      </c>
      <c r="AT8">
        <v>531</v>
      </c>
      <c r="AU8">
        <v>528</v>
      </c>
      <c r="AV8">
        <v>513</v>
      </c>
      <c r="AW8">
        <v>399</v>
      </c>
      <c r="AX8">
        <v>399</v>
      </c>
      <c r="AY8">
        <v>387</v>
      </c>
      <c r="AZ8">
        <v>387</v>
      </c>
      <c r="BA8">
        <v>107</v>
      </c>
      <c r="BB8">
        <v>107</v>
      </c>
      <c r="BC8">
        <v>107</v>
      </c>
      <c r="BD8">
        <v>91</v>
      </c>
      <c r="BE8">
        <v>91</v>
      </c>
      <c r="BF8">
        <v>91</v>
      </c>
      <c r="BG8">
        <v>91</v>
      </c>
      <c r="BH8">
        <v>91</v>
      </c>
      <c r="BI8">
        <v>91</v>
      </c>
      <c r="BJ8">
        <v>91</v>
      </c>
      <c r="BK8">
        <v>91</v>
      </c>
      <c r="BL8">
        <v>91</v>
      </c>
      <c r="BM8">
        <v>91</v>
      </c>
      <c r="BN8">
        <v>91</v>
      </c>
      <c r="BO8">
        <v>67</v>
      </c>
      <c r="BP8">
        <v>67</v>
      </c>
      <c r="BQ8">
        <v>0.41</v>
      </c>
      <c r="BR8">
        <v>621</v>
      </c>
      <c r="BS8">
        <v>621</v>
      </c>
      <c r="BT8">
        <v>621</v>
      </c>
      <c r="BU8">
        <v>621</v>
      </c>
      <c r="BV8">
        <v>621</v>
      </c>
      <c r="BW8">
        <v>621</v>
      </c>
      <c r="BX8">
        <v>621</v>
      </c>
      <c r="BY8">
        <v>609</v>
      </c>
      <c r="BZ8">
        <v>609</v>
      </c>
      <c r="CA8">
        <v>609</v>
      </c>
      <c r="CB8">
        <v>609</v>
      </c>
      <c r="CC8">
        <v>558</v>
      </c>
      <c r="CD8">
        <v>438</v>
      </c>
      <c r="CE8">
        <v>438</v>
      </c>
      <c r="CF8">
        <v>393</v>
      </c>
      <c r="CG8">
        <v>393</v>
      </c>
      <c r="CH8">
        <v>68</v>
      </c>
      <c r="CI8">
        <v>68</v>
      </c>
      <c r="CJ8">
        <v>68</v>
      </c>
      <c r="CK8">
        <v>68</v>
      </c>
      <c r="CL8">
        <v>68</v>
      </c>
      <c r="CM8">
        <v>68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64</v>
      </c>
      <c r="CU8">
        <v>62</v>
      </c>
      <c r="CV8">
        <v>51</v>
      </c>
      <c r="CW8">
        <v>51</v>
      </c>
      <c r="CX8">
        <v>0.87</v>
      </c>
    </row>
    <row r="9" spans="1:102">
      <c r="A9" t="s">
        <v>20</v>
      </c>
      <c r="B9">
        <v>270</v>
      </c>
      <c r="C9">
        <v>25</v>
      </c>
      <c r="D9">
        <v>576</v>
      </c>
      <c r="E9">
        <v>564</v>
      </c>
      <c r="F9">
        <v>564</v>
      </c>
      <c r="G9">
        <v>564</v>
      </c>
      <c r="H9">
        <v>564</v>
      </c>
      <c r="I9">
        <v>564</v>
      </c>
      <c r="J9">
        <v>456</v>
      </c>
      <c r="K9">
        <v>456</v>
      </c>
      <c r="L9">
        <v>456</v>
      </c>
      <c r="M9">
        <v>456</v>
      </c>
      <c r="N9">
        <v>456</v>
      </c>
      <c r="O9">
        <v>456</v>
      </c>
      <c r="P9">
        <v>456</v>
      </c>
      <c r="Q9">
        <v>444</v>
      </c>
      <c r="R9">
        <v>270</v>
      </c>
      <c r="S9">
        <v>270</v>
      </c>
      <c r="T9">
        <v>119</v>
      </c>
      <c r="U9">
        <v>96</v>
      </c>
      <c r="V9">
        <v>96</v>
      </c>
      <c r="W9">
        <v>96</v>
      </c>
      <c r="X9">
        <v>96</v>
      </c>
      <c r="Y9">
        <v>96</v>
      </c>
      <c r="Z9">
        <v>96</v>
      </c>
      <c r="AA9">
        <v>96</v>
      </c>
      <c r="AB9">
        <v>96</v>
      </c>
      <c r="AC9">
        <v>96</v>
      </c>
      <c r="AD9">
        <v>96</v>
      </c>
      <c r="AE9">
        <v>96</v>
      </c>
      <c r="AF9">
        <v>92</v>
      </c>
      <c r="AG9">
        <v>92</v>
      </c>
      <c r="AH9">
        <v>25</v>
      </c>
      <c r="AI9">
        <v>25</v>
      </c>
      <c r="AJ9">
        <v>0.77</v>
      </c>
      <c r="AK9">
        <v>573</v>
      </c>
      <c r="AL9">
        <v>570</v>
      </c>
      <c r="AM9">
        <v>570</v>
      </c>
      <c r="AN9">
        <v>549</v>
      </c>
      <c r="AO9">
        <v>549</v>
      </c>
      <c r="AP9">
        <v>549</v>
      </c>
      <c r="AQ9">
        <v>480</v>
      </c>
      <c r="AR9">
        <v>480</v>
      </c>
      <c r="AS9">
        <v>480</v>
      </c>
      <c r="AT9">
        <v>480</v>
      </c>
      <c r="AU9">
        <v>480</v>
      </c>
      <c r="AV9">
        <v>480</v>
      </c>
      <c r="AW9">
        <v>480</v>
      </c>
      <c r="AX9">
        <v>396</v>
      </c>
      <c r="AY9">
        <v>270</v>
      </c>
      <c r="AZ9">
        <v>270</v>
      </c>
      <c r="BA9">
        <v>115</v>
      </c>
      <c r="BB9">
        <v>115</v>
      </c>
      <c r="BC9">
        <v>115</v>
      </c>
      <c r="BD9">
        <v>114</v>
      </c>
      <c r="BE9">
        <v>114</v>
      </c>
      <c r="BF9">
        <v>114</v>
      </c>
      <c r="BG9">
        <v>104</v>
      </c>
      <c r="BH9">
        <v>104</v>
      </c>
      <c r="BI9">
        <v>104</v>
      </c>
      <c r="BJ9">
        <v>104</v>
      </c>
      <c r="BK9">
        <v>104</v>
      </c>
      <c r="BL9">
        <v>104</v>
      </c>
      <c r="BM9">
        <v>104</v>
      </c>
      <c r="BN9">
        <v>93</v>
      </c>
      <c r="BO9">
        <v>25</v>
      </c>
      <c r="BP9">
        <v>25</v>
      </c>
      <c r="BQ9">
        <v>0.44</v>
      </c>
      <c r="BR9">
        <v>651</v>
      </c>
      <c r="BS9">
        <v>651</v>
      </c>
      <c r="BT9">
        <v>651</v>
      </c>
      <c r="BU9">
        <v>651</v>
      </c>
      <c r="BV9">
        <v>651</v>
      </c>
      <c r="BW9">
        <v>651</v>
      </c>
      <c r="BX9">
        <v>552</v>
      </c>
      <c r="BY9">
        <v>552</v>
      </c>
      <c r="BZ9">
        <v>552</v>
      </c>
      <c r="CA9">
        <v>552</v>
      </c>
      <c r="CB9">
        <v>552</v>
      </c>
      <c r="CC9">
        <v>552</v>
      </c>
      <c r="CD9">
        <v>552</v>
      </c>
      <c r="CE9">
        <v>450</v>
      </c>
      <c r="CF9">
        <v>270</v>
      </c>
      <c r="CG9">
        <v>270</v>
      </c>
      <c r="CH9">
        <v>73</v>
      </c>
      <c r="CI9">
        <v>73</v>
      </c>
      <c r="CJ9">
        <v>73</v>
      </c>
      <c r="CK9">
        <v>73</v>
      </c>
      <c r="CL9">
        <v>73</v>
      </c>
      <c r="CM9">
        <v>73</v>
      </c>
      <c r="CN9">
        <v>73</v>
      </c>
      <c r="CO9">
        <v>73</v>
      </c>
      <c r="CP9">
        <v>73</v>
      </c>
      <c r="CQ9">
        <v>73</v>
      </c>
      <c r="CR9">
        <v>73</v>
      </c>
      <c r="CS9">
        <v>73</v>
      </c>
      <c r="CT9">
        <v>73</v>
      </c>
      <c r="CU9">
        <v>60</v>
      </c>
      <c r="CV9">
        <v>25</v>
      </c>
      <c r="CW9">
        <v>25</v>
      </c>
      <c r="CX9">
        <v>0.81</v>
      </c>
    </row>
    <row r="10" spans="1:102">
      <c r="A10" t="s">
        <v>21</v>
      </c>
      <c r="B10">
        <v>270</v>
      </c>
      <c r="C10">
        <v>25</v>
      </c>
      <c r="D10">
        <v>663</v>
      </c>
      <c r="E10">
        <v>663</v>
      </c>
      <c r="F10">
        <v>630</v>
      </c>
      <c r="G10">
        <v>474</v>
      </c>
      <c r="H10">
        <v>474</v>
      </c>
      <c r="I10">
        <v>474</v>
      </c>
      <c r="J10">
        <v>474</v>
      </c>
      <c r="K10">
        <v>474</v>
      </c>
      <c r="L10">
        <v>474</v>
      </c>
      <c r="M10">
        <v>474</v>
      </c>
      <c r="N10">
        <v>474</v>
      </c>
      <c r="O10">
        <v>474</v>
      </c>
      <c r="P10">
        <v>276</v>
      </c>
      <c r="Q10">
        <v>276</v>
      </c>
      <c r="R10">
        <v>276</v>
      </c>
      <c r="S10">
        <v>276</v>
      </c>
      <c r="T10">
        <v>129</v>
      </c>
      <c r="U10">
        <v>129</v>
      </c>
      <c r="V10">
        <v>117</v>
      </c>
      <c r="W10">
        <v>103</v>
      </c>
      <c r="X10">
        <v>103</v>
      </c>
      <c r="Y10">
        <v>103</v>
      </c>
      <c r="Z10">
        <v>103</v>
      </c>
      <c r="AA10">
        <v>103</v>
      </c>
      <c r="AB10">
        <v>103</v>
      </c>
      <c r="AC10">
        <v>103</v>
      </c>
      <c r="AD10">
        <v>103</v>
      </c>
      <c r="AE10">
        <v>103</v>
      </c>
      <c r="AF10">
        <v>31</v>
      </c>
      <c r="AG10">
        <v>31</v>
      </c>
      <c r="AH10">
        <v>31</v>
      </c>
      <c r="AI10">
        <v>31</v>
      </c>
      <c r="AJ10">
        <v>0.61</v>
      </c>
      <c r="AK10">
        <v>693</v>
      </c>
      <c r="AL10">
        <v>693</v>
      </c>
      <c r="AM10">
        <v>636</v>
      </c>
      <c r="AN10">
        <v>462</v>
      </c>
      <c r="AO10">
        <v>462</v>
      </c>
      <c r="AP10">
        <v>462</v>
      </c>
      <c r="AQ10">
        <v>462</v>
      </c>
      <c r="AR10">
        <v>462</v>
      </c>
      <c r="AS10">
        <v>462</v>
      </c>
      <c r="AT10">
        <v>462</v>
      </c>
      <c r="AU10">
        <v>462</v>
      </c>
      <c r="AV10">
        <v>462</v>
      </c>
      <c r="AW10">
        <v>276</v>
      </c>
      <c r="AX10">
        <v>276</v>
      </c>
      <c r="AY10">
        <v>276</v>
      </c>
      <c r="AZ10">
        <v>276</v>
      </c>
      <c r="BA10">
        <v>144</v>
      </c>
      <c r="BB10">
        <v>144</v>
      </c>
      <c r="BC10">
        <v>105</v>
      </c>
      <c r="BD10">
        <v>105</v>
      </c>
      <c r="BE10">
        <v>105</v>
      </c>
      <c r="BF10">
        <v>105</v>
      </c>
      <c r="BG10">
        <v>97</v>
      </c>
      <c r="BH10">
        <v>97</v>
      </c>
      <c r="BI10">
        <v>97</v>
      </c>
      <c r="BJ10">
        <v>97</v>
      </c>
      <c r="BK10">
        <v>97</v>
      </c>
      <c r="BL10">
        <v>97</v>
      </c>
      <c r="BM10">
        <v>31</v>
      </c>
      <c r="BN10">
        <v>31</v>
      </c>
      <c r="BO10">
        <v>31</v>
      </c>
      <c r="BP10">
        <v>31</v>
      </c>
      <c r="BQ10">
        <v>0.4</v>
      </c>
      <c r="BR10">
        <v>705</v>
      </c>
      <c r="BS10">
        <v>705</v>
      </c>
      <c r="BT10">
        <v>705</v>
      </c>
      <c r="BU10">
        <v>558</v>
      </c>
      <c r="BV10">
        <v>558</v>
      </c>
      <c r="BW10">
        <v>558</v>
      </c>
      <c r="BX10">
        <v>558</v>
      </c>
      <c r="BY10">
        <v>558</v>
      </c>
      <c r="BZ10">
        <v>558</v>
      </c>
      <c r="CA10">
        <v>558</v>
      </c>
      <c r="CB10">
        <v>558</v>
      </c>
      <c r="CC10">
        <v>558</v>
      </c>
      <c r="CD10">
        <v>276</v>
      </c>
      <c r="CE10">
        <v>276</v>
      </c>
      <c r="CF10">
        <v>276</v>
      </c>
      <c r="CG10">
        <v>276</v>
      </c>
      <c r="CH10">
        <v>72</v>
      </c>
      <c r="CI10">
        <v>72</v>
      </c>
      <c r="CJ10">
        <v>72</v>
      </c>
      <c r="CK10">
        <v>72</v>
      </c>
      <c r="CL10">
        <v>72</v>
      </c>
      <c r="CM10">
        <v>72</v>
      </c>
      <c r="CN10">
        <v>72</v>
      </c>
      <c r="CO10">
        <v>72</v>
      </c>
      <c r="CP10">
        <v>72</v>
      </c>
      <c r="CQ10">
        <v>72</v>
      </c>
      <c r="CR10">
        <v>67</v>
      </c>
      <c r="CS10">
        <v>67</v>
      </c>
      <c r="CT10">
        <v>28</v>
      </c>
      <c r="CU10">
        <v>28</v>
      </c>
      <c r="CV10">
        <v>28</v>
      </c>
      <c r="CW10">
        <v>28</v>
      </c>
      <c r="CX10">
        <v>0.78</v>
      </c>
    </row>
    <row r="11" spans="1:102">
      <c r="A11" t="s">
        <v>22</v>
      </c>
      <c r="B11">
        <v>270</v>
      </c>
      <c r="C11">
        <v>25</v>
      </c>
      <c r="D11">
        <v>681</v>
      </c>
      <c r="E11">
        <v>573</v>
      </c>
      <c r="F11">
        <v>531</v>
      </c>
      <c r="G11">
        <v>531</v>
      </c>
      <c r="H11">
        <v>531</v>
      </c>
      <c r="I11">
        <v>531</v>
      </c>
      <c r="J11">
        <v>522</v>
      </c>
      <c r="K11">
        <v>522</v>
      </c>
      <c r="L11">
        <v>522</v>
      </c>
      <c r="M11">
        <v>522</v>
      </c>
      <c r="N11">
        <v>522</v>
      </c>
      <c r="O11">
        <v>522</v>
      </c>
      <c r="P11">
        <v>522</v>
      </c>
      <c r="Q11">
        <v>480</v>
      </c>
      <c r="R11">
        <v>402</v>
      </c>
      <c r="S11">
        <v>402</v>
      </c>
      <c r="T11">
        <v>161</v>
      </c>
      <c r="U11">
        <v>114</v>
      </c>
      <c r="V11">
        <v>114</v>
      </c>
      <c r="W11">
        <v>114</v>
      </c>
      <c r="X11">
        <v>114</v>
      </c>
      <c r="Y11">
        <v>114</v>
      </c>
      <c r="Z11">
        <v>114</v>
      </c>
      <c r="AA11">
        <v>112</v>
      </c>
      <c r="AB11">
        <v>112</v>
      </c>
      <c r="AC11">
        <v>101</v>
      </c>
      <c r="AD11">
        <v>101</v>
      </c>
      <c r="AE11">
        <v>101</v>
      </c>
      <c r="AF11">
        <v>101</v>
      </c>
      <c r="AG11">
        <v>97</v>
      </c>
      <c r="AH11">
        <v>84</v>
      </c>
      <c r="AI11">
        <v>84</v>
      </c>
      <c r="AJ11">
        <v>1.0900000000000001</v>
      </c>
      <c r="AK11">
        <v>702</v>
      </c>
      <c r="AL11">
        <v>579</v>
      </c>
      <c r="AM11">
        <v>516</v>
      </c>
      <c r="AN11">
        <v>516</v>
      </c>
      <c r="AO11">
        <v>516</v>
      </c>
      <c r="AP11">
        <v>516</v>
      </c>
      <c r="AQ11">
        <v>516</v>
      </c>
      <c r="AR11">
        <v>516</v>
      </c>
      <c r="AS11">
        <v>516</v>
      </c>
      <c r="AT11">
        <v>501</v>
      </c>
      <c r="AU11">
        <v>501</v>
      </c>
      <c r="AV11">
        <v>501</v>
      </c>
      <c r="AW11">
        <v>501</v>
      </c>
      <c r="AX11">
        <v>453</v>
      </c>
      <c r="AY11">
        <v>372</v>
      </c>
      <c r="AZ11">
        <v>372</v>
      </c>
      <c r="BA11">
        <v>161</v>
      </c>
      <c r="BB11">
        <v>133</v>
      </c>
      <c r="BC11">
        <v>121</v>
      </c>
      <c r="BD11">
        <v>121</v>
      </c>
      <c r="BE11">
        <v>101</v>
      </c>
      <c r="BF11">
        <v>101</v>
      </c>
      <c r="BG11">
        <v>101</v>
      </c>
      <c r="BH11">
        <v>101</v>
      </c>
      <c r="BI11">
        <v>101</v>
      </c>
      <c r="BJ11">
        <v>101</v>
      </c>
      <c r="BK11">
        <v>101</v>
      </c>
      <c r="BL11">
        <v>101</v>
      </c>
      <c r="BM11">
        <v>101</v>
      </c>
      <c r="BN11">
        <v>92</v>
      </c>
      <c r="BO11">
        <v>92</v>
      </c>
      <c r="BP11">
        <v>92</v>
      </c>
      <c r="BQ11">
        <v>0.89</v>
      </c>
      <c r="BR11">
        <v>798</v>
      </c>
      <c r="BS11">
        <v>708</v>
      </c>
      <c r="BT11">
        <v>603</v>
      </c>
      <c r="BU11">
        <v>603</v>
      </c>
      <c r="BV11">
        <v>603</v>
      </c>
      <c r="BW11">
        <v>603</v>
      </c>
      <c r="BX11">
        <v>570</v>
      </c>
      <c r="BY11">
        <v>570</v>
      </c>
      <c r="BZ11">
        <v>570</v>
      </c>
      <c r="CA11">
        <v>570</v>
      </c>
      <c r="CB11">
        <v>570</v>
      </c>
      <c r="CC11">
        <v>570</v>
      </c>
      <c r="CD11">
        <v>570</v>
      </c>
      <c r="CE11">
        <v>522</v>
      </c>
      <c r="CF11">
        <v>450</v>
      </c>
      <c r="CG11">
        <v>450</v>
      </c>
      <c r="CH11">
        <v>99</v>
      </c>
      <c r="CI11">
        <v>84</v>
      </c>
      <c r="CJ11">
        <v>79</v>
      </c>
      <c r="CK11">
        <v>79</v>
      </c>
      <c r="CL11">
        <v>79</v>
      </c>
      <c r="CM11">
        <v>79</v>
      </c>
      <c r="CN11">
        <v>73</v>
      </c>
      <c r="CO11">
        <v>73</v>
      </c>
      <c r="CP11">
        <v>73</v>
      </c>
      <c r="CQ11">
        <v>70</v>
      </c>
      <c r="CR11">
        <v>70</v>
      </c>
      <c r="CS11">
        <v>70</v>
      </c>
      <c r="CT11">
        <v>70</v>
      </c>
      <c r="CU11">
        <v>70</v>
      </c>
      <c r="CV11">
        <v>66</v>
      </c>
      <c r="CW11">
        <v>66</v>
      </c>
      <c r="CX11">
        <v>1.24</v>
      </c>
    </row>
    <row r="19" spans="1:17">
      <c r="A19" s="2" t="s">
        <v>641</v>
      </c>
    </row>
    <row r="20" spans="1:17">
      <c r="A20" t="s">
        <v>640</v>
      </c>
      <c r="B20">
        <v>5</v>
      </c>
      <c r="C20">
        <v>10</v>
      </c>
      <c r="D20">
        <v>20</v>
      </c>
      <c r="E20">
        <v>30</v>
      </c>
      <c r="F20">
        <v>40</v>
      </c>
      <c r="G20">
        <v>50</v>
      </c>
      <c r="H20">
        <v>75</v>
      </c>
      <c r="I20">
        <v>100</v>
      </c>
      <c r="J20">
        <v>150</v>
      </c>
      <c r="K20">
        <v>200</v>
      </c>
      <c r="L20">
        <v>250</v>
      </c>
      <c r="M20">
        <v>300</v>
      </c>
      <c r="N20">
        <v>400</v>
      </c>
      <c r="O20">
        <v>500</v>
      </c>
      <c r="P20">
        <v>750</v>
      </c>
      <c r="Q20">
        <v>1000</v>
      </c>
    </row>
    <row r="21" spans="1:17">
      <c r="A21">
        <v>0</v>
      </c>
      <c r="B21">
        <v>150</v>
      </c>
      <c r="C21">
        <v>147</v>
      </c>
      <c r="D21">
        <v>116</v>
      </c>
      <c r="E21">
        <v>116</v>
      </c>
      <c r="F21">
        <v>116</v>
      </c>
      <c r="G21">
        <v>116</v>
      </c>
      <c r="H21">
        <v>116</v>
      </c>
      <c r="I21">
        <v>116</v>
      </c>
      <c r="J21">
        <v>116</v>
      </c>
      <c r="K21">
        <v>116</v>
      </c>
      <c r="L21">
        <v>114</v>
      </c>
      <c r="M21">
        <v>114</v>
      </c>
      <c r="N21">
        <v>55</v>
      </c>
      <c r="O21">
        <v>25</v>
      </c>
      <c r="P21">
        <v>25</v>
      </c>
      <c r="Q21">
        <v>25</v>
      </c>
    </row>
    <row r="22" spans="1:17">
      <c r="A22">
        <v>1</v>
      </c>
      <c r="B22">
        <v>175</v>
      </c>
      <c r="C22">
        <v>153</v>
      </c>
      <c r="D22">
        <v>91</v>
      </c>
      <c r="E22">
        <v>91</v>
      </c>
      <c r="F22">
        <v>91</v>
      </c>
      <c r="G22">
        <v>91</v>
      </c>
      <c r="H22">
        <v>91</v>
      </c>
      <c r="I22">
        <v>91</v>
      </c>
      <c r="J22">
        <v>91</v>
      </c>
      <c r="K22">
        <v>91</v>
      </c>
      <c r="L22">
        <v>83</v>
      </c>
      <c r="M22">
        <v>83</v>
      </c>
      <c r="N22">
        <v>83</v>
      </c>
      <c r="O22">
        <v>83</v>
      </c>
      <c r="P22">
        <v>83</v>
      </c>
      <c r="Q22">
        <v>83</v>
      </c>
    </row>
    <row r="23" spans="1:17">
      <c r="A23">
        <v>2</v>
      </c>
      <c r="B23">
        <v>138</v>
      </c>
      <c r="C23">
        <v>113</v>
      </c>
      <c r="D23">
        <v>113</v>
      </c>
      <c r="E23">
        <v>113</v>
      </c>
      <c r="F23">
        <v>113</v>
      </c>
      <c r="G23">
        <v>113</v>
      </c>
      <c r="H23">
        <v>113</v>
      </c>
      <c r="I23">
        <v>97</v>
      </c>
      <c r="J23">
        <v>97</v>
      </c>
      <c r="K23">
        <v>97</v>
      </c>
      <c r="L23">
        <v>74</v>
      </c>
      <c r="M23">
        <v>74</v>
      </c>
      <c r="N23">
        <v>74</v>
      </c>
      <c r="O23">
        <v>74</v>
      </c>
      <c r="P23">
        <v>74</v>
      </c>
      <c r="Q23">
        <v>74</v>
      </c>
    </row>
    <row r="24" spans="1:17">
      <c r="A24">
        <v>3</v>
      </c>
      <c r="B24">
        <v>123</v>
      </c>
      <c r="C24">
        <v>123</v>
      </c>
      <c r="D24">
        <v>123</v>
      </c>
      <c r="E24">
        <v>122</v>
      </c>
      <c r="F24">
        <v>122</v>
      </c>
      <c r="G24">
        <v>113</v>
      </c>
      <c r="H24">
        <v>113</v>
      </c>
      <c r="I24">
        <v>92</v>
      </c>
      <c r="J24">
        <v>89</v>
      </c>
      <c r="K24">
        <v>89</v>
      </c>
      <c r="L24">
        <v>89</v>
      </c>
      <c r="M24">
        <v>89</v>
      </c>
      <c r="N24">
        <v>89</v>
      </c>
      <c r="O24">
        <v>89</v>
      </c>
      <c r="P24">
        <v>80</v>
      </c>
      <c r="Q24">
        <v>80</v>
      </c>
    </row>
    <row r="25" spans="1:17">
      <c r="A25">
        <v>4</v>
      </c>
      <c r="B25">
        <v>138</v>
      </c>
      <c r="C25">
        <v>132</v>
      </c>
      <c r="D25">
        <v>121</v>
      </c>
      <c r="E25">
        <v>121</v>
      </c>
      <c r="F25">
        <v>121</v>
      </c>
      <c r="G25">
        <v>117</v>
      </c>
      <c r="H25">
        <v>112</v>
      </c>
      <c r="I25">
        <v>86</v>
      </c>
      <c r="J25">
        <v>86</v>
      </c>
      <c r="K25">
        <v>86</v>
      </c>
      <c r="L25">
        <v>86</v>
      </c>
      <c r="M25">
        <v>82</v>
      </c>
      <c r="N25">
        <v>82</v>
      </c>
      <c r="O25">
        <v>82</v>
      </c>
      <c r="P25">
        <v>82</v>
      </c>
      <c r="Q25">
        <v>82</v>
      </c>
    </row>
    <row r="26" spans="1:17">
      <c r="A26">
        <v>5</v>
      </c>
      <c r="B26">
        <v>143</v>
      </c>
      <c r="C26">
        <v>116</v>
      </c>
      <c r="D26">
        <v>116</v>
      </c>
      <c r="E26">
        <v>111</v>
      </c>
      <c r="F26">
        <v>111</v>
      </c>
      <c r="G26">
        <v>93</v>
      </c>
      <c r="H26">
        <v>93</v>
      </c>
      <c r="I26">
        <v>93</v>
      </c>
      <c r="J26">
        <v>93</v>
      </c>
      <c r="K26">
        <v>93</v>
      </c>
      <c r="L26">
        <v>93</v>
      </c>
      <c r="M26">
        <v>93</v>
      </c>
      <c r="N26">
        <v>87</v>
      </c>
      <c r="O26">
        <v>87</v>
      </c>
      <c r="P26">
        <v>87</v>
      </c>
      <c r="Q26">
        <v>87</v>
      </c>
    </row>
    <row r="27" spans="1:17">
      <c r="A27">
        <v>6</v>
      </c>
      <c r="B27">
        <v>118</v>
      </c>
      <c r="C27">
        <v>114</v>
      </c>
      <c r="D27">
        <v>99</v>
      </c>
      <c r="E27">
        <v>98</v>
      </c>
      <c r="F27">
        <v>98</v>
      </c>
      <c r="G27">
        <v>98</v>
      </c>
      <c r="H27">
        <v>98</v>
      </c>
      <c r="I27">
        <v>98</v>
      </c>
      <c r="J27">
        <v>98</v>
      </c>
      <c r="K27">
        <v>98</v>
      </c>
      <c r="L27">
        <v>98</v>
      </c>
      <c r="M27">
        <v>98</v>
      </c>
      <c r="N27">
        <v>90</v>
      </c>
      <c r="O27">
        <v>90</v>
      </c>
      <c r="P27">
        <v>79</v>
      </c>
      <c r="Q27">
        <v>79</v>
      </c>
    </row>
    <row r="28" spans="1:17">
      <c r="A28">
        <v>7</v>
      </c>
      <c r="B28">
        <v>119</v>
      </c>
      <c r="C28">
        <v>96</v>
      </c>
      <c r="D28">
        <v>96</v>
      </c>
      <c r="E28">
        <v>96</v>
      </c>
      <c r="F28">
        <v>96</v>
      </c>
      <c r="G28">
        <v>96</v>
      </c>
      <c r="H28">
        <v>96</v>
      </c>
      <c r="I28">
        <v>96</v>
      </c>
      <c r="J28">
        <v>96</v>
      </c>
      <c r="K28">
        <v>96</v>
      </c>
      <c r="L28">
        <v>96</v>
      </c>
      <c r="M28">
        <v>96</v>
      </c>
      <c r="N28">
        <v>92</v>
      </c>
      <c r="O28">
        <v>92</v>
      </c>
      <c r="P28">
        <v>25</v>
      </c>
      <c r="Q28">
        <v>25</v>
      </c>
    </row>
    <row r="29" spans="1:17">
      <c r="A29">
        <v>8</v>
      </c>
      <c r="B29">
        <v>129</v>
      </c>
      <c r="C29">
        <v>129</v>
      </c>
      <c r="D29">
        <v>117</v>
      </c>
      <c r="E29">
        <v>103</v>
      </c>
      <c r="F29">
        <v>103</v>
      </c>
      <c r="G29">
        <v>103</v>
      </c>
      <c r="H29">
        <v>103</v>
      </c>
      <c r="I29">
        <v>103</v>
      </c>
      <c r="J29">
        <v>103</v>
      </c>
      <c r="K29">
        <v>103</v>
      </c>
      <c r="L29">
        <v>103</v>
      </c>
      <c r="M29">
        <v>103</v>
      </c>
      <c r="N29">
        <v>31</v>
      </c>
      <c r="O29">
        <v>31</v>
      </c>
      <c r="P29">
        <v>31</v>
      </c>
      <c r="Q29">
        <v>31</v>
      </c>
    </row>
    <row r="30" spans="1:17">
      <c r="A30">
        <v>9</v>
      </c>
      <c r="B30">
        <v>161</v>
      </c>
      <c r="C30">
        <v>114</v>
      </c>
      <c r="D30">
        <v>114</v>
      </c>
      <c r="E30">
        <v>114</v>
      </c>
      <c r="F30">
        <v>114</v>
      </c>
      <c r="G30">
        <v>114</v>
      </c>
      <c r="H30">
        <v>114</v>
      </c>
      <c r="I30">
        <v>112</v>
      </c>
      <c r="J30">
        <v>112</v>
      </c>
      <c r="K30">
        <v>101</v>
      </c>
      <c r="L30">
        <v>101</v>
      </c>
      <c r="M30">
        <v>101</v>
      </c>
      <c r="N30">
        <v>101</v>
      </c>
      <c r="O30">
        <v>97</v>
      </c>
      <c r="P30">
        <v>84</v>
      </c>
      <c r="Q30">
        <v>84</v>
      </c>
    </row>
    <row r="32" spans="1:17">
      <c r="A32" t="s">
        <v>640</v>
      </c>
      <c r="B32">
        <v>5</v>
      </c>
      <c r="C32">
        <v>10</v>
      </c>
      <c r="D32">
        <v>20</v>
      </c>
      <c r="E32">
        <v>30</v>
      </c>
      <c r="F32">
        <v>40</v>
      </c>
      <c r="G32">
        <v>50</v>
      </c>
      <c r="H32">
        <v>75</v>
      </c>
      <c r="I32">
        <v>100</v>
      </c>
      <c r="J32">
        <v>150</v>
      </c>
      <c r="K32">
        <v>200</v>
      </c>
      <c r="L32">
        <v>250</v>
      </c>
      <c r="M32">
        <v>300</v>
      </c>
      <c r="N32">
        <v>400</v>
      </c>
      <c r="O32">
        <v>500</v>
      </c>
      <c r="P32">
        <v>750</v>
      </c>
      <c r="Q32">
        <v>1000</v>
      </c>
    </row>
    <row r="33" spans="1:17">
      <c r="A33">
        <v>0</v>
      </c>
      <c r="B33">
        <f t="shared" ref="B33:B42" si="0">B21/B21</f>
        <v>1</v>
      </c>
      <c r="C33">
        <f t="shared" ref="C33:C42" si="1">C21/B21</f>
        <v>0.98</v>
      </c>
      <c r="D33">
        <f t="shared" ref="D33:D42" si="2">D21/B21</f>
        <v>0.77333333333333332</v>
      </c>
      <c r="E33">
        <f t="shared" ref="E33:E42" si="3">E21/B21</f>
        <v>0.77333333333333332</v>
      </c>
      <c r="F33">
        <f t="shared" ref="F33:F42" si="4">F21/B21</f>
        <v>0.77333333333333332</v>
      </c>
      <c r="G33">
        <f t="shared" ref="G33:G42" si="5">G21/B21</f>
        <v>0.77333333333333332</v>
      </c>
      <c r="H33">
        <f t="shared" ref="H33:H42" si="6">H21/B21</f>
        <v>0.77333333333333332</v>
      </c>
      <c r="I33">
        <f t="shared" ref="I33:I42" si="7">I21/B21</f>
        <v>0.77333333333333332</v>
      </c>
      <c r="J33">
        <f t="shared" ref="J33:J42" si="8">J21/B21</f>
        <v>0.77333333333333332</v>
      </c>
      <c r="K33">
        <f t="shared" ref="K33:K42" si="9">K21/B21</f>
        <v>0.77333333333333332</v>
      </c>
      <c r="L33">
        <f t="shared" ref="L33:L42" si="10">L21/B21</f>
        <v>0.76</v>
      </c>
      <c r="M33">
        <f t="shared" ref="M33:M42" si="11">M21/B21</f>
        <v>0.76</v>
      </c>
      <c r="N33">
        <f t="shared" ref="N33:N42" si="12">N21/B21</f>
        <v>0.36666666666666664</v>
      </c>
      <c r="O33">
        <f t="shared" ref="O33:O42" si="13">O21/B21</f>
        <v>0.16666666666666666</v>
      </c>
      <c r="P33">
        <f t="shared" ref="P33:P42" si="14">P21/B21</f>
        <v>0.16666666666666666</v>
      </c>
      <c r="Q33">
        <f t="shared" ref="Q33:Q42" si="15">Q21/B21</f>
        <v>0.16666666666666666</v>
      </c>
    </row>
    <row r="34" spans="1:17">
      <c r="A34">
        <v>1</v>
      </c>
      <c r="B34">
        <f t="shared" si="0"/>
        <v>1</v>
      </c>
      <c r="C34">
        <f t="shared" si="1"/>
        <v>0.87428571428571433</v>
      </c>
      <c r="D34">
        <f t="shared" si="2"/>
        <v>0.52</v>
      </c>
      <c r="E34">
        <f t="shared" si="3"/>
        <v>0.52</v>
      </c>
      <c r="F34">
        <f t="shared" si="4"/>
        <v>0.52</v>
      </c>
      <c r="G34">
        <f t="shared" si="5"/>
        <v>0.52</v>
      </c>
      <c r="H34">
        <f t="shared" si="6"/>
        <v>0.52</v>
      </c>
      <c r="I34">
        <f t="shared" si="7"/>
        <v>0.52</v>
      </c>
      <c r="J34">
        <f t="shared" si="8"/>
        <v>0.52</v>
      </c>
      <c r="K34">
        <f t="shared" si="9"/>
        <v>0.52</v>
      </c>
      <c r="L34">
        <f t="shared" si="10"/>
        <v>0.47428571428571431</v>
      </c>
      <c r="M34">
        <f t="shared" si="11"/>
        <v>0.47428571428571431</v>
      </c>
      <c r="N34">
        <f t="shared" si="12"/>
        <v>0.47428571428571431</v>
      </c>
      <c r="O34">
        <f t="shared" si="13"/>
        <v>0.47428571428571431</v>
      </c>
      <c r="P34">
        <f t="shared" si="14"/>
        <v>0.47428571428571431</v>
      </c>
      <c r="Q34">
        <f t="shared" si="15"/>
        <v>0.47428571428571431</v>
      </c>
    </row>
    <row r="35" spans="1:17">
      <c r="A35">
        <v>2</v>
      </c>
      <c r="B35">
        <f t="shared" si="0"/>
        <v>1</v>
      </c>
      <c r="C35">
        <f t="shared" si="1"/>
        <v>0.8188405797101449</v>
      </c>
      <c r="D35">
        <f t="shared" si="2"/>
        <v>0.8188405797101449</v>
      </c>
      <c r="E35">
        <f t="shared" si="3"/>
        <v>0.8188405797101449</v>
      </c>
      <c r="F35">
        <f t="shared" si="4"/>
        <v>0.8188405797101449</v>
      </c>
      <c r="G35">
        <f t="shared" si="5"/>
        <v>0.8188405797101449</v>
      </c>
      <c r="H35">
        <f t="shared" si="6"/>
        <v>0.8188405797101449</v>
      </c>
      <c r="I35">
        <f t="shared" si="7"/>
        <v>0.70289855072463769</v>
      </c>
      <c r="J35">
        <f t="shared" si="8"/>
        <v>0.70289855072463769</v>
      </c>
      <c r="K35">
        <f t="shared" si="9"/>
        <v>0.70289855072463769</v>
      </c>
      <c r="L35">
        <f t="shared" si="10"/>
        <v>0.53623188405797106</v>
      </c>
      <c r="M35">
        <f t="shared" si="11"/>
        <v>0.53623188405797106</v>
      </c>
      <c r="N35">
        <f t="shared" si="12"/>
        <v>0.53623188405797106</v>
      </c>
      <c r="O35">
        <f t="shared" si="13"/>
        <v>0.53623188405797106</v>
      </c>
      <c r="P35">
        <f t="shared" si="14"/>
        <v>0.53623188405797106</v>
      </c>
      <c r="Q35">
        <f t="shared" si="15"/>
        <v>0.53623188405797106</v>
      </c>
    </row>
    <row r="36" spans="1:17">
      <c r="A36">
        <v>3</v>
      </c>
      <c r="B36">
        <f t="shared" si="0"/>
        <v>1</v>
      </c>
      <c r="C36">
        <f t="shared" si="1"/>
        <v>1</v>
      </c>
      <c r="D36">
        <f t="shared" si="2"/>
        <v>1</v>
      </c>
      <c r="E36">
        <f t="shared" si="3"/>
        <v>0.99186991869918695</v>
      </c>
      <c r="F36">
        <f t="shared" si="4"/>
        <v>0.99186991869918695</v>
      </c>
      <c r="G36">
        <f t="shared" si="5"/>
        <v>0.91869918699186992</v>
      </c>
      <c r="H36">
        <f t="shared" si="6"/>
        <v>0.91869918699186992</v>
      </c>
      <c r="I36">
        <f t="shared" si="7"/>
        <v>0.74796747967479671</v>
      </c>
      <c r="J36">
        <f t="shared" si="8"/>
        <v>0.72357723577235777</v>
      </c>
      <c r="K36">
        <f t="shared" si="9"/>
        <v>0.72357723577235777</v>
      </c>
      <c r="L36">
        <f t="shared" si="10"/>
        <v>0.72357723577235777</v>
      </c>
      <c r="M36">
        <f t="shared" si="11"/>
        <v>0.72357723577235777</v>
      </c>
      <c r="N36">
        <f t="shared" si="12"/>
        <v>0.72357723577235777</v>
      </c>
      <c r="O36">
        <f t="shared" si="13"/>
        <v>0.72357723577235777</v>
      </c>
      <c r="P36">
        <f t="shared" si="14"/>
        <v>0.65040650406504064</v>
      </c>
      <c r="Q36">
        <f t="shared" si="15"/>
        <v>0.65040650406504064</v>
      </c>
    </row>
    <row r="37" spans="1:17">
      <c r="A37">
        <v>4</v>
      </c>
      <c r="B37">
        <f t="shared" si="0"/>
        <v>1</v>
      </c>
      <c r="C37">
        <f t="shared" si="1"/>
        <v>0.95652173913043481</v>
      </c>
      <c r="D37">
        <f t="shared" si="2"/>
        <v>0.87681159420289856</v>
      </c>
      <c r="E37">
        <f t="shared" si="3"/>
        <v>0.87681159420289856</v>
      </c>
      <c r="F37">
        <f t="shared" si="4"/>
        <v>0.87681159420289856</v>
      </c>
      <c r="G37">
        <f t="shared" si="5"/>
        <v>0.84782608695652173</v>
      </c>
      <c r="H37">
        <f t="shared" si="6"/>
        <v>0.81159420289855078</v>
      </c>
      <c r="I37">
        <f t="shared" si="7"/>
        <v>0.62318840579710144</v>
      </c>
      <c r="J37">
        <f t="shared" si="8"/>
        <v>0.62318840579710144</v>
      </c>
      <c r="K37">
        <f t="shared" si="9"/>
        <v>0.62318840579710144</v>
      </c>
      <c r="L37">
        <f t="shared" si="10"/>
        <v>0.62318840579710144</v>
      </c>
      <c r="M37">
        <f t="shared" si="11"/>
        <v>0.59420289855072461</v>
      </c>
      <c r="N37">
        <f t="shared" si="12"/>
        <v>0.59420289855072461</v>
      </c>
      <c r="O37">
        <f t="shared" si="13"/>
        <v>0.59420289855072461</v>
      </c>
      <c r="P37">
        <f t="shared" si="14"/>
        <v>0.59420289855072461</v>
      </c>
      <c r="Q37">
        <f t="shared" si="15"/>
        <v>0.59420289855072461</v>
      </c>
    </row>
    <row r="38" spans="1:17">
      <c r="A38">
        <v>5</v>
      </c>
      <c r="B38">
        <f t="shared" si="0"/>
        <v>1</v>
      </c>
      <c r="C38">
        <f t="shared" si="1"/>
        <v>0.81118881118881114</v>
      </c>
      <c r="D38">
        <f t="shared" si="2"/>
        <v>0.81118881118881114</v>
      </c>
      <c r="E38">
        <f t="shared" si="3"/>
        <v>0.77622377622377625</v>
      </c>
      <c r="F38">
        <f t="shared" si="4"/>
        <v>0.77622377622377625</v>
      </c>
      <c r="G38">
        <f t="shared" si="5"/>
        <v>0.65034965034965031</v>
      </c>
      <c r="H38">
        <f t="shared" si="6"/>
        <v>0.65034965034965031</v>
      </c>
      <c r="I38">
        <f t="shared" si="7"/>
        <v>0.65034965034965031</v>
      </c>
      <c r="J38">
        <f t="shared" si="8"/>
        <v>0.65034965034965031</v>
      </c>
      <c r="K38">
        <f t="shared" si="9"/>
        <v>0.65034965034965031</v>
      </c>
      <c r="L38">
        <f t="shared" si="10"/>
        <v>0.65034965034965031</v>
      </c>
      <c r="M38">
        <f t="shared" si="11"/>
        <v>0.65034965034965031</v>
      </c>
      <c r="N38">
        <f t="shared" si="12"/>
        <v>0.60839160839160844</v>
      </c>
      <c r="O38">
        <f t="shared" si="13"/>
        <v>0.60839160839160844</v>
      </c>
      <c r="P38">
        <f t="shared" si="14"/>
        <v>0.60839160839160844</v>
      </c>
      <c r="Q38">
        <f t="shared" si="15"/>
        <v>0.60839160839160844</v>
      </c>
    </row>
    <row r="39" spans="1:17">
      <c r="A39">
        <v>6</v>
      </c>
      <c r="B39">
        <f t="shared" si="0"/>
        <v>1</v>
      </c>
      <c r="C39">
        <f t="shared" si="1"/>
        <v>0.96610169491525422</v>
      </c>
      <c r="D39">
        <f t="shared" si="2"/>
        <v>0.83898305084745761</v>
      </c>
      <c r="E39">
        <f t="shared" si="3"/>
        <v>0.83050847457627119</v>
      </c>
      <c r="F39">
        <f t="shared" si="4"/>
        <v>0.83050847457627119</v>
      </c>
      <c r="G39">
        <f t="shared" si="5"/>
        <v>0.83050847457627119</v>
      </c>
      <c r="H39">
        <f t="shared" si="6"/>
        <v>0.83050847457627119</v>
      </c>
      <c r="I39">
        <f t="shared" si="7"/>
        <v>0.83050847457627119</v>
      </c>
      <c r="J39">
        <f t="shared" si="8"/>
        <v>0.83050847457627119</v>
      </c>
      <c r="K39">
        <f t="shared" si="9"/>
        <v>0.83050847457627119</v>
      </c>
      <c r="L39">
        <f t="shared" si="10"/>
        <v>0.83050847457627119</v>
      </c>
      <c r="M39">
        <f t="shared" si="11"/>
        <v>0.83050847457627119</v>
      </c>
      <c r="N39">
        <f t="shared" si="12"/>
        <v>0.76271186440677963</v>
      </c>
      <c r="O39">
        <f t="shared" si="13"/>
        <v>0.76271186440677963</v>
      </c>
      <c r="P39">
        <f t="shared" si="14"/>
        <v>0.66949152542372881</v>
      </c>
      <c r="Q39">
        <f t="shared" si="15"/>
        <v>0.66949152542372881</v>
      </c>
    </row>
    <row r="40" spans="1:17">
      <c r="A40">
        <v>7</v>
      </c>
      <c r="B40">
        <f t="shared" si="0"/>
        <v>1</v>
      </c>
      <c r="C40">
        <f t="shared" si="1"/>
        <v>0.80672268907563027</v>
      </c>
      <c r="D40">
        <f t="shared" si="2"/>
        <v>0.80672268907563027</v>
      </c>
      <c r="E40">
        <f t="shared" si="3"/>
        <v>0.80672268907563027</v>
      </c>
      <c r="F40">
        <f t="shared" si="4"/>
        <v>0.80672268907563027</v>
      </c>
      <c r="G40">
        <f t="shared" si="5"/>
        <v>0.80672268907563027</v>
      </c>
      <c r="H40">
        <f t="shared" si="6"/>
        <v>0.80672268907563027</v>
      </c>
      <c r="I40">
        <f t="shared" si="7"/>
        <v>0.80672268907563027</v>
      </c>
      <c r="J40">
        <f t="shared" si="8"/>
        <v>0.80672268907563027</v>
      </c>
      <c r="K40">
        <f t="shared" si="9"/>
        <v>0.80672268907563027</v>
      </c>
      <c r="L40">
        <f t="shared" si="10"/>
        <v>0.80672268907563027</v>
      </c>
      <c r="M40">
        <f t="shared" si="11"/>
        <v>0.80672268907563027</v>
      </c>
      <c r="N40">
        <f t="shared" si="12"/>
        <v>0.77310924369747902</v>
      </c>
      <c r="O40">
        <f t="shared" si="13"/>
        <v>0.77310924369747902</v>
      </c>
      <c r="P40">
        <f t="shared" si="14"/>
        <v>0.21008403361344538</v>
      </c>
      <c r="Q40">
        <f t="shared" si="15"/>
        <v>0.21008403361344538</v>
      </c>
    </row>
    <row r="41" spans="1:17">
      <c r="A41">
        <v>8</v>
      </c>
      <c r="B41">
        <f t="shared" si="0"/>
        <v>1</v>
      </c>
      <c r="C41">
        <f t="shared" si="1"/>
        <v>1</v>
      </c>
      <c r="D41">
        <f t="shared" si="2"/>
        <v>0.90697674418604646</v>
      </c>
      <c r="E41">
        <f t="shared" si="3"/>
        <v>0.79844961240310075</v>
      </c>
      <c r="F41">
        <f t="shared" si="4"/>
        <v>0.79844961240310075</v>
      </c>
      <c r="G41">
        <f t="shared" si="5"/>
        <v>0.79844961240310075</v>
      </c>
      <c r="H41">
        <f t="shared" si="6"/>
        <v>0.79844961240310075</v>
      </c>
      <c r="I41">
        <f t="shared" si="7"/>
        <v>0.79844961240310075</v>
      </c>
      <c r="J41">
        <f t="shared" si="8"/>
        <v>0.79844961240310075</v>
      </c>
      <c r="K41">
        <f t="shared" si="9"/>
        <v>0.79844961240310075</v>
      </c>
      <c r="L41">
        <f t="shared" si="10"/>
        <v>0.79844961240310075</v>
      </c>
      <c r="M41">
        <f t="shared" si="11"/>
        <v>0.79844961240310075</v>
      </c>
      <c r="N41">
        <f t="shared" si="12"/>
        <v>0.24031007751937986</v>
      </c>
      <c r="O41">
        <f t="shared" si="13"/>
        <v>0.24031007751937986</v>
      </c>
      <c r="P41">
        <f t="shared" si="14"/>
        <v>0.24031007751937986</v>
      </c>
      <c r="Q41">
        <f t="shared" si="15"/>
        <v>0.24031007751937986</v>
      </c>
    </row>
    <row r="42" spans="1:17">
      <c r="A42">
        <v>9</v>
      </c>
      <c r="B42">
        <f t="shared" si="0"/>
        <v>1</v>
      </c>
      <c r="C42">
        <f t="shared" si="1"/>
        <v>0.70807453416149069</v>
      </c>
      <c r="D42">
        <f t="shared" si="2"/>
        <v>0.70807453416149069</v>
      </c>
      <c r="E42">
        <f t="shared" si="3"/>
        <v>0.70807453416149069</v>
      </c>
      <c r="F42">
        <f t="shared" si="4"/>
        <v>0.70807453416149069</v>
      </c>
      <c r="G42">
        <f t="shared" si="5"/>
        <v>0.70807453416149069</v>
      </c>
      <c r="H42">
        <f t="shared" si="6"/>
        <v>0.70807453416149069</v>
      </c>
      <c r="I42">
        <f t="shared" si="7"/>
        <v>0.69565217391304346</v>
      </c>
      <c r="J42">
        <f t="shared" si="8"/>
        <v>0.69565217391304346</v>
      </c>
      <c r="K42">
        <f t="shared" si="9"/>
        <v>0.62732919254658381</v>
      </c>
      <c r="L42">
        <f t="shared" si="10"/>
        <v>0.62732919254658381</v>
      </c>
      <c r="M42">
        <f t="shared" si="11"/>
        <v>0.62732919254658381</v>
      </c>
      <c r="N42">
        <f t="shared" si="12"/>
        <v>0.62732919254658381</v>
      </c>
      <c r="O42">
        <f t="shared" si="13"/>
        <v>0.60248447204968947</v>
      </c>
      <c r="P42">
        <f t="shared" si="14"/>
        <v>0.52173913043478259</v>
      </c>
      <c r="Q42">
        <f t="shared" si="15"/>
        <v>0.52173913043478259</v>
      </c>
    </row>
    <row r="43" spans="1:17">
      <c r="A43" t="s">
        <v>642</v>
      </c>
      <c r="B43">
        <f t="shared" ref="B43:P43" si="16">GEOMEAN(B33:B42)</f>
        <v>1</v>
      </c>
      <c r="C43">
        <f t="shared" si="16"/>
        <v>0.88669073435608936</v>
      </c>
      <c r="D43">
        <f t="shared" si="16"/>
        <v>0.79574702792030294</v>
      </c>
      <c r="E43">
        <f t="shared" si="16"/>
        <v>0.78078456706922139</v>
      </c>
      <c r="F43">
        <f t="shared" si="16"/>
        <v>0.78078456706922139</v>
      </c>
      <c r="G43">
        <f t="shared" si="16"/>
        <v>0.75868086015634773</v>
      </c>
      <c r="H43">
        <f t="shared" si="16"/>
        <v>0.75537454211999655</v>
      </c>
      <c r="I43">
        <f t="shared" si="16"/>
        <v>0.70853608198051754</v>
      </c>
      <c r="J43">
        <f t="shared" si="16"/>
        <v>0.70619101782286364</v>
      </c>
      <c r="K43">
        <f t="shared" si="16"/>
        <v>0.69892813720235869</v>
      </c>
      <c r="L43">
        <f t="shared" si="16"/>
        <v>0.67286335895030891</v>
      </c>
      <c r="M43">
        <f t="shared" si="16"/>
        <v>0.66966626166695475</v>
      </c>
      <c r="N43">
        <f t="shared" si="16"/>
        <v>0.54151885563504076</v>
      </c>
      <c r="O43">
        <f t="shared" si="16"/>
        <v>0.49844397557691572</v>
      </c>
      <c r="P43">
        <f t="shared" si="16"/>
        <v>0.42120234539381052</v>
      </c>
      <c r="Q43">
        <f>GEOMEAN(Q33:Q42)</f>
        <v>0.42120234539381052</v>
      </c>
    </row>
    <row r="44" spans="1:17">
      <c r="A44" t="s">
        <v>643</v>
      </c>
      <c r="B44">
        <v>1</v>
      </c>
      <c r="C44">
        <f>AVERAGE(C33:C42)</f>
        <v>0.89217357624674798</v>
      </c>
      <c r="D44">
        <f t="shared" ref="D44:Q44" si="17">AVERAGE(D33:D42)</f>
        <v>0.80609313367058122</v>
      </c>
      <c r="E44">
        <f t="shared" si="17"/>
        <v>0.79008345123858326</v>
      </c>
      <c r="F44">
        <f t="shared" si="17"/>
        <v>0.79008345123858326</v>
      </c>
      <c r="G44">
        <f t="shared" si="17"/>
        <v>0.76728041475580133</v>
      </c>
      <c r="H44">
        <f t="shared" si="17"/>
        <v>0.76365722635000421</v>
      </c>
      <c r="I44">
        <f t="shared" si="17"/>
        <v>0.71490703698475655</v>
      </c>
      <c r="J44">
        <f t="shared" si="17"/>
        <v>0.71246801259451265</v>
      </c>
      <c r="K44">
        <f t="shared" si="17"/>
        <v>0.70563571445786655</v>
      </c>
      <c r="L44">
        <f t="shared" si="17"/>
        <v>0.68306428588643808</v>
      </c>
      <c r="M44">
        <f t="shared" si="17"/>
        <v>0.68016573516180034</v>
      </c>
      <c r="N44">
        <f t="shared" si="17"/>
        <v>0.57068163858952647</v>
      </c>
      <c r="O44">
        <f t="shared" si="17"/>
        <v>0.54819716653983708</v>
      </c>
      <c r="P44">
        <f t="shared" si="17"/>
        <v>0.4671810043009062</v>
      </c>
      <c r="Q44">
        <f t="shared" si="17"/>
        <v>0.4671810043009062</v>
      </c>
    </row>
    <row r="47" spans="1:17">
      <c r="A47" s="2" t="s">
        <v>644</v>
      </c>
    </row>
    <row r="48" spans="1:17">
      <c r="A48" t="s">
        <v>640</v>
      </c>
      <c r="B48">
        <v>5</v>
      </c>
      <c r="C48">
        <v>10</v>
      </c>
      <c r="D48">
        <v>20</v>
      </c>
      <c r="E48">
        <v>30</v>
      </c>
      <c r="F48">
        <v>40</v>
      </c>
      <c r="G48">
        <v>50</v>
      </c>
      <c r="H48">
        <v>75</v>
      </c>
      <c r="I48">
        <v>100</v>
      </c>
      <c r="J48">
        <v>150</v>
      </c>
      <c r="K48">
        <v>200</v>
      </c>
      <c r="L48">
        <v>250</v>
      </c>
      <c r="M48">
        <v>300</v>
      </c>
      <c r="N48">
        <v>400</v>
      </c>
      <c r="O48">
        <v>500</v>
      </c>
      <c r="P48">
        <v>750</v>
      </c>
      <c r="Q48">
        <v>1000</v>
      </c>
    </row>
    <row r="49" spans="1:17">
      <c r="A49">
        <v>0</v>
      </c>
      <c r="B49">
        <v>140</v>
      </c>
      <c r="C49">
        <v>134</v>
      </c>
      <c r="D49">
        <v>106</v>
      </c>
      <c r="E49">
        <v>106</v>
      </c>
      <c r="F49">
        <v>106</v>
      </c>
      <c r="G49">
        <v>106</v>
      </c>
      <c r="H49">
        <v>106</v>
      </c>
      <c r="I49">
        <v>106</v>
      </c>
      <c r="J49">
        <v>101</v>
      </c>
      <c r="K49">
        <v>101</v>
      </c>
      <c r="L49">
        <v>101</v>
      </c>
      <c r="M49">
        <v>101</v>
      </c>
      <c r="N49">
        <v>73</v>
      </c>
      <c r="O49">
        <v>25</v>
      </c>
      <c r="P49">
        <v>25</v>
      </c>
      <c r="Q49">
        <v>25</v>
      </c>
    </row>
    <row r="50" spans="1:17">
      <c r="A50">
        <v>1</v>
      </c>
      <c r="B50">
        <v>158</v>
      </c>
      <c r="C50">
        <v>137</v>
      </c>
      <c r="D50">
        <v>89</v>
      </c>
      <c r="E50">
        <v>89</v>
      </c>
      <c r="F50">
        <v>89</v>
      </c>
      <c r="G50">
        <v>89</v>
      </c>
      <c r="H50">
        <v>89</v>
      </c>
      <c r="I50">
        <v>89</v>
      </c>
      <c r="J50">
        <v>89</v>
      </c>
      <c r="K50">
        <v>89</v>
      </c>
      <c r="L50">
        <v>76</v>
      </c>
      <c r="M50">
        <v>76</v>
      </c>
      <c r="N50">
        <v>76</v>
      </c>
      <c r="O50">
        <v>76</v>
      </c>
      <c r="P50">
        <v>76</v>
      </c>
      <c r="Q50">
        <v>76</v>
      </c>
    </row>
    <row r="51" spans="1:17">
      <c r="A51">
        <v>2</v>
      </c>
      <c r="B51">
        <v>120</v>
      </c>
      <c r="C51">
        <v>120</v>
      </c>
      <c r="D51">
        <v>105</v>
      </c>
      <c r="E51">
        <v>105</v>
      </c>
      <c r="F51">
        <v>105</v>
      </c>
      <c r="G51">
        <v>105</v>
      </c>
      <c r="H51">
        <v>105</v>
      </c>
      <c r="I51">
        <v>100</v>
      </c>
      <c r="J51">
        <v>100</v>
      </c>
      <c r="K51">
        <v>100</v>
      </c>
      <c r="L51">
        <v>90</v>
      </c>
      <c r="M51">
        <v>90</v>
      </c>
      <c r="N51">
        <v>90</v>
      </c>
      <c r="O51">
        <v>90</v>
      </c>
      <c r="P51">
        <v>90</v>
      </c>
      <c r="Q51">
        <v>82</v>
      </c>
    </row>
    <row r="52" spans="1:17">
      <c r="A52">
        <v>3</v>
      </c>
      <c r="B52">
        <v>134</v>
      </c>
      <c r="C52">
        <v>113</v>
      </c>
      <c r="D52">
        <v>113</v>
      </c>
      <c r="E52">
        <v>113</v>
      </c>
      <c r="F52">
        <v>113</v>
      </c>
      <c r="G52">
        <v>113</v>
      </c>
      <c r="H52">
        <v>101</v>
      </c>
      <c r="I52">
        <v>101</v>
      </c>
      <c r="J52">
        <v>101</v>
      </c>
      <c r="K52">
        <v>96</v>
      </c>
      <c r="L52">
        <v>70</v>
      </c>
      <c r="M52">
        <v>70</v>
      </c>
      <c r="N52">
        <v>70</v>
      </c>
      <c r="O52">
        <v>70</v>
      </c>
      <c r="P52">
        <v>70</v>
      </c>
      <c r="Q52">
        <v>70</v>
      </c>
    </row>
    <row r="53" spans="1:17">
      <c r="A53">
        <v>4</v>
      </c>
      <c r="B53">
        <v>120</v>
      </c>
      <c r="C53">
        <v>111</v>
      </c>
      <c r="D53">
        <v>111</v>
      </c>
      <c r="E53">
        <v>111</v>
      </c>
      <c r="F53">
        <v>111</v>
      </c>
      <c r="G53">
        <v>111</v>
      </c>
      <c r="H53">
        <v>109</v>
      </c>
      <c r="I53">
        <v>89</v>
      </c>
      <c r="J53">
        <v>89</v>
      </c>
      <c r="K53">
        <v>89</v>
      </c>
      <c r="L53">
        <v>89</v>
      </c>
      <c r="M53">
        <v>86</v>
      </c>
      <c r="N53">
        <v>86</v>
      </c>
      <c r="O53">
        <v>86</v>
      </c>
      <c r="P53">
        <v>76</v>
      </c>
      <c r="Q53">
        <v>72</v>
      </c>
    </row>
    <row r="54" spans="1:17">
      <c r="A54">
        <v>5</v>
      </c>
      <c r="B54">
        <v>110</v>
      </c>
      <c r="C54">
        <v>110</v>
      </c>
      <c r="D54">
        <v>110</v>
      </c>
      <c r="E54">
        <v>104</v>
      </c>
      <c r="F54">
        <v>104</v>
      </c>
      <c r="G54">
        <v>78</v>
      </c>
      <c r="H54">
        <v>78</v>
      </c>
      <c r="I54">
        <v>78</v>
      </c>
      <c r="J54">
        <v>78</v>
      </c>
      <c r="K54">
        <v>78</v>
      </c>
      <c r="L54">
        <v>78</v>
      </c>
      <c r="M54">
        <v>78</v>
      </c>
      <c r="N54">
        <v>78</v>
      </c>
      <c r="O54">
        <v>78</v>
      </c>
      <c r="P54">
        <v>78</v>
      </c>
      <c r="Q54">
        <v>78</v>
      </c>
    </row>
    <row r="55" spans="1:17">
      <c r="A55">
        <v>6</v>
      </c>
      <c r="B55">
        <v>107</v>
      </c>
      <c r="C55">
        <v>107</v>
      </c>
      <c r="D55">
        <v>107</v>
      </c>
      <c r="E55">
        <v>91</v>
      </c>
      <c r="F55">
        <v>91</v>
      </c>
      <c r="G55">
        <v>91</v>
      </c>
      <c r="H55">
        <v>91</v>
      </c>
      <c r="I55">
        <v>91</v>
      </c>
      <c r="J55">
        <v>91</v>
      </c>
      <c r="K55">
        <v>91</v>
      </c>
      <c r="L55">
        <v>91</v>
      </c>
      <c r="M55">
        <v>91</v>
      </c>
      <c r="N55">
        <v>91</v>
      </c>
      <c r="O55">
        <v>91</v>
      </c>
      <c r="P55">
        <v>67</v>
      </c>
      <c r="Q55">
        <v>67</v>
      </c>
    </row>
    <row r="56" spans="1:17">
      <c r="A56">
        <v>7</v>
      </c>
      <c r="B56">
        <v>115</v>
      </c>
      <c r="C56">
        <v>115</v>
      </c>
      <c r="D56">
        <v>115</v>
      </c>
      <c r="E56">
        <v>114</v>
      </c>
      <c r="F56">
        <v>114</v>
      </c>
      <c r="G56">
        <v>114</v>
      </c>
      <c r="H56">
        <v>104</v>
      </c>
      <c r="I56">
        <v>104</v>
      </c>
      <c r="J56">
        <v>104</v>
      </c>
      <c r="K56">
        <v>104</v>
      </c>
      <c r="L56">
        <v>104</v>
      </c>
      <c r="M56">
        <v>104</v>
      </c>
      <c r="N56">
        <v>104</v>
      </c>
      <c r="O56">
        <v>93</v>
      </c>
      <c r="P56">
        <v>25</v>
      </c>
      <c r="Q56">
        <v>25</v>
      </c>
    </row>
    <row r="57" spans="1:17">
      <c r="A57">
        <v>8</v>
      </c>
      <c r="B57">
        <v>144</v>
      </c>
      <c r="C57">
        <v>144</v>
      </c>
      <c r="D57">
        <v>105</v>
      </c>
      <c r="E57">
        <v>105</v>
      </c>
      <c r="F57">
        <v>105</v>
      </c>
      <c r="G57">
        <v>105</v>
      </c>
      <c r="H57">
        <v>97</v>
      </c>
      <c r="I57">
        <v>97</v>
      </c>
      <c r="J57">
        <v>97</v>
      </c>
      <c r="K57">
        <v>97</v>
      </c>
      <c r="L57">
        <v>97</v>
      </c>
      <c r="M57">
        <v>97</v>
      </c>
      <c r="N57">
        <v>31</v>
      </c>
      <c r="O57">
        <v>31</v>
      </c>
      <c r="P57">
        <v>31</v>
      </c>
      <c r="Q57">
        <v>31</v>
      </c>
    </row>
    <row r="58" spans="1:17">
      <c r="A58">
        <v>9</v>
      </c>
      <c r="B58">
        <v>161</v>
      </c>
      <c r="C58">
        <v>133</v>
      </c>
      <c r="D58">
        <v>121</v>
      </c>
      <c r="E58">
        <v>121</v>
      </c>
      <c r="F58">
        <v>101</v>
      </c>
      <c r="G58">
        <v>101</v>
      </c>
      <c r="H58">
        <v>101</v>
      </c>
      <c r="I58">
        <v>101</v>
      </c>
      <c r="J58">
        <v>101</v>
      </c>
      <c r="K58">
        <v>101</v>
      </c>
      <c r="L58">
        <v>101</v>
      </c>
      <c r="M58">
        <v>101</v>
      </c>
      <c r="N58">
        <v>101</v>
      </c>
      <c r="O58">
        <v>92</v>
      </c>
      <c r="P58">
        <v>92</v>
      </c>
      <c r="Q58">
        <v>92</v>
      </c>
    </row>
    <row r="60" spans="1:17">
      <c r="A60" t="s">
        <v>640</v>
      </c>
      <c r="B60">
        <v>5</v>
      </c>
      <c r="C60">
        <v>10</v>
      </c>
      <c r="D60">
        <v>20</v>
      </c>
      <c r="E60">
        <v>30</v>
      </c>
      <c r="F60">
        <v>40</v>
      </c>
      <c r="G60">
        <v>50</v>
      </c>
      <c r="H60">
        <v>75</v>
      </c>
      <c r="I60">
        <v>100</v>
      </c>
      <c r="J60">
        <v>150</v>
      </c>
      <c r="K60">
        <v>200</v>
      </c>
      <c r="L60">
        <v>250</v>
      </c>
      <c r="M60">
        <v>300</v>
      </c>
      <c r="N60">
        <v>400</v>
      </c>
      <c r="O60">
        <v>500</v>
      </c>
      <c r="P60">
        <v>750</v>
      </c>
      <c r="Q60">
        <v>1000</v>
      </c>
    </row>
    <row r="61" spans="1:17">
      <c r="A61">
        <v>0</v>
      </c>
      <c r="B61">
        <f t="shared" ref="B61:B70" si="18">B49/B49</f>
        <v>1</v>
      </c>
      <c r="C61">
        <f t="shared" ref="C61:C70" si="19">C49/B49</f>
        <v>0.95714285714285718</v>
      </c>
      <c r="D61">
        <f t="shared" ref="D61:D70" si="20">D49/B49</f>
        <v>0.75714285714285712</v>
      </c>
      <c r="E61">
        <f t="shared" ref="E61:E70" si="21">E49/B49</f>
        <v>0.75714285714285712</v>
      </c>
      <c r="F61">
        <f t="shared" ref="F61:F70" si="22">F49/B49</f>
        <v>0.75714285714285712</v>
      </c>
      <c r="G61">
        <f t="shared" ref="G61:G70" si="23">G49/B49</f>
        <v>0.75714285714285712</v>
      </c>
      <c r="H61">
        <f t="shared" ref="H61:H70" si="24">H49/B49</f>
        <v>0.75714285714285712</v>
      </c>
      <c r="I61">
        <f t="shared" ref="I61:I70" si="25">I49/B49</f>
        <v>0.75714285714285712</v>
      </c>
      <c r="J61">
        <f t="shared" ref="J61:J70" si="26">J49/B49</f>
        <v>0.72142857142857142</v>
      </c>
      <c r="K61">
        <f t="shared" ref="K61:K70" si="27">K49/B49</f>
        <v>0.72142857142857142</v>
      </c>
      <c r="L61">
        <f t="shared" ref="L61:L70" si="28">L49/B49</f>
        <v>0.72142857142857142</v>
      </c>
      <c r="M61">
        <f t="shared" ref="M61:M70" si="29">M49/B49</f>
        <v>0.72142857142857142</v>
      </c>
      <c r="N61">
        <f t="shared" ref="N61:N70" si="30">N49/B49</f>
        <v>0.52142857142857146</v>
      </c>
      <c r="O61">
        <f t="shared" ref="O61:O70" si="31">O49/B49</f>
        <v>0.17857142857142858</v>
      </c>
      <c r="P61">
        <f t="shared" ref="P61:P70" si="32">P49/B49</f>
        <v>0.17857142857142858</v>
      </c>
      <c r="Q61">
        <f t="shared" ref="Q61:Q70" si="33">Q49/B49</f>
        <v>0.17857142857142858</v>
      </c>
    </row>
    <row r="62" spans="1:17">
      <c r="A62">
        <v>1</v>
      </c>
      <c r="B62">
        <f t="shared" si="18"/>
        <v>1</v>
      </c>
      <c r="C62">
        <f t="shared" si="19"/>
        <v>0.86708860759493667</v>
      </c>
      <c r="D62">
        <f t="shared" si="20"/>
        <v>0.56329113924050633</v>
      </c>
      <c r="E62">
        <f t="shared" si="21"/>
        <v>0.56329113924050633</v>
      </c>
      <c r="F62">
        <f t="shared" si="22"/>
        <v>0.56329113924050633</v>
      </c>
      <c r="G62">
        <f t="shared" si="23"/>
        <v>0.56329113924050633</v>
      </c>
      <c r="H62">
        <f t="shared" si="24"/>
        <v>0.56329113924050633</v>
      </c>
      <c r="I62">
        <f t="shared" si="25"/>
        <v>0.56329113924050633</v>
      </c>
      <c r="J62">
        <f t="shared" si="26"/>
        <v>0.56329113924050633</v>
      </c>
      <c r="K62">
        <f t="shared" si="27"/>
        <v>0.56329113924050633</v>
      </c>
      <c r="L62">
        <f t="shared" si="28"/>
        <v>0.48101265822784811</v>
      </c>
      <c r="M62">
        <f t="shared" si="29"/>
        <v>0.48101265822784811</v>
      </c>
      <c r="N62">
        <f t="shared" si="30"/>
        <v>0.48101265822784811</v>
      </c>
      <c r="O62">
        <f t="shared" si="31"/>
        <v>0.48101265822784811</v>
      </c>
      <c r="P62">
        <f t="shared" si="32"/>
        <v>0.48101265822784811</v>
      </c>
      <c r="Q62">
        <f t="shared" si="33"/>
        <v>0.48101265822784811</v>
      </c>
    </row>
    <row r="63" spans="1:17">
      <c r="A63">
        <v>2</v>
      </c>
      <c r="B63">
        <f t="shared" si="18"/>
        <v>1</v>
      </c>
      <c r="C63">
        <f t="shared" si="19"/>
        <v>1</v>
      </c>
      <c r="D63">
        <f t="shared" si="20"/>
        <v>0.875</v>
      </c>
      <c r="E63">
        <f t="shared" si="21"/>
        <v>0.875</v>
      </c>
      <c r="F63">
        <f t="shared" si="22"/>
        <v>0.875</v>
      </c>
      <c r="G63">
        <f t="shared" si="23"/>
        <v>0.875</v>
      </c>
      <c r="H63">
        <f t="shared" si="24"/>
        <v>0.875</v>
      </c>
      <c r="I63">
        <f t="shared" si="25"/>
        <v>0.83333333333333337</v>
      </c>
      <c r="J63">
        <f t="shared" si="26"/>
        <v>0.83333333333333337</v>
      </c>
      <c r="K63">
        <f t="shared" si="27"/>
        <v>0.83333333333333337</v>
      </c>
      <c r="L63">
        <f t="shared" si="28"/>
        <v>0.75</v>
      </c>
      <c r="M63">
        <f t="shared" si="29"/>
        <v>0.75</v>
      </c>
      <c r="N63">
        <f t="shared" si="30"/>
        <v>0.75</v>
      </c>
      <c r="O63">
        <f t="shared" si="31"/>
        <v>0.75</v>
      </c>
      <c r="P63">
        <f t="shared" si="32"/>
        <v>0.75</v>
      </c>
      <c r="Q63">
        <f t="shared" si="33"/>
        <v>0.68333333333333335</v>
      </c>
    </row>
    <row r="64" spans="1:17">
      <c r="A64">
        <v>3</v>
      </c>
      <c r="B64">
        <f t="shared" si="18"/>
        <v>1</v>
      </c>
      <c r="C64">
        <f t="shared" si="19"/>
        <v>0.84328358208955223</v>
      </c>
      <c r="D64">
        <f t="shared" si="20"/>
        <v>0.84328358208955223</v>
      </c>
      <c r="E64">
        <f t="shared" si="21"/>
        <v>0.84328358208955223</v>
      </c>
      <c r="F64">
        <f t="shared" si="22"/>
        <v>0.84328358208955223</v>
      </c>
      <c r="G64">
        <f t="shared" si="23"/>
        <v>0.84328358208955223</v>
      </c>
      <c r="H64">
        <f t="shared" si="24"/>
        <v>0.75373134328358204</v>
      </c>
      <c r="I64">
        <f t="shared" si="25"/>
        <v>0.75373134328358204</v>
      </c>
      <c r="J64">
        <f t="shared" si="26"/>
        <v>0.75373134328358204</v>
      </c>
      <c r="K64">
        <f t="shared" si="27"/>
        <v>0.71641791044776115</v>
      </c>
      <c r="L64">
        <f t="shared" si="28"/>
        <v>0.52238805970149249</v>
      </c>
      <c r="M64">
        <f t="shared" si="29"/>
        <v>0.52238805970149249</v>
      </c>
      <c r="N64">
        <f t="shared" si="30"/>
        <v>0.52238805970149249</v>
      </c>
      <c r="O64">
        <f t="shared" si="31"/>
        <v>0.52238805970149249</v>
      </c>
      <c r="P64">
        <f t="shared" si="32"/>
        <v>0.52238805970149249</v>
      </c>
      <c r="Q64">
        <f t="shared" si="33"/>
        <v>0.52238805970149249</v>
      </c>
    </row>
    <row r="65" spans="1:17">
      <c r="A65">
        <v>4</v>
      </c>
      <c r="B65">
        <f t="shared" si="18"/>
        <v>1</v>
      </c>
      <c r="C65">
        <f t="shared" si="19"/>
        <v>0.92500000000000004</v>
      </c>
      <c r="D65">
        <f t="shared" si="20"/>
        <v>0.92500000000000004</v>
      </c>
      <c r="E65">
        <f t="shared" si="21"/>
        <v>0.92500000000000004</v>
      </c>
      <c r="F65">
        <f t="shared" si="22"/>
        <v>0.92500000000000004</v>
      </c>
      <c r="G65">
        <f t="shared" si="23"/>
        <v>0.92500000000000004</v>
      </c>
      <c r="H65">
        <f t="shared" si="24"/>
        <v>0.90833333333333333</v>
      </c>
      <c r="I65">
        <f t="shared" si="25"/>
        <v>0.7416666666666667</v>
      </c>
      <c r="J65">
        <f t="shared" si="26"/>
        <v>0.7416666666666667</v>
      </c>
      <c r="K65">
        <f t="shared" si="27"/>
        <v>0.7416666666666667</v>
      </c>
      <c r="L65">
        <f t="shared" si="28"/>
        <v>0.7416666666666667</v>
      </c>
      <c r="M65">
        <f t="shared" si="29"/>
        <v>0.71666666666666667</v>
      </c>
      <c r="N65">
        <f t="shared" si="30"/>
        <v>0.71666666666666667</v>
      </c>
      <c r="O65">
        <f t="shared" si="31"/>
        <v>0.71666666666666667</v>
      </c>
      <c r="P65">
        <f t="shared" si="32"/>
        <v>0.6333333333333333</v>
      </c>
      <c r="Q65">
        <f t="shared" si="33"/>
        <v>0.6</v>
      </c>
    </row>
    <row r="66" spans="1:17">
      <c r="A66">
        <v>5</v>
      </c>
      <c r="B66">
        <f t="shared" si="18"/>
        <v>1</v>
      </c>
      <c r="C66">
        <f t="shared" si="19"/>
        <v>1</v>
      </c>
      <c r="D66">
        <f t="shared" si="20"/>
        <v>1</v>
      </c>
      <c r="E66">
        <f t="shared" si="21"/>
        <v>0.94545454545454544</v>
      </c>
      <c r="F66">
        <f t="shared" si="22"/>
        <v>0.94545454545454544</v>
      </c>
      <c r="G66">
        <f t="shared" si="23"/>
        <v>0.70909090909090911</v>
      </c>
      <c r="H66">
        <f t="shared" si="24"/>
        <v>0.70909090909090911</v>
      </c>
      <c r="I66">
        <f t="shared" si="25"/>
        <v>0.70909090909090911</v>
      </c>
      <c r="J66">
        <f t="shared" si="26"/>
        <v>0.70909090909090911</v>
      </c>
      <c r="K66">
        <f t="shared" si="27"/>
        <v>0.70909090909090911</v>
      </c>
      <c r="L66">
        <f t="shared" si="28"/>
        <v>0.70909090909090911</v>
      </c>
      <c r="M66">
        <f t="shared" si="29"/>
        <v>0.70909090909090911</v>
      </c>
      <c r="N66">
        <f t="shared" si="30"/>
        <v>0.70909090909090911</v>
      </c>
      <c r="O66">
        <f t="shared" si="31"/>
        <v>0.70909090909090911</v>
      </c>
      <c r="P66">
        <f t="shared" si="32"/>
        <v>0.70909090909090911</v>
      </c>
      <c r="Q66">
        <f t="shared" si="33"/>
        <v>0.70909090909090911</v>
      </c>
    </row>
    <row r="67" spans="1:17">
      <c r="A67">
        <v>6</v>
      </c>
      <c r="B67">
        <f t="shared" si="18"/>
        <v>1</v>
      </c>
      <c r="C67">
        <f t="shared" si="19"/>
        <v>1</v>
      </c>
      <c r="D67">
        <f t="shared" si="20"/>
        <v>1</v>
      </c>
      <c r="E67">
        <f t="shared" si="21"/>
        <v>0.85046728971962615</v>
      </c>
      <c r="F67">
        <f t="shared" si="22"/>
        <v>0.85046728971962615</v>
      </c>
      <c r="G67">
        <f t="shared" si="23"/>
        <v>0.85046728971962615</v>
      </c>
      <c r="H67">
        <f t="shared" si="24"/>
        <v>0.85046728971962615</v>
      </c>
      <c r="I67">
        <f t="shared" si="25"/>
        <v>0.85046728971962615</v>
      </c>
      <c r="J67">
        <f t="shared" si="26"/>
        <v>0.85046728971962615</v>
      </c>
      <c r="K67">
        <f t="shared" si="27"/>
        <v>0.85046728971962615</v>
      </c>
      <c r="L67">
        <f t="shared" si="28"/>
        <v>0.85046728971962615</v>
      </c>
      <c r="M67">
        <f t="shared" si="29"/>
        <v>0.85046728971962615</v>
      </c>
      <c r="N67">
        <f t="shared" si="30"/>
        <v>0.85046728971962615</v>
      </c>
      <c r="O67">
        <f t="shared" si="31"/>
        <v>0.85046728971962615</v>
      </c>
      <c r="P67">
        <f t="shared" si="32"/>
        <v>0.62616822429906538</v>
      </c>
      <c r="Q67">
        <f t="shared" si="33"/>
        <v>0.62616822429906538</v>
      </c>
    </row>
    <row r="68" spans="1:17">
      <c r="A68">
        <v>7</v>
      </c>
      <c r="B68">
        <f t="shared" si="18"/>
        <v>1</v>
      </c>
      <c r="C68">
        <f t="shared" si="19"/>
        <v>1</v>
      </c>
      <c r="D68">
        <f t="shared" si="20"/>
        <v>1</v>
      </c>
      <c r="E68">
        <f t="shared" si="21"/>
        <v>0.99130434782608701</v>
      </c>
      <c r="F68">
        <f t="shared" si="22"/>
        <v>0.99130434782608701</v>
      </c>
      <c r="G68">
        <f t="shared" si="23"/>
        <v>0.99130434782608701</v>
      </c>
      <c r="H68">
        <f t="shared" si="24"/>
        <v>0.90434782608695652</v>
      </c>
      <c r="I68">
        <f t="shared" si="25"/>
        <v>0.90434782608695652</v>
      </c>
      <c r="J68">
        <f t="shared" si="26"/>
        <v>0.90434782608695652</v>
      </c>
      <c r="K68">
        <f t="shared" si="27"/>
        <v>0.90434782608695652</v>
      </c>
      <c r="L68">
        <f t="shared" si="28"/>
        <v>0.90434782608695652</v>
      </c>
      <c r="M68">
        <f t="shared" si="29"/>
        <v>0.90434782608695652</v>
      </c>
      <c r="N68">
        <f t="shared" si="30"/>
        <v>0.90434782608695652</v>
      </c>
      <c r="O68">
        <f t="shared" si="31"/>
        <v>0.80869565217391304</v>
      </c>
      <c r="P68">
        <f t="shared" si="32"/>
        <v>0.21739130434782608</v>
      </c>
      <c r="Q68">
        <f t="shared" si="33"/>
        <v>0.21739130434782608</v>
      </c>
    </row>
    <row r="69" spans="1:17">
      <c r="A69">
        <v>8</v>
      </c>
      <c r="B69">
        <f t="shared" si="18"/>
        <v>1</v>
      </c>
      <c r="C69">
        <f t="shared" si="19"/>
        <v>1</v>
      </c>
      <c r="D69">
        <f t="shared" si="20"/>
        <v>0.72916666666666663</v>
      </c>
      <c r="E69">
        <f t="shared" si="21"/>
        <v>0.72916666666666663</v>
      </c>
      <c r="F69">
        <f t="shared" si="22"/>
        <v>0.72916666666666663</v>
      </c>
      <c r="G69">
        <f t="shared" si="23"/>
        <v>0.72916666666666663</v>
      </c>
      <c r="H69">
        <f t="shared" si="24"/>
        <v>0.67361111111111116</v>
      </c>
      <c r="I69">
        <f t="shared" si="25"/>
        <v>0.67361111111111116</v>
      </c>
      <c r="J69">
        <f t="shared" si="26"/>
        <v>0.67361111111111116</v>
      </c>
      <c r="K69">
        <f t="shared" si="27"/>
        <v>0.67361111111111116</v>
      </c>
      <c r="L69">
        <f t="shared" si="28"/>
        <v>0.67361111111111116</v>
      </c>
      <c r="M69">
        <f t="shared" si="29"/>
        <v>0.67361111111111116</v>
      </c>
      <c r="N69">
        <f t="shared" si="30"/>
        <v>0.21527777777777779</v>
      </c>
      <c r="O69">
        <f t="shared" si="31"/>
        <v>0.21527777777777779</v>
      </c>
      <c r="P69">
        <f t="shared" si="32"/>
        <v>0.21527777777777779</v>
      </c>
      <c r="Q69">
        <f t="shared" si="33"/>
        <v>0.21527777777777779</v>
      </c>
    </row>
    <row r="70" spans="1:17">
      <c r="A70">
        <v>9</v>
      </c>
      <c r="B70">
        <f t="shared" si="18"/>
        <v>1</v>
      </c>
      <c r="C70">
        <f t="shared" si="19"/>
        <v>0.82608695652173914</v>
      </c>
      <c r="D70">
        <f t="shared" si="20"/>
        <v>0.75155279503105588</v>
      </c>
      <c r="E70">
        <f t="shared" si="21"/>
        <v>0.75155279503105588</v>
      </c>
      <c r="F70">
        <f t="shared" si="22"/>
        <v>0.62732919254658381</v>
      </c>
      <c r="G70">
        <f t="shared" si="23"/>
        <v>0.62732919254658381</v>
      </c>
      <c r="H70">
        <f t="shared" si="24"/>
        <v>0.62732919254658381</v>
      </c>
      <c r="I70">
        <f t="shared" si="25"/>
        <v>0.62732919254658381</v>
      </c>
      <c r="J70">
        <f t="shared" si="26"/>
        <v>0.62732919254658381</v>
      </c>
      <c r="K70">
        <f t="shared" si="27"/>
        <v>0.62732919254658381</v>
      </c>
      <c r="L70">
        <f t="shared" si="28"/>
        <v>0.62732919254658381</v>
      </c>
      <c r="M70">
        <f t="shared" si="29"/>
        <v>0.62732919254658381</v>
      </c>
      <c r="N70">
        <f t="shared" si="30"/>
        <v>0.62732919254658381</v>
      </c>
      <c r="O70">
        <f t="shared" si="31"/>
        <v>0.5714285714285714</v>
      </c>
      <c r="P70">
        <f t="shared" si="32"/>
        <v>0.5714285714285714</v>
      </c>
      <c r="Q70">
        <f t="shared" si="33"/>
        <v>0.5714285714285714</v>
      </c>
    </row>
    <row r="71" spans="1:17">
      <c r="A71" t="s">
        <v>642</v>
      </c>
      <c r="B71">
        <f t="shared" ref="B71:P71" si="34">GEOMEAN(B61:B70)</f>
        <v>1</v>
      </c>
      <c r="C71">
        <f t="shared" si="34"/>
        <v>0.93932988247210358</v>
      </c>
      <c r="D71">
        <f t="shared" si="34"/>
        <v>0.83230412708379142</v>
      </c>
      <c r="E71">
        <f t="shared" si="34"/>
        <v>0.81364053390932611</v>
      </c>
      <c r="F71">
        <f t="shared" si="34"/>
        <v>0.79907248480497717</v>
      </c>
      <c r="G71">
        <f t="shared" si="34"/>
        <v>0.77641211388867359</v>
      </c>
      <c r="H71">
        <f t="shared" si="34"/>
        <v>0.75335216390935089</v>
      </c>
      <c r="I71">
        <f t="shared" si="34"/>
        <v>0.73464150502453596</v>
      </c>
      <c r="J71">
        <f t="shared" si="34"/>
        <v>0.73110038377837605</v>
      </c>
      <c r="K71">
        <f t="shared" si="34"/>
        <v>0.727397824452933</v>
      </c>
      <c r="L71">
        <f t="shared" si="34"/>
        <v>0.68646956609370668</v>
      </c>
      <c r="M71">
        <f t="shared" si="34"/>
        <v>0.68411975649644552</v>
      </c>
      <c r="N71">
        <f t="shared" si="34"/>
        <v>0.59086909766684625</v>
      </c>
      <c r="O71">
        <f t="shared" si="34"/>
        <v>0.52004939825996777</v>
      </c>
      <c r="P71">
        <f t="shared" si="34"/>
        <v>0.43684277710992681</v>
      </c>
      <c r="Q71">
        <f>GEOMEAN(Q61:Q70)</f>
        <v>0.43046137050498579</v>
      </c>
    </row>
    <row r="72" spans="1:17">
      <c r="A72" t="s">
        <v>643</v>
      </c>
      <c r="B72">
        <v>1</v>
      </c>
      <c r="C72">
        <f>AVERAGE(C61:C70)</f>
        <v>0.94186020033490847</v>
      </c>
      <c r="D72">
        <f t="shared" ref="D72:Q72" si="35">AVERAGE(D61:D70)</f>
        <v>0.84444370401706392</v>
      </c>
      <c r="E72">
        <f t="shared" si="35"/>
        <v>0.82316632231708964</v>
      </c>
      <c r="F72">
        <f t="shared" si="35"/>
        <v>0.81074396206864241</v>
      </c>
      <c r="G72">
        <f t="shared" si="35"/>
        <v>0.78710759843227884</v>
      </c>
      <c r="H72">
        <f t="shared" si="35"/>
        <v>0.7622345001555465</v>
      </c>
      <c r="I72">
        <f t="shared" si="35"/>
        <v>0.74140116682221335</v>
      </c>
      <c r="J72">
        <f t="shared" si="35"/>
        <v>0.73782973825078468</v>
      </c>
      <c r="K72">
        <f t="shared" si="35"/>
        <v>0.73409839496720253</v>
      </c>
      <c r="L72">
        <f t="shared" si="35"/>
        <v>0.69813422845797646</v>
      </c>
      <c r="M72">
        <f t="shared" si="35"/>
        <v>0.6956342284579764</v>
      </c>
      <c r="N72">
        <f t="shared" si="35"/>
        <v>0.62980089512464321</v>
      </c>
      <c r="O72">
        <f t="shared" si="35"/>
        <v>0.58035990133582327</v>
      </c>
      <c r="P72">
        <f t="shared" si="35"/>
        <v>0.49046622667782519</v>
      </c>
      <c r="Q72">
        <f t="shared" si="35"/>
        <v>0.48046622667782513</v>
      </c>
    </row>
    <row r="75" spans="1:17">
      <c r="A75" s="2" t="s">
        <v>645</v>
      </c>
    </row>
    <row r="76" spans="1:17">
      <c r="A76" t="s">
        <v>640</v>
      </c>
      <c r="B76">
        <v>5</v>
      </c>
      <c r="C76">
        <v>10</v>
      </c>
      <c r="D76">
        <v>20</v>
      </c>
      <c r="E76">
        <v>30</v>
      </c>
      <c r="F76">
        <v>40</v>
      </c>
      <c r="G76">
        <v>50</v>
      </c>
      <c r="H76">
        <v>75</v>
      </c>
      <c r="I76">
        <v>100</v>
      </c>
      <c r="J76">
        <v>150</v>
      </c>
      <c r="K76">
        <v>200</v>
      </c>
      <c r="L76">
        <v>250</v>
      </c>
      <c r="M76">
        <v>300</v>
      </c>
      <c r="N76">
        <v>400</v>
      </c>
      <c r="O76">
        <v>500</v>
      </c>
      <c r="P76">
        <v>750</v>
      </c>
      <c r="Q76">
        <v>1000</v>
      </c>
    </row>
    <row r="77" spans="1:17">
      <c r="A77">
        <v>0</v>
      </c>
      <c r="B77">
        <v>104</v>
      </c>
      <c r="C77">
        <v>96</v>
      </c>
      <c r="D77">
        <v>81</v>
      </c>
      <c r="E77">
        <v>81</v>
      </c>
      <c r="F77">
        <v>81</v>
      </c>
      <c r="G77">
        <v>81</v>
      </c>
      <c r="H77">
        <v>81</v>
      </c>
      <c r="I77">
        <v>75</v>
      </c>
      <c r="J77">
        <v>75</v>
      </c>
      <c r="K77">
        <v>75</v>
      </c>
      <c r="L77">
        <v>75</v>
      </c>
      <c r="M77">
        <v>75</v>
      </c>
      <c r="N77">
        <v>55</v>
      </c>
      <c r="O77">
        <v>25</v>
      </c>
      <c r="P77">
        <v>25</v>
      </c>
      <c r="Q77">
        <v>25</v>
      </c>
    </row>
    <row r="78" spans="1:17">
      <c r="A78">
        <v>1</v>
      </c>
      <c r="B78">
        <v>105</v>
      </c>
      <c r="C78">
        <v>105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  <c r="L78">
        <v>58</v>
      </c>
      <c r="M78">
        <v>58</v>
      </c>
      <c r="N78">
        <v>58</v>
      </c>
      <c r="O78">
        <v>58</v>
      </c>
      <c r="P78">
        <v>58</v>
      </c>
      <c r="Q78">
        <v>58</v>
      </c>
    </row>
    <row r="79" spans="1:17">
      <c r="A79">
        <v>2</v>
      </c>
      <c r="B79">
        <v>83</v>
      </c>
      <c r="C79">
        <v>83</v>
      </c>
      <c r="D79">
        <v>83</v>
      </c>
      <c r="E79">
        <v>83</v>
      </c>
      <c r="F79">
        <v>83</v>
      </c>
      <c r="G79">
        <v>80</v>
      </c>
      <c r="H79">
        <v>80</v>
      </c>
      <c r="I79">
        <v>80</v>
      </c>
      <c r="J79">
        <v>70</v>
      </c>
      <c r="K79">
        <v>70</v>
      </c>
      <c r="L79">
        <v>65</v>
      </c>
      <c r="M79">
        <v>65</v>
      </c>
      <c r="N79">
        <v>65</v>
      </c>
      <c r="O79">
        <v>65</v>
      </c>
      <c r="P79">
        <v>61</v>
      </c>
      <c r="Q79">
        <v>60</v>
      </c>
    </row>
    <row r="80" spans="1:17">
      <c r="A80">
        <v>3</v>
      </c>
      <c r="B80">
        <v>90</v>
      </c>
      <c r="C80">
        <v>80</v>
      </c>
      <c r="D80">
        <v>77</v>
      </c>
      <c r="E80">
        <v>74</v>
      </c>
      <c r="F80">
        <v>74</v>
      </c>
      <c r="G80">
        <v>72</v>
      </c>
      <c r="H80">
        <v>72</v>
      </c>
      <c r="I80">
        <v>69</v>
      </c>
      <c r="J80">
        <v>69</v>
      </c>
      <c r="K80">
        <v>69</v>
      </c>
      <c r="L80">
        <v>68</v>
      </c>
      <c r="M80">
        <v>64</v>
      </c>
      <c r="N80">
        <v>61</v>
      </c>
      <c r="O80">
        <v>61</v>
      </c>
      <c r="P80">
        <v>60</v>
      </c>
      <c r="Q80">
        <v>60</v>
      </c>
    </row>
    <row r="81" spans="1:17">
      <c r="A81">
        <v>4</v>
      </c>
      <c r="B81">
        <v>95</v>
      </c>
      <c r="C81">
        <v>73</v>
      </c>
      <c r="D81">
        <v>73</v>
      </c>
      <c r="E81">
        <v>73</v>
      </c>
      <c r="F81">
        <v>73</v>
      </c>
      <c r="G81">
        <v>73</v>
      </c>
      <c r="H81">
        <v>70</v>
      </c>
      <c r="I81">
        <v>70</v>
      </c>
      <c r="J81">
        <v>70</v>
      </c>
      <c r="K81">
        <v>70</v>
      </c>
      <c r="L81">
        <v>70</v>
      </c>
      <c r="M81">
        <v>68</v>
      </c>
      <c r="N81">
        <v>68</v>
      </c>
      <c r="O81">
        <v>68</v>
      </c>
      <c r="P81">
        <v>60</v>
      </c>
      <c r="Q81">
        <v>60</v>
      </c>
    </row>
    <row r="82" spans="1:17">
      <c r="A82">
        <v>5</v>
      </c>
      <c r="B82">
        <v>77</v>
      </c>
      <c r="C82">
        <v>77</v>
      </c>
      <c r="D82">
        <v>77</v>
      </c>
      <c r="E82">
        <v>77</v>
      </c>
      <c r="F82">
        <v>77</v>
      </c>
      <c r="G82">
        <v>62</v>
      </c>
      <c r="H82">
        <v>62</v>
      </c>
      <c r="I82">
        <v>62</v>
      </c>
      <c r="J82">
        <v>62</v>
      </c>
      <c r="K82">
        <v>62</v>
      </c>
      <c r="L82">
        <v>62</v>
      </c>
      <c r="M82">
        <v>62</v>
      </c>
      <c r="N82">
        <v>62</v>
      </c>
      <c r="O82">
        <v>62</v>
      </c>
      <c r="P82">
        <v>62</v>
      </c>
      <c r="Q82">
        <v>62</v>
      </c>
    </row>
    <row r="83" spans="1:17">
      <c r="A83">
        <v>6</v>
      </c>
      <c r="B83">
        <v>68</v>
      </c>
      <c r="C83">
        <v>68</v>
      </c>
      <c r="D83">
        <v>68</v>
      </c>
      <c r="E83">
        <v>68</v>
      </c>
      <c r="F83">
        <v>68</v>
      </c>
      <c r="G83">
        <v>68</v>
      </c>
      <c r="H83">
        <v>66</v>
      </c>
      <c r="I83">
        <v>66</v>
      </c>
      <c r="J83">
        <v>66</v>
      </c>
      <c r="K83">
        <v>66</v>
      </c>
      <c r="L83">
        <v>66</v>
      </c>
      <c r="M83">
        <v>66</v>
      </c>
      <c r="N83">
        <v>64</v>
      </c>
      <c r="O83">
        <v>62</v>
      </c>
      <c r="P83">
        <v>51</v>
      </c>
      <c r="Q83">
        <v>51</v>
      </c>
    </row>
    <row r="84" spans="1:17">
      <c r="A84">
        <v>7</v>
      </c>
      <c r="B84">
        <v>73</v>
      </c>
      <c r="C84">
        <v>73</v>
      </c>
      <c r="D84">
        <v>73</v>
      </c>
      <c r="E84">
        <v>73</v>
      </c>
      <c r="F84">
        <v>73</v>
      </c>
      <c r="G84">
        <v>73</v>
      </c>
      <c r="H84">
        <v>73</v>
      </c>
      <c r="I84">
        <v>73</v>
      </c>
      <c r="J84">
        <v>73</v>
      </c>
      <c r="K84">
        <v>73</v>
      </c>
      <c r="L84">
        <v>73</v>
      </c>
      <c r="M84">
        <v>73</v>
      </c>
      <c r="N84">
        <v>73</v>
      </c>
      <c r="O84">
        <v>60</v>
      </c>
      <c r="P84">
        <v>25</v>
      </c>
      <c r="Q84">
        <v>25</v>
      </c>
    </row>
    <row r="85" spans="1:17">
      <c r="A85">
        <v>8</v>
      </c>
      <c r="B85">
        <v>72</v>
      </c>
      <c r="C85">
        <v>72</v>
      </c>
      <c r="D85">
        <v>72</v>
      </c>
      <c r="E85">
        <v>72</v>
      </c>
      <c r="F85">
        <v>72</v>
      </c>
      <c r="G85">
        <v>72</v>
      </c>
      <c r="H85">
        <v>72</v>
      </c>
      <c r="I85">
        <v>72</v>
      </c>
      <c r="J85">
        <v>72</v>
      </c>
      <c r="K85">
        <v>72</v>
      </c>
      <c r="L85">
        <v>67</v>
      </c>
      <c r="M85">
        <v>67</v>
      </c>
      <c r="N85">
        <v>28</v>
      </c>
      <c r="O85">
        <v>28</v>
      </c>
      <c r="P85">
        <v>28</v>
      </c>
      <c r="Q85">
        <v>28</v>
      </c>
    </row>
    <row r="86" spans="1:17">
      <c r="A86">
        <v>9</v>
      </c>
      <c r="B86">
        <v>99</v>
      </c>
      <c r="C86">
        <v>84</v>
      </c>
      <c r="D86">
        <v>79</v>
      </c>
      <c r="E86">
        <v>79</v>
      </c>
      <c r="F86">
        <v>79</v>
      </c>
      <c r="G86">
        <v>79</v>
      </c>
      <c r="H86">
        <v>73</v>
      </c>
      <c r="I86">
        <v>73</v>
      </c>
      <c r="J86">
        <v>73</v>
      </c>
      <c r="K86">
        <v>70</v>
      </c>
      <c r="L86">
        <v>70</v>
      </c>
      <c r="M86">
        <v>70</v>
      </c>
      <c r="N86">
        <v>70</v>
      </c>
      <c r="O86">
        <v>70</v>
      </c>
      <c r="P86">
        <v>66</v>
      </c>
      <c r="Q86">
        <v>66</v>
      </c>
    </row>
    <row r="88" spans="1:17">
      <c r="A88" t="s">
        <v>640</v>
      </c>
      <c r="B88">
        <v>5</v>
      </c>
      <c r="C88">
        <v>10</v>
      </c>
      <c r="D88">
        <v>20</v>
      </c>
      <c r="E88">
        <v>30</v>
      </c>
      <c r="F88">
        <v>40</v>
      </c>
      <c r="G88">
        <v>50</v>
      </c>
      <c r="H88">
        <v>75</v>
      </c>
      <c r="I88">
        <v>100</v>
      </c>
      <c r="J88">
        <v>150</v>
      </c>
      <c r="K88">
        <v>200</v>
      </c>
      <c r="L88">
        <v>250</v>
      </c>
      <c r="M88">
        <v>300</v>
      </c>
      <c r="N88">
        <v>400</v>
      </c>
      <c r="O88">
        <v>500</v>
      </c>
      <c r="P88">
        <v>750</v>
      </c>
      <c r="Q88">
        <v>1000</v>
      </c>
    </row>
    <row r="89" spans="1:17">
      <c r="A89">
        <v>0</v>
      </c>
      <c r="B89">
        <f t="shared" ref="B89:B98" si="36">B77/B77</f>
        <v>1</v>
      </c>
      <c r="C89">
        <f t="shared" ref="C89:C98" si="37">C77/B77</f>
        <v>0.92307692307692313</v>
      </c>
      <c r="D89">
        <f t="shared" ref="D89:D98" si="38">D77/B77</f>
        <v>0.77884615384615385</v>
      </c>
      <c r="E89">
        <f t="shared" ref="E89:E98" si="39">E77/B77</f>
        <v>0.77884615384615385</v>
      </c>
      <c r="F89">
        <f t="shared" ref="F89:F98" si="40">F77/B77</f>
        <v>0.77884615384615385</v>
      </c>
      <c r="G89">
        <f t="shared" ref="G89:G98" si="41">G77/B77</f>
        <v>0.77884615384615385</v>
      </c>
      <c r="H89">
        <f t="shared" ref="H89:H98" si="42">H77/B77</f>
        <v>0.77884615384615385</v>
      </c>
      <c r="I89">
        <f t="shared" ref="I89:I98" si="43">I77/B77</f>
        <v>0.72115384615384615</v>
      </c>
      <c r="J89">
        <f t="shared" ref="J89:J98" si="44">J77/B77</f>
        <v>0.72115384615384615</v>
      </c>
      <c r="K89">
        <f t="shared" ref="K89:K98" si="45">K77/B77</f>
        <v>0.72115384615384615</v>
      </c>
      <c r="L89">
        <f t="shared" ref="L89:L98" si="46">L77/B77</f>
        <v>0.72115384615384615</v>
      </c>
      <c r="M89">
        <f t="shared" ref="M89:M98" si="47">M77/B77</f>
        <v>0.72115384615384615</v>
      </c>
      <c r="N89">
        <f t="shared" ref="N89:N98" si="48">N77/B77</f>
        <v>0.52884615384615385</v>
      </c>
      <c r="O89">
        <f t="shared" ref="O89:O98" si="49">O77/B77</f>
        <v>0.24038461538461539</v>
      </c>
      <c r="P89">
        <f t="shared" ref="P89:P98" si="50">P77/B77</f>
        <v>0.24038461538461539</v>
      </c>
      <c r="Q89">
        <f t="shared" ref="Q89:Q98" si="51">Q77/B77</f>
        <v>0.24038461538461539</v>
      </c>
    </row>
    <row r="90" spans="1:17">
      <c r="A90">
        <v>1</v>
      </c>
      <c r="B90">
        <f t="shared" si="36"/>
        <v>1</v>
      </c>
      <c r="C90">
        <f t="shared" si="37"/>
        <v>1</v>
      </c>
      <c r="D90">
        <f t="shared" si="38"/>
        <v>0.60952380952380958</v>
      </c>
      <c r="E90">
        <f t="shared" si="39"/>
        <v>0.60952380952380958</v>
      </c>
      <c r="F90">
        <f t="shared" si="40"/>
        <v>0.60952380952380958</v>
      </c>
      <c r="G90">
        <f t="shared" si="41"/>
        <v>0.60952380952380958</v>
      </c>
      <c r="H90">
        <f t="shared" si="42"/>
        <v>0.60952380952380958</v>
      </c>
      <c r="I90">
        <f t="shared" si="43"/>
        <v>0.60952380952380958</v>
      </c>
      <c r="J90">
        <f t="shared" si="44"/>
        <v>0.60952380952380958</v>
      </c>
      <c r="K90">
        <f t="shared" si="45"/>
        <v>0.60952380952380958</v>
      </c>
      <c r="L90">
        <f t="shared" si="46"/>
        <v>0.55238095238095242</v>
      </c>
      <c r="M90">
        <f t="shared" si="47"/>
        <v>0.55238095238095242</v>
      </c>
      <c r="N90">
        <f t="shared" si="48"/>
        <v>0.55238095238095242</v>
      </c>
      <c r="O90">
        <f t="shared" si="49"/>
        <v>0.55238095238095242</v>
      </c>
      <c r="P90">
        <f t="shared" si="50"/>
        <v>0.55238095238095242</v>
      </c>
      <c r="Q90">
        <f t="shared" si="51"/>
        <v>0.55238095238095242</v>
      </c>
    </row>
    <row r="91" spans="1:17">
      <c r="A91">
        <v>2</v>
      </c>
      <c r="B91">
        <f t="shared" si="36"/>
        <v>1</v>
      </c>
      <c r="C91">
        <f t="shared" si="37"/>
        <v>1</v>
      </c>
      <c r="D91">
        <f t="shared" si="38"/>
        <v>1</v>
      </c>
      <c r="E91">
        <f t="shared" si="39"/>
        <v>1</v>
      </c>
      <c r="F91">
        <f t="shared" si="40"/>
        <v>1</v>
      </c>
      <c r="G91">
        <f t="shared" si="41"/>
        <v>0.96385542168674698</v>
      </c>
      <c r="H91">
        <f t="shared" si="42"/>
        <v>0.96385542168674698</v>
      </c>
      <c r="I91">
        <f t="shared" si="43"/>
        <v>0.96385542168674698</v>
      </c>
      <c r="J91">
        <f t="shared" si="44"/>
        <v>0.84337349397590367</v>
      </c>
      <c r="K91">
        <f t="shared" si="45"/>
        <v>0.84337349397590367</v>
      </c>
      <c r="L91">
        <f t="shared" si="46"/>
        <v>0.7831325301204819</v>
      </c>
      <c r="M91">
        <f t="shared" si="47"/>
        <v>0.7831325301204819</v>
      </c>
      <c r="N91">
        <f t="shared" si="48"/>
        <v>0.7831325301204819</v>
      </c>
      <c r="O91">
        <f t="shared" si="49"/>
        <v>0.7831325301204819</v>
      </c>
      <c r="P91">
        <f t="shared" si="50"/>
        <v>0.73493975903614461</v>
      </c>
      <c r="Q91">
        <f t="shared" si="51"/>
        <v>0.72289156626506024</v>
      </c>
    </row>
    <row r="92" spans="1:17">
      <c r="A92">
        <v>3</v>
      </c>
      <c r="B92">
        <f t="shared" si="36"/>
        <v>1</v>
      </c>
      <c r="C92">
        <f t="shared" si="37"/>
        <v>0.88888888888888884</v>
      </c>
      <c r="D92">
        <f t="shared" si="38"/>
        <v>0.85555555555555551</v>
      </c>
      <c r="E92">
        <f t="shared" si="39"/>
        <v>0.82222222222222219</v>
      </c>
      <c r="F92">
        <f t="shared" si="40"/>
        <v>0.82222222222222219</v>
      </c>
      <c r="G92">
        <f t="shared" si="41"/>
        <v>0.8</v>
      </c>
      <c r="H92">
        <f t="shared" si="42"/>
        <v>0.8</v>
      </c>
      <c r="I92">
        <f t="shared" si="43"/>
        <v>0.76666666666666672</v>
      </c>
      <c r="J92">
        <f t="shared" si="44"/>
        <v>0.76666666666666672</v>
      </c>
      <c r="K92">
        <f t="shared" si="45"/>
        <v>0.76666666666666672</v>
      </c>
      <c r="L92">
        <f t="shared" si="46"/>
        <v>0.75555555555555554</v>
      </c>
      <c r="M92">
        <f t="shared" si="47"/>
        <v>0.71111111111111114</v>
      </c>
      <c r="N92">
        <f t="shared" si="48"/>
        <v>0.67777777777777781</v>
      </c>
      <c r="O92">
        <f t="shared" si="49"/>
        <v>0.67777777777777781</v>
      </c>
      <c r="P92">
        <f t="shared" si="50"/>
        <v>0.66666666666666663</v>
      </c>
      <c r="Q92">
        <f t="shared" si="51"/>
        <v>0.66666666666666663</v>
      </c>
    </row>
    <row r="93" spans="1:17">
      <c r="A93">
        <v>4</v>
      </c>
      <c r="B93">
        <f t="shared" si="36"/>
        <v>1</v>
      </c>
      <c r="C93">
        <f t="shared" si="37"/>
        <v>0.76842105263157889</v>
      </c>
      <c r="D93">
        <f t="shared" si="38"/>
        <v>0.76842105263157889</v>
      </c>
      <c r="E93">
        <f t="shared" si="39"/>
        <v>0.76842105263157889</v>
      </c>
      <c r="F93">
        <f t="shared" si="40"/>
        <v>0.76842105263157889</v>
      </c>
      <c r="G93">
        <f t="shared" si="41"/>
        <v>0.76842105263157889</v>
      </c>
      <c r="H93">
        <f t="shared" si="42"/>
        <v>0.73684210526315785</v>
      </c>
      <c r="I93">
        <f t="shared" si="43"/>
        <v>0.73684210526315785</v>
      </c>
      <c r="J93">
        <f t="shared" si="44"/>
        <v>0.73684210526315785</v>
      </c>
      <c r="K93">
        <f t="shared" si="45"/>
        <v>0.73684210526315785</v>
      </c>
      <c r="L93">
        <f t="shared" si="46"/>
        <v>0.73684210526315785</v>
      </c>
      <c r="M93">
        <f t="shared" si="47"/>
        <v>0.71578947368421053</v>
      </c>
      <c r="N93">
        <f t="shared" si="48"/>
        <v>0.71578947368421053</v>
      </c>
      <c r="O93">
        <f t="shared" si="49"/>
        <v>0.71578947368421053</v>
      </c>
      <c r="P93">
        <f t="shared" si="50"/>
        <v>0.63157894736842102</v>
      </c>
      <c r="Q93">
        <f t="shared" si="51"/>
        <v>0.63157894736842102</v>
      </c>
    </row>
    <row r="94" spans="1:17">
      <c r="A94">
        <v>5</v>
      </c>
      <c r="B94">
        <f t="shared" si="36"/>
        <v>1</v>
      </c>
      <c r="C94">
        <f t="shared" si="37"/>
        <v>1</v>
      </c>
      <c r="D94">
        <f t="shared" si="38"/>
        <v>1</v>
      </c>
      <c r="E94">
        <f t="shared" si="39"/>
        <v>1</v>
      </c>
      <c r="F94">
        <f t="shared" si="40"/>
        <v>1</v>
      </c>
      <c r="G94">
        <f t="shared" si="41"/>
        <v>0.80519480519480524</v>
      </c>
      <c r="H94">
        <f t="shared" si="42"/>
        <v>0.80519480519480524</v>
      </c>
      <c r="I94">
        <f t="shared" si="43"/>
        <v>0.80519480519480524</v>
      </c>
      <c r="J94">
        <f t="shared" si="44"/>
        <v>0.80519480519480524</v>
      </c>
      <c r="K94">
        <f t="shared" si="45"/>
        <v>0.80519480519480524</v>
      </c>
      <c r="L94">
        <f t="shared" si="46"/>
        <v>0.80519480519480524</v>
      </c>
      <c r="M94">
        <f t="shared" si="47"/>
        <v>0.80519480519480524</v>
      </c>
      <c r="N94">
        <f t="shared" si="48"/>
        <v>0.80519480519480524</v>
      </c>
      <c r="O94">
        <f t="shared" si="49"/>
        <v>0.80519480519480524</v>
      </c>
      <c r="P94">
        <f t="shared" si="50"/>
        <v>0.80519480519480524</v>
      </c>
      <c r="Q94">
        <f t="shared" si="51"/>
        <v>0.80519480519480524</v>
      </c>
    </row>
    <row r="95" spans="1:17">
      <c r="A95">
        <v>6</v>
      </c>
      <c r="B95">
        <f t="shared" si="36"/>
        <v>1</v>
      </c>
      <c r="C95">
        <f t="shared" si="37"/>
        <v>1</v>
      </c>
      <c r="D95">
        <f t="shared" si="38"/>
        <v>1</v>
      </c>
      <c r="E95">
        <f t="shared" si="39"/>
        <v>1</v>
      </c>
      <c r="F95">
        <f t="shared" si="40"/>
        <v>1</v>
      </c>
      <c r="G95">
        <f t="shared" si="41"/>
        <v>1</v>
      </c>
      <c r="H95">
        <f t="shared" si="42"/>
        <v>0.97058823529411764</v>
      </c>
      <c r="I95">
        <f t="shared" si="43"/>
        <v>0.97058823529411764</v>
      </c>
      <c r="J95">
        <f t="shared" si="44"/>
        <v>0.97058823529411764</v>
      </c>
      <c r="K95">
        <f t="shared" si="45"/>
        <v>0.97058823529411764</v>
      </c>
      <c r="L95">
        <f t="shared" si="46"/>
        <v>0.97058823529411764</v>
      </c>
      <c r="M95">
        <f t="shared" si="47"/>
        <v>0.97058823529411764</v>
      </c>
      <c r="N95">
        <f t="shared" si="48"/>
        <v>0.94117647058823528</v>
      </c>
      <c r="O95">
        <f t="shared" si="49"/>
        <v>0.91176470588235292</v>
      </c>
      <c r="P95">
        <f t="shared" si="50"/>
        <v>0.75</v>
      </c>
      <c r="Q95">
        <f t="shared" si="51"/>
        <v>0.75</v>
      </c>
    </row>
    <row r="96" spans="1:17">
      <c r="A96">
        <v>7</v>
      </c>
      <c r="B96">
        <f t="shared" si="36"/>
        <v>1</v>
      </c>
      <c r="C96">
        <f t="shared" si="37"/>
        <v>1</v>
      </c>
      <c r="D96">
        <f t="shared" si="38"/>
        <v>1</v>
      </c>
      <c r="E96">
        <f t="shared" si="39"/>
        <v>1</v>
      </c>
      <c r="F96">
        <f t="shared" si="40"/>
        <v>1</v>
      </c>
      <c r="G96">
        <f t="shared" si="41"/>
        <v>1</v>
      </c>
      <c r="H96">
        <f t="shared" si="42"/>
        <v>1</v>
      </c>
      <c r="I96">
        <f t="shared" si="43"/>
        <v>1</v>
      </c>
      <c r="J96">
        <f t="shared" si="44"/>
        <v>1</v>
      </c>
      <c r="K96">
        <f t="shared" si="45"/>
        <v>1</v>
      </c>
      <c r="L96">
        <f t="shared" si="46"/>
        <v>1</v>
      </c>
      <c r="M96">
        <f t="shared" si="47"/>
        <v>1</v>
      </c>
      <c r="N96">
        <f t="shared" si="48"/>
        <v>1</v>
      </c>
      <c r="O96">
        <f t="shared" si="49"/>
        <v>0.82191780821917804</v>
      </c>
      <c r="P96">
        <f t="shared" si="50"/>
        <v>0.34246575342465752</v>
      </c>
      <c r="Q96">
        <f t="shared" si="51"/>
        <v>0.34246575342465752</v>
      </c>
    </row>
    <row r="97" spans="1:17">
      <c r="A97">
        <v>8</v>
      </c>
      <c r="B97">
        <f t="shared" si="36"/>
        <v>1</v>
      </c>
      <c r="C97">
        <f t="shared" si="37"/>
        <v>1</v>
      </c>
      <c r="D97">
        <f t="shared" si="38"/>
        <v>1</v>
      </c>
      <c r="E97">
        <f t="shared" si="39"/>
        <v>1</v>
      </c>
      <c r="F97">
        <f t="shared" si="40"/>
        <v>1</v>
      </c>
      <c r="G97">
        <f t="shared" si="41"/>
        <v>1</v>
      </c>
      <c r="H97">
        <f t="shared" si="42"/>
        <v>1</v>
      </c>
      <c r="I97">
        <f t="shared" si="43"/>
        <v>1</v>
      </c>
      <c r="J97">
        <f t="shared" si="44"/>
        <v>1</v>
      </c>
      <c r="K97">
        <f t="shared" si="45"/>
        <v>1</v>
      </c>
      <c r="L97">
        <f t="shared" si="46"/>
        <v>0.93055555555555558</v>
      </c>
      <c r="M97">
        <f t="shared" si="47"/>
        <v>0.93055555555555558</v>
      </c>
      <c r="N97">
        <f t="shared" si="48"/>
        <v>0.3888888888888889</v>
      </c>
      <c r="O97">
        <f t="shared" si="49"/>
        <v>0.3888888888888889</v>
      </c>
      <c r="P97">
        <f t="shared" si="50"/>
        <v>0.3888888888888889</v>
      </c>
      <c r="Q97">
        <f t="shared" si="51"/>
        <v>0.3888888888888889</v>
      </c>
    </row>
    <row r="98" spans="1:17">
      <c r="A98">
        <v>9</v>
      </c>
      <c r="B98">
        <f t="shared" si="36"/>
        <v>1</v>
      </c>
      <c r="C98">
        <f t="shared" si="37"/>
        <v>0.84848484848484851</v>
      </c>
      <c r="D98">
        <f t="shared" si="38"/>
        <v>0.79797979797979801</v>
      </c>
      <c r="E98">
        <f t="shared" si="39"/>
        <v>0.79797979797979801</v>
      </c>
      <c r="F98">
        <f t="shared" si="40"/>
        <v>0.79797979797979801</v>
      </c>
      <c r="G98">
        <f t="shared" si="41"/>
        <v>0.79797979797979801</v>
      </c>
      <c r="H98">
        <f t="shared" si="42"/>
        <v>0.73737373737373735</v>
      </c>
      <c r="I98">
        <f t="shared" si="43"/>
        <v>0.73737373737373735</v>
      </c>
      <c r="J98">
        <f t="shared" si="44"/>
        <v>0.73737373737373735</v>
      </c>
      <c r="K98">
        <f t="shared" si="45"/>
        <v>0.70707070707070707</v>
      </c>
      <c r="L98">
        <f t="shared" si="46"/>
        <v>0.70707070707070707</v>
      </c>
      <c r="M98">
        <f t="shared" si="47"/>
        <v>0.70707070707070707</v>
      </c>
      <c r="N98">
        <f t="shared" si="48"/>
        <v>0.70707070707070707</v>
      </c>
      <c r="O98">
        <f t="shared" si="49"/>
        <v>0.70707070707070707</v>
      </c>
      <c r="P98">
        <f t="shared" si="50"/>
        <v>0.66666666666666663</v>
      </c>
      <c r="Q98">
        <f t="shared" si="51"/>
        <v>0.66666666666666663</v>
      </c>
    </row>
    <row r="99" spans="1:17">
      <c r="A99" s="2" t="s">
        <v>700</v>
      </c>
      <c r="B99">
        <f t="shared" ref="B99:P99" si="52">GEOMEAN(B89:B98)</f>
        <v>1</v>
      </c>
      <c r="C99">
        <f t="shared" si="52"/>
        <v>0.93936174923923799</v>
      </c>
      <c r="D99">
        <f t="shared" si="52"/>
        <v>0.87021822035937579</v>
      </c>
      <c r="E99">
        <f t="shared" si="52"/>
        <v>0.86676680710915976</v>
      </c>
      <c r="F99">
        <f t="shared" si="52"/>
        <v>0.86676680710915976</v>
      </c>
      <c r="G99">
        <f t="shared" si="52"/>
        <v>0.84275945807178843</v>
      </c>
      <c r="H99">
        <f t="shared" si="52"/>
        <v>0.83014552733685643</v>
      </c>
      <c r="I99">
        <f t="shared" si="52"/>
        <v>0.82028263197032991</v>
      </c>
      <c r="J99">
        <f t="shared" si="52"/>
        <v>0.80940209011833453</v>
      </c>
      <c r="K99">
        <f t="shared" si="52"/>
        <v>0.80601261587487938</v>
      </c>
      <c r="L99">
        <f t="shared" si="52"/>
        <v>0.78539545905740338</v>
      </c>
      <c r="M99">
        <f t="shared" si="52"/>
        <v>0.77838880177861125</v>
      </c>
      <c r="N99">
        <f t="shared" si="52"/>
        <v>0.68614141653068295</v>
      </c>
      <c r="O99">
        <f t="shared" si="52"/>
        <v>0.61983397459417899</v>
      </c>
      <c r="P99">
        <f t="shared" si="52"/>
        <v>0.54238130846281951</v>
      </c>
      <c r="Q99">
        <f>GEOMEAN(Q89:Q98)</f>
        <v>0.54148553055392101</v>
      </c>
    </row>
    <row r="100" spans="1:17">
      <c r="A100" t="s">
        <v>643</v>
      </c>
      <c r="B100">
        <v>1</v>
      </c>
      <c r="C100">
        <f>AVERAGE(C89:C98)</f>
        <v>0.94288717130822375</v>
      </c>
      <c r="D100">
        <f t="shared" ref="D100:Q100" si="53">AVERAGE(D89:D98)</f>
        <v>0.8810326369536895</v>
      </c>
      <c r="E100">
        <f t="shared" si="53"/>
        <v>0.8776993036203562</v>
      </c>
      <c r="F100">
        <f t="shared" si="53"/>
        <v>0.8776993036203562</v>
      </c>
      <c r="G100">
        <f t="shared" si="53"/>
        <v>0.85238210408628934</v>
      </c>
      <c r="H100">
        <f t="shared" si="53"/>
        <v>0.84022242681825288</v>
      </c>
      <c r="I100">
        <f t="shared" si="53"/>
        <v>0.83111986271568872</v>
      </c>
      <c r="J100">
        <f t="shared" si="53"/>
        <v>0.81907166994460445</v>
      </c>
      <c r="K100">
        <f t="shared" si="53"/>
        <v>0.81604136691430151</v>
      </c>
      <c r="L100">
        <f t="shared" si="53"/>
        <v>0.79624742925891789</v>
      </c>
      <c r="M100">
        <f t="shared" si="53"/>
        <v>0.7896977216565787</v>
      </c>
      <c r="N100">
        <f t="shared" si="53"/>
        <v>0.71002577595522132</v>
      </c>
      <c r="O100">
        <f t="shared" si="53"/>
        <v>0.66043022646039706</v>
      </c>
      <c r="P100">
        <f t="shared" si="53"/>
        <v>0.5779167055011819</v>
      </c>
      <c r="Q100">
        <f t="shared" si="53"/>
        <v>0.57671188622407343</v>
      </c>
    </row>
    <row r="105" spans="1:17">
      <c r="A105" s="2" t="s">
        <v>646</v>
      </c>
    </row>
    <row r="106" spans="1:17">
      <c r="A106" t="s">
        <v>640</v>
      </c>
      <c r="B106">
        <v>5</v>
      </c>
      <c r="C106">
        <v>10</v>
      </c>
      <c r="D106">
        <v>20</v>
      </c>
      <c r="E106">
        <v>30</v>
      </c>
      <c r="F106">
        <v>40</v>
      </c>
      <c r="G106">
        <v>50</v>
      </c>
      <c r="H106">
        <v>75</v>
      </c>
      <c r="I106">
        <v>100</v>
      </c>
      <c r="J106">
        <v>150</v>
      </c>
      <c r="K106">
        <v>200</v>
      </c>
      <c r="L106">
        <v>250</v>
      </c>
      <c r="M106">
        <v>300</v>
      </c>
      <c r="N106">
        <v>400</v>
      </c>
      <c r="O106">
        <v>500</v>
      </c>
      <c r="P106">
        <v>750</v>
      </c>
      <c r="Q106">
        <v>1000</v>
      </c>
    </row>
    <row r="107" spans="1:17">
      <c r="A107">
        <v>0</v>
      </c>
      <c r="B107">
        <f>B21/B49</f>
        <v>1.0714285714285714</v>
      </c>
      <c r="C107">
        <f t="shared" ref="C107:Q107" si="54">C21/C49</f>
        <v>1.0970149253731343</v>
      </c>
      <c r="D107">
        <f t="shared" si="54"/>
        <v>1.0943396226415094</v>
      </c>
      <c r="E107">
        <f t="shared" si="54"/>
        <v>1.0943396226415094</v>
      </c>
      <c r="F107">
        <f t="shared" si="54"/>
        <v>1.0943396226415094</v>
      </c>
      <c r="G107">
        <f t="shared" si="54"/>
        <v>1.0943396226415094</v>
      </c>
      <c r="H107">
        <f t="shared" si="54"/>
        <v>1.0943396226415094</v>
      </c>
      <c r="I107">
        <f t="shared" si="54"/>
        <v>1.0943396226415094</v>
      </c>
      <c r="J107">
        <f t="shared" si="54"/>
        <v>1.1485148514851484</v>
      </c>
      <c r="K107">
        <f t="shared" si="54"/>
        <v>1.1485148514851484</v>
      </c>
      <c r="L107">
        <f t="shared" si="54"/>
        <v>1.1287128712871286</v>
      </c>
      <c r="M107">
        <f t="shared" si="54"/>
        <v>1.1287128712871286</v>
      </c>
      <c r="N107">
        <f t="shared" si="54"/>
        <v>0.75342465753424659</v>
      </c>
      <c r="O107">
        <f t="shared" si="54"/>
        <v>1</v>
      </c>
      <c r="P107">
        <f t="shared" si="54"/>
        <v>1</v>
      </c>
      <c r="Q107">
        <f t="shared" si="54"/>
        <v>1</v>
      </c>
    </row>
    <row r="108" spans="1:17">
      <c r="A108">
        <v>1</v>
      </c>
      <c r="B108">
        <f t="shared" ref="B108:Q108" si="55">B22/B50</f>
        <v>1.1075949367088607</v>
      </c>
      <c r="C108">
        <f t="shared" si="55"/>
        <v>1.1167883211678833</v>
      </c>
      <c r="D108">
        <f t="shared" si="55"/>
        <v>1.0224719101123596</v>
      </c>
      <c r="E108">
        <f t="shared" si="55"/>
        <v>1.0224719101123596</v>
      </c>
      <c r="F108">
        <f t="shared" si="55"/>
        <v>1.0224719101123596</v>
      </c>
      <c r="G108">
        <f t="shared" si="55"/>
        <v>1.0224719101123596</v>
      </c>
      <c r="H108">
        <f t="shared" si="55"/>
        <v>1.0224719101123596</v>
      </c>
      <c r="I108">
        <f t="shared" si="55"/>
        <v>1.0224719101123596</v>
      </c>
      <c r="J108">
        <f t="shared" si="55"/>
        <v>1.0224719101123596</v>
      </c>
      <c r="K108">
        <f t="shared" si="55"/>
        <v>1.0224719101123596</v>
      </c>
      <c r="L108">
        <f t="shared" si="55"/>
        <v>1.0921052631578947</v>
      </c>
      <c r="M108">
        <f t="shared" si="55"/>
        <v>1.0921052631578947</v>
      </c>
      <c r="N108">
        <f t="shared" si="55"/>
        <v>1.0921052631578947</v>
      </c>
      <c r="O108">
        <f t="shared" si="55"/>
        <v>1.0921052631578947</v>
      </c>
      <c r="P108">
        <f t="shared" si="55"/>
        <v>1.0921052631578947</v>
      </c>
      <c r="Q108">
        <f t="shared" si="55"/>
        <v>1.0921052631578947</v>
      </c>
    </row>
    <row r="109" spans="1:17">
      <c r="A109">
        <v>2</v>
      </c>
      <c r="B109">
        <f t="shared" ref="B109:Q109" si="56">B23/B51</f>
        <v>1.1499999999999999</v>
      </c>
      <c r="C109">
        <f t="shared" si="56"/>
        <v>0.94166666666666665</v>
      </c>
      <c r="D109">
        <f t="shared" si="56"/>
        <v>1.0761904761904761</v>
      </c>
      <c r="E109">
        <f t="shared" si="56"/>
        <v>1.0761904761904761</v>
      </c>
      <c r="F109">
        <f t="shared" si="56"/>
        <v>1.0761904761904761</v>
      </c>
      <c r="G109">
        <f t="shared" si="56"/>
        <v>1.0761904761904761</v>
      </c>
      <c r="H109">
        <f t="shared" si="56"/>
        <v>1.0761904761904761</v>
      </c>
      <c r="I109">
        <f t="shared" si="56"/>
        <v>0.97</v>
      </c>
      <c r="J109">
        <f t="shared" si="56"/>
        <v>0.97</v>
      </c>
      <c r="K109">
        <f t="shared" si="56"/>
        <v>0.97</v>
      </c>
      <c r="L109">
        <f t="shared" si="56"/>
        <v>0.82222222222222219</v>
      </c>
      <c r="M109">
        <f t="shared" si="56"/>
        <v>0.82222222222222219</v>
      </c>
      <c r="N109">
        <f t="shared" si="56"/>
        <v>0.82222222222222219</v>
      </c>
      <c r="O109">
        <f t="shared" si="56"/>
        <v>0.82222222222222219</v>
      </c>
      <c r="P109">
        <f t="shared" si="56"/>
        <v>0.82222222222222219</v>
      </c>
      <c r="Q109">
        <f t="shared" si="56"/>
        <v>0.90243902439024393</v>
      </c>
    </row>
    <row r="110" spans="1:17">
      <c r="A110">
        <v>3</v>
      </c>
      <c r="B110">
        <f t="shared" ref="B110:Q110" si="57">B24/B52</f>
        <v>0.91791044776119401</v>
      </c>
      <c r="C110">
        <f t="shared" si="57"/>
        <v>1.0884955752212389</v>
      </c>
      <c r="D110">
        <f t="shared" si="57"/>
        <v>1.0884955752212389</v>
      </c>
      <c r="E110">
        <f t="shared" si="57"/>
        <v>1.0796460176991149</v>
      </c>
      <c r="F110">
        <f t="shared" si="57"/>
        <v>1.0796460176991149</v>
      </c>
      <c r="G110">
        <f t="shared" si="57"/>
        <v>1</v>
      </c>
      <c r="H110">
        <f t="shared" si="57"/>
        <v>1.1188118811881189</v>
      </c>
      <c r="I110">
        <f t="shared" si="57"/>
        <v>0.91089108910891092</v>
      </c>
      <c r="J110">
        <f t="shared" si="57"/>
        <v>0.88118811881188119</v>
      </c>
      <c r="K110">
        <f t="shared" si="57"/>
        <v>0.92708333333333337</v>
      </c>
      <c r="L110">
        <f t="shared" si="57"/>
        <v>1.2714285714285714</v>
      </c>
      <c r="M110">
        <f t="shared" si="57"/>
        <v>1.2714285714285714</v>
      </c>
      <c r="N110">
        <f t="shared" si="57"/>
        <v>1.2714285714285714</v>
      </c>
      <c r="O110">
        <f t="shared" si="57"/>
        <v>1.2714285714285714</v>
      </c>
      <c r="P110">
        <f t="shared" si="57"/>
        <v>1.1428571428571428</v>
      </c>
      <c r="Q110">
        <f t="shared" si="57"/>
        <v>1.1428571428571428</v>
      </c>
    </row>
    <row r="111" spans="1:17">
      <c r="A111">
        <v>4</v>
      </c>
      <c r="B111">
        <f t="shared" ref="B111:Q111" si="58">B25/B53</f>
        <v>1.1499999999999999</v>
      </c>
      <c r="C111">
        <f t="shared" si="58"/>
        <v>1.1891891891891893</v>
      </c>
      <c r="D111">
        <f t="shared" si="58"/>
        <v>1.0900900900900901</v>
      </c>
      <c r="E111">
        <f t="shared" si="58"/>
        <v>1.0900900900900901</v>
      </c>
      <c r="F111">
        <f t="shared" si="58"/>
        <v>1.0900900900900901</v>
      </c>
      <c r="G111">
        <f t="shared" si="58"/>
        <v>1.0540540540540539</v>
      </c>
      <c r="H111">
        <f t="shared" si="58"/>
        <v>1.0275229357798166</v>
      </c>
      <c r="I111">
        <f t="shared" si="58"/>
        <v>0.9662921348314607</v>
      </c>
      <c r="J111">
        <f t="shared" si="58"/>
        <v>0.9662921348314607</v>
      </c>
      <c r="K111">
        <f t="shared" si="58"/>
        <v>0.9662921348314607</v>
      </c>
      <c r="L111">
        <f t="shared" si="58"/>
        <v>0.9662921348314607</v>
      </c>
      <c r="M111">
        <f t="shared" si="58"/>
        <v>0.95348837209302328</v>
      </c>
      <c r="N111">
        <f t="shared" si="58"/>
        <v>0.95348837209302328</v>
      </c>
      <c r="O111">
        <f t="shared" si="58"/>
        <v>0.95348837209302328</v>
      </c>
      <c r="P111">
        <f t="shared" si="58"/>
        <v>1.0789473684210527</v>
      </c>
      <c r="Q111">
        <f t="shared" si="58"/>
        <v>1.1388888888888888</v>
      </c>
    </row>
    <row r="112" spans="1:17">
      <c r="A112">
        <v>5</v>
      </c>
      <c r="B112">
        <f t="shared" ref="B112:Q112" si="59">B26/B54</f>
        <v>1.3</v>
      </c>
      <c r="C112">
        <f t="shared" si="59"/>
        <v>1.0545454545454545</v>
      </c>
      <c r="D112">
        <f t="shared" si="59"/>
        <v>1.0545454545454545</v>
      </c>
      <c r="E112">
        <f t="shared" si="59"/>
        <v>1.0673076923076923</v>
      </c>
      <c r="F112">
        <f t="shared" si="59"/>
        <v>1.0673076923076923</v>
      </c>
      <c r="G112">
        <f t="shared" si="59"/>
        <v>1.1923076923076923</v>
      </c>
      <c r="H112">
        <f t="shared" si="59"/>
        <v>1.1923076923076923</v>
      </c>
      <c r="I112">
        <f t="shared" si="59"/>
        <v>1.1923076923076923</v>
      </c>
      <c r="J112">
        <f t="shared" si="59"/>
        <v>1.1923076923076923</v>
      </c>
      <c r="K112">
        <f t="shared" si="59"/>
        <v>1.1923076923076923</v>
      </c>
      <c r="L112">
        <f t="shared" si="59"/>
        <v>1.1923076923076923</v>
      </c>
      <c r="M112">
        <f t="shared" si="59"/>
        <v>1.1923076923076923</v>
      </c>
      <c r="N112">
        <f t="shared" si="59"/>
        <v>1.1153846153846154</v>
      </c>
      <c r="O112">
        <f t="shared" si="59"/>
        <v>1.1153846153846154</v>
      </c>
      <c r="P112">
        <f t="shared" si="59"/>
        <v>1.1153846153846154</v>
      </c>
      <c r="Q112">
        <f t="shared" si="59"/>
        <v>1.1153846153846154</v>
      </c>
    </row>
    <row r="113" spans="1:17">
      <c r="A113">
        <v>6</v>
      </c>
      <c r="B113">
        <f t="shared" ref="B113:Q113" si="60">B27/B55</f>
        <v>1.1028037383177569</v>
      </c>
      <c r="C113">
        <f t="shared" si="60"/>
        <v>1.0654205607476634</v>
      </c>
      <c r="D113">
        <f t="shared" si="60"/>
        <v>0.92523364485981308</v>
      </c>
      <c r="E113">
        <f t="shared" si="60"/>
        <v>1.0769230769230769</v>
      </c>
      <c r="F113">
        <f t="shared" si="60"/>
        <v>1.0769230769230769</v>
      </c>
      <c r="G113">
        <f t="shared" si="60"/>
        <v>1.0769230769230769</v>
      </c>
      <c r="H113">
        <f t="shared" si="60"/>
        <v>1.0769230769230769</v>
      </c>
      <c r="I113">
        <f t="shared" si="60"/>
        <v>1.0769230769230769</v>
      </c>
      <c r="J113">
        <f t="shared" si="60"/>
        <v>1.0769230769230769</v>
      </c>
      <c r="K113">
        <f t="shared" si="60"/>
        <v>1.0769230769230769</v>
      </c>
      <c r="L113">
        <f t="shared" si="60"/>
        <v>1.0769230769230769</v>
      </c>
      <c r="M113">
        <f t="shared" si="60"/>
        <v>1.0769230769230769</v>
      </c>
      <c r="N113">
        <f t="shared" si="60"/>
        <v>0.98901098901098905</v>
      </c>
      <c r="O113">
        <f t="shared" si="60"/>
        <v>0.98901098901098905</v>
      </c>
      <c r="P113">
        <f t="shared" si="60"/>
        <v>1.1791044776119404</v>
      </c>
      <c r="Q113">
        <f t="shared" si="60"/>
        <v>1.1791044776119404</v>
      </c>
    </row>
    <row r="114" spans="1:17">
      <c r="A114">
        <v>7</v>
      </c>
      <c r="B114">
        <f t="shared" ref="B114:Q114" si="61">B28/B56</f>
        <v>1.0347826086956522</v>
      </c>
      <c r="C114">
        <f t="shared" si="61"/>
        <v>0.83478260869565213</v>
      </c>
      <c r="D114">
        <f t="shared" si="61"/>
        <v>0.83478260869565213</v>
      </c>
      <c r="E114">
        <f t="shared" si="61"/>
        <v>0.84210526315789469</v>
      </c>
      <c r="F114">
        <f t="shared" si="61"/>
        <v>0.84210526315789469</v>
      </c>
      <c r="G114">
        <f t="shared" si="61"/>
        <v>0.84210526315789469</v>
      </c>
      <c r="H114">
        <f t="shared" si="61"/>
        <v>0.92307692307692313</v>
      </c>
      <c r="I114">
        <f t="shared" si="61"/>
        <v>0.92307692307692313</v>
      </c>
      <c r="J114">
        <f t="shared" si="61"/>
        <v>0.92307692307692313</v>
      </c>
      <c r="K114">
        <f t="shared" si="61"/>
        <v>0.92307692307692313</v>
      </c>
      <c r="L114">
        <f t="shared" si="61"/>
        <v>0.92307692307692313</v>
      </c>
      <c r="M114">
        <f t="shared" si="61"/>
        <v>0.92307692307692313</v>
      </c>
      <c r="N114">
        <f t="shared" si="61"/>
        <v>0.88461538461538458</v>
      </c>
      <c r="O114">
        <f t="shared" si="61"/>
        <v>0.989247311827957</v>
      </c>
      <c r="P114">
        <f t="shared" si="61"/>
        <v>1</v>
      </c>
      <c r="Q114">
        <f t="shared" si="61"/>
        <v>1</v>
      </c>
    </row>
    <row r="115" spans="1:17">
      <c r="A115">
        <v>8</v>
      </c>
      <c r="B115">
        <f t="shared" ref="B115:Q115" si="62">B29/B57</f>
        <v>0.89583333333333337</v>
      </c>
      <c r="C115">
        <f t="shared" si="62"/>
        <v>0.89583333333333337</v>
      </c>
      <c r="D115">
        <f t="shared" si="62"/>
        <v>1.1142857142857143</v>
      </c>
      <c r="E115">
        <f t="shared" si="62"/>
        <v>0.98095238095238091</v>
      </c>
      <c r="F115">
        <f t="shared" si="62"/>
        <v>0.98095238095238091</v>
      </c>
      <c r="G115">
        <f t="shared" si="62"/>
        <v>0.98095238095238091</v>
      </c>
      <c r="H115">
        <f t="shared" si="62"/>
        <v>1.0618556701030928</v>
      </c>
      <c r="I115">
        <f t="shared" si="62"/>
        <v>1.0618556701030928</v>
      </c>
      <c r="J115">
        <f t="shared" si="62"/>
        <v>1.0618556701030928</v>
      </c>
      <c r="K115">
        <f t="shared" si="62"/>
        <v>1.0618556701030928</v>
      </c>
      <c r="L115">
        <f t="shared" si="62"/>
        <v>1.0618556701030928</v>
      </c>
      <c r="M115">
        <f t="shared" si="62"/>
        <v>1.0618556701030928</v>
      </c>
      <c r="N115">
        <f t="shared" si="62"/>
        <v>1</v>
      </c>
      <c r="O115">
        <f t="shared" si="62"/>
        <v>1</v>
      </c>
      <c r="P115">
        <f t="shared" si="62"/>
        <v>1</v>
      </c>
      <c r="Q115">
        <f t="shared" si="62"/>
        <v>1</v>
      </c>
    </row>
    <row r="116" spans="1:17">
      <c r="A116">
        <v>9</v>
      </c>
      <c r="B116">
        <f t="shared" ref="B116:Q116" si="63">B30/B58</f>
        <v>1</v>
      </c>
      <c r="C116">
        <f t="shared" si="63"/>
        <v>0.8571428571428571</v>
      </c>
      <c r="D116">
        <f t="shared" si="63"/>
        <v>0.94214876033057848</v>
      </c>
      <c r="E116">
        <f t="shared" si="63"/>
        <v>0.94214876033057848</v>
      </c>
      <c r="F116">
        <f t="shared" si="63"/>
        <v>1.1287128712871286</v>
      </c>
      <c r="G116">
        <f t="shared" si="63"/>
        <v>1.1287128712871286</v>
      </c>
      <c r="H116">
        <f t="shared" si="63"/>
        <v>1.1287128712871286</v>
      </c>
      <c r="I116">
        <f t="shared" si="63"/>
        <v>1.108910891089109</v>
      </c>
      <c r="J116">
        <f t="shared" si="63"/>
        <v>1.108910891089109</v>
      </c>
      <c r="K116">
        <f t="shared" si="63"/>
        <v>1</v>
      </c>
      <c r="L116">
        <f t="shared" si="63"/>
        <v>1</v>
      </c>
      <c r="M116">
        <f t="shared" si="63"/>
        <v>1</v>
      </c>
      <c r="N116">
        <f t="shared" si="63"/>
        <v>1</v>
      </c>
      <c r="O116">
        <f t="shared" si="63"/>
        <v>1.0543478260869565</v>
      </c>
      <c r="P116">
        <f t="shared" si="63"/>
        <v>0.91304347826086951</v>
      </c>
      <c r="Q116">
        <f t="shared" si="63"/>
        <v>0.91304347826086951</v>
      </c>
    </row>
    <row r="117" spans="1:17">
      <c r="B117">
        <f>GEOMEAN(B107:B116)</f>
        <v>1.0671016956399688</v>
      </c>
      <c r="C117">
        <f t="shared" ref="C117:Q117" si="64">GEOMEAN(C107:C116)</f>
        <v>1.0073023373316692</v>
      </c>
      <c r="D117">
        <f t="shared" si="64"/>
        <v>1.0202316378862966</v>
      </c>
      <c r="E117">
        <f t="shared" si="64"/>
        <v>1.0240106050836646</v>
      </c>
      <c r="F117">
        <f t="shared" si="64"/>
        <v>1.0426795457140929</v>
      </c>
      <c r="G117">
        <f t="shared" si="64"/>
        <v>1.0427318402691901</v>
      </c>
      <c r="H117">
        <f t="shared" si="64"/>
        <v>1.0699663362704628</v>
      </c>
      <c r="I117">
        <f t="shared" si="64"/>
        <v>1.0291823281591723</v>
      </c>
      <c r="J117">
        <f t="shared" si="64"/>
        <v>1.0307444084079853</v>
      </c>
      <c r="K117">
        <f t="shared" si="64"/>
        <v>1.0253363087799299</v>
      </c>
      <c r="L117">
        <f t="shared" si="64"/>
        <v>1.0459511487969839</v>
      </c>
      <c r="M117">
        <f t="shared" si="64"/>
        <v>1.0445568872288507</v>
      </c>
      <c r="N117">
        <f t="shared" si="64"/>
        <v>0.9779758179111675</v>
      </c>
      <c r="O117">
        <f t="shared" si="64"/>
        <v>1.0227690163651857</v>
      </c>
      <c r="P117">
        <f t="shared" si="64"/>
        <v>1.02889588778565</v>
      </c>
      <c r="Q117">
        <f t="shared" si="64"/>
        <v>1.0441488314038183</v>
      </c>
    </row>
    <row r="122" spans="1:17">
      <c r="A122" s="2" t="s">
        <v>647</v>
      </c>
    </row>
    <row r="123" spans="1:17">
      <c r="A123" t="s">
        <v>640</v>
      </c>
      <c r="B123">
        <v>5</v>
      </c>
      <c r="C123">
        <v>10</v>
      </c>
      <c r="D123">
        <v>20</v>
      </c>
      <c r="E123">
        <v>30</v>
      </c>
      <c r="F123">
        <v>40</v>
      </c>
      <c r="G123">
        <v>50</v>
      </c>
      <c r="H123">
        <v>75</v>
      </c>
      <c r="I123">
        <v>100</v>
      </c>
      <c r="J123">
        <v>150</v>
      </c>
      <c r="K123">
        <v>200</v>
      </c>
      <c r="L123">
        <v>250</v>
      </c>
      <c r="M123">
        <v>300</v>
      </c>
      <c r="N123">
        <v>400</v>
      </c>
      <c r="O123">
        <v>500</v>
      </c>
      <c r="P123">
        <v>750</v>
      </c>
      <c r="Q123">
        <v>1000</v>
      </c>
    </row>
    <row r="124" spans="1:17">
      <c r="A124">
        <v>0</v>
      </c>
      <c r="B124">
        <f>B77/B49</f>
        <v>0.74285714285714288</v>
      </c>
      <c r="C124">
        <f t="shared" ref="C124:Q124" si="65">C77/C49</f>
        <v>0.71641791044776115</v>
      </c>
      <c r="D124">
        <f t="shared" si="65"/>
        <v>0.76415094339622647</v>
      </c>
      <c r="E124">
        <f t="shared" si="65"/>
        <v>0.76415094339622647</v>
      </c>
      <c r="F124">
        <f t="shared" si="65"/>
        <v>0.76415094339622647</v>
      </c>
      <c r="G124">
        <f t="shared" si="65"/>
        <v>0.76415094339622647</v>
      </c>
      <c r="H124">
        <f t="shared" si="65"/>
        <v>0.76415094339622647</v>
      </c>
      <c r="I124">
        <f t="shared" si="65"/>
        <v>0.70754716981132071</v>
      </c>
      <c r="J124">
        <f t="shared" si="65"/>
        <v>0.74257425742574257</v>
      </c>
      <c r="K124">
        <f t="shared" si="65"/>
        <v>0.74257425742574257</v>
      </c>
      <c r="L124">
        <f t="shared" si="65"/>
        <v>0.74257425742574257</v>
      </c>
      <c r="M124">
        <f t="shared" si="65"/>
        <v>0.74257425742574257</v>
      </c>
      <c r="N124">
        <f t="shared" si="65"/>
        <v>0.75342465753424659</v>
      </c>
      <c r="O124">
        <f t="shared" si="65"/>
        <v>1</v>
      </c>
      <c r="P124">
        <f t="shared" si="65"/>
        <v>1</v>
      </c>
      <c r="Q124">
        <f t="shared" si="65"/>
        <v>1</v>
      </c>
    </row>
    <row r="125" spans="1:17">
      <c r="A125">
        <v>1</v>
      </c>
      <c r="B125">
        <f t="shared" ref="B125:Q125" si="66">B78/B50</f>
        <v>0.66455696202531644</v>
      </c>
      <c r="C125">
        <f t="shared" si="66"/>
        <v>0.76642335766423353</v>
      </c>
      <c r="D125">
        <f t="shared" si="66"/>
        <v>0.7191011235955056</v>
      </c>
      <c r="E125">
        <f t="shared" si="66"/>
        <v>0.7191011235955056</v>
      </c>
      <c r="F125">
        <f t="shared" si="66"/>
        <v>0.7191011235955056</v>
      </c>
      <c r="G125">
        <f t="shared" si="66"/>
        <v>0.7191011235955056</v>
      </c>
      <c r="H125">
        <f t="shared" si="66"/>
        <v>0.7191011235955056</v>
      </c>
      <c r="I125">
        <f t="shared" si="66"/>
        <v>0.7191011235955056</v>
      </c>
      <c r="J125">
        <f t="shared" si="66"/>
        <v>0.7191011235955056</v>
      </c>
      <c r="K125">
        <f t="shared" si="66"/>
        <v>0.7191011235955056</v>
      </c>
      <c r="L125">
        <f t="shared" si="66"/>
        <v>0.76315789473684215</v>
      </c>
      <c r="M125">
        <f t="shared" si="66"/>
        <v>0.76315789473684215</v>
      </c>
      <c r="N125">
        <f t="shared" si="66"/>
        <v>0.76315789473684215</v>
      </c>
      <c r="O125">
        <f t="shared" si="66"/>
        <v>0.76315789473684215</v>
      </c>
      <c r="P125">
        <f t="shared" si="66"/>
        <v>0.76315789473684215</v>
      </c>
      <c r="Q125">
        <f t="shared" si="66"/>
        <v>0.76315789473684215</v>
      </c>
    </row>
    <row r="126" spans="1:17">
      <c r="A126">
        <v>2</v>
      </c>
      <c r="B126">
        <f t="shared" ref="B126:Q126" si="67">B79/B51</f>
        <v>0.69166666666666665</v>
      </c>
      <c r="C126">
        <f t="shared" si="67"/>
        <v>0.69166666666666665</v>
      </c>
      <c r="D126">
        <f t="shared" si="67"/>
        <v>0.79047619047619044</v>
      </c>
      <c r="E126">
        <f t="shared" si="67"/>
        <v>0.79047619047619044</v>
      </c>
      <c r="F126">
        <f t="shared" si="67"/>
        <v>0.79047619047619044</v>
      </c>
      <c r="G126">
        <f t="shared" si="67"/>
        <v>0.76190476190476186</v>
      </c>
      <c r="H126">
        <f t="shared" si="67"/>
        <v>0.76190476190476186</v>
      </c>
      <c r="I126">
        <f t="shared" si="67"/>
        <v>0.8</v>
      </c>
      <c r="J126">
        <f t="shared" si="67"/>
        <v>0.7</v>
      </c>
      <c r="K126">
        <f t="shared" si="67"/>
        <v>0.7</v>
      </c>
      <c r="L126">
        <f t="shared" si="67"/>
        <v>0.72222222222222221</v>
      </c>
      <c r="M126">
        <f t="shared" si="67"/>
        <v>0.72222222222222221</v>
      </c>
      <c r="N126">
        <f t="shared" si="67"/>
        <v>0.72222222222222221</v>
      </c>
      <c r="O126">
        <f t="shared" si="67"/>
        <v>0.72222222222222221</v>
      </c>
      <c r="P126">
        <f t="shared" si="67"/>
        <v>0.67777777777777781</v>
      </c>
      <c r="Q126">
        <f t="shared" si="67"/>
        <v>0.73170731707317072</v>
      </c>
    </row>
    <row r="127" spans="1:17">
      <c r="A127">
        <v>3</v>
      </c>
      <c r="B127">
        <f t="shared" ref="B127:Q127" si="68">B80/B52</f>
        <v>0.67164179104477617</v>
      </c>
      <c r="C127">
        <f t="shared" si="68"/>
        <v>0.70796460176991149</v>
      </c>
      <c r="D127">
        <f t="shared" si="68"/>
        <v>0.68141592920353977</v>
      </c>
      <c r="E127">
        <f t="shared" si="68"/>
        <v>0.65486725663716816</v>
      </c>
      <c r="F127">
        <f t="shared" si="68"/>
        <v>0.65486725663716816</v>
      </c>
      <c r="G127">
        <f t="shared" si="68"/>
        <v>0.63716814159292035</v>
      </c>
      <c r="H127">
        <f t="shared" si="68"/>
        <v>0.71287128712871284</v>
      </c>
      <c r="I127">
        <f t="shared" si="68"/>
        <v>0.68316831683168322</v>
      </c>
      <c r="J127">
        <f t="shared" si="68"/>
        <v>0.68316831683168322</v>
      </c>
      <c r="K127">
        <f t="shared" si="68"/>
        <v>0.71875</v>
      </c>
      <c r="L127">
        <f t="shared" si="68"/>
        <v>0.97142857142857142</v>
      </c>
      <c r="M127">
        <f t="shared" si="68"/>
        <v>0.91428571428571426</v>
      </c>
      <c r="N127">
        <f t="shared" si="68"/>
        <v>0.87142857142857144</v>
      </c>
      <c r="O127">
        <f t="shared" si="68"/>
        <v>0.87142857142857144</v>
      </c>
      <c r="P127">
        <f t="shared" si="68"/>
        <v>0.8571428571428571</v>
      </c>
      <c r="Q127">
        <f t="shared" si="68"/>
        <v>0.8571428571428571</v>
      </c>
    </row>
    <row r="128" spans="1:17">
      <c r="A128">
        <v>4</v>
      </c>
      <c r="B128">
        <f t="shared" ref="B128:Q128" si="69">B81/B53</f>
        <v>0.79166666666666663</v>
      </c>
      <c r="C128">
        <f t="shared" si="69"/>
        <v>0.65765765765765771</v>
      </c>
      <c r="D128">
        <f t="shared" si="69"/>
        <v>0.65765765765765771</v>
      </c>
      <c r="E128">
        <f t="shared" si="69"/>
        <v>0.65765765765765771</v>
      </c>
      <c r="F128">
        <f t="shared" si="69"/>
        <v>0.65765765765765771</v>
      </c>
      <c r="G128">
        <f t="shared" si="69"/>
        <v>0.65765765765765771</v>
      </c>
      <c r="H128">
        <f t="shared" si="69"/>
        <v>0.64220183486238536</v>
      </c>
      <c r="I128">
        <f t="shared" si="69"/>
        <v>0.7865168539325843</v>
      </c>
      <c r="J128">
        <f t="shared" si="69"/>
        <v>0.7865168539325843</v>
      </c>
      <c r="K128">
        <f t="shared" si="69"/>
        <v>0.7865168539325843</v>
      </c>
      <c r="L128">
        <f t="shared" si="69"/>
        <v>0.7865168539325843</v>
      </c>
      <c r="M128">
        <f t="shared" si="69"/>
        <v>0.79069767441860461</v>
      </c>
      <c r="N128">
        <f t="shared" si="69"/>
        <v>0.79069767441860461</v>
      </c>
      <c r="O128">
        <f t="shared" si="69"/>
        <v>0.79069767441860461</v>
      </c>
      <c r="P128">
        <f t="shared" si="69"/>
        <v>0.78947368421052633</v>
      </c>
      <c r="Q128">
        <f t="shared" si="69"/>
        <v>0.83333333333333337</v>
      </c>
    </row>
    <row r="129" spans="1:17">
      <c r="A129">
        <v>5</v>
      </c>
      <c r="B129">
        <f t="shared" ref="B129:Q129" si="70">B82/B54</f>
        <v>0.7</v>
      </c>
      <c r="C129">
        <f t="shared" si="70"/>
        <v>0.7</v>
      </c>
      <c r="D129">
        <f t="shared" si="70"/>
        <v>0.7</v>
      </c>
      <c r="E129">
        <f t="shared" si="70"/>
        <v>0.74038461538461542</v>
      </c>
      <c r="F129">
        <f t="shared" si="70"/>
        <v>0.74038461538461542</v>
      </c>
      <c r="G129">
        <f t="shared" si="70"/>
        <v>0.79487179487179482</v>
      </c>
      <c r="H129">
        <f t="shared" si="70"/>
        <v>0.79487179487179482</v>
      </c>
      <c r="I129">
        <f t="shared" si="70"/>
        <v>0.79487179487179482</v>
      </c>
      <c r="J129">
        <f t="shared" si="70"/>
        <v>0.79487179487179482</v>
      </c>
      <c r="K129">
        <f t="shared" si="70"/>
        <v>0.79487179487179482</v>
      </c>
      <c r="L129">
        <f t="shared" si="70"/>
        <v>0.79487179487179482</v>
      </c>
      <c r="M129">
        <f t="shared" si="70"/>
        <v>0.79487179487179482</v>
      </c>
      <c r="N129">
        <f t="shared" si="70"/>
        <v>0.79487179487179482</v>
      </c>
      <c r="O129">
        <f t="shared" si="70"/>
        <v>0.79487179487179482</v>
      </c>
      <c r="P129">
        <f t="shared" si="70"/>
        <v>0.79487179487179482</v>
      </c>
      <c r="Q129">
        <f t="shared" si="70"/>
        <v>0.79487179487179482</v>
      </c>
    </row>
    <row r="130" spans="1:17">
      <c r="A130">
        <v>6</v>
      </c>
      <c r="B130">
        <f t="shared" ref="B130:Q130" si="71">B83/B55</f>
        <v>0.63551401869158874</v>
      </c>
      <c r="C130">
        <f t="shared" si="71"/>
        <v>0.63551401869158874</v>
      </c>
      <c r="D130">
        <f t="shared" si="71"/>
        <v>0.63551401869158874</v>
      </c>
      <c r="E130">
        <f t="shared" si="71"/>
        <v>0.74725274725274726</v>
      </c>
      <c r="F130">
        <f t="shared" si="71"/>
        <v>0.74725274725274726</v>
      </c>
      <c r="G130">
        <f t="shared" si="71"/>
        <v>0.74725274725274726</v>
      </c>
      <c r="H130">
        <f t="shared" si="71"/>
        <v>0.72527472527472525</v>
      </c>
      <c r="I130">
        <f t="shared" si="71"/>
        <v>0.72527472527472525</v>
      </c>
      <c r="J130">
        <f t="shared" si="71"/>
        <v>0.72527472527472525</v>
      </c>
      <c r="K130">
        <f t="shared" si="71"/>
        <v>0.72527472527472525</v>
      </c>
      <c r="L130">
        <f t="shared" si="71"/>
        <v>0.72527472527472525</v>
      </c>
      <c r="M130">
        <f t="shared" si="71"/>
        <v>0.72527472527472525</v>
      </c>
      <c r="N130">
        <f t="shared" si="71"/>
        <v>0.70329670329670335</v>
      </c>
      <c r="O130">
        <f t="shared" si="71"/>
        <v>0.68131868131868134</v>
      </c>
      <c r="P130">
        <f t="shared" si="71"/>
        <v>0.76119402985074625</v>
      </c>
      <c r="Q130">
        <f t="shared" si="71"/>
        <v>0.76119402985074625</v>
      </c>
    </row>
    <row r="131" spans="1:17">
      <c r="A131">
        <v>7</v>
      </c>
      <c r="B131">
        <f t="shared" ref="B131:Q131" si="72">B84/B56</f>
        <v>0.63478260869565217</v>
      </c>
      <c r="C131">
        <f t="shared" si="72"/>
        <v>0.63478260869565217</v>
      </c>
      <c r="D131">
        <f t="shared" si="72"/>
        <v>0.63478260869565217</v>
      </c>
      <c r="E131">
        <f t="shared" si="72"/>
        <v>0.64035087719298245</v>
      </c>
      <c r="F131">
        <f t="shared" si="72"/>
        <v>0.64035087719298245</v>
      </c>
      <c r="G131">
        <f t="shared" si="72"/>
        <v>0.64035087719298245</v>
      </c>
      <c r="H131">
        <f t="shared" si="72"/>
        <v>0.70192307692307687</v>
      </c>
      <c r="I131">
        <f t="shared" si="72"/>
        <v>0.70192307692307687</v>
      </c>
      <c r="J131">
        <f t="shared" si="72"/>
        <v>0.70192307692307687</v>
      </c>
      <c r="K131">
        <f t="shared" si="72"/>
        <v>0.70192307692307687</v>
      </c>
      <c r="L131">
        <f t="shared" si="72"/>
        <v>0.70192307692307687</v>
      </c>
      <c r="M131">
        <f t="shared" si="72"/>
        <v>0.70192307692307687</v>
      </c>
      <c r="N131">
        <f t="shared" si="72"/>
        <v>0.70192307692307687</v>
      </c>
      <c r="O131">
        <f t="shared" si="72"/>
        <v>0.64516129032258063</v>
      </c>
      <c r="P131">
        <f t="shared" si="72"/>
        <v>1</v>
      </c>
      <c r="Q131">
        <f t="shared" si="72"/>
        <v>1</v>
      </c>
    </row>
    <row r="132" spans="1:17">
      <c r="A132">
        <v>8</v>
      </c>
      <c r="B132">
        <f t="shared" ref="B132:Q132" si="73">B85/B57</f>
        <v>0.5</v>
      </c>
      <c r="C132">
        <f t="shared" si="73"/>
        <v>0.5</v>
      </c>
      <c r="D132">
        <f t="shared" si="73"/>
        <v>0.68571428571428572</v>
      </c>
      <c r="E132">
        <f t="shared" si="73"/>
        <v>0.68571428571428572</v>
      </c>
      <c r="F132">
        <f t="shared" si="73"/>
        <v>0.68571428571428572</v>
      </c>
      <c r="G132">
        <f t="shared" si="73"/>
        <v>0.68571428571428572</v>
      </c>
      <c r="H132">
        <f t="shared" si="73"/>
        <v>0.74226804123711343</v>
      </c>
      <c r="I132">
        <f t="shared" si="73"/>
        <v>0.74226804123711343</v>
      </c>
      <c r="J132">
        <f t="shared" si="73"/>
        <v>0.74226804123711343</v>
      </c>
      <c r="K132">
        <f t="shared" si="73"/>
        <v>0.74226804123711343</v>
      </c>
      <c r="L132">
        <f t="shared" si="73"/>
        <v>0.69072164948453607</v>
      </c>
      <c r="M132">
        <f t="shared" si="73"/>
        <v>0.69072164948453607</v>
      </c>
      <c r="N132">
        <f t="shared" si="73"/>
        <v>0.90322580645161288</v>
      </c>
      <c r="O132">
        <f t="shared" si="73"/>
        <v>0.90322580645161288</v>
      </c>
      <c r="P132">
        <f t="shared" si="73"/>
        <v>0.90322580645161288</v>
      </c>
      <c r="Q132">
        <f t="shared" si="73"/>
        <v>0.90322580645161288</v>
      </c>
    </row>
    <row r="133" spans="1:17">
      <c r="A133">
        <v>9</v>
      </c>
      <c r="B133">
        <f t="shared" ref="B133:Q133" si="74">B86/B58</f>
        <v>0.6149068322981367</v>
      </c>
      <c r="C133">
        <f t="shared" si="74"/>
        <v>0.63157894736842102</v>
      </c>
      <c r="D133">
        <f t="shared" si="74"/>
        <v>0.65289256198347112</v>
      </c>
      <c r="E133">
        <f t="shared" si="74"/>
        <v>0.65289256198347112</v>
      </c>
      <c r="F133">
        <f t="shared" si="74"/>
        <v>0.78217821782178221</v>
      </c>
      <c r="G133">
        <f t="shared" si="74"/>
        <v>0.78217821782178221</v>
      </c>
      <c r="H133">
        <f t="shared" si="74"/>
        <v>0.72277227722772275</v>
      </c>
      <c r="I133">
        <f t="shared" si="74"/>
        <v>0.72277227722772275</v>
      </c>
      <c r="J133">
        <f t="shared" si="74"/>
        <v>0.72277227722772275</v>
      </c>
      <c r="K133">
        <f t="shared" si="74"/>
        <v>0.69306930693069302</v>
      </c>
      <c r="L133">
        <f t="shared" si="74"/>
        <v>0.69306930693069302</v>
      </c>
      <c r="M133">
        <f t="shared" si="74"/>
        <v>0.69306930693069302</v>
      </c>
      <c r="N133">
        <f t="shared" si="74"/>
        <v>0.69306930693069302</v>
      </c>
      <c r="O133">
        <f t="shared" si="74"/>
        <v>0.76086956521739135</v>
      </c>
      <c r="P133">
        <f t="shared" si="74"/>
        <v>0.71739130434782605</v>
      </c>
      <c r="Q133">
        <f t="shared" si="74"/>
        <v>0.71739130434782605</v>
      </c>
    </row>
    <row r="134" spans="1:17">
      <c r="A134" s="2" t="s">
        <v>699</v>
      </c>
      <c r="B134">
        <f>GEOMEAN(B124:B133)</f>
        <v>0.6603348145645358</v>
      </c>
      <c r="C134">
        <f t="shared" ref="C134" si="75">GEOMEAN(C124:C133)</f>
        <v>0.66035721642373268</v>
      </c>
      <c r="D134">
        <f t="shared" ref="D134" si="76">GEOMEAN(D124:D133)</f>
        <v>0.69041516012311921</v>
      </c>
      <c r="E134">
        <f t="shared" ref="E134" si="77">GEOMEAN(E124:E133)</f>
        <v>0.70345106344825548</v>
      </c>
      <c r="F134">
        <f t="shared" ref="F134" si="78">GEOMEAN(F124:F133)</f>
        <v>0.71627581943684615</v>
      </c>
      <c r="G134">
        <f t="shared" ref="G134" si="79">GEOMEAN(G124:G133)</f>
        <v>0.71676291561331529</v>
      </c>
      <c r="H134">
        <f t="shared" ref="H134" si="80">GEOMEAN(H124:H133)</f>
        <v>0.72764640378934697</v>
      </c>
      <c r="I134">
        <f t="shared" ref="I134" si="81">GEOMEAN(I124:I133)</f>
        <v>0.73731360938359514</v>
      </c>
      <c r="J134">
        <f t="shared" ref="J134" si="82">GEOMEAN(J124:J133)</f>
        <v>0.73105744566051001</v>
      </c>
      <c r="K134">
        <f t="shared" ref="K134" si="83">GEOMEAN(K124:K133)</f>
        <v>0.73170165396178466</v>
      </c>
      <c r="L134">
        <f t="shared" ref="L134" si="84">GEOMEAN(L124:L133)</f>
        <v>0.75549447554926863</v>
      </c>
      <c r="M134">
        <f t="shared" ref="M134" si="85">GEOMEAN(M124:M133)</f>
        <v>0.75132638723065603</v>
      </c>
      <c r="N134">
        <f t="shared" ref="N134" si="86">GEOMEAN(N124:N133)</f>
        <v>0.76680785446204081</v>
      </c>
      <c r="O134">
        <f t="shared" ref="O134" si="87">GEOMEAN(O124:O133)</f>
        <v>0.78703668159970108</v>
      </c>
      <c r="P134">
        <f t="shared" ref="P134" si="88">GEOMEAN(P124:P133)</f>
        <v>0.8198676492182011</v>
      </c>
      <c r="Q134">
        <f t="shared" ref="Q134" si="89">GEOMEAN(Q124:Q133)</f>
        <v>0.83064770013680311</v>
      </c>
    </row>
    <row r="138" spans="1:17">
      <c r="A138" t="s">
        <v>642</v>
      </c>
    </row>
    <row r="139" spans="1:17">
      <c r="A139" t="s">
        <v>640</v>
      </c>
      <c r="B139">
        <v>5</v>
      </c>
      <c r="C139">
        <v>10</v>
      </c>
      <c r="D139">
        <v>20</v>
      </c>
      <c r="E139">
        <v>30</v>
      </c>
      <c r="F139">
        <v>40</v>
      </c>
      <c r="G139">
        <v>50</v>
      </c>
      <c r="H139">
        <v>75</v>
      </c>
      <c r="I139">
        <v>100</v>
      </c>
      <c r="J139">
        <v>150</v>
      </c>
      <c r="K139">
        <v>200</v>
      </c>
      <c r="L139">
        <v>250</v>
      </c>
      <c r="M139">
        <v>300</v>
      </c>
      <c r="N139">
        <v>400</v>
      </c>
      <c r="O139">
        <v>500</v>
      </c>
      <c r="P139">
        <v>750</v>
      </c>
      <c r="Q139">
        <v>1000</v>
      </c>
    </row>
    <row r="140" spans="1:17">
      <c r="A140" s="4" t="s">
        <v>680</v>
      </c>
      <c r="B140">
        <v>1</v>
      </c>
      <c r="C140">
        <v>0.88669073435608936</v>
      </c>
      <c r="D140">
        <v>0.79574702792030294</v>
      </c>
      <c r="E140">
        <v>0.78078456706922139</v>
      </c>
      <c r="F140">
        <v>0.78078456706922139</v>
      </c>
      <c r="G140">
        <v>0.75868086015634773</v>
      </c>
      <c r="H140">
        <v>0.75537454211999655</v>
      </c>
      <c r="I140">
        <v>0.70853608198051754</v>
      </c>
      <c r="J140">
        <v>0.70619101782286364</v>
      </c>
      <c r="K140">
        <v>0.69892813720235869</v>
      </c>
      <c r="L140">
        <v>0.67286335895030891</v>
      </c>
      <c r="M140">
        <v>0.66966626166695475</v>
      </c>
      <c r="N140">
        <v>0.54151885563504076</v>
      </c>
      <c r="O140">
        <v>0.49844397557691572</v>
      </c>
      <c r="P140">
        <v>0.42120234539381052</v>
      </c>
      <c r="Q140">
        <v>0.42120234539381052</v>
      </c>
    </row>
    <row r="141" spans="1:17" s="1" customFormat="1">
      <c r="A141" s="7" t="s">
        <v>679</v>
      </c>
      <c r="B141" s="1">
        <v>1</v>
      </c>
      <c r="C141" s="1">
        <v>0.93932988247210358</v>
      </c>
      <c r="D141" s="1">
        <v>0.83230412708379142</v>
      </c>
      <c r="E141" s="1">
        <v>0.81364053390932611</v>
      </c>
      <c r="F141" s="1">
        <v>0.79907248480497717</v>
      </c>
      <c r="G141" s="1">
        <v>0.77641211388867359</v>
      </c>
      <c r="H141" s="1">
        <v>0.75335216390935089</v>
      </c>
      <c r="I141" s="1">
        <v>0.73464150502453596</v>
      </c>
      <c r="J141" s="1">
        <v>0.73110038377837605</v>
      </c>
      <c r="K141" s="1">
        <v>0.727397824452933</v>
      </c>
      <c r="L141" s="1">
        <v>0.68646956609370668</v>
      </c>
      <c r="M141" s="1">
        <v>0.68411975649644552</v>
      </c>
      <c r="N141" s="1">
        <v>0.59086909766684625</v>
      </c>
      <c r="O141" s="1">
        <v>0.52004939825996777</v>
      </c>
      <c r="P141" s="1">
        <v>0.43684277710992681</v>
      </c>
      <c r="Q141" s="1">
        <v>0.43046137050498579</v>
      </c>
    </row>
    <row r="142" spans="1:17">
      <c r="A142" s="4" t="s">
        <v>648</v>
      </c>
      <c r="B142">
        <v>1</v>
      </c>
      <c r="C142">
        <v>0.93936174923923799</v>
      </c>
      <c r="D142">
        <v>0.87021822035937579</v>
      </c>
      <c r="E142">
        <v>0.86676680710915976</v>
      </c>
      <c r="F142">
        <v>0.86676680710915976</v>
      </c>
      <c r="G142">
        <v>0.84275945807178843</v>
      </c>
      <c r="H142">
        <v>0.83014552733685643</v>
      </c>
      <c r="I142">
        <v>0.82028263197032991</v>
      </c>
      <c r="J142">
        <v>0.80940209011833453</v>
      </c>
      <c r="K142">
        <v>0.80601261587487938</v>
      </c>
      <c r="L142">
        <v>0.78539545905740338</v>
      </c>
      <c r="M142">
        <v>0.77838880177861125</v>
      </c>
      <c r="N142">
        <v>0.68614141653068295</v>
      </c>
      <c r="O142">
        <v>0.61983397459417899</v>
      </c>
      <c r="P142">
        <v>0.54238130846281951</v>
      </c>
      <c r="Q142">
        <v>0.54148553055392101</v>
      </c>
    </row>
    <row r="143" spans="1:17">
      <c r="A143" s="8" t="s">
        <v>677</v>
      </c>
      <c r="B143" s="3">
        <v>0.6603348145645358</v>
      </c>
      <c r="C143" s="3">
        <v>0.66035721642373268</v>
      </c>
      <c r="D143" s="3">
        <v>0.69041516012311921</v>
      </c>
      <c r="E143" s="3">
        <v>0.70345106344825548</v>
      </c>
      <c r="F143" s="3">
        <v>0.71627581943684615</v>
      </c>
      <c r="G143" s="3">
        <v>0.71676291561331529</v>
      </c>
      <c r="H143" s="3">
        <v>0.72764640378934697</v>
      </c>
      <c r="I143" s="3">
        <v>0.73731360938359514</v>
      </c>
      <c r="J143" s="3">
        <v>0.73105744566051001</v>
      </c>
      <c r="K143" s="3">
        <v>0.73170165396178466</v>
      </c>
      <c r="L143" s="3">
        <v>0.75549447554926863</v>
      </c>
      <c r="M143" s="3">
        <v>0.75132638723065603</v>
      </c>
      <c r="N143" s="3">
        <v>0.76680785446204081</v>
      </c>
      <c r="O143" s="3">
        <v>0.78703668159970108</v>
      </c>
      <c r="P143" s="3">
        <v>0.8198676492182011</v>
      </c>
      <c r="Q143" s="3">
        <v>0.83064770013680311</v>
      </c>
    </row>
    <row r="144" spans="1:17">
      <c r="A144" s="4" t="s">
        <v>678</v>
      </c>
      <c r="B144">
        <v>1.0671016956399688</v>
      </c>
      <c r="C144">
        <v>1.0073023373316692</v>
      </c>
      <c r="D144">
        <v>1.0202316378862966</v>
      </c>
      <c r="E144">
        <v>1.0240106050836646</v>
      </c>
      <c r="F144">
        <v>1.0426795457140929</v>
      </c>
      <c r="G144">
        <v>1.0427318402691901</v>
      </c>
      <c r="H144">
        <v>1.0699663362704628</v>
      </c>
      <c r="I144">
        <v>1.0291823281591723</v>
      </c>
      <c r="J144">
        <v>1.0307444084079853</v>
      </c>
      <c r="K144">
        <v>1.0253363087799299</v>
      </c>
      <c r="L144">
        <v>1.0459511487969839</v>
      </c>
      <c r="M144">
        <v>1.0445568872288507</v>
      </c>
      <c r="N144">
        <v>0.9779758179111675</v>
      </c>
      <c r="O144">
        <v>1.0227690163651857</v>
      </c>
      <c r="P144">
        <v>1.02889588778565</v>
      </c>
      <c r="Q144">
        <v>1.0441488314038183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FA7B-437D-5140-82EB-38B437C132DF}">
  <dimension ref="A1:CX144"/>
  <sheetViews>
    <sheetView workbookViewId="0">
      <selection activeCell="S166" sqref="S166"/>
    </sheetView>
  </sheetViews>
  <sheetFormatPr defaultColWidth="10.6640625" defaultRowHeight="15.5"/>
  <cols>
    <col min="1" max="1" width="17.6640625" customWidth="1"/>
  </cols>
  <sheetData>
    <row r="1" spans="1:102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27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32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37</v>
      </c>
    </row>
    <row r="2" spans="1:102">
      <c r="A2" t="s">
        <v>139</v>
      </c>
      <c r="B2">
        <v>440</v>
      </c>
      <c r="C2">
        <v>81</v>
      </c>
      <c r="D2">
        <v>1082</v>
      </c>
      <c r="E2">
        <v>1058</v>
      </c>
      <c r="F2">
        <v>974</v>
      </c>
      <c r="G2">
        <v>974</v>
      </c>
      <c r="H2">
        <v>938</v>
      </c>
      <c r="I2">
        <v>938</v>
      </c>
      <c r="J2">
        <v>938</v>
      </c>
      <c r="K2">
        <v>938</v>
      </c>
      <c r="L2">
        <v>938</v>
      </c>
      <c r="M2">
        <v>911</v>
      </c>
      <c r="N2">
        <v>911</v>
      </c>
      <c r="O2">
        <v>911</v>
      </c>
      <c r="P2">
        <v>911</v>
      </c>
      <c r="Q2">
        <v>911</v>
      </c>
      <c r="R2">
        <v>911</v>
      </c>
      <c r="S2">
        <v>911</v>
      </c>
      <c r="T2">
        <v>299</v>
      </c>
      <c r="U2">
        <v>267</v>
      </c>
      <c r="V2">
        <v>267</v>
      </c>
      <c r="W2">
        <v>267</v>
      </c>
      <c r="X2">
        <v>267</v>
      </c>
      <c r="Y2">
        <v>267</v>
      </c>
      <c r="Z2">
        <v>266</v>
      </c>
      <c r="AA2">
        <v>239</v>
      </c>
      <c r="AB2">
        <v>227</v>
      </c>
      <c r="AC2">
        <v>176</v>
      </c>
      <c r="AD2">
        <v>176</v>
      </c>
      <c r="AE2">
        <v>176</v>
      </c>
      <c r="AF2">
        <v>176</v>
      </c>
      <c r="AG2">
        <v>176</v>
      </c>
      <c r="AH2">
        <v>176</v>
      </c>
      <c r="AI2">
        <v>176</v>
      </c>
      <c r="AJ2">
        <v>0.76</v>
      </c>
      <c r="AK2">
        <v>1043</v>
      </c>
      <c r="AL2">
        <v>1043</v>
      </c>
      <c r="AM2">
        <v>995</v>
      </c>
      <c r="AN2">
        <v>980</v>
      </c>
      <c r="AO2">
        <v>980</v>
      </c>
      <c r="AP2">
        <v>980</v>
      </c>
      <c r="AQ2">
        <v>953</v>
      </c>
      <c r="AR2">
        <v>953</v>
      </c>
      <c r="AS2">
        <v>953</v>
      </c>
      <c r="AT2">
        <v>923</v>
      </c>
      <c r="AU2">
        <v>923</v>
      </c>
      <c r="AV2">
        <v>923</v>
      </c>
      <c r="AW2">
        <v>923</v>
      </c>
      <c r="AX2">
        <v>923</v>
      </c>
      <c r="AY2">
        <v>923</v>
      </c>
      <c r="AZ2">
        <v>923</v>
      </c>
      <c r="BA2">
        <v>307</v>
      </c>
      <c r="BB2">
        <v>307</v>
      </c>
      <c r="BC2">
        <v>249</v>
      </c>
      <c r="BD2">
        <v>240</v>
      </c>
      <c r="BE2">
        <v>240</v>
      </c>
      <c r="BF2">
        <v>240</v>
      </c>
      <c r="BG2">
        <v>223</v>
      </c>
      <c r="BH2">
        <v>223</v>
      </c>
      <c r="BI2">
        <v>223</v>
      </c>
      <c r="BJ2">
        <v>213</v>
      </c>
      <c r="BK2">
        <v>213</v>
      </c>
      <c r="BL2">
        <v>213</v>
      </c>
      <c r="BM2">
        <v>204</v>
      </c>
      <c r="BN2">
        <v>204</v>
      </c>
      <c r="BO2">
        <v>204</v>
      </c>
      <c r="BP2">
        <v>203</v>
      </c>
      <c r="BQ2">
        <v>0.47</v>
      </c>
      <c r="BR2">
        <v>1274</v>
      </c>
      <c r="BS2">
        <v>1274</v>
      </c>
      <c r="BT2">
        <v>1274</v>
      </c>
      <c r="BU2">
        <v>1262</v>
      </c>
      <c r="BV2">
        <v>1262</v>
      </c>
      <c r="BW2">
        <v>1262</v>
      </c>
      <c r="BX2">
        <v>1151</v>
      </c>
      <c r="BY2">
        <v>1151</v>
      </c>
      <c r="BZ2">
        <v>1151</v>
      </c>
      <c r="CA2">
        <v>1151</v>
      </c>
      <c r="CB2">
        <v>1148</v>
      </c>
      <c r="CC2">
        <v>1148</v>
      </c>
      <c r="CD2">
        <v>1148</v>
      </c>
      <c r="CE2">
        <v>1148</v>
      </c>
      <c r="CF2">
        <v>1121</v>
      </c>
      <c r="CG2">
        <v>1121</v>
      </c>
      <c r="CH2">
        <v>179</v>
      </c>
      <c r="CI2">
        <v>179</v>
      </c>
      <c r="CJ2">
        <v>172</v>
      </c>
      <c r="CK2">
        <v>167</v>
      </c>
      <c r="CL2">
        <v>167</v>
      </c>
      <c r="CM2">
        <v>167</v>
      </c>
      <c r="CN2">
        <v>163</v>
      </c>
      <c r="CO2">
        <v>163</v>
      </c>
      <c r="CP2">
        <v>153</v>
      </c>
      <c r="CQ2">
        <v>153</v>
      </c>
      <c r="CR2">
        <v>152</v>
      </c>
      <c r="CS2">
        <v>152</v>
      </c>
      <c r="CT2">
        <v>152</v>
      </c>
      <c r="CU2">
        <v>152</v>
      </c>
      <c r="CV2">
        <v>148</v>
      </c>
      <c r="CW2">
        <v>139</v>
      </c>
      <c r="CX2">
        <v>1.08</v>
      </c>
    </row>
    <row r="3" spans="1:102">
      <c r="A3" t="s">
        <v>140</v>
      </c>
      <c r="B3">
        <v>406</v>
      </c>
      <c r="C3">
        <v>81</v>
      </c>
      <c r="D3">
        <v>1048</v>
      </c>
      <c r="E3">
        <v>1033</v>
      </c>
      <c r="F3">
        <v>979</v>
      </c>
      <c r="G3">
        <v>979</v>
      </c>
      <c r="H3">
        <v>979</v>
      </c>
      <c r="I3">
        <v>871</v>
      </c>
      <c r="J3">
        <v>871</v>
      </c>
      <c r="K3">
        <v>871</v>
      </c>
      <c r="L3">
        <v>871</v>
      </c>
      <c r="M3">
        <v>871</v>
      </c>
      <c r="N3">
        <v>871</v>
      </c>
      <c r="O3">
        <v>871</v>
      </c>
      <c r="P3">
        <v>871</v>
      </c>
      <c r="Q3">
        <v>871</v>
      </c>
      <c r="R3">
        <v>871</v>
      </c>
      <c r="S3">
        <v>853</v>
      </c>
      <c r="T3">
        <v>335</v>
      </c>
      <c r="U3">
        <v>308</v>
      </c>
      <c r="V3">
        <v>221</v>
      </c>
      <c r="W3">
        <v>221</v>
      </c>
      <c r="X3">
        <v>221</v>
      </c>
      <c r="Y3">
        <v>221</v>
      </c>
      <c r="Z3">
        <v>221</v>
      </c>
      <c r="AA3">
        <v>221</v>
      </c>
      <c r="AB3">
        <v>221</v>
      </c>
      <c r="AC3">
        <v>221</v>
      </c>
      <c r="AD3">
        <v>221</v>
      </c>
      <c r="AE3">
        <v>221</v>
      </c>
      <c r="AF3">
        <v>221</v>
      </c>
      <c r="AG3">
        <v>221</v>
      </c>
      <c r="AH3">
        <v>221</v>
      </c>
      <c r="AI3">
        <v>221</v>
      </c>
      <c r="AJ3">
        <v>0.86</v>
      </c>
      <c r="AK3">
        <v>1033</v>
      </c>
      <c r="AL3">
        <v>979</v>
      </c>
      <c r="AM3">
        <v>958</v>
      </c>
      <c r="AN3">
        <v>958</v>
      </c>
      <c r="AO3">
        <v>958</v>
      </c>
      <c r="AP3">
        <v>928</v>
      </c>
      <c r="AQ3">
        <v>928</v>
      </c>
      <c r="AR3">
        <v>928</v>
      </c>
      <c r="AS3">
        <v>928</v>
      </c>
      <c r="AT3">
        <v>928</v>
      </c>
      <c r="AU3">
        <v>928</v>
      </c>
      <c r="AV3">
        <v>928</v>
      </c>
      <c r="AW3">
        <v>925</v>
      </c>
      <c r="AX3">
        <v>925</v>
      </c>
      <c r="AY3">
        <v>910</v>
      </c>
      <c r="AZ3">
        <v>892</v>
      </c>
      <c r="BA3">
        <v>312</v>
      </c>
      <c r="BB3">
        <v>274</v>
      </c>
      <c r="BC3">
        <v>274</v>
      </c>
      <c r="BD3">
        <v>256</v>
      </c>
      <c r="BE3">
        <v>256</v>
      </c>
      <c r="BF3">
        <v>233</v>
      </c>
      <c r="BG3">
        <v>233</v>
      </c>
      <c r="BH3">
        <v>233</v>
      </c>
      <c r="BI3">
        <v>233</v>
      </c>
      <c r="BJ3">
        <v>233</v>
      </c>
      <c r="BK3">
        <v>233</v>
      </c>
      <c r="BL3">
        <v>233</v>
      </c>
      <c r="BM3">
        <v>233</v>
      </c>
      <c r="BN3">
        <v>233</v>
      </c>
      <c r="BO3">
        <v>233</v>
      </c>
      <c r="BP3">
        <v>224</v>
      </c>
      <c r="BQ3">
        <v>0.6</v>
      </c>
      <c r="BR3">
        <v>1318</v>
      </c>
      <c r="BS3">
        <v>1318</v>
      </c>
      <c r="BT3">
        <v>1231</v>
      </c>
      <c r="BU3">
        <v>1135</v>
      </c>
      <c r="BV3">
        <v>1135</v>
      </c>
      <c r="BW3">
        <v>1135</v>
      </c>
      <c r="BX3">
        <v>1135</v>
      </c>
      <c r="BY3">
        <v>1099</v>
      </c>
      <c r="BZ3">
        <v>1099</v>
      </c>
      <c r="CA3">
        <v>1099</v>
      </c>
      <c r="CB3">
        <v>1099</v>
      </c>
      <c r="CC3">
        <v>1099</v>
      </c>
      <c r="CD3">
        <v>1099</v>
      </c>
      <c r="CE3">
        <v>1078</v>
      </c>
      <c r="CF3">
        <v>1078</v>
      </c>
      <c r="CG3">
        <v>1078</v>
      </c>
      <c r="CH3">
        <v>207</v>
      </c>
      <c r="CI3">
        <v>173</v>
      </c>
      <c r="CJ3">
        <v>173</v>
      </c>
      <c r="CK3">
        <v>168</v>
      </c>
      <c r="CL3">
        <v>168</v>
      </c>
      <c r="CM3">
        <v>168</v>
      </c>
      <c r="CN3">
        <v>158</v>
      </c>
      <c r="CO3">
        <v>158</v>
      </c>
      <c r="CP3">
        <v>158</v>
      </c>
      <c r="CQ3">
        <v>158</v>
      </c>
      <c r="CR3">
        <v>158</v>
      </c>
      <c r="CS3">
        <v>158</v>
      </c>
      <c r="CT3">
        <v>145</v>
      </c>
      <c r="CU3">
        <v>145</v>
      </c>
      <c r="CV3">
        <v>145</v>
      </c>
      <c r="CW3">
        <v>145</v>
      </c>
      <c r="CX3">
        <v>1.1399999999999999</v>
      </c>
    </row>
    <row r="4" spans="1:102">
      <c r="A4" t="s">
        <v>141</v>
      </c>
      <c r="B4">
        <v>405</v>
      </c>
      <c r="C4">
        <v>82</v>
      </c>
      <c r="D4">
        <v>1083</v>
      </c>
      <c r="E4">
        <v>1038</v>
      </c>
      <c r="F4">
        <v>924</v>
      </c>
      <c r="G4">
        <v>924</v>
      </c>
      <c r="H4">
        <v>924</v>
      </c>
      <c r="I4">
        <v>924</v>
      </c>
      <c r="J4">
        <v>924</v>
      </c>
      <c r="K4">
        <v>924</v>
      </c>
      <c r="L4">
        <v>924</v>
      </c>
      <c r="M4">
        <v>924</v>
      </c>
      <c r="N4">
        <v>924</v>
      </c>
      <c r="O4">
        <v>924</v>
      </c>
      <c r="P4">
        <v>924</v>
      </c>
      <c r="Q4">
        <v>924</v>
      </c>
      <c r="R4">
        <v>924</v>
      </c>
      <c r="S4">
        <v>924</v>
      </c>
      <c r="T4">
        <v>364</v>
      </c>
      <c r="U4">
        <v>364</v>
      </c>
      <c r="V4">
        <v>310</v>
      </c>
      <c r="W4">
        <v>310</v>
      </c>
      <c r="X4">
        <v>305</v>
      </c>
      <c r="Y4">
        <v>292</v>
      </c>
      <c r="Z4">
        <v>292</v>
      </c>
      <c r="AA4">
        <v>265</v>
      </c>
      <c r="AB4">
        <v>259</v>
      </c>
      <c r="AC4">
        <v>259</v>
      </c>
      <c r="AD4">
        <v>243</v>
      </c>
      <c r="AE4">
        <v>243</v>
      </c>
      <c r="AF4">
        <v>243</v>
      </c>
      <c r="AG4">
        <v>239</v>
      </c>
      <c r="AH4">
        <v>239</v>
      </c>
      <c r="AI4">
        <v>239</v>
      </c>
      <c r="AJ4">
        <v>0.89</v>
      </c>
      <c r="AK4">
        <v>1071</v>
      </c>
      <c r="AL4">
        <v>1047</v>
      </c>
      <c r="AM4">
        <v>957</v>
      </c>
      <c r="AN4">
        <v>957</v>
      </c>
      <c r="AO4">
        <v>957</v>
      </c>
      <c r="AP4">
        <v>957</v>
      </c>
      <c r="AQ4">
        <v>957</v>
      </c>
      <c r="AR4">
        <v>957</v>
      </c>
      <c r="AS4">
        <v>957</v>
      </c>
      <c r="AT4">
        <v>957</v>
      </c>
      <c r="AU4">
        <v>957</v>
      </c>
      <c r="AV4">
        <v>957</v>
      </c>
      <c r="AW4">
        <v>957</v>
      </c>
      <c r="AX4">
        <v>957</v>
      </c>
      <c r="AY4">
        <v>942</v>
      </c>
      <c r="AZ4">
        <v>936</v>
      </c>
      <c r="BA4">
        <v>297</v>
      </c>
      <c r="BB4">
        <v>261</v>
      </c>
      <c r="BC4">
        <v>261</v>
      </c>
      <c r="BD4">
        <v>261</v>
      </c>
      <c r="BE4">
        <v>261</v>
      </c>
      <c r="BF4">
        <v>261</v>
      </c>
      <c r="BG4">
        <v>259</v>
      </c>
      <c r="BH4">
        <v>259</v>
      </c>
      <c r="BI4">
        <v>259</v>
      </c>
      <c r="BJ4">
        <v>259</v>
      </c>
      <c r="BK4">
        <v>253</v>
      </c>
      <c r="BL4">
        <v>253</v>
      </c>
      <c r="BM4">
        <v>253</v>
      </c>
      <c r="BN4">
        <v>239</v>
      </c>
      <c r="BO4">
        <v>227</v>
      </c>
      <c r="BP4">
        <v>227</v>
      </c>
      <c r="BQ4">
        <v>0.56999999999999995</v>
      </c>
      <c r="BR4">
        <v>1557</v>
      </c>
      <c r="BS4">
        <v>1422</v>
      </c>
      <c r="BT4">
        <v>1215</v>
      </c>
      <c r="BU4">
        <v>1215</v>
      </c>
      <c r="BV4">
        <v>1215</v>
      </c>
      <c r="BW4">
        <v>1215</v>
      </c>
      <c r="BX4">
        <v>1215</v>
      </c>
      <c r="BY4">
        <v>1215</v>
      </c>
      <c r="BZ4">
        <v>1215</v>
      </c>
      <c r="CA4">
        <v>1149</v>
      </c>
      <c r="CB4">
        <v>1143</v>
      </c>
      <c r="CC4">
        <v>1143</v>
      </c>
      <c r="CD4">
        <v>1143</v>
      </c>
      <c r="CE4">
        <v>1143</v>
      </c>
      <c r="CF4">
        <v>1143</v>
      </c>
      <c r="CG4">
        <v>1143</v>
      </c>
      <c r="CH4">
        <v>209</v>
      </c>
      <c r="CI4">
        <v>209</v>
      </c>
      <c r="CJ4">
        <v>177</v>
      </c>
      <c r="CK4">
        <v>177</v>
      </c>
      <c r="CL4">
        <v>177</v>
      </c>
      <c r="CM4">
        <v>176</v>
      </c>
      <c r="CN4">
        <v>165</v>
      </c>
      <c r="CO4">
        <v>165</v>
      </c>
      <c r="CP4">
        <v>165</v>
      </c>
      <c r="CQ4">
        <v>157</v>
      </c>
      <c r="CR4">
        <v>157</v>
      </c>
      <c r="CS4">
        <v>155</v>
      </c>
      <c r="CT4">
        <v>155</v>
      </c>
      <c r="CU4">
        <v>155</v>
      </c>
      <c r="CV4">
        <v>155</v>
      </c>
      <c r="CW4">
        <v>155</v>
      </c>
      <c r="CX4">
        <v>1.31</v>
      </c>
    </row>
    <row r="5" spans="1:102">
      <c r="A5" t="s">
        <v>142</v>
      </c>
      <c r="B5">
        <v>448</v>
      </c>
      <c r="C5">
        <v>82</v>
      </c>
      <c r="D5">
        <v>1078</v>
      </c>
      <c r="E5">
        <v>1078</v>
      </c>
      <c r="F5">
        <v>1078</v>
      </c>
      <c r="G5">
        <v>985</v>
      </c>
      <c r="H5">
        <v>985</v>
      </c>
      <c r="I5">
        <v>985</v>
      </c>
      <c r="J5">
        <v>985</v>
      </c>
      <c r="K5">
        <v>985</v>
      </c>
      <c r="L5">
        <v>985</v>
      </c>
      <c r="M5">
        <v>985</v>
      </c>
      <c r="N5">
        <v>985</v>
      </c>
      <c r="O5">
        <v>985</v>
      </c>
      <c r="P5">
        <v>985</v>
      </c>
      <c r="Q5">
        <v>985</v>
      </c>
      <c r="R5">
        <v>985</v>
      </c>
      <c r="S5">
        <v>985</v>
      </c>
      <c r="T5">
        <v>338</v>
      </c>
      <c r="U5">
        <v>323</v>
      </c>
      <c r="V5">
        <v>311</v>
      </c>
      <c r="W5">
        <v>308</v>
      </c>
      <c r="X5">
        <v>294</v>
      </c>
      <c r="Y5">
        <v>294</v>
      </c>
      <c r="Z5">
        <v>282</v>
      </c>
      <c r="AA5">
        <v>262</v>
      </c>
      <c r="AB5">
        <v>262</v>
      </c>
      <c r="AC5">
        <v>262</v>
      </c>
      <c r="AD5">
        <v>255</v>
      </c>
      <c r="AE5">
        <v>250</v>
      </c>
      <c r="AF5">
        <v>250</v>
      </c>
      <c r="AG5">
        <v>250</v>
      </c>
      <c r="AH5">
        <v>237</v>
      </c>
      <c r="AI5">
        <v>237</v>
      </c>
      <c r="AJ5">
        <v>1.06</v>
      </c>
      <c r="AK5">
        <v>1090</v>
      </c>
      <c r="AL5">
        <v>1090</v>
      </c>
      <c r="AM5">
        <v>1090</v>
      </c>
      <c r="AN5">
        <v>997</v>
      </c>
      <c r="AO5">
        <v>997</v>
      </c>
      <c r="AP5">
        <v>997</v>
      </c>
      <c r="AQ5">
        <v>997</v>
      </c>
      <c r="AR5">
        <v>997</v>
      </c>
      <c r="AS5">
        <v>997</v>
      </c>
      <c r="AT5">
        <v>997</v>
      </c>
      <c r="AU5">
        <v>997</v>
      </c>
      <c r="AV5">
        <v>997</v>
      </c>
      <c r="AW5">
        <v>997</v>
      </c>
      <c r="AX5">
        <v>997</v>
      </c>
      <c r="AY5">
        <v>997</v>
      </c>
      <c r="AZ5">
        <v>988</v>
      </c>
      <c r="BA5">
        <v>299</v>
      </c>
      <c r="BB5">
        <v>299</v>
      </c>
      <c r="BC5">
        <v>288</v>
      </c>
      <c r="BD5">
        <v>284</v>
      </c>
      <c r="BE5">
        <v>284</v>
      </c>
      <c r="BF5">
        <v>284</v>
      </c>
      <c r="BG5">
        <v>281</v>
      </c>
      <c r="BH5">
        <v>245</v>
      </c>
      <c r="BI5">
        <v>245</v>
      </c>
      <c r="BJ5">
        <v>245</v>
      </c>
      <c r="BK5">
        <v>245</v>
      </c>
      <c r="BL5">
        <v>245</v>
      </c>
      <c r="BM5">
        <v>245</v>
      </c>
      <c r="BN5">
        <v>245</v>
      </c>
      <c r="BO5">
        <v>245</v>
      </c>
      <c r="BP5">
        <v>245</v>
      </c>
      <c r="BQ5">
        <v>0.67</v>
      </c>
      <c r="BR5">
        <v>1423</v>
      </c>
      <c r="BS5">
        <v>1414</v>
      </c>
      <c r="BT5">
        <v>1414</v>
      </c>
      <c r="BU5">
        <v>1189</v>
      </c>
      <c r="BV5">
        <v>1189</v>
      </c>
      <c r="BW5">
        <v>1189</v>
      </c>
      <c r="BX5">
        <v>1189</v>
      </c>
      <c r="BY5">
        <v>1189</v>
      </c>
      <c r="BZ5">
        <v>1189</v>
      </c>
      <c r="CA5">
        <v>1189</v>
      </c>
      <c r="CB5">
        <v>1189</v>
      </c>
      <c r="CC5">
        <v>1189</v>
      </c>
      <c r="CD5">
        <v>1189</v>
      </c>
      <c r="CE5">
        <v>1189</v>
      </c>
      <c r="CF5">
        <v>1189</v>
      </c>
      <c r="CG5">
        <v>1189</v>
      </c>
      <c r="CH5">
        <v>205</v>
      </c>
      <c r="CI5">
        <v>205</v>
      </c>
      <c r="CJ5">
        <v>186</v>
      </c>
      <c r="CK5">
        <v>186</v>
      </c>
      <c r="CL5">
        <v>186</v>
      </c>
      <c r="CM5">
        <v>185</v>
      </c>
      <c r="CN5">
        <v>180</v>
      </c>
      <c r="CO5">
        <v>171</v>
      </c>
      <c r="CP5">
        <v>171</v>
      </c>
      <c r="CQ5">
        <v>171</v>
      </c>
      <c r="CR5">
        <v>171</v>
      </c>
      <c r="CS5">
        <v>171</v>
      </c>
      <c r="CT5">
        <v>171</v>
      </c>
      <c r="CU5">
        <v>169</v>
      </c>
      <c r="CV5">
        <v>169</v>
      </c>
      <c r="CW5">
        <v>169</v>
      </c>
      <c r="CX5">
        <v>1.29</v>
      </c>
    </row>
    <row r="6" spans="1:102">
      <c r="A6" t="s">
        <v>143</v>
      </c>
      <c r="B6">
        <v>405</v>
      </c>
      <c r="C6">
        <v>82</v>
      </c>
      <c r="D6">
        <v>1035</v>
      </c>
      <c r="E6">
        <v>1032</v>
      </c>
      <c r="F6">
        <v>969</v>
      </c>
      <c r="G6">
        <v>942</v>
      </c>
      <c r="H6">
        <v>942</v>
      </c>
      <c r="I6">
        <v>942</v>
      </c>
      <c r="J6">
        <v>921</v>
      </c>
      <c r="K6">
        <v>921</v>
      </c>
      <c r="L6">
        <v>921</v>
      </c>
      <c r="M6">
        <v>915</v>
      </c>
      <c r="N6">
        <v>897</v>
      </c>
      <c r="O6">
        <v>897</v>
      </c>
      <c r="P6">
        <v>897</v>
      </c>
      <c r="Q6">
        <v>897</v>
      </c>
      <c r="R6">
        <v>894</v>
      </c>
      <c r="S6">
        <v>894</v>
      </c>
      <c r="T6">
        <v>287</v>
      </c>
      <c r="U6">
        <v>287</v>
      </c>
      <c r="V6">
        <v>260</v>
      </c>
      <c r="W6">
        <v>260</v>
      </c>
      <c r="X6">
        <v>260</v>
      </c>
      <c r="Y6">
        <v>260</v>
      </c>
      <c r="Z6">
        <v>229</v>
      </c>
      <c r="AA6">
        <v>229</v>
      </c>
      <c r="AB6">
        <v>229</v>
      </c>
      <c r="AC6">
        <v>229</v>
      </c>
      <c r="AD6">
        <v>229</v>
      </c>
      <c r="AE6">
        <v>229</v>
      </c>
      <c r="AF6">
        <v>229</v>
      </c>
      <c r="AG6">
        <v>229</v>
      </c>
      <c r="AH6">
        <v>229</v>
      </c>
      <c r="AI6">
        <v>228</v>
      </c>
      <c r="AJ6">
        <v>0.76</v>
      </c>
      <c r="AK6">
        <v>936</v>
      </c>
      <c r="AL6">
        <v>936</v>
      </c>
      <c r="AM6">
        <v>936</v>
      </c>
      <c r="AN6">
        <v>936</v>
      </c>
      <c r="AO6">
        <v>936</v>
      </c>
      <c r="AP6">
        <v>936</v>
      </c>
      <c r="AQ6">
        <v>933</v>
      </c>
      <c r="AR6">
        <v>933</v>
      </c>
      <c r="AS6">
        <v>888</v>
      </c>
      <c r="AT6">
        <v>888</v>
      </c>
      <c r="AU6">
        <v>888</v>
      </c>
      <c r="AV6">
        <v>888</v>
      </c>
      <c r="AW6">
        <v>888</v>
      </c>
      <c r="AX6">
        <v>888</v>
      </c>
      <c r="AY6">
        <v>888</v>
      </c>
      <c r="AZ6">
        <v>888</v>
      </c>
      <c r="BA6">
        <v>275</v>
      </c>
      <c r="BB6">
        <v>275</v>
      </c>
      <c r="BC6">
        <v>240</v>
      </c>
      <c r="BD6">
        <v>240</v>
      </c>
      <c r="BE6">
        <v>240</v>
      </c>
      <c r="BF6">
        <v>240</v>
      </c>
      <c r="BG6">
        <v>240</v>
      </c>
      <c r="BH6">
        <v>232</v>
      </c>
      <c r="BI6">
        <v>232</v>
      </c>
      <c r="BJ6">
        <v>232</v>
      </c>
      <c r="BK6">
        <v>232</v>
      </c>
      <c r="BL6">
        <v>232</v>
      </c>
      <c r="BM6">
        <v>232</v>
      </c>
      <c r="BN6">
        <v>231</v>
      </c>
      <c r="BO6">
        <v>226</v>
      </c>
      <c r="BP6">
        <v>226</v>
      </c>
      <c r="BQ6">
        <v>0.48</v>
      </c>
      <c r="BR6">
        <v>1251</v>
      </c>
      <c r="BS6">
        <v>1251</v>
      </c>
      <c r="BT6">
        <v>1251</v>
      </c>
      <c r="BU6">
        <v>1251</v>
      </c>
      <c r="BV6">
        <v>1251</v>
      </c>
      <c r="BW6">
        <v>1200</v>
      </c>
      <c r="BX6">
        <v>1200</v>
      </c>
      <c r="BY6">
        <v>1068</v>
      </c>
      <c r="BZ6">
        <v>1068</v>
      </c>
      <c r="CA6">
        <v>1068</v>
      </c>
      <c r="CB6">
        <v>1068</v>
      </c>
      <c r="CC6">
        <v>1068</v>
      </c>
      <c r="CD6">
        <v>1068</v>
      </c>
      <c r="CE6">
        <v>1068</v>
      </c>
      <c r="CF6">
        <v>1068</v>
      </c>
      <c r="CG6">
        <v>1068</v>
      </c>
      <c r="CH6">
        <v>176</v>
      </c>
      <c r="CI6">
        <v>176</v>
      </c>
      <c r="CJ6">
        <v>176</v>
      </c>
      <c r="CK6">
        <v>176</v>
      </c>
      <c r="CL6">
        <v>176</v>
      </c>
      <c r="CM6">
        <v>175</v>
      </c>
      <c r="CN6">
        <v>169</v>
      </c>
      <c r="CO6">
        <v>149</v>
      </c>
      <c r="CP6">
        <v>149</v>
      </c>
      <c r="CQ6">
        <v>149</v>
      </c>
      <c r="CR6">
        <v>149</v>
      </c>
      <c r="CS6">
        <v>149</v>
      </c>
      <c r="CT6">
        <v>149</v>
      </c>
      <c r="CU6">
        <v>149</v>
      </c>
      <c r="CV6">
        <v>149</v>
      </c>
      <c r="CW6">
        <v>149</v>
      </c>
      <c r="CX6">
        <v>1.35</v>
      </c>
    </row>
    <row r="7" spans="1:102">
      <c r="A7" t="s">
        <v>144</v>
      </c>
      <c r="B7">
        <v>432</v>
      </c>
      <c r="C7">
        <v>82</v>
      </c>
      <c r="D7">
        <v>1104</v>
      </c>
      <c r="E7">
        <v>1068</v>
      </c>
      <c r="F7">
        <v>1047</v>
      </c>
      <c r="G7">
        <v>1047</v>
      </c>
      <c r="H7">
        <v>1047</v>
      </c>
      <c r="I7">
        <v>1047</v>
      </c>
      <c r="J7">
        <v>1047</v>
      </c>
      <c r="K7">
        <v>1041</v>
      </c>
      <c r="L7">
        <v>1011</v>
      </c>
      <c r="M7">
        <v>1011</v>
      </c>
      <c r="N7">
        <v>1011</v>
      </c>
      <c r="O7">
        <v>1002</v>
      </c>
      <c r="P7">
        <v>990</v>
      </c>
      <c r="Q7">
        <v>966</v>
      </c>
      <c r="R7">
        <v>966</v>
      </c>
      <c r="S7">
        <v>954</v>
      </c>
      <c r="T7">
        <v>295</v>
      </c>
      <c r="U7">
        <v>295</v>
      </c>
      <c r="V7">
        <v>285</v>
      </c>
      <c r="W7">
        <v>256</v>
      </c>
      <c r="X7">
        <v>256</v>
      </c>
      <c r="Y7">
        <v>256</v>
      </c>
      <c r="Z7">
        <v>256</v>
      </c>
      <c r="AA7">
        <v>256</v>
      </c>
      <c r="AB7">
        <v>256</v>
      </c>
      <c r="AC7">
        <v>254</v>
      </c>
      <c r="AD7">
        <v>254</v>
      </c>
      <c r="AE7">
        <v>241</v>
      </c>
      <c r="AF7">
        <v>238</v>
      </c>
      <c r="AG7">
        <v>238</v>
      </c>
      <c r="AH7">
        <v>224</v>
      </c>
      <c r="AI7">
        <v>224</v>
      </c>
      <c r="AJ7">
        <v>0.88</v>
      </c>
      <c r="AK7">
        <v>1065</v>
      </c>
      <c r="AL7">
        <v>1023</v>
      </c>
      <c r="AM7">
        <v>1023</v>
      </c>
      <c r="AN7">
        <v>1023</v>
      </c>
      <c r="AO7">
        <v>1023</v>
      </c>
      <c r="AP7">
        <v>1023</v>
      </c>
      <c r="AQ7">
        <v>1023</v>
      </c>
      <c r="AR7">
        <v>1011</v>
      </c>
      <c r="AS7">
        <v>963</v>
      </c>
      <c r="AT7">
        <v>963</v>
      </c>
      <c r="AU7">
        <v>963</v>
      </c>
      <c r="AV7">
        <v>963</v>
      </c>
      <c r="AW7">
        <v>963</v>
      </c>
      <c r="AX7">
        <v>963</v>
      </c>
      <c r="AY7">
        <v>963</v>
      </c>
      <c r="AZ7">
        <v>963</v>
      </c>
      <c r="BA7">
        <v>282</v>
      </c>
      <c r="BB7">
        <v>282</v>
      </c>
      <c r="BC7">
        <v>282</v>
      </c>
      <c r="BD7">
        <v>245</v>
      </c>
      <c r="BE7">
        <v>245</v>
      </c>
      <c r="BF7">
        <v>245</v>
      </c>
      <c r="BG7">
        <v>245</v>
      </c>
      <c r="BH7">
        <v>245</v>
      </c>
      <c r="BI7">
        <v>245</v>
      </c>
      <c r="BJ7">
        <v>245</v>
      </c>
      <c r="BK7">
        <v>245</v>
      </c>
      <c r="BL7">
        <v>245</v>
      </c>
      <c r="BM7">
        <v>245</v>
      </c>
      <c r="BN7">
        <v>245</v>
      </c>
      <c r="BO7">
        <v>245</v>
      </c>
      <c r="BP7">
        <v>245</v>
      </c>
      <c r="BQ7">
        <v>0.28999999999999998</v>
      </c>
      <c r="BR7">
        <v>1464</v>
      </c>
      <c r="BS7">
        <v>1398</v>
      </c>
      <c r="BT7">
        <v>1269</v>
      </c>
      <c r="BU7">
        <v>1269</v>
      </c>
      <c r="BV7">
        <v>1269</v>
      </c>
      <c r="BW7">
        <v>1269</v>
      </c>
      <c r="BX7">
        <v>1269</v>
      </c>
      <c r="BY7">
        <v>1239</v>
      </c>
      <c r="BZ7">
        <v>1239</v>
      </c>
      <c r="CA7">
        <v>1239</v>
      </c>
      <c r="CB7">
        <v>1239</v>
      </c>
      <c r="CC7">
        <v>1239</v>
      </c>
      <c r="CD7">
        <v>1239</v>
      </c>
      <c r="CE7">
        <v>1239</v>
      </c>
      <c r="CF7">
        <v>1203</v>
      </c>
      <c r="CG7">
        <v>1203</v>
      </c>
      <c r="CH7">
        <v>200</v>
      </c>
      <c r="CI7">
        <v>182</v>
      </c>
      <c r="CJ7">
        <v>182</v>
      </c>
      <c r="CK7">
        <v>182</v>
      </c>
      <c r="CL7">
        <v>182</v>
      </c>
      <c r="CM7">
        <v>158</v>
      </c>
      <c r="CN7">
        <v>158</v>
      </c>
      <c r="CO7">
        <v>158</v>
      </c>
      <c r="CP7">
        <v>158</v>
      </c>
      <c r="CQ7">
        <v>156</v>
      </c>
      <c r="CR7">
        <v>156</v>
      </c>
      <c r="CS7">
        <v>156</v>
      </c>
      <c r="CT7">
        <v>156</v>
      </c>
      <c r="CU7">
        <v>156</v>
      </c>
      <c r="CV7">
        <v>151</v>
      </c>
      <c r="CW7">
        <v>149</v>
      </c>
      <c r="CX7">
        <v>1.1000000000000001</v>
      </c>
    </row>
    <row r="8" spans="1:102">
      <c r="A8" t="s">
        <v>145</v>
      </c>
      <c r="B8">
        <v>440</v>
      </c>
      <c r="C8">
        <v>84</v>
      </c>
      <c r="D8">
        <v>1097</v>
      </c>
      <c r="E8">
        <v>998</v>
      </c>
      <c r="F8">
        <v>980</v>
      </c>
      <c r="G8">
        <v>980</v>
      </c>
      <c r="H8">
        <v>980</v>
      </c>
      <c r="I8">
        <v>980</v>
      </c>
      <c r="J8">
        <v>968</v>
      </c>
      <c r="K8">
        <v>968</v>
      </c>
      <c r="L8">
        <v>968</v>
      </c>
      <c r="M8">
        <v>968</v>
      </c>
      <c r="N8">
        <v>968</v>
      </c>
      <c r="O8">
        <v>968</v>
      </c>
      <c r="P8">
        <v>968</v>
      </c>
      <c r="Q8">
        <v>965</v>
      </c>
      <c r="R8">
        <v>941</v>
      </c>
      <c r="S8">
        <v>941</v>
      </c>
      <c r="T8">
        <v>326</v>
      </c>
      <c r="U8">
        <v>314</v>
      </c>
      <c r="V8">
        <v>271</v>
      </c>
      <c r="W8">
        <v>271</v>
      </c>
      <c r="X8">
        <v>271</v>
      </c>
      <c r="Y8">
        <v>267</v>
      </c>
      <c r="Z8">
        <v>247</v>
      </c>
      <c r="AA8">
        <v>247</v>
      </c>
      <c r="AB8">
        <v>247</v>
      </c>
      <c r="AC8">
        <v>247</v>
      </c>
      <c r="AD8">
        <v>238</v>
      </c>
      <c r="AE8">
        <v>238</v>
      </c>
      <c r="AF8">
        <v>238</v>
      </c>
      <c r="AG8">
        <v>238</v>
      </c>
      <c r="AH8">
        <v>230</v>
      </c>
      <c r="AI8">
        <v>230</v>
      </c>
      <c r="AJ8">
        <v>0.84</v>
      </c>
      <c r="AK8">
        <v>1085</v>
      </c>
      <c r="AL8">
        <v>1064</v>
      </c>
      <c r="AM8">
        <v>1028</v>
      </c>
      <c r="AN8">
        <v>1028</v>
      </c>
      <c r="AO8">
        <v>1028</v>
      </c>
      <c r="AP8">
        <v>1028</v>
      </c>
      <c r="AQ8">
        <v>998</v>
      </c>
      <c r="AR8">
        <v>980</v>
      </c>
      <c r="AS8">
        <v>980</v>
      </c>
      <c r="AT8">
        <v>980</v>
      </c>
      <c r="AU8">
        <v>974</v>
      </c>
      <c r="AV8">
        <v>974</v>
      </c>
      <c r="AW8">
        <v>974</v>
      </c>
      <c r="AX8">
        <v>974</v>
      </c>
      <c r="AY8">
        <v>941</v>
      </c>
      <c r="AZ8">
        <v>941</v>
      </c>
      <c r="BA8">
        <v>337</v>
      </c>
      <c r="BB8">
        <v>269</v>
      </c>
      <c r="BC8">
        <v>269</v>
      </c>
      <c r="BD8">
        <v>269</v>
      </c>
      <c r="BE8">
        <v>269</v>
      </c>
      <c r="BF8">
        <v>269</v>
      </c>
      <c r="BG8">
        <v>269</v>
      </c>
      <c r="BH8">
        <v>269</v>
      </c>
      <c r="BI8">
        <v>253</v>
      </c>
      <c r="BJ8">
        <v>250</v>
      </c>
      <c r="BK8">
        <v>250</v>
      </c>
      <c r="BL8">
        <v>250</v>
      </c>
      <c r="BM8">
        <v>250</v>
      </c>
      <c r="BN8">
        <v>247</v>
      </c>
      <c r="BO8">
        <v>229</v>
      </c>
      <c r="BP8">
        <v>229</v>
      </c>
      <c r="BQ8">
        <v>0.86</v>
      </c>
      <c r="BR8">
        <v>1412</v>
      </c>
      <c r="BS8">
        <v>1373</v>
      </c>
      <c r="BT8">
        <v>1238</v>
      </c>
      <c r="BU8">
        <v>1238</v>
      </c>
      <c r="BV8">
        <v>1238</v>
      </c>
      <c r="BW8">
        <v>1238</v>
      </c>
      <c r="BX8">
        <v>1184</v>
      </c>
      <c r="BY8">
        <v>1172</v>
      </c>
      <c r="BZ8">
        <v>1172</v>
      </c>
      <c r="CA8">
        <v>1172</v>
      </c>
      <c r="CB8">
        <v>1112</v>
      </c>
      <c r="CC8">
        <v>1112</v>
      </c>
      <c r="CD8">
        <v>1112</v>
      </c>
      <c r="CE8">
        <v>1112</v>
      </c>
      <c r="CF8">
        <v>1112</v>
      </c>
      <c r="CG8">
        <v>1112</v>
      </c>
      <c r="CH8">
        <v>194</v>
      </c>
      <c r="CI8">
        <v>184</v>
      </c>
      <c r="CJ8">
        <v>163</v>
      </c>
      <c r="CK8">
        <v>163</v>
      </c>
      <c r="CL8">
        <v>163</v>
      </c>
      <c r="CM8">
        <v>163</v>
      </c>
      <c r="CN8">
        <v>163</v>
      </c>
      <c r="CO8">
        <v>163</v>
      </c>
      <c r="CP8">
        <v>163</v>
      </c>
      <c r="CQ8">
        <v>163</v>
      </c>
      <c r="CR8">
        <v>163</v>
      </c>
      <c r="CS8">
        <v>163</v>
      </c>
      <c r="CT8">
        <v>163</v>
      </c>
      <c r="CU8">
        <v>151</v>
      </c>
      <c r="CV8">
        <v>151</v>
      </c>
      <c r="CW8">
        <v>151</v>
      </c>
      <c r="CX8">
        <v>1.1200000000000001</v>
      </c>
    </row>
    <row r="9" spans="1:102">
      <c r="A9" t="s">
        <v>146</v>
      </c>
      <c r="B9">
        <v>423</v>
      </c>
      <c r="C9">
        <v>78</v>
      </c>
      <c r="D9">
        <v>1056</v>
      </c>
      <c r="E9">
        <v>933</v>
      </c>
      <c r="F9">
        <v>933</v>
      </c>
      <c r="G9">
        <v>933</v>
      </c>
      <c r="H9">
        <v>933</v>
      </c>
      <c r="I9">
        <v>933</v>
      </c>
      <c r="J9">
        <v>933</v>
      </c>
      <c r="K9">
        <v>933</v>
      </c>
      <c r="L9">
        <v>897</v>
      </c>
      <c r="M9">
        <v>897</v>
      </c>
      <c r="N9">
        <v>897</v>
      </c>
      <c r="O9">
        <v>897</v>
      </c>
      <c r="P9">
        <v>897</v>
      </c>
      <c r="Q9">
        <v>897</v>
      </c>
      <c r="R9">
        <v>897</v>
      </c>
      <c r="S9">
        <v>897</v>
      </c>
      <c r="T9">
        <v>282</v>
      </c>
      <c r="U9">
        <v>276</v>
      </c>
      <c r="V9">
        <v>276</v>
      </c>
      <c r="W9">
        <v>276</v>
      </c>
      <c r="X9">
        <v>275</v>
      </c>
      <c r="Y9">
        <v>275</v>
      </c>
      <c r="Z9">
        <v>226</v>
      </c>
      <c r="AA9">
        <v>226</v>
      </c>
      <c r="AB9">
        <v>226</v>
      </c>
      <c r="AC9">
        <v>183</v>
      </c>
      <c r="AD9">
        <v>183</v>
      </c>
      <c r="AE9">
        <v>183</v>
      </c>
      <c r="AF9">
        <v>183</v>
      </c>
      <c r="AG9">
        <v>183</v>
      </c>
      <c r="AH9">
        <v>183</v>
      </c>
      <c r="AI9">
        <v>183</v>
      </c>
      <c r="AJ9">
        <v>2.15</v>
      </c>
      <c r="AK9">
        <v>1026</v>
      </c>
      <c r="AL9">
        <v>939</v>
      </c>
      <c r="AM9">
        <v>939</v>
      </c>
      <c r="AN9">
        <v>939</v>
      </c>
      <c r="AO9">
        <v>939</v>
      </c>
      <c r="AP9">
        <v>939</v>
      </c>
      <c r="AQ9">
        <v>939</v>
      </c>
      <c r="AR9">
        <v>939</v>
      </c>
      <c r="AS9">
        <v>906</v>
      </c>
      <c r="AT9">
        <v>885</v>
      </c>
      <c r="AU9">
        <v>885</v>
      </c>
      <c r="AV9">
        <v>885</v>
      </c>
      <c r="AW9">
        <v>885</v>
      </c>
      <c r="AX9">
        <v>885</v>
      </c>
      <c r="AY9">
        <v>885</v>
      </c>
      <c r="AZ9">
        <v>885</v>
      </c>
      <c r="BA9">
        <v>326</v>
      </c>
      <c r="BB9">
        <v>269</v>
      </c>
      <c r="BC9">
        <v>269</v>
      </c>
      <c r="BD9">
        <v>269</v>
      </c>
      <c r="BE9">
        <v>261</v>
      </c>
      <c r="BF9">
        <v>261</v>
      </c>
      <c r="BG9">
        <v>259</v>
      </c>
      <c r="BH9">
        <v>259</v>
      </c>
      <c r="BI9">
        <v>222</v>
      </c>
      <c r="BJ9">
        <v>222</v>
      </c>
      <c r="BK9">
        <v>222</v>
      </c>
      <c r="BL9">
        <v>220</v>
      </c>
      <c r="BM9">
        <v>220</v>
      </c>
      <c r="BN9">
        <v>199</v>
      </c>
      <c r="BO9">
        <v>199</v>
      </c>
      <c r="BP9">
        <v>198</v>
      </c>
      <c r="BQ9">
        <v>1.1599999999999999</v>
      </c>
      <c r="BR9">
        <v>1281</v>
      </c>
      <c r="BS9">
        <v>1260</v>
      </c>
      <c r="BT9">
        <v>1260</v>
      </c>
      <c r="BU9">
        <v>1260</v>
      </c>
      <c r="BV9">
        <v>1260</v>
      </c>
      <c r="BW9">
        <v>1260</v>
      </c>
      <c r="BX9">
        <v>1230</v>
      </c>
      <c r="BY9">
        <v>1191</v>
      </c>
      <c r="BZ9">
        <v>1170</v>
      </c>
      <c r="CA9">
        <v>1170</v>
      </c>
      <c r="CB9">
        <v>1170</v>
      </c>
      <c r="CC9">
        <v>1170</v>
      </c>
      <c r="CD9">
        <v>1167</v>
      </c>
      <c r="CE9">
        <v>1143</v>
      </c>
      <c r="CF9">
        <v>1083</v>
      </c>
      <c r="CG9">
        <v>1083</v>
      </c>
      <c r="CH9">
        <v>157</v>
      </c>
      <c r="CI9">
        <v>157</v>
      </c>
      <c r="CJ9">
        <v>157</v>
      </c>
      <c r="CK9">
        <v>157</v>
      </c>
      <c r="CL9">
        <v>157</v>
      </c>
      <c r="CM9">
        <v>157</v>
      </c>
      <c r="CN9">
        <v>157</v>
      </c>
      <c r="CO9">
        <v>152</v>
      </c>
      <c r="CP9">
        <v>151</v>
      </c>
      <c r="CQ9">
        <v>151</v>
      </c>
      <c r="CR9">
        <v>151</v>
      </c>
      <c r="CS9">
        <v>151</v>
      </c>
      <c r="CT9">
        <v>151</v>
      </c>
      <c r="CU9">
        <v>151</v>
      </c>
      <c r="CV9">
        <v>137</v>
      </c>
      <c r="CW9">
        <v>137</v>
      </c>
      <c r="CX9">
        <v>1.82</v>
      </c>
    </row>
    <row r="10" spans="1:102">
      <c r="A10" t="s">
        <v>147</v>
      </c>
      <c r="B10">
        <v>418</v>
      </c>
      <c r="C10">
        <v>85</v>
      </c>
      <c r="D10">
        <v>1093</v>
      </c>
      <c r="E10">
        <v>1024</v>
      </c>
      <c r="F10">
        <v>1021</v>
      </c>
      <c r="G10">
        <v>1021</v>
      </c>
      <c r="H10">
        <v>1021</v>
      </c>
      <c r="I10">
        <v>1021</v>
      </c>
      <c r="J10">
        <v>1021</v>
      </c>
      <c r="K10">
        <v>1015</v>
      </c>
      <c r="L10">
        <v>1015</v>
      </c>
      <c r="M10">
        <v>988</v>
      </c>
      <c r="N10">
        <v>988</v>
      </c>
      <c r="O10">
        <v>970</v>
      </c>
      <c r="P10">
        <v>955</v>
      </c>
      <c r="Q10">
        <v>955</v>
      </c>
      <c r="R10">
        <v>955</v>
      </c>
      <c r="S10">
        <v>928</v>
      </c>
      <c r="T10">
        <v>303</v>
      </c>
      <c r="U10">
        <v>283</v>
      </c>
      <c r="V10">
        <v>261</v>
      </c>
      <c r="W10">
        <v>261</v>
      </c>
      <c r="X10">
        <v>261</v>
      </c>
      <c r="Y10">
        <v>261</v>
      </c>
      <c r="Z10">
        <v>261</v>
      </c>
      <c r="AA10">
        <v>261</v>
      </c>
      <c r="AB10">
        <v>261</v>
      </c>
      <c r="AC10">
        <v>243</v>
      </c>
      <c r="AD10">
        <v>243</v>
      </c>
      <c r="AE10">
        <v>243</v>
      </c>
      <c r="AF10">
        <v>243</v>
      </c>
      <c r="AG10">
        <v>236</v>
      </c>
      <c r="AH10">
        <v>236</v>
      </c>
      <c r="AI10">
        <v>236</v>
      </c>
      <c r="AJ10">
        <v>1.73</v>
      </c>
      <c r="AK10">
        <v>1048</v>
      </c>
      <c r="AL10">
        <v>1030</v>
      </c>
      <c r="AM10">
        <v>1030</v>
      </c>
      <c r="AN10">
        <v>1030</v>
      </c>
      <c r="AO10">
        <v>1030</v>
      </c>
      <c r="AP10">
        <v>1015</v>
      </c>
      <c r="AQ10">
        <v>1015</v>
      </c>
      <c r="AR10">
        <v>988</v>
      </c>
      <c r="AS10">
        <v>988</v>
      </c>
      <c r="AT10">
        <v>988</v>
      </c>
      <c r="AU10">
        <v>988</v>
      </c>
      <c r="AV10">
        <v>988</v>
      </c>
      <c r="AW10">
        <v>982</v>
      </c>
      <c r="AX10">
        <v>949</v>
      </c>
      <c r="AY10">
        <v>949</v>
      </c>
      <c r="AZ10">
        <v>949</v>
      </c>
      <c r="BA10">
        <v>309</v>
      </c>
      <c r="BB10">
        <v>309</v>
      </c>
      <c r="BC10">
        <v>289</v>
      </c>
      <c r="BD10">
        <v>289</v>
      </c>
      <c r="BE10">
        <v>275</v>
      </c>
      <c r="BF10">
        <v>275</v>
      </c>
      <c r="BG10">
        <v>255</v>
      </c>
      <c r="BH10">
        <v>255</v>
      </c>
      <c r="BI10">
        <v>255</v>
      </c>
      <c r="BJ10">
        <v>255</v>
      </c>
      <c r="BK10">
        <v>255</v>
      </c>
      <c r="BL10">
        <v>255</v>
      </c>
      <c r="BM10">
        <v>255</v>
      </c>
      <c r="BN10">
        <v>240</v>
      </c>
      <c r="BO10">
        <v>229</v>
      </c>
      <c r="BP10">
        <v>229</v>
      </c>
      <c r="BQ10">
        <v>2.59</v>
      </c>
      <c r="BR10">
        <v>1402</v>
      </c>
      <c r="BS10">
        <v>1342</v>
      </c>
      <c r="BT10">
        <v>1342</v>
      </c>
      <c r="BU10">
        <v>1342</v>
      </c>
      <c r="BV10">
        <v>1342</v>
      </c>
      <c r="BW10">
        <v>1333</v>
      </c>
      <c r="BX10">
        <v>1279</v>
      </c>
      <c r="BY10">
        <v>1270</v>
      </c>
      <c r="BZ10">
        <v>1270</v>
      </c>
      <c r="CA10">
        <v>1270</v>
      </c>
      <c r="CB10">
        <v>1258</v>
      </c>
      <c r="CC10">
        <v>1258</v>
      </c>
      <c r="CD10">
        <v>1240</v>
      </c>
      <c r="CE10">
        <v>1171</v>
      </c>
      <c r="CF10">
        <v>1171</v>
      </c>
      <c r="CG10">
        <v>1156</v>
      </c>
      <c r="CH10">
        <v>217</v>
      </c>
      <c r="CI10">
        <v>217</v>
      </c>
      <c r="CJ10">
        <v>196</v>
      </c>
      <c r="CK10">
        <v>196</v>
      </c>
      <c r="CL10">
        <v>196</v>
      </c>
      <c r="CM10">
        <v>196</v>
      </c>
      <c r="CN10">
        <v>182</v>
      </c>
      <c r="CO10">
        <v>182</v>
      </c>
      <c r="CP10">
        <v>182</v>
      </c>
      <c r="CQ10">
        <v>182</v>
      </c>
      <c r="CR10">
        <v>182</v>
      </c>
      <c r="CS10">
        <v>182</v>
      </c>
      <c r="CT10">
        <v>175</v>
      </c>
      <c r="CU10">
        <v>175</v>
      </c>
      <c r="CV10">
        <v>173</v>
      </c>
      <c r="CW10">
        <v>169</v>
      </c>
      <c r="CX10">
        <v>2.06</v>
      </c>
    </row>
    <row r="11" spans="1:102">
      <c r="A11" t="s">
        <v>148</v>
      </c>
      <c r="B11">
        <v>469</v>
      </c>
      <c r="C11">
        <v>84</v>
      </c>
      <c r="D11">
        <v>1045</v>
      </c>
      <c r="E11">
        <v>1045</v>
      </c>
      <c r="F11">
        <v>1045</v>
      </c>
      <c r="G11">
        <v>1045</v>
      </c>
      <c r="H11">
        <v>1045</v>
      </c>
      <c r="I11">
        <v>1045</v>
      </c>
      <c r="J11">
        <v>1045</v>
      </c>
      <c r="K11">
        <v>1021</v>
      </c>
      <c r="L11">
        <v>1015</v>
      </c>
      <c r="M11">
        <v>1015</v>
      </c>
      <c r="N11">
        <v>1015</v>
      </c>
      <c r="O11">
        <v>1015</v>
      </c>
      <c r="P11">
        <v>994</v>
      </c>
      <c r="Q11">
        <v>994</v>
      </c>
      <c r="R11">
        <v>985</v>
      </c>
      <c r="S11">
        <v>985</v>
      </c>
      <c r="T11">
        <v>237</v>
      </c>
      <c r="U11">
        <v>237</v>
      </c>
      <c r="V11">
        <v>237</v>
      </c>
      <c r="W11">
        <v>237</v>
      </c>
      <c r="X11">
        <v>237</v>
      </c>
      <c r="Y11">
        <v>237</v>
      </c>
      <c r="Z11">
        <v>237</v>
      </c>
      <c r="AA11">
        <v>237</v>
      </c>
      <c r="AB11">
        <v>237</v>
      </c>
      <c r="AC11">
        <v>237</v>
      </c>
      <c r="AD11">
        <v>237</v>
      </c>
      <c r="AE11">
        <v>237</v>
      </c>
      <c r="AF11">
        <v>237</v>
      </c>
      <c r="AG11">
        <v>237</v>
      </c>
      <c r="AH11">
        <v>237</v>
      </c>
      <c r="AI11">
        <v>235</v>
      </c>
      <c r="AJ11">
        <v>3.55</v>
      </c>
      <c r="AK11">
        <v>1120</v>
      </c>
      <c r="AL11">
        <v>1120</v>
      </c>
      <c r="AM11">
        <v>1120</v>
      </c>
      <c r="AN11">
        <v>1102</v>
      </c>
      <c r="AO11">
        <v>1102</v>
      </c>
      <c r="AP11">
        <v>1102</v>
      </c>
      <c r="AQ11">
        <v>1102</v>
      </c>
      <c r="AR11">
        <v>1072</v>
      </c>
      <c r="AS11">
        <v>1033</v>
      </c>
      <c r="AT11">
        <v>1033</v>
      </c>
      <c r="AU11">
        <v>1033</v>
      </c>
      <c r="AV11">
        <v>1030</v>
      </c>
      <c r="AW11">
        <v>1030</v>
      </c>
      <c r="AX11">
        <v>1030</v>
      </c>
      <c r="AY11">
        <v>925</v>
      </c>
      <c r="AZ11">
        <v>925</v>
      </c>
      <c r="BA11">
        <v>314</v>
      </c>
      <c r="BB11">
        <v>299</v>
      </c>
      <c r="BC11">
        <v>270</v>
      </c>
      <c r="BD11">
        <v>270</v>
      </c>
      <c r="BE11">
        <v>270</v>
      </c>
      <c r="BF11">
        <v>270</v>
      </c>
      <c r="BG11">
        <v>270</v>
      </c>
      <c r="BH11">
        <v>270</v>
      </c>
      <c r="BI11">
        <v>227</v>
      </c>
      <c r="BJ11">
        <v>227</v>
      </c>
      <c r="BK11">
        <v>227</v>
      </c>
      <c r="BL11">
        <v>227</v>
      </c>
      <c r="BM11">
        <v>227</v>
      </c>
      <c r="BN11">
        <v>227</v>
      </c>
      <c r="BO11">
        <v>215</v>
      </c>
      <c r="BP11">
        <v>215</v>
      </c>
      <c r="BQ11">
        <v>3.2</v>
      </c>
      <c r="BR11">
        <v>1411</v>
      </c>
      <c r="BS11">
        <v>1411</v>
      </c>
      <c r="BT11">
        <v>1411</v>
      </c>
      <c r="BU11">
        <v>1411</v>
      </c>
      <c r="BV11">
        <v>1411</v>
      </c>
      <c r="BW11">
        <v>1411</v>
      </c>
      <c r="BX11">
        <v>1411</v>
      </c>
      <c r="BY11">
        <v>1276</v>
      </c>
      <c r="BZ11">
        <v>1240</v>
      </c>
      <c r="CA11">
        <v>1240</v>
      </c>
      <c r="CB11">
        <v>1240</v>
      </c>
      <c r="CC11">
        <v>1240</v>
      </c>
      <c r="CD11">
        <v>1240</v>
      </c>
      <c r="CE11">
        <v>1240</v>
      </c>
      <c r="CF11">
        <v>1240</v>
      </c>
      <c r="CG11">
        <v>1240</v>
      </c>
      <c r="CH11">
        <v>212</v>
      </c>
      <c r="CI11">
        <v>188</v>
      </c>
      <c r="CJ11">
        <v>188</v>
      </c>
      <c r="CK11">
        <v>174</v>
      </c>
      <c r="CL11">
        <v>174</v>
      </c>
      <c r="CM11">
        <v>174</v>
      </c>
      <c r="CN11">
        <v>174</v>
      </c>
      <c r="CO11">
        <v>174</v>
      </c>
      <c r="CP11">
        <v>172</v>
      </c>
      <c r="CQ11">
        <v>172</v>
      </c>
      <c r="CR11">
        <v>172</v>
      </c>
      <c r="CS11">
        <v>162</v>
      </c>
      <c r="CT11">
        <v>162</v>
      </c>
      <c r="CU11">
        <v>162</v>
      </c>
      <c r="CV11">
        <v>162</v>
      </c>
      <c r="CW11">
        <v>156</v>
      </c>
      <c r="CX11">
        <v>3.91</v>
      </c>
    </row>
    <row r="19" spans="1:17">
      <c r="A19" s="2" t="s">
        <v>641</v>
      </c>
    </row>
    <row r="20" spans="1:17">
      <c r="A20" t="s">
        <v>640</v>
      </c>
      <c r="B20">
        <v>5</v>
      </c>
      <c r="C20">
        <v>10</v>
      </c>
      <c r="D20">
        <v>20</v>
      </c>
      <c r="E20">
        <v>30</v>
      </c>
      <c r="F20">
        <v>40</v>
      </c>
      <c r="G20">
        <v>50</v>
      </c>
      <c r="H20">
        <v>75</v>
      </c>
      <c r="I20">
        <v>100</v>
      </c>
      <c r="J20">
        <v>150</v>
      </c>
      <c r="K20">
        <v>200</v>
      </c>
      <c r="L20">
        <v>250</v>
      </c>
      <c r="M20">
        <v>300</v>
      </c>
      <c r="N20">
        <v>400</v>
      </c>
      <c r="O20">
        <v>500</v>
      </c>
      <c r="P20">
        <v>750</v>
      </c>
      <c r="Q20">
        <v>1000</v>
      </c>
    </row>
    <row r="21" spans="1:17">
      <c r="A21">
        <v>0</v>
      </c>
      <c r="B21">
        <v>299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266</v>
      </c>
      <c r="I21">
        <v>239</v>
      </c>
      <c r="J21">
        <v>227</v>
      </c>
      <c r="K21">
        <v>176</v>
      </c>
      <c r="L21">
        <v>176</v>
      </c>
      <c r="M21">
        <v>176</v>
      </c>
      <c r="N21">
        <v>176</v>
      </c>
      <c r="O21">
        <v>176</v>
      </c>
      <c r="P21">
        <v>176</v>
      </c>
      <c r="Q21">
        <v>176</v>
      </c>
    </row>
    <row r="22" spans="1:17">
      <c r="A22">
        <v>1</v>
      </c>
      <c r="B22">
        <v>335</v>
      </c>
      <c r="C22">
        <v>308</v>
      </c>
      <c r="D22">
        <v>221</v>
      </c>
      <c r="E22">
        <v>221</v>
      </c>
      <c r="F22">
        <v>221</v>
      </c>
      <c r="G22">
        <v>221</v>
      </c>
      <c r="H22">
        <v>221</v>
      </c>
      <c r="I22">
        <v>221</v>
      </c>
      <c r="J22">
        <v>221</v>
      </c>
      <c r="K22">
        <v>221</v>
      </c>
      <c r="L22">
        <v>221</v>
      </c>
      <c r="M22">
        <v>221</v>
      </c>
      <c r="N22">
        <v>221</v>
      </c>
      <c r="O22">
        <v>221</v>
      </c>
      <c r="P22">
        <v>221</v>
      </c>
      <c r="Q22">
        <v>221</v>
      </c>
    </row>
    <row r="23" spans="1:17">
      <c r="A23">
        <v>2</v>
      </c>
      <c r="B23">
        <v>364</v>
      </c>
      <c r="C23">
        <v>364</v>
      </c>
      <c r="D23">
        <v>310</v>
      </c>
      <c r="E23">
        <v>310</v>
      </c>
      <c r="F23">
        <v>305</v>
      </c>
      <c r="G23">
        <v>292</v>
      </c>
      <c r="H23">
        <v>292</v>
      </c>
      <c r="I23">
        <v>265</v>
      </c>
      <c r="J23">
        <v>259</v>
      </c>
      <c r="K23">
        <v>259</v>
      </c>
      <c r="L23">
        <v>243</v>
      </c>
      <c r="M23">
        <v>243</v>
      </c>
      <c r="N23">
        <v>243</v>
      </c>
      <c r="O23">
        <v>239</v>
      </c>
      <c r="P23">
        <v>239</v>
      </c>
      <c r="Q23">
        <v>239</v>
      </c>
    </row>
    <row r="24" spans="1:17">
      <c r="A24">
        <v>3</v>
      </c>
      <c r="B24">
        <v>338</v>
      </c>
      <c r="C24">
        <v>323</v>
      </c>
      <c r="D24">
        <v>311</v>
      </c>
      <c r="E24">
        <v>308</v>
      </c>
      <c r="F24">
        <v>294</v>
      </c>
      <c r="G24">
        <v>294</v>
      </c>
      <c r="H24">
        <v>282</v>
      </c>
      <c r="I24">
        <v>262</v>
      </c>
      <c r="J24">
        <v>262</v>
      </c>
      <c r="K24">
        <v>262</v>
      </c>
      <c r="L24">
        <v>255</v>
      </c>
      <c r="M24">
        <v>250</v>
      </c>
      <c r="N24">
        <v>250</v>
      </c>
      <c r="O24">
        <v>250</v>
      </c>
      <c r="P24">
        <v>237</v>
      </c>
      <c r="Q24">
        <v>237</v>
      </c>
    </row>
    <row r="25" spans="1:17">
      <c r="A25">
        <v>4</v>
      </c>
      <c r="B25">
        <v>287</v>
      </c>
      <c r="C25">
        <v>287</v>
      </c>
      <c r="D25">
        <v>260</v>
      </c>
      <c r="E25">
        <v>260</v>
      </c>
      <c r="F25">
        <v>260</v>
      </c>
      <c r="G25">
        <v>260</v>
      </c>
      <c r="H25">
        <v>229</v>
      </c>
      <c r="I25">
        <v>229</v>
      </c>
      <c r="J25">
        <v>229</v>
      </c>
      <c r="K25">
        <v>229</v>
      </c>
      <c r="L25">
        <v>229</v>
      </c>
      <c r="M25">
        <v>229</v>
      </c>
      <c r="N25">
        <v>229</v>
      </c>
      <c r="O25">
        <v>229</v>
      </c>
      <c r="P25">
        <v>229</v>
      </c>
      <c r="Q25">
        <v>228</v>
      </c>
    </row>
    <row r="26" spans="1:17">
      <c r="A26">
        <v>5</v>
      </c>
      <c r="B26">
        <v>295</v>
      </c>
      <c r="C26">
        <v>295</v>
      </c>
      <c r="D26">
        <v>285</v>
      </c>
      <c r="E26">
        <v>256</v>
      </c>
      <c r="F26">
        <v>256</v>
      </c>
      <c r="G26">
        <v>256</v>
      </c>
      <c r="H26">
        <v>256</v>
      </c>
      <c r="I26">
        <v>256</v>
      </c>
      <c r="J26">
        <v>256</v>
      </c>
      <c r="K26">
        <v>254</v>
      </c>
      <c r="L26">
        <v>254</v>
      </c>
      <c r="M26">
        <v>241</v>
      </c>
      <c r="N26">
        <v>238</v>
      </c>
      <c r="O26">
        <v>238</v>
      </c>
      <c r="P26">
        <v>224</v>
      </c>
      <c r="Q26">
        <v>224</v>
      </c>
    </row>
    <row r="27" spans="1:17">
      <c r="A27">
        <v>6</v>
      </c>
      <c r="B27">
        <v>326</v>
      </c>
      <c r="C27">
        <v>314</v>
      </c>
      <c r="D27">
        <v>271</v>
      </c>
      <c r="E27">
        <v>271</v>
      </c>
      <c r="F27">
        <v>271</v>
      </c>
      <c r="G27">
        <v>267</v>
      </c>
      <c r="H27">
        <v>247</v>
      </c>
      <c r="I27">
        <v>247</v>
      </c>
      <c r="J27">
        <v>247</v>
      </c>
      <c r="K27">
        <v>247</v>
      </c>
      <c r="L27">
        <v>238</v>
      </c>
      <c r="M27">
        <v>238</v>
      </c>
      <c r="N27">
        <v>238</v>
      </c>
      <c r="O27">
        <v>238</v>
      </c>
      <c r="P27">
        <v>230</v>
      </c>
      <c r="Q27">
        <v>230</v>
      </c>
    </row>
    <row r="28" spans="1:17">
      <c r="A28">
        <v>7</v>
      </c>
      <c r="B28">
        <v>282</v>
      </c>
      <c r="C28">
        <v>276</v>
      </c>
      <c r="D28">
        <v>276</v>
      </c>
      <c r="E28">
        <v>276</v>
      </c>
      <c r="F28">
        <v>275</v>
      </c>
      <c r="G28">
        <v>275</v>
      </c>
      <c r="H28">
        <v>226</v>
      </c>
      <c r="I28">
        <v>226</v>
      </c>
      <c r="J28">
        <v>226</v>
      </c>
      <c r="K28">
        <v>183</v>
      </c>
      <c r="L28">
        <v>183</v>
      </c>
      <c r="M28">
        <v>183</v>
      </c>
      <c r="N28">
        <v>183</v>
      </c>
      <c r="O28">
        <v>183</v>
      </c>
      <c r="P28">
        <v>183</v>
      </c>
      <c r="Q28">
        <v>183</v>
      </c>
    </row>
    <row r="29" spans="1:17">
      <c r="A29">
        <v>8</v>
      </c>
      <c r="B29">
        <v>303</v>
      </c>
      <c r="C29">
        <v>283</v>
      </c>
      <c r="D29">
        <v>261</v>
      </c>
      <c r="E29">
        <v>261</v>
      </c>
      <c r="F29">
        <v>261</v>
      </c>
      <c r="G29">
        <v>261</v>
      </c>
      <c r="H29">
        <v>261</v>
      </c>
      <c r="I29">
        <v>261</v>
      </c>
      <c r="J29">
        <v>261</v>
      </c>
      <c r="K29">
        <v>243</v>
      </c>
      <c r="L29">
        <v>243</v>
      </c>
      <c r="M29">
        <v>243</v>
      </c>
      <c r="N29">
        <v>243</v>
      </c>
      <c r="O29">
        <v>236</v>
      </c>
      <c r="P29">
        <v>236</v>
      </c>
      <c r="Q29">
        <v>236</v>
      </c>
    </row>
    <row r="30" spans="1:17">
      <c r="A30">
        <v>9</v>
      </c>
      <c r="B30">
        <v>237</v>
      </c>
      <c r="C30">
        <v>237</v>
      </c>
      <c r="D30">
        <v>237</v>
      </c>
      <c r="E30">
        <v>237</v>
      </c>
      <c r="F30">
        <v>237</v>
      </c>
      <c r="G30">
        <v>237</v>
      </c>
      <c r="H30">
        <v>237</v>
      </c>
      <c r="I30">
        <v>237</v>
      </c>
      <c r="J30">
        <v>237</v>
      </c>
      <c r="K30">
        <v>237</v>
      </c>
      <c r="L30">
        <v>237</v>
      </c>
      <c r="M30">
        <v>237</v>
      </c>
      <c r="N30">
        <v>237</v>
      </c>
      <c r="O30">
        <v>237</v>
      </c>
      <c r="P30">
        <v>237</v>
      </c>
      <c r="Q30">
        <v>235</v>
      </c>
    </row>
    <row r="32" spans="1:17">
      <c r="A32" t="s">
        <v>640</v>
      </c>
      <c r="B32">
        <v>5</v>
      </c>
      <c r="C32">
        <v>10</v>
      </c>
      <c r="D32">
        <v>20</v>
      </c>
      <c r="E32">
        <v>30</v>
      </c>
      <c r="F32">
        <v>40</v>
      </c>
      <c r="G32">
        <v>50</v>
      </c>
      <c r="H32">
        <v>75</v>
      </c>
      <c r="I32">
        <v>100</v>
      </c>
      <c r="J32">
        <v>150</v>
      </c>
      <c r="K32">
        <v>200</v>
      </c>
      <c r="L32">
        <v>250</v>
      </c>
      <c r="M32">
        <v>300</v>
      </c>
      <c r="N32">
        <v>400</v>
      </c>
      <c r="O32">
        <v>500</v>
      </c>
      <c r="P32">
        <v>750</v>
      </c>
      <c r="Q32">
        <v>1000</v>
      </c>
    </row>
    <row r="33" spans="1:17">
      <c r="A33">
        <v>0</v>
      </c>
      <c r="B33">
        <f t="shared" ref="B33:B42" si="0">B21/B21</f>
        <v>1</v>
      </c>
      <c r="C33">
        <f t="shared" ref="C33:C42" si="1">C21/B21</f>
        <v>0.8929765886287625</v>
      </c>
      <c r="D33">
        <f t="shared" ref="D33:D42" si="2">D21/B21</f>
        <v>0.8929765886287625</v>
      </c>
      <c r="E33">
        <f t="shared" ref="E33:E42" si="3">E21/B21</f>
        <v>0.8929765886287625</v>
      </c>
      <c r="F33">
        <f t="shared" ref="F33:F42" si="4">F21/B21</f>
        <v>0.8929765886287625</v>
      </c>
      <c r="G33">
        <f t="shared" ref="G33:G42" si="5">G21/B21</f>
        <v>0.8929765886287625</v>
      </c>
      <c r="H33">
        <f t="shared" ref="H33:H42" si="6">H21/B21</f>
        <v>0.88963210702341133</v>
      </c>
      <c r="I33">
        <f t="shared" ref="I33:I42" si="7">I21/B21</f>
        <v>0.79933110367892979</v>
      </c>
      <c r="J33">
        <f t="shared" ref="J33:J42" si="8">J21/B21</f>
        <v>0.75919732441471577</v>
      </c>
      <c r="K33">
        <f t="shared" ref="K33:K42" si="9">K21/B21</f>
        <v>0.58862876254180607</v>
      </c>
      <c r="L33">
        <f t="shared" ref="L33:L42" si="10">L21/B21</f>
        <v>0.58862876254180607</v>
      </c>
      <c r="M33">
        <f t="shared" ref="M33:M42" si="11">M21/B21</f>
        <v>0.58862876254180607</v>
      </c>
      <c r="N33">
        <f t="shared" ref="N33:N42" si="12">N21/B21</f>
        <v>0.58862876254180607</v>
      </c>
      <c r="O33">
        <f t="shared" ref="O33:O42" si="13">O21/B21</f>
        <v>0.58862876254180607</v>
      </c>
      <c r="P33">
        <f t="shared" ref="P33:P42" si="14">P21/B21</f>
        <v>0.58862876254180607</v>
      </c>
      <c r="Q33">
        <f t="shared" ref="Q33:Q42" si="15">Q21/B21</f>
        <v>0.58862876254180607</v>
      </c>
    </row>
    <row r="34" spans="1:17">
      <c r="A34">
        <v>1</v>
      </c>
      <c r="B34">
        <f t="shared" si="0"/>
        <v>1</v>
      </c>
      <c r="C34">
        <f t="shared" si="1"/>
        <v>0.91940298507462681</v>
      </c>
      <c r="D34">
        <f t="shared" si="2"/>
        <v>0.65970149253731347</v>
      </c>
      <c r="E34">
        <f t="shared" si="3"/>
        <v>0.65970149253731347</v>
      </c>
      <c r="F34">
        <f t="shared" si="4"/>
        <v>0.65970149253731347</v>
      </c>
      <c r="G34">
        <f t="shared" si="5"/>
        <v>0.65970149253731347</v>
      </c>
      <c r="H34">
        <f t="shared" si="6"/>
        <v>0.65970149253731347</v>
      </c>
      <c r="I34">
        <f t="shared" si="7"/>
        <v>0.65970149253731347</v>
      </c>
      <c r="J34">
        <f t="shared" si="8"/>
        <v>0.65970149253731347</v>
      </c>
      <c r="K34">
        <f t="shared" si="9"/>
        <v>0.65970149253731347</v>
      </c>
      <c r="L34">
        <f t="shared" si="10"/>
        <v>0.65970149253731347</v>
      </c>
      <c r="M34">
        <f t="shared" si="11"/>
        <v>0.65970149253731347</v>
      </c>
      <c r="N34">
        <f t="shared" si="12"/>
        <v>0.65970149253731347</v>
      </c>
      <c r="O34">
        <f t="shared" si="13"/>
        <v>0.65970149253731347</v>
      </c>
      <c r="P34">
        <f t="shared" si="14"/>
        <v>0.65970149253731347</v>
      </c>
      <c r="Q34">
        <f t="shared" si="15"/>
        <v>0.65970149253731347</v>
      </c>
    </row>
    <row r="35" spans="1:17">
      <c r="A35">
        <v>2</v>
      </c>
      <c r="B35">
        <f t="shared" si="0"/>
        <v>1</v>
      </c>
      <c r="C35">
        <f t="shared" si="1"/>
        <v>1</v>
      </c>
      <c r="D35">
        <f t="shared" si="2"/>
        <v>0.85164835164835162</v>
      </c>
      <c r="E35">
        <f t="shared" si="3"/>
        <v>0.85164835164835162</v>
      </c>
      <c r="F35">
        <f t="shared" si="4"/>
        <v>0.83791208791208793</v>
      </c>
      <c r="G35">
        <f t="shared" si="5"/>
        <v>0.80219780219780223</v>
      </c>
      <c r="H35">
        <f t="shared" si="6"/>
        <v>0.80219780219780223</v>
      </c>
      <c r="I35">
        <f t="shared" si="7"/>
        <v>0.72802197802197799</v>
      </c>
      <c r="J35">
        <f t="shared" si="8"/>
        <v>0.71153846153846156</v>
      </c>
      <c r="K35">
        <f t="shared" si="9"/>
        <v>0.71153846153846156</v>
      </c>
      <c r="L35">
        <f t="shared" si="10"/>
        <v>0.66758241758241754</v>
      </c>
      <c r="M35">
        <f t="shared" si="11"/>
        <v>0.66758241758241754</v>
      </c>
      <c r="N35">
        <f t="shared" si="12"/>
        <v>0.66758241758241754</v>
      </c>
      <c r="O35">
        <f t="shared" si="13"/>
        <v>0.65659340659340659</v>
      </c>
      <c r="P35">
        <f t="shared" si="14"/>
        <v>0.65659340659340659</v>
      </c>
      <c r="Q35">
        <f t="shared" si="15"/>
        <v>0.65659340659340659</v>
      </c>
    </row>
    <row r="36" spans="1:17">
      <c r="A36">
        <v>3</v>
      </c>
      <c r="B36">
        <f t="shared" si="0"/>
        <v>1</v>
      </c>
      <c r="C36">
        <f t="shared" si="1"/>
        <v>0.95562130177514792</v>
      </c>
      <c r="D36">
        <f t="shared" si="2"/>
        <v>0.92011834319526631</v>
      </c>
      <c r="E36">
        <f t="shared" si="3"/>
        <v>0.91124260355029585</v>
      </c>
      <c r="F36">
        <f t="shared" si="4"/>
        <v>0.86982248520710059</v>
      </c>
      <c r="G36">
        <f t="shared" si="5"/>
        <v>0.86982248520710059</v>
      </c>
      <c r="H36">
        <f t="shared" si="6"/>
        <v>0.83431952662721898</v>
      </c>
      <c r="I36">
        <f t="shared" si="7"/>
        <v>0.7751479289940828</v>
      </c>
      <c r="J36">
        <f t="shared" si="8"/>
        <v>0.7751479289940828</v>
      </c>
      <c r="K36">
        <f t="shared" si="9"/>
        <v>0.7751479289940828</v>
      </c>
      <c r="L36">
        <f t="shared" si="10"/>
        <v>0.75443786982248517</v>
      </c>
      <c r="M36">
        <f t="shared" si="11"/>
        <v>0.73964497041420119</v>
      </c>
      <c r="N36">
        <f t="shared" si="12"/>
        <v>0.73964497041420119</v>
      </c>
      <c r="O36">
        <f t="shared" si="13"/>
        <v>0.73964497041420119</v>
      </c>
      <c r="P36">
        <f t="shared" si="14"/>
        <v>0.70118343195266275</v>
      </c>
      <c r="Q36">
        <f t="shared" si="15"/>
        <v>0.70118343195266275</v>
      </c>
    </row>
    <row r="37" spans="1:17">
      <c r="A37">
        <v>4</v>
      </c>
      <c r="B37">
        <f t="shared" si="0"/>
        <v>1</v>
      </c>
      <c r="C37">
        <f t="shared" si="1"/>
        <v>1</v>
      </c>
      <c r="D37">
        <f t="shared" si="2"/>
        <v>0.90592334494773519</v>
      </c>
      <c r="E37">
        <f t="shared" si="3"/>
        <v>0.90592334494773519</v>
      </c>
      <c r="F37">
        <f t="shared" si="4"/>
        <v>0.90592334494773519</v>
      </c>
      <c r="G37">
        <f t="shared" si="5"/>
        <v>0.90592334494773519</v>
      </c>
      <c r="H37">
        <f t="shared" si="6"/>
        <v>0.79790940766550522</v>
      </c>
      <c r="I37">
        <f t="shared" si="7"/>
        <v>0.79790940766550522</v>
      </c>
      <c r="J37">
        <f t="shared" si="8"/>
        <v>0.79790940766550522</v>
      </c>
      <c r="K37">
        <f t="shared" si="9"/>
        <v>0.79790940766550522</v>
      </c>
      <c r="L37">
        <f t="shared" si="10"/>
        <v>0.79790940766550522</v>
      </c>
      <c r="M37">
        <f t="shared" si="11"/>
        <v>0.79790940766550522</v>
      </c>
      <c r="N37">
        <f t="shared" si="12"/>
        <v>0.79790940766550522</v>
      </c>
      <c r="O37">
        <f t="shared" si="13"/>
        <v>0.79790940766550522</v>
      </c>
      <c r="P37">
        <f t="shared" si="14"/>
        <v>0.79790940766550522</v>
      </c>
      <c r="Q37">
        <f t="shared" si="15"/>
        <v>0.79442508710801396</v>
      </c>
    </row>
    <row r="38" spans="1:17">
      <c r="A38">
        <v>5</v>
      </c>
      <c r="B38">
        <f t="shared" si="0"/>
        <v>1</v>
      </c>
      <c r="C38">
        <f t="shared" si="1"/>
        <v>1</v>
      </c>
      <c r="D38">
        <f t="shared" si="2"/>
        <v>0.96610169491525422</v>
      </c>
      <c r="E38">
        <f t="shared" si="3"/>
        <v>0.8677966101694915</v>
      </c>
      <c r="F38">
        <f t="shared" si="4"/>
        <v>0.8677966101694915</v>
      </c>
      <c r="G38">
        <f t="shared" si="5"/>
        <v>0.8677966101694915</v>
      </c>
      <c r="H38">
        <f t="shared" si="6"/>
        <v>0.8677966101694915</v>
      </c>
      <c r="I38">
        <f t="shared" si="7"/>
        <v>0.8677966101694915</v>
      </c>
      <c r="J38">
        <f t="shared" si="8"/>
        <v>0.8677966101694915</v>
      </c>
      <c r="K38">
        <f t="shared" si="9"/>
        <v>0.86101694915254234</v>
      </c>
      <c r="L38">
        <f t="shared" si="10"/>
        <v>0.86101694915254234</v>
      </c>
      <c r="M38">
        <f t="shared" si="11"/>
        <v>0.81694915254237288</v>
      </c>
      <c r="N38">
        <f t="shared" si="12"/>
        <v>0.8067796610169492</v>
      </c>
      <c r="O38">
        <f t="shared" si="13"/>
        <v>0.8067796610169492</v>
      </c>
      <c r="P38">
        <f t="shared" si="14"/>
        <v>0.7593220338983051</v>
      </c>
      <c r="Q38">
        <f t="shared" si="15"/>
        <v>0.7593220338983051</v>
      </c>
    </row>
    <row r="39" spans="1:17">
      <c r="A39">
        <v>6</v>
      </c>
      <c r="B39">
        <f t="shared" si="0"/>
        <v>1</v>
      </c>
      <c r="C39">
        <f t="shared" si="1"/>
        <v>0.96319018404907975</v>
      </c>
      <c r="D39">
        <f t="shared" si="2"/>
        <v>0.83128834355828218</v>
      </c>
      <c r="E39">
        <f t="shared" si="3"/>
        <v>0.83128834355828218</v>
      </c>
      <c r="F39">
        <f t="shared" si="4"/>
        <v>0.83128834355828218</v>
      </c>
      <c r="G39">
        <f t="shared" si="5"/>
        <v>0.81901840490797551</v>
      </c>
      <c r="H39">
        <f t="shared" si="6"/>
        <v>0.75766871165644167</v>
      </c>
      <c r="I39">
        <f t="shared" si="7"/>
        <v>0.75766871165644167</v>
      </c>
      <c r="J39">
        <f t="shared" si="8"/>
        <v>0.75766871165644167</v>
      </c>
      <c r="K39">
        <f t="shared" si="9"/>
        <v>0.75766871165644167</v>
      </c>
      <c r="L39">
        <f t="shared" si="10"/>
        <v>0.73006134969325154</v>
      </c>
      <c r="M39">
        <f t="shared" si="11"/>
        <v>0.73006134969325154</v>
      </c>
      <c r="N39">
        <f t="shared" si="12"/>
        <v>0.73006134969325154</v>
      </c>
      <c r="O39">
        <f t="shared" si="13"/>
        <v>0.73006134969325154</v>
      </c>
      <c r="P39">
        <f t="shared" si="14"/>
        <v>0.70552147239263807</v>
      </c>
      <c r="Q39">
        <f t="shared" si="15"/>
        <v>0.70552147239263807</v>
      </c>
    </row>
    <row r="40" spans="1:17">
      <c r="A40">
        <v>7</v>
      </c>
      <c r="B40">
        <f t="shared" si="0"/>
        <v>1</v>
      </c>
      <c r="C40">
        <f t="shared" si="1"/>
        <v>0.97872340425531912</v>
      </c>
      <c r="D40">
        <f t="shared" si="2"/>
        <v>0.97872340425531912</v>
      </c>
      <c r="E40">
        <f t="shared" si="3"/>
        <v>0.97872340425531912</v>
      </c>
      <c r="F40">
        <f t="shared" si="4"/>
        <v>0.97517730496453903</v>
      </c>
      <c r="G40">
        <f t="shared" si="5"/>
        <v>0.97517730496453903</v>
      </c>
      <c r="H40">
        <f t="shared" si="6"/>
        <v>0.8014184397163121</v>
      </c>
      <c r="I40">
        <f t="shared" si="7"/>
        <v>0.8014184397163121</v>
      </c>
      <c r="J40">
        <f t="shared" si="8"/>
        <v>0.8014184397163121</v>
      </c>
      <c r="K40">
        <f t="shared" si="9"/>
        <v>0.64893617021276595</v>
      </c>
      <c r="L40">
        <f t="shared" si="10"/>
        <v>0.64893617021276595</v>
      </c>
      <c r="M40">
        <f t="shared" si="11"/>
        <v>0.64893617021276595</v>
      </c>
      <c r="N40">
        <f t="shared" si="12"/>
        <v>0.64893617021276595</v>
      </c>
      <c r="O40">
        <f t="shared" si="13"/>
        <v>0.64893617021276595</v>
      </c>
      <c r="P40">
        <f t="shared" si="14"/>
        <v>0.64893617021276595</v>
      </c>
      <c r="Q40">
        <f t="shared" si="15"/>
        <v>0.64893617021276595</v>
      </c>
    </row>
    <row r="41" spans="1:17">
      <c r="A41">
        <v>8</v>
      </c>
      <c r="B41">
        <f t="shared" si="0"/>
        <v>1</v>
      </c>
      <c r="C41">
        <f t="shared" si="1"/>
        <v>0.93399339933993397</v>
      </c>
      <c r="D41">
        <f t="shared" si="2"/>
        <v>0.86138613861386137</v>
      </c>
      <c r="E41">
        <f t="shared" si="3"/>
        <v>0.86138613861386137</v>
      </c>
      <c r="F41">
        <f t="shared" si="4"/>
        <v>0.86138613861386137</v>
      </c>
      <c r="G41">
        <f t="shared" si="5"/>
        <v>0.86138613861386137</v>
      </c>
      <c r="H41">
        <f t="shared" si="6"/>
        <v>0.86138613861386137</v>
      </c>
      <c r="I41">
        <f t="shared" si="7"/>
        <v>0.86138613861386137</v>
      </c>
      <c r="J41">
        <f t="shared" si="8"/>
        <v>0.86138613861386137</v>
      </c>
      <c r="K41">
        <f t="shared" si="9"/>
        <v>0.80198019801980203</v>
      </c>
      <c r="L41">
        <f t="shared" si="10"/>
        <v>0.80198019801980203</v>
      </c>
      <c r="M41">
        <f t="shared" si="11"/>
        <v>0.80198019801980203</v>
      </c>
      <c r="N41">
        <f t="shared" si="12"/>
        <v>0.80198019801980203</v>
      </c>
      <c r="O41">
        <f t="shared" si="13"/>
        <v>0.77887788778877887</v>
      </c>
      <c r="P41">
        <f t="shared" si="14"/>
        <v>0.77887788778877887</v>
      </c>
      <c r="Q41">
        <f t="shared" si="15"/>
        <v>0.77887788778877887</v>
      </c>
    </row>
    <row r="42" spans="1:17">
      <c r="A42">
        <v>9</v>
      </c>
      <c r="B42">
        <f t="shared" si="0"/>
        <v>1</v>
      </c>
      <c r="C42">
        <f t="shared" si="1"/>
        <v>1</v>
      </c>
      <c r="D42">
        <f t="shared" si="2"/>
        <v>1</v>
      </c>
      <c r="E42">
        <f t="shared" si="3"/>
        <v>1</v>
      </c>
      <c r="F42">
        <f t="shared" si="4"/>
        <v>1</v>
      </c>
      <c r="G42">
        <f t="shared" si="5"/>
        <v>1</v>
      </c>
      <c r="H42">
        <f t="shared" si="6"/>
        <v>1</v>
      </c>
      <c r="I42">
        <f t="shared" si="7"/>
        <v>1</v>
      </c>
      <c r="J42">
        <f t="shared" si="8"/>
        <v>1</v>
      </c>
      <c r="K42">
        <f t="shared" si="9"/>
        <v>1</v>
      </c>
      <c r="L42">
        <f t="shared" si="10"/>
        <v>1</v>
      </c>
      <c r="M42">
        <f t="shared" si="11"/>
        <v>1</v>
      </c>
      <c r="N42">
        <f t="shared" si="12"/>
        <v>1</v>
      </c>
      <c r="O42">
        <f t="shared" si="13"/>
        <v>1</v>
      </c>
      <c r="P42">
        <f t="shared" si="14"/>
        <v>1</v>
      </c>
      <c r="Q42">
        <f t="shared" si="15"/>
        <v>0.99156118143459915</v>
      </c>
    </row>
    <row r="43" spans="1:17">
      <c r="A43" t="s">
        <v>642</v>
      </c>
      <c r="B43">
        <f t="shared" ref="B43:P43" si="16">GEOMEAN(B33:B42)</f>
        <v>1</v>
      </c>
      <c r="C43">
        <f t="shared" si="16"/>
        <v>0.96368425487047416</v>
      </c>
      <c r="D43">
        <f t="shared" si="16"/>
        <v>0.88145782546276397</v>
      </c>
      <c r="E43">
        <f t="shared" si="16"/>
        <v>0.87120444183934442</v>
      </c>
      <c r="F43">
        <f t="shared" si="16"/>
        <v>0.86543791563953176</v>
      </c>
      <c r="G43">
        <f t="shared" si="16"/>
        <v>0.86039606678039204</v>
      </c>
      <c r="H43">
        <f t="shared" si="16"/>
        <v>0.82282596703537447</v>
      </c>
      <c r="I43">
        <f t="shared" si="16"/>
        <v>0.80029690222840932</v>
      </c>
      <c r="J43">
        <f t="shared" si="16"/>
        <v>0.79436357282715209</v>
      </c>
      <c r="K43">
        <f t="shared" si="16"/>
        <v>0.75224310956222407</v>
      </c>
      <c r="L43">
        <f t="shared" si="16"/>
        <v>0.74267834097806407</v>
      </c>
      <c r="M43">
        <f t="shared" si="16"/>
        <v>0.73732519443397659</v>
      </c>
      <c r="N43">
        <f t="shared" si="16"/>
        <v>0.73640217995495461</v>
      </c>
      <c r="O43">
        <f t="shared" si="16"/>
        <v>0.73303515169801547</v>
      </c>
      <c r="P43">
        <f t="shared" si="16"/>
        <v>0.72225046295740281</v>
      </c>
      <c r="Q43">
        <f>GEOMEAN(Q33:Q42)</f>
        <v>0.72132289490914114</v>
      </c>
    </row>
    <row r="44" spans="1:17">
      <c r="A44" t="s">
        <v>643</v>
      </c>
      <c r="B44">
        <v>1</v>
      </c>
      <c r="C44">
        <f>AVERAGE(C33:C42)</f>
        <v>0.96439078631228692</v>
      </c>
      <c r="D44">
        <f t="shared" ref="D44:Q44" si="17">AVERAGE(D33:D42)</f>
        <v>0.88678677023001451</v>
      </c>
      <c r="E44">
        <f t="shared" si="17"/>
        <v>0.87606868779094127</v>
      </c>
      <c r="F44">
        <f t="shared" si="17"/>
        <v>0.87019843965391741</v>
      </c>
      <c r="G44">
        <f t="shared" si="17"/>
        <v>0.86540001721745807</v>
      </c>
      <c r="H44">
        <f t="shared" si="17"/>
        <v>0.82720302362073583</v>
      </c>
      <c r="I44">
        <f t="shared" si="17"/>
        <v>0.80483818110539163</v>
      </c>
      <c r="J44">
        <f t="shared" si="17"/>
        <v>0.79917645153061856</v>
      </c>
      <c r="K44">
        <f t="shared" si="17"/>
        <v>0.76025280823187202</v>
      </c>
      <c r="L44">
        <f t="shared" si="17"/>
        <v>0.75102546172278883</v>
      </c>
      <c r="M44">
        <f t="shared" si="17"/>
        <v>0.74513939212094349</v>
      </c>
      <c r="N44">
        <f t="shared" si="17"/>
        <v>0.74412244296840113</v>
      </c>
      <c r="O44">
        <f t="shared" si="17"/>
        <v>0.74071331084639769</v>
      </c>
      <c r="P44">
        <f t="shared" si="17"/>
        <v>0.72966740655831819</v>
      </c>
      <c r="Q44">
        <f t="shared" si="17"/>
        <v>0.72847509264602894</v>
      </c>
    </row>
    <row r="47" spans="1:17">
      <c r="A47" s="2" t="s">
        <v>644</v>
      </c>
    </row>
    <row r="48" spans="1:17">
      <c r="A48" t="s">
        <v>640</v>
      </c>
      <c r="B48">
        <v>5</v>
      </c>
      <c r="C48">
        <v>10</v>
      </c>
      <c r="D48">
        <v>20</v>
      </c>
      <c r="E48">
        <v>30</v>
      </c>
      <c r="F48">
        <v>40</v>
      </c>
      <c r="G48">
        <v>50</v>
      </c>
      <c r="H48">
        <v>75</v>
      </c>
      <c r="I48">
        <v>100</v>
      </c>
      <c r="J48">
        <v>150</v>
      </c>
      <c r="K48">
        <v>200</v>
      </c>
      <c r="L48">
        <v>250</v>
      </c>
      <c r="M48">
        <v>300</v>
      </c>
      <c r="N48">
        <v>400</v>
      </c>
      <c r="O48">
        <v>500</v>
      </c>
      <c r="P48">
        <v>750</v>
      </c>
      <c r="Q48">
        <v>1000</v>
      </c>
    </row>
    <row r="49" spans="1:17">
      <c r="A49">
        <v>0</v>
      </c>
      <c r="B49">
        <v>307</v>
      </c>
      <c r="C49">
        <v>307</v>
      </c>
      <c r="D49">
        <v>249</v>
      </c>
      <c r="E49">
        <v>240</v>
      </c>
      <c r="F49">
        <v>240</v>
      </c>
      <c r="G49">
        <v>240</v>
      </c>
      <c r="H49">
        <v>223</v>
      </c>
      <c r="I49">
        <v>223</v>
      </c>
      <c r="J49">
        <v>223</v>
      </c>
      <c r="K49">
        <v>213</v>
      </c>
      <c r="L49">
        <v>213</v>
      </c>
      <c r="M49">
        <v>213</v>
      </c>
      <c r="N49">
        <v>204</v>
      </c>
      <c r="O49">
        <v>204</v>
      </c>
      <c r="P49">
        <v>204</v>
      </c>
      <c r="Q49">
        <v>203</v>
      </c>
    </row>
    <row r="50" spans="1:17">
      <c r="A50">
        <v>1</v>
      </c>
      <c r="B50">
        <v>312</v>
      </c>
      <c r="C50">
        <v>274</v>
      </c>
      <c r="D50">
        <v>274</v>
      </c>
      <c r="E50">
        <v>256</v>
      </c>
      <c r="F50">
        <v>256</v>
      </c>
      <c r="G50">
        <v>233</v>
      </c>
      <c r="H50">
        <v>233</v>
      </c>
      <c r="I50">
        <v>233</v>
      </c>
      <c r="J50">
        <v>233</v>
      </c>
      <c r="K50">
        <v>233</v>
      </c>
      <c r="L50">
        <v>233</v>
      </c>
      <c r="M50">
        <v>233</v>
      </c>
      <c r="N50">
        <v>233</v>
      </c>
      <c r="O50">
        <v>233</v>
      </c>
      <c r="P50">
        <v>233</v>
      </c>
      <c r="Q50">
        <v>224</v>
      </c>
    </row>
    <row r="51" spans="1:17">
      <c r="A51">
        <v>2</v>
      </c>
      <c r="B51">
        <v>297</v>
      </c>
      <c r="C51">
        <v>261</v>
      </c>
      <c r="D51">
        <v>261</v>
      </c>
      <c r="E51">
        <v>261</v>
      </c>
      <c r="F51">
        <v>261</v>
      </c>
      <c r="G51">
        <v>261</v>
      </c>
      <c r="H51">
        <v>259</v>
      </c>
      <c r="I51">
        <v>259</v>
      </c>
      <c r="J51">
        <v>259</v>
      </c>
      <c r="K51">
        <v>259</v>
      </c>
      <c r="L51">
        <v>253</v>
      </c>
      <c r="M51">
        <v>253</v>
      </c>
      <c r="N51">
        <v>253</v>
      </c>
      <c r="O51">
        <v>239</v>
      </c>
      <c r="P51">
        <v>227</v>
      </c>
      <c r="Q51">
        <v>227</v>
      </c>
    </row>
    <row r="52" spans="1:17">
      <c r="A52">
        <v>3</v>
      </c>
      <c r="B52">
        <v>299</v>
      </c>
      <c r="C52">
        <v>299</v>
      </c>
      <c r="D52">
        <v>288</v>
      </c>
      <c r="E52">
        <v>284</v>
      </c>
      <c r="F52">
        <v>284</v>
      </c>
      <c r="G52">
        <v>284</v>
      </c>
      <c r="H52">
        <v>281</v>
      </c>
      <c r="I52">
        <v>245</v>
      </c>
      <c r="J52">
        <v>245</v>
      </c>
      <c r="K52">
        <v>245</v>
      </c>
      <c r="L52">
        <v>245</v>
      </c>
      <c r="M52">
        <v>245</v>
      </c>
      <c r="N52">
        <v>245</v>
      </c>
      <c r="O52">
        <v>245</v>
      </c>
      <c r="P52">
        <v>245</v>
      </c>
      <c r="Q52">
        <v>245</v>
      </c>
    </row>
    <row r="53" spans="1:17">
      <c r="A53">
        <v>4</v>
      </c>
      <c r="B53">
        <v>275</v>
      </c>
      <c r="C53">
        <v>275</v>
      </c>
      <c r="D53">
        <v>240</v>
      </c>
      <c r="E53">
        <v>240</v>
      </c>
      <c r="F53">
        <v>240</v>
      </c>
      <c r="G53">
        <v>240</v>
      </c>
      <c r="H53">
        <v>240</v>
      </c>
      <c r="I53">
        <v>232</v>
      </c>
      <c r="J53">
        <v>232</v>
      </c>
      <c r="K53">
        <v>232</v>
      </c>
      <c r="L53">
        <v>232</v>
      </c>
      <c r="M53">
        <v>232</v>
      </c>
      <c r="N53">
        <v>232</v>
      </c>
      <c r="O53">
        <v>231</v>
      </c>
      <c r="P53">
        <v>226</v>
      </c>
      <c r="Q53">
        <v>226</v>
      </c>
    </row>
    <row r="54" spans="1:17">
      <c r="A54">
        <v>5</v>
      </c>
      <c r="B54">
        <v>282</v>
      </c>
      <c r="C54">
        <v>282</v>
      </c>
      <c r="D54">
        <v>282</v>
      </c>
      <c r="E54">
        <v>245</v>
      </c>
      <c r="F54">
        <v>245</v>
      </c>
      <c r="G54">
        <v>245</v>
      </c>
      <c r="H54">
        <v>245</v>
      </c>
      <c r="I54">
        <v>245</v>
      </c>
      <c r="J54">
        <v>245</v>
      </c>
      <c r="K54">
        <v>245</v>
      </c>
      <c r="L54">
        <v>245</v>
      </c>
      <c r="M54">
        <v>245</v>
      </c>
      <c r="N54">
        <v>245</v>
      </c>
      <c r="O54">
        <v>245</v>
      </c>
      <c r="P54">
        <v>245</v>
      </c>
      <c r="Q54">
        <v>245</v>
      </c>
    </row>
    <row r="55" spans="1:17">
      <c r="A55">
        <v>6</v>
      </c>
      <c r="B55">
        <v>337</v>
      </c>
      <c r="C55">
        <v>269</v>
      </c>
      <c r="D55">
        <v>269</v>
      </c>
      <c r="E55">
        <v>269</v>
      </c>
      <c r="F55">
        <v>269</v>
      </c>
      <c r="G55">
        <v>269</v>
      </c>
      <c r="H55">
        <v>269</v>
      </c>
      <c r="I55">
        <v>269</v>
      </c>
      <c r="J55">
        <v>253</v>
      </c>
      <c r="K55">
        <v>250</v>
      </c>
      <c r="L55">
        <v>250</v>
      </c>
      <c r="M55">
        <v>250</v>
      </c>
      <c r="N55">
        <v>250</v>
      </c>
      <c r="O55">
        <v>247</v>
      </c>
      <c r="P55">
        <v>229</v>
      </c>
      <c r="Q55">
        <v>229</v>
      </c>
    </row>
    <row r="56" spans="1:17">
      <c r="A56">
        <v>7</v>
      </c>
      <c r="B56">
        <v>326</v>
      </c>
      <c r="C56">
        <v>269</v>
      </c>
      <c r="D56">
        <v>269</v>
      </c>
      <c r="E56">
        <v>269</v>
      </c>
      <c r="F56">
        <v>261</v>
      </c>
      <c r="G56">
        <v>261</v>
      </c>
      <c r="H56">
        <v>259</v>
      </c>
      <c r="I56">
        <v>259</v>
      </c>
      <c r="J56">
        <v>222</v>
      </c>
      <c r="K56">
        <v>222</v>
      </c>
      <c r="L56">
        <v>222</v>
      </c>
      <c r="M56">
        <v>220</v>
      </c>
      <c r="N56">
        <v>220</v>
      </c>
      <c r="O56">
        <v>199</v>
      </c>
      <c r="P56">
        <v>199</v>
      </c>
      <c r="Q56">
        <v>198</v>
      </c>
    </row>
    <row r="57" spans="1:17">
      <c r="A57">
        <v>8</v>
      </c>
      <c r="B57">
        <v>309</v>
      </c>
      <c r="C57">
        <v>309</v>
      </c>
      <c r="D57">
        <v>289</v>
      </c>
      <c r="E57">
        <v>289</v>
      </c>
      <c r="F57">
        <v>275</v>
      </c>
      <c r="G57">
        <v>275</v>
      </c>
      <c r="H57">
        <v>255</v>
      </c>
      <c r="I57">
        <v>255</v>
      </c>
      <c r="J57">
        <v>255</v>
      </c>
      <c r="K57">
        <v>255</v>
      </c>
      <c r="L57">
        <v>255</v>
      </c>
      <c r="M57">
        <v>255</v>
      </c>
      <c r="N57">
        <v>255</v>
      </c>
      <c r="O57">
        <v>240</v>
      </c>
      <c r="P57">
        <v>229</v>
      </c>
      <c r="Q57">
        <v>229</v>
      </c>
    </row>
    <row r="58" spans="1:17">
      <c r="A58">
        <v>9</v>
      </c>
      <c r="B58">
        <v>314</v>
      </c>
      <c r="C58">
        <v>299</v>
      </c>
      <c r="D58">
        <v>270</v>
      </c>
      <c r="E58">
        <v>270</v>
      </c>
      <c r="F58">
        <v>270</v>
      </c>
      <c r="G58">
        <v>270</v>
      </c>
      <c r="H58">
        <v>270</v>
      </c>
      <c r="I58">
        <v>270</v>
      </c>
      <c r="J58">
        <v>227</v>
      </c>
      <c r="K58">
        <v>227</v>
      </c>
      <c r="L58">
        <v>227</v>
      </c>
      <c r="M58">
        <v>227</v>
      </c>
      <c r="N58">
        <v>227</v>
      </c>
      <c r="O58">
        <v>227</v>
      </c>
      <c r="P58">
        <v>215</v>
      </c>
      <c r="Q58">
        <v>215</v>
      </c>
    </row>
    <row r="60" spans="1:17">
      <c r="A60" t="s">
        <v>640</v>
      </c>
      <c r="B60">
        <v>5</v>
      </c>
      <c r="C60">
        <v>10</v>
      </c>
      <c r="D60">
        <v>20</v>
      </c>
      <c r="E60">
        <v>30</v>
      </c>
      <c r="F60">
        <v>40</v>
      </c>
      <c r="G60">
        <v>50</v>
      </c>
      <c r="H60">
        <v>75</v>
      </c>
      <c r="I60">
        <v>100</v>
      </c>
      <c r="J60">
        <v>150</v>
      </c>
      <c r="K60">
        <v>200</v>
      </c>
      <c r="L60">
        <v>250</v>
      </c>
      <c r="M60">
        <v>300</v>
      </c>
      <c r="N60">
        <v>400</v>
      </c>
      <c r="O60">
        <v>500</v>
      </c>
      <c r="P60">
        <v>750</v>
      </c>
      <c r="Q60">
        <v>1000</v>
      </c>
    </row>
    <row r="61" spans="1:17">
      <c r="A61">
        <v>0</v>
      </c>
      <c r="B61">
        <f t="shared" ref="B61:B70" si="18">B49/B49</f>
        <v>1</v>
      </c>
      <c r="C61">
        <f t="shared" ref="C61:C70" si="19">C49/B49</f>
        <v>1</v>
      </c>
      <c r="D61">
        <f t="shared" ref="D61:D70" si="20">D49/B49</f>
        <v>0.81107491856677527</v>
      </c>
      <c r="E61">
        <f t="shared" ref="E61:E70" si="21">E49/B49</f>
        <v>0.78175895765472314</v>
      </c>
      <c r="F61">
        <f t="shared" ref="F61:F70" si="22">F49/B49</f>
        <v>0.78175895765472314</v>
      </c>
      <c r="G61">
        <f t="shared" ref="G61:G70" si="23">G49/B49</f>
        <v>0.78175895765472314</v>
      </c>
      <c r="H61">
        <f t="shared" ref="H61:H70" si="24">H49/B49</f>
        <v>0.7263843648208469</v>
      </c>
      <c r="I61">
        <f t="shared" ref="I61:I70" si="25">I49/B49</f>
        <v>0.7263843648208469</v>
      </c>
      <c r="J61">
        <f t="shared" ref="J61:J70" si="26">J49/B49</f>
        <v>0.7263843648208469</v>
      </c>
      <c r="K61">
        <f t="shared" ref="K61:K70" si="27">K49/B49</f>
        <v>0.69381107491856675</v>
      </c>
      <c r="L61">
        <f t="shared" ref="L61:L70" si="28">L49/B49</f>
        <v>0.69381107491856675</v>
      </c>
      <c r="M61">
        <f t="shared" ref="M61:M70" si="29">M49/B49</f>
        <v>0.69381107491856675</v>
      </c>
      <c r="N61">
        <f t="shared" ref="N61:N70" si="30">N49/B49</f>
        <v>0.66449511400651462</v>
      </c>
      <c r="O61">
        <f t="shared" ref="O61:O70" si="31">O49/B49</f>
        <v>0.66449511400651462</v>
      </c>
      <c r="P61">
        <f t="shared" ref="P61:P70" si="32">P49/B49</f>
        <v>0.66449511400651462</v>
      </c>
      <c r="Q61">
        <f t="shared" ref="Q61:Q70" si="33">Q49/B49</f>
        <v>0.66123778501628661</v>
      </c>
    </row>
    <row r="62" spans="1:17">
      <c r="A62">
        <v>1</v>
      </c>
      <c r="B62">
        <f t="shared" si="18"/>
        <v>1</v>
      </c>
      <c r="C62">
        <f t="shared" si="19"/>
        <v>0.87820512820512819</v>
      </c>
      <c r="D62">
        <f t="shared" si="20"/>
        <v>0.87820512820512819</v>
      </c>
      <c r="E62">
        <f t="shared" si="21"/>
        <v>0.82051282051282048</v>
      </c>
      <c r="F62">
        <f t="shared" si="22"/>
        <v>0.82051282051282048</v>
      </c>
      <c r="G62">
        <f t="shared" si="23"/>
        <v>0.74679487179487181</v>
      </c>
      <c r="H62">
        <f t="shared" si="24"/>
        <v>0.74679487179487181</v>
      </c>
      <c r="I62">
        <f t="shared" si="25"/>
        <v>0.74679487179487181</v>
      </c>
      <c r="J62">
        <f t="shared" si="26"/>
        <v>0.74679487179487181</v>
      </c>
      <c r="K62">
        <f t="shared" si="27"/>
        <v>0.74679487179487181</v>
      </c>
      <c r="L62">
        <f t="shared" si="28"/>
        <v>0.74679487179487181</v>
      </c>
      <c r="M62">
        <f t="shared" si="29"/>
        <v>0.74679487179487181</v>
      </c>
      <c r="N62">
        <f t="shared" si="30"/>
        <v>0.74679487179487181</v>
      </c>
      <c r="O62">
        <f t="shared" si="31"/>
        <v>0.74679487179487181</v>
      </c>
      <c r="P62">
        <f t="shared" si="32"/>
        <v>0.74679487179487181</v>
      </c>
      <c r="Q62">
        <f t="shared" si="33"/>
        <v>0.71794871794871795</v>
      </c>
    </row>
    <row r="63" spans="1:17">
      <c r="A63">
        <v>2</v>
      </c>
      <c r="B63">
        <f t="shared" si="18"/>
        <v>1</v>
      </c>
      <c r="C63">
        <f t="shared" si="19"/>
        <v>0.87878787878787878</v>
      </c>
      <c r="D63">
        <f t="shared" si="20"/>
        <v>0.87878787878787878</v>
      </c>
      <c r="E63">
        <f t="shared" si="21"/>
        <v>0.87878787878787878</v>
      </c>
      <c r="F63">
        <f t="shared" si="22"/>
        <v>0.87878787878787878</v>
      </c>
      <c r="G63">
        <f t="shared" si="23"/>
        <v>0.87878787878787878</v>
      </c>
      <c r="H63">
        <f t="shared" si="24"/>
        <v>0.87205387205387208</v>
      </c>
      <c r="I63">
        <f t="shared" si="25"/>
        <v>0.87205387205387208</v>
      </c>
      <c r="J63">
        <f t="shared" si="26"/>
        <v>0.87205387205387208</v>
      </c>
      <c r="K63">
        <f t="shared" si="27"/>
        <v>0.87205387205387208</v>
      </c>
      <c r="L63">
        <f t="shared" si="28"/>
        <v>0.85185185185185186</v>
      </c>
      <c r="M63">
        <f t="shared" si="29"/>
        <v>0.85185185185185186</v>
      </c>
      <c r="N63">
        <f t="shared" si="30"/>
        <v>0.85185185185185186</v>
      </c>
      <c r="O63">
        <f t="shared" si="31"/>
        <v>0.80471380471380471</v>
      </c>
      <c r="P63">
        <f t="shared" si="32"/>
        <v>0.76430976430976427</v>
      </c>
      <c r="Q63">
        <f t="shared" si="33"/>
        <v>0.76430976430976427</v>
      </c>
    </row>
    <row r="64" spans="1:17">
      <c r="A64">
        <v>3</v>
      </c>
      <c r="B64">
        <f t="shared" si="18"/>
        <v>1</v>
      </c>
      <c r="C64">
        <f t="shared" si="19"/>
        <v>1</v>
      </c>
      <c r="D64">
        <f t="shared" si="20"/>
        <v>0.96321070234113715</v>
      </c>
      <c r="E64">
        <f t="shared" si="21"/>
        <v>0.94983277591973247</v>
      </c>
      <c r="F64">
        <f t="shared" si="22"/>
        <v>0.94983277591973247</v>
      </c>
      <c r="G64">
        <f t="shared" si="23"/>
        <v>0.94983277591973247</v>
      </c>
      <c r="H64">
        <f t="shared" si="24"/>
        <v>0.93979933110367897</v>
      </c>
      <c r="I64">
        <f t="shared" si="25"/>
        <v>0.8193979933110368</v>
      </c>
      <c r="J64">
        <f t="shared" si="26"/>
        <v>0.8193979933110368</v>
      </c>
      <c r="K64">
        <f t="shared" si="27"/>
        <v>0.8193979933110368</v>
      </c>
      <c r="L64">
        <f t="shared" si="28"/>
        <v>0.8193979933110368</v>
      </c>
      <c r="M64">
        <f t="shared" si="29"/>
        <v>0.8193979933110368</v>
      </c>
      <c r="N64">
        <f t="shared" si="30"/>
        <v>0.8193979933110368</v>
      </c>
      <c r="O64">
        <f t="shared" si="31"/>
        <v>0.8193979933110368</v>
      </c>
      <c r="P64">
        <f t="shared" si="32"/>
        <v>0.8193979933110368</v>
      </c>
      <c r="Q64">
        <f t="shared" si="33"/>
        <v>0.8193979933110368</v>
      </c>
    </row>
    <row r="65" spans="1:17">
      <c r="A65">
        <v>4</v>
      </c>
      <c r="B65">
        <f t="shared" si="18"/>
        <v>1</v>
      </c>
      <c r="C65">
        <f t="shared" si="19"/>
        <v>1</v>
      </c>
      <c r="D65">
        <f t="shared" si="20"/>
        <v>0.87272727272727268</v>
      </c>
      <c r="E65">
        <f t="shared" si="21"/>
        <v>0.87272727272727268</v>
      </c>
      <c r="F65">
        <f t="shared" si="22"/>
        <v>0.87272727272727268</v>
      </c>
      <c r="G65">
        <f t="shared" si="23"/>
        <v>0.87272727272727268</v>
      </c>
      <c r="H65">
        <f t="shared" si="24"/>
        <v>0.87272727272727268</v>
      </c>
      <c r="I65">
        <f t="shared" si="25"/>
        <v>0.84363636363636363</v>
      </c>
      <c r="J65">
        <f t="shared" si="26"/>
        <v>0.84363636363636363</v>
      </c>
      <c r="K65">
        <f t="shared" si="27"/>
        <v>0.84363636363636363</v>
      </c>
      <c r="L65">
        <f t="shared" si="28"/>
        <v>0.84363636363636363</v>
      </c>
      <c r="M65">
        <f t="shared" si="29"/>
        <v>0.84363636363636363</v>
      </c>
      <c r="N65">
        <f t="shared" si="30"/>
        <v>0.84363636363636363</v>
      </c>
      <c r="O65">
        <f t="shared" si="31"/>
        <v>0.84</v>
      </c>
      <c r="P65">
        <f t="shared" si="32"/>
        <v>0.82181818181818178</v>
      </c>
      <c r="Q65">
        <f t="shared" si="33"/>
        <v>0.82181818181818178</v>
      </c>
    </row>
    <row r="66" spans="1:17">
      <c r="A66">
        <v>5</v>
      </c>
      <c r="B66">
        <f t="shared" si="18"/>
        <v>1</v>
      </c>
      <c r="C66">
        <f t="shared" si="19"/>
        <v>1</v>
      </c>
      <c r="D66">
        <f t="shared" si="20"/>
        <v>1</v>
      </c>
      <c r="E66">
        <f t="shared" si="21"/>
        <v>0.86879432624113473</v>
      </c>
      <c r="F66">
        <f t="shared" si="22"/>
        <v>0.86879432624113473</v>
      </c>
      <c r="G66">
        <f t="shared" si="23"/>
        <v>0.86879432624113473</v>
      </c>
      <c r="H66">
        <f t="shared" si="24"/>
        <v>0.86879432624113473</v>
      </c>
      <c r="I66">
        <f t="shared" si="25"/>
        <v>0.86879432624113473</v>
      </c>
      <c r="J66">
        <f t="shared" si="26"/>
        <v>0.86879432624113473</v>
      </c>
      <c r="K66">
        <f t="shared" si="27"/>
        <v>0.86879432624113473</v>
      </c>
      <c r="L66">
        <f t="shared" si="28"/>
        <v>0.86879432624113473</v>
      </c>
      <c r="M66">
        <f t="shared" si="29"/>
        <v>0.86879432624113473</v>
      </c>
      <c r="N66">
        <f t="shared" si="30"/>
        <v>0.86879432624113473</v>
      </c>
      <c r="O66">
        <f t="shared" si="31"/>
        <v>0.86879432624113473</v>
      </c>
      <c r="P66">
        <f t="shared" si="32"/>
        <v>0.86879432624113473</v>
      </c>
      <c r="Q66">
        <f t="shared" si="33"/>
        <v>0.86879432624113473</v>
      </c>
    </row>
    <row r="67" spans="1:17">
      <c r="A67">
        <v>6</v>
      </c>
      <c r="B67">
        <f t="shared" si="18"/>
        <v>1</v>
      </c>
      <c r="C67">
        <f t="shared" si="19"/>
        <v>0.79821958456973297</v>
      </c>
      <c r="D67">
        <f t="shared" si="20"/>
        <v>0.79821958456973297</v>
      </c>
      <c r="E67">
        <f t="shared" si="21"/>
        <v>0.79821958456973297</v>
      </c>
      <c r="F67">
        <f t="shared" si="22"/>
        <v>0.79821958456973297</v>
      </c>
      <c r="G67">
        <f t="shared" si="23"/>
        <v>0.79821958456973297</v>
      </c>
      <c r="H67">
        <f t="shared" si="24"/>
        <v>0.79821958456973297</v>
      </c>
      <c r="I67">
        <f t="shared" si="25"/>
        <v>0.79821958456973297</v>
      </c>
      <c r="J67">
        <f t="shared" si="26"/>
        <v>0.75074183976261133</v>
      </c>
      <c r="K67">
        <f t="shared" si="27"/>
        <v>0.74183976261127593</v>
      </c>
      <c r="L67">
        <f t="shared" si="28"/>
        <v>0.74183976261127593</v>
      </c>
      <c r="M67">
        <f t="shared" si="29"/>
        <v>0.74183976261127593</v>
      </c>
      <c r="N67">
        <f t="shared" si="30"/>
        <v>0.74183976261127593</v>
      </c>
      <c r="O67">
        <f t="shared" si="31"/>
        <v>0.73293768545994065</v>
      </c>
      <c r="P67">
        <f t="shared" si="32"/>
        <v>0.67952522255192882</v>
      </c>
      <c r="Q67">
        <f t="shared" si="33"/>
        <v>0.67952522255192882</v>
      </c>
    </row>
    <row r="68" spans="1:17">
      <c r="A68">
        <v>7</v>
      </c>
      <c r="B68">
        <f t="shared" si="18"/>
        <v>1</v>
      </c>
      <c r="C68">
        <f t="shared" si="19"/>
        <v>0.82515337423312884</v>
      </c>
      <c r="D68">
        <f t="shared" si="20"/>
        <v>0.82515337423312884</v>
      </c>
      <c r="E68">
        <f t="shared" si="21"/>
        <v>0.82515337423312884</v>
      </c>
      <c r="F68">
        <f t="shared" si="22"/>
        <v>0.80061349693251538</v>
      </c>
      <c r="G68">
        <f t="shared" si="23"/>
        <v>0.80061349693251538</v>
      </c>
      <c r="H68">
        <f t="shared" si="24"/>
        <v>0.79447852760736193</v>
      </c>
      <c r="I68">
        <f t="shared" si="25"/>
        <v>0.79447852760736193</v>
      </c>
      <c r="J68">
        <f t="shared" si="26"/>
        <v>0.68098159509202449</v>
      </c>
      <c r="K68">
        <f t="shared" si="27"/>
        <v>0.68098159509202449</v>
      </c>
      <c r="L68">
        <f t="shared" si="28"/>
        <v>0.68098159509202449</v>
      </c>
      <c r="M68">
        <f t="shared" si="29"/>
        <v>0.67484662576687116</v>
      </c>
      <c r="N68">
        <f t="shared" si="30"/>
        <v>0.67484662576687116</v>
      </c>
      <c r="O68">
        <f t="shared" si="31"/>
        <v>0.61042944785276076</v>
      </c>
      <c r="P68">
        <f t="shared" si="32"/>
        <v>0.61042944785276076</v>
      </c>
      <c r="Q68">
        <f t="shared" si="33"/>
        <v>0.6073619631901841</v>
      </c>
    </row>
    <row r="69" spans="1:17">
      <c r="A69">
        <v>8</v>
      </c>
      <c r="B69">
        <f t="shared" si="18"/>
        <v>1</v>
      </c>
      <c r="C69">
        <f t="shared" si="19"/>
        <v>1</v>
      </c>
      <c r="D69">
        <f t="shared" si="20"/>
        <v>0.93527508090614886</v>
      </c>
      <c r="E69">
        <f t="shared" si="21"/>
        <v>0.93527508090614886</v>
      </c>
      <c r="F69">
        <f t="shared" si="22"/>
        <v>0.88996763754045305</v>
      </c>
      <c r="G69">
        <f t="shared" si="23"/>
        <v>0.88996763754045305</v>
      </c>
      <c r="H69">
        <f t="shared" si="24"/>
        <v>0.82524271844660191</v>
      </c>
      <c r="I69">
        <f t="shared" si="25"/>
        <v>0.82524271844660191</v>
      </c>
      <c r="J69">
        <f t="shared" si="26"/>
        <v>0.82524271844660191</v>
      </c>
      <c r="K69">
        <f t="shared" si="27"/>
        <v>0.82524271844660191</v>
      </c>
      <c r="L69">
        <f t="shared" si="28"/>
        <v>0.82524271844660191</v>
      </c>
      <c r="M69">
        <f t="shared" si="29"/>
        <v>0.82524271844660191</v>
      </c>
      <c r="N69">
        <f t="shared" si="30"/>
        <v>0.82524271844660191</v>
      </c>
      <c r="O69">
        <f t="shared" si="31"/>
        <v>0.77669902912621358</v>
      </c>
      <c r="P69">
        <f t="shared" si="32"/>
        <v>0.74110032362459544</v>
      </c>
      <c r="Q69">
        <f t="shared" si="33"/>
        <v>0.74110032362459544</v>
      </c>
    </row>
    <row r="70" spans="1:17">
      <c r="A70">
        <v>9</v>
      </c>
      <c r="B70">
        <f t="shared" si="18"/>
        <v>1</v>
      </c>
      <c r="C70">
        <f t="shared" si="19"/>
        <v>0.95222929936305734</v>
      </c>
      <c r="D70">
        <f t="shared" si="20"/>
        <v>0.85987261146496818</v>
      </c>
      <c r="E70">
        <f t="shared" si="21"/>
        <v>0.85987261146496818</v>
      </c>
      <c r="F70">
        <f t="shared" si="22"/>
        <v>0.85987261146496818</v>
      </c>
      <c r="G70">
        <f t="shared" si="23"/>
        <v>0.85987261146496818</v>
      </c>
      <c r="H70">
        <f t="shared" si="24"/>
        <v>0.85987261146496818</v>
      </c>
      <c r="I70">
        <f t="shared" si="25"/>
        <v>0.85987261146496818</v>
      </c>
      <c r="J70">
        <f t="shared" si="26"/>
        <v>0.72292993630573243</v>
      </c>
      <c r="K70">
        <f t="shared" si="27"/>
        <v>0.72292993630573243</v>
      </c>
      <c r="L70">
        <f t="shared" si="28"/>
        <v>0.72292993630573243</v>
      </c>
      <c r="M70">
        <f t="shared" si="29"/>
        <v>0.72292993630573243</v>
      </c>
      <c r="N70">
        <f t="shared" si="30"/>
        <v>0.72292993630573243</v>
      </c>
      <c r="O70">
        <f t="shared" si="31"/>
        <v>0.72292993630573243</v>
      </c>
      <c r="P70">
        <f t="shared" si="32"/>
        <v>0.6847133757961783</v>
      </c>
      <c r="Q70">
        <f t="shared" si="33"/>
        <v>0.6847133757961783</v>
      </c>
    </row>
    <row r="71" spans="1:17">
      <c r="A71" t="s">
        <v>642</v>
      </c>
      <c r="B71">
        <f t="shared" ref="B71:P71" si="34">GEOMEAN(B61:B70)</f>
        <v>1</v>
      </c>
      <c r="C71">
        <f t="shared" si="34"/>
        <v>0.93001052304803422</v>
      </c>
      <c r="D71">
        <f t="shared" si="34"/>
        <v>0.88006984091638762</v>
      </c>
      <c r="E71">
        <f t="shared" si="34"/>
        <v>0.85753440034927386</v>
      </c>
      <c r="F71">
        <f t="shared" si="34"/>
        <v>0.85071454624917675</v>
      </c>
      <c r="G71">
        <f t="shared" si="34"/>
        <v>0.84274358314285402</v>
      </c>
      <c r="H71">
        <f t="shared" si="34"/>
        <v>0.82812560807250923</v>
      </c>
      <c r="I71">
        <f t="shared" si="34"/>
        <v>0.81408521105057263</v>
      </c>
      <c r="J71">
        <f t="shared" si="34"/>
        <v>0.78302967249710631</v>
      </c>
      <c r="K71">
        <f t="shared" si="34"/>
        <v>0.77851617914708171</v>
      </c>
      <c r="L71">
        <f t="shared" si="34"/>
        <v>0.77669358510416553</v>
      </c>
      <c r="M71">
        <f t="shared" si="34"/>
        <v>0.7759910081429563</v>
      </c>
      <c r="N71">
        <f t="shared" si="34"/>
        <v>0.77264810763196679</v>
      </c>
      <c r="O71">
        <f t="shared" si="34"/>
        <v>0.75475799634392604</v>
      </c>
      <c r="P71">
        <f t="shared" si="34"/>
        <v>0.73610149823507354</v>
      </c>
      <c r="Q71">
        <f>GEOMEAN(Q61:Q70)</f>
        <v>0.73247821027008997</v>
      </c>
    </row>
    <row r="72" spans="1:17">
      <c r="A72" t="s">
        <v>643</v>
      </c>
      <c r="B72">
        <v>1</v>
      </c>
      <c r="C72">
        <f>AVERAGE(C61:C70)</f>
        <v>0.9332595265158925</v>
      </c>
      <c r="D72">
        <f t="shared" ref="D72:Q72" si="35">AVERAGE(D61:D70)</f>
        <v>0.88225265518021723</v>
      </c>
      <c r="E72">
        <f t="shared" si="35"/>
        <v>0.85909346830175415</v>
      </c>
      <c r="F72">
        <f t="shared" si="35"/>
        <v>0.85210873623512329</v>
      </c>
      <c r="G72">
        <f t="shared" si="35"/>
        <v>0.84473694136332844</v>
      </c>
      <c r="H72">
        <f t="shared" si="35"/>
        <v>0.83043674808303414</v>
      </c>
      <c r="I72">
        <f t="shared" si="35"/>
        <v>0.81548752339467911</v>
      </c>
      <c r="J72">
        <f t="shared" si="35"/>
        <v>0.78569578814650964</v>
      </c>
      <c r="K72">
        <f t="shared" si="35"/>
        <v>0.78154825144114803</v>
      </c>
      <c r="L72">
        <f t="shared" si="35"/>
        <v>0.779528049420946</v>
      </c>
      <c r="M72">
        <f t="shared" si="35"/>
        <v>0.77891455248843067</v>
      </c>
      <c r="N72">
        <f t="shared" si="35"/>
        <v>0.77598295639722548</v>
      </c>
      <c r="O72">
        <f t="shared" si="35"/>
        <v>0.75871922088120092</v>
      </c>
      <c r="P72">
        <f t="shared" si="35"/>
        <v>0.74013786213069677</v>
      </c>
      <c r="Q72">
        <f t="shared" si="35"/>
        <v>0.73662076538080079</v>
      </c>
    </row>
    <row r="75" spans="1:17">
      <c r="A75" s="2" t="s">
        <v>645</v>
      </c>
    </row>
    <row r="76" spans="1:17">
      <c r="A76" t="s">
        <v>640</v>
      </c>
      <c r="B76">
        <v>5</v>
      </c>
      <c r="C76">
        <v>10</v>
      </c>
      <c r="D76">
        <v>20</v>
      </c>
      <c r="E76">
        <v>30</v>
      </c>
      <c r="F76">
        <v>40</v>
      </c>
      <c r="G76">
        <v>50</v>
      </c>
      <c r="H76">
        <v>75</v>
      </c>
      <c r="I76">
        <v>100</v>
      </c>
      <c r="J76">
        <v>150</v>
      </c>
      <c r="K76">
        <v>200</v>
      </c>
      <c r="L76">
        <v>250</v>
      </c>
      <c r="M76">
        <v>300</v>
      </c>
      <c r="N76">
        <v>400</v>
      </c>
      <c r="O76">
        <v>500</v>
      </c>
      <c r="P76">
        <v>750</v>
      </c>
      <c r="Q76">
        <v>1000</v>
      </c>
    </row>
    <row r="77" spans="1:17">
      <c r="A77">
        <v>0</v>
      </c>
      <c r="B77">
        <v>179</v>
      </c>
      <c r="C77">
        <v>179</v>
      </c>
      <c r="D77">
        <v>172</v>
      </c>
      <c r="E77">
        <v>167</v>
      </c>
      <c r="F77">
        <v>167</v>
      </c>
      <c r="G77">
        <v>167</v>
      </c>
      <c r="H77">
        <v>163</v>
      </c>
      <c r="I77">
        <v>163</v>
      </c>
      <c r="J77">
        <v>153</v>
      </c>
      <c r="K77">
        <v>153</v>
      </c>
      <c r="L77">
        <v>152</v>
      </c>
      <c r="M77">
        <v>152</v>
      </c>
      <c r="N77">
        <v>152</v>
      </c>
      <c r="O77">
        <v>152</v>
      </c>
      <c r="P77">
        <v>148</v>
      </c>
      <c r="Q77">
        <v>139</v>
      </c>
    </row>
    <row r="78" spans="1:17">
      <c r="A78">
        <v>1</v>
      </c>
      <c r="B78">
        <v>207</v>
      </c>
      <c r="C78">
        <v>173</v>
      </c>
      <c r="D78">
        <v>173</v>
      </c>
      <c r="E78">
        <v>168</v>
      </c>
      <c r="F78">
        <v>168</v>
      </c>
      <c r="G78">
        <v>168</v>
      </c>
      <c r="H78">
        <v>158</v>
      </c>
      <c r="I78">
        <v>158</v>
      </c>
      <c r="J78">
        <v>158</v>
      </c>
      <c r="K78">
        <v>158</v>
      </c>
      <c r="L78">
        <v>158</v>
      </c>
      <c r="M78">
        <v>158</v>
      </c>
      <c r="N78">
        <v>145</v>
      </c>
      <c r="O78">
        <v>145</v>
      </c>
      <c r="P78">
        <v>145</v>
      </c>
      <c r="Q78">
        <v>145</v>
      </c>
    </row>
    <row r="79" spans="1:17">
      <c r="A79">
        <v>2</v>
      </c>
      <c r="B79">
        <v>209</v>
      </c>
      <c r="C79">
        <v>209</v>
      </c>
      <c r="D79">
        <v>177</v>
      </c>
      <c r="E79">
        <v>177</v>
      </c>
      <c r="F79">
        <v>177</v>
      </c>
      <c r="G79">
        <v>176</v>
      </c>
      <c r="H79">
        <v>165</v>
      </c>
      <c r="I79">
        <v>165</v>
      </c>
      <c r="J79">
        <v>165</v>
      </c>
      <c r="K79">
        <v>157</v>
      </c>
      <c r="L79">
        <v>157</v>
      </c>
      <c r="M79">
        <v>155</v>
      </c>
      <c r="N79">
        <v>155</v>
      </c>
      <c r="O79">
        <v>155</v>
      </c>
      <c r="P79">
        <v>155</v>
      </c>
      <c r="Q79">
        <v>155</v>
      </c>
    </row>
    <row r="80" spans="1:17">
      <c r="A80">
        <v>3</v>
      </c>
      <c r="B80">
        <v>205</v>
      </c>
      <c r="C80">
        <v>205</v>
      </c>
      <c r="D80">
        <v>186</v>
      </c>
      <c r="E80">
        <v>186</v>
      </c>
      <c r="F80">
        <v>186</v>
      </c>
      <c r="G80">
        <v>185</v>
      </c>
      <c r="H80">
        <v>180</v>
      </c>
      <c r="I80">
        <v>171</v>
      </c>
      <c r="J80">
        <v>171</v>
      </c>
      <c r="K80">
        <v>171</v>
      </c>
      <c r="L80">
        <v>171</v>
      </c>
      <c r="M80">
        <v>171</v>
      </c>
      <c r="N80">
        <v>171</v>
      </c>
      <c r="O80">
        <v>169</v>
      </c>
      <c r="P80">
        <v>169</v>
      </c>
      <c r="Q80">
        <v>169</v>
      </c>
    </row>
    <row r="81" spans="1:17">
      <c r="A81">
        <v>4</v>
      </c>
      <c r="B81">
        <v>176</v>
      </c>
      <c r="C81">
        <v>176</v>
      </c>
      <c r="D81">
        <v>176</v>
      </c>
      <c r="E81">
        <v>176</v>
      </c>
      <c r="F81">
        <v>176</v>
      </c>
      <c r="G81">
        <v>175</v>
      </c>
      <c r="H81">
        <v>169</v>
      </c>
      <c r="I81">
        <v>149</v>
      </c>
      <c r="J81">
        <v>149</v>
      </c>
      <c r="K81">
        <v>149</v>
      </c>
      <c r="L81">
        <v>149</v>
      </c>
      <c r="M81">
        <v>149</v>
      </c>
      <c r="N81">
        <v>149</v>
      </c>
      <c r="O81">
        <v>149</v>
      </c>
      <c r="P81">
        <v>149</v>
      </c>
      <c r="Q81">
        <v>149</v>
      </c>
    </row>
    <row r="82" spans="1:17">
      <c r="A82">
        <v>5</v>
      </c>
      <c r="B82">
        <v>200</v>
      </c>
      <c r="C82">
        <v>182</v>
      </c>
      <c r="D82">
        <v>182</v>
      </c>
      <c r="E82">
        <v>182</v>
      </c>
      <c r="F82">
        <v>182</v>
      </c>
      <c r="G82">
        <v>158</v>
      </c>
      <c r="H82">
        <v>158</v>
      </c>
      <c r="I82">
        <v>158</v>
      </c>
      <c r="J82">
        <v>158</v>
      </c>
      <c r="K82">
        <v>156</v>
      </c>
      <c r="L82">
        <v>156</v>
      </c>
      <c r="M82">
        <v>156</v>
      </c>
      <c r="N82">
        <v>156</v>
      </c>
      <c r="O82">
        <v>156</v>
      </c>
      <c r="P82">
        <v>151</v>
      </c>
      <c r="Q82">
        <v>149</v>
      </c>
    </row>
    <row r="83" spans="1:17">
      <c r="A83">
        <v>6</v>
      </c>
      <c r="B83">
        <v>194</v>
      </c>
      <c r="C83">
        <v>184</v>
      </c>
      <c r="D83">
        <v>163</v>
      </c>
      <c r="E83">
        <v>163</v>
      </c>
      <c r="F83">
        <v>163</v>
      </c>
      <c r="G83">
        <v>163</v>
      </c>
      <c r="H83">
        <v>163</v>
      </c>
      <c r="I83">
        <v>163</v>
      </c>
      <c r="J83">
        <v>163</v>
      </c>
      <c r="K83">
        <v>163</v>
      </c>
      <c r="L83">
        <v>163</v>
      </c>
      <c r="M83">
        <v>163</v>
      </c>
      <c r="N83">
        <v>163</v>
      </c>
      <c r="O83">
        <v>151</v>
      </c>
      <c r="P83">
        <v>151</v>
      </c>
      <c r="Q83">
        <v>151</v>
      </c>
    </row>
    <row r="84" spans="1:17">
      <c r="A84">
        <v>7</v>
      </c>
      <c r="B84">
        <v>157</v>
      </c>
      <c r="C84">
        <v>157</v>
      </c>
      <c r="D84">
        <v>157</v>
      </c>
      <c r="E84">
        <v>157</v>
      </c>
      <c r="F84">
        <v>157</v>
      </c>
      <c r="G84">
        <v>157</v>
      </c>
      <c r="H84">
        <v>157</v>
      </c>
      <c r="I84">
        <v>152</v>
      </c>
      <c r="J84">
        <v>151</v>
      </c>
      <c r="K84">
        <v>151</v>
      </c>
      <c r="L84">
        <v>151</v>
      </c>
      <c r="M84">
        <v>151</v>
      </c>
      <c r="N84">
        <v>151</v>
      </c>
      <c r="O84">
        <v>151</v>
      </c>
      <c r="P84">
        <v>137</v>
      </c>
      <c r="Q84">
        <v>137</v>
      </c>
    </row>
    <row r="85" spans="1:17">
      <c r="A85">
        <v>8</v>
      </c>
      <c r="B85">
        <v>217</v>
      </c>
      <c r="C85">
        <v>217</v>
      </c>
      <c r="D85">
        <v>196</v>
      </c>
      <c r="E85">
        <v>196</v>
      </c>
      <c r="F85">
        <v>196</v>
      </c>
      <c r="G85">
        <v>196</v>
      </c>
      <c r="H85">
        <v>182</v>
      </c>
      <c r="I85">
        <v>182</v>
      </c>
      <c r="J85">
        <v>182</v>
      </c>
      <c r="K85">
        <v>182</v>
      </c>
      <c r="L85">
        <v>182</v>
      </c>
      <c r="M85">
        <v>182</v>
      </c>
      <c r="N85">
        <v>175</v>
      </c>
      <c r="O85">
        <v>175</v>
      </c>
      <c r="P85">
        <v>173</v>
      </c>
      <c r="Q85">
        <v>169</v>
      </c>
    </row>
    <row r="86" spans="1:17">
      <c r="A86">
        <v>9</v>
      </c>
      <c r="B86">
        <v>212</v>
      </c>
      <c r="C86">
        <v>188</v>
      </c>
      <c r="D86">
        <v>188</v>
      </c>
      <c r="E86">
        <v>174</v>
      </c>
      <c r="F86">
        <v>174</v>
      </c>
      <c r="G86">
        <v>174</v>
      </c>
      <c r="H86">
        <v>174</v>
      </c>
      <c r="I86">
        <v>174</v>
      </c>
      <c r="J86">
        <v>172</v>
      </c>
      <c r="K86">
        <v>172</v>
      </c>
      <c r="L86">
        <v>172</v>
      </c>
      <c r="M86">
        <v>162</v>
      </c>
      <c r="N86">
        <v>162</v>
      </c>
      <c r="O86">
        <v>162</v>
      </c>
      <c r="P86">
        <v>162</v>
      </c>
      <c r="Q86">
        <v>156</v>
      </c>
    </row>
    <row r="88" spans="1:17">
      <c r="A88" t="s">
        <v>640</v>
      </c>
      <c r="B88">
        <v>5</v>
      </c>
      <c r="C88">
        <v>10</v>
      </c>
      <c r="D88">
        <v>20</v>
      </c>
      <c r="E88">
        <v>30</v>
      </c>
      <c r="F88">
        <v>40</v>
      </c>
      <c r="G88">
        <v>50</v>
      </c>
      <c r="H88">
        <v>75</v>
      </c>
      <c r="I88">
        <v>100</v>
      </c>
      <c r="J88">
        <v>150</v>
      </c>
      <c r="K88">
        <v>200</v>
      </c>
      <c r="L88">
        <v>250</v>
      </c>
      <c r="M88">
        <v>300</v>
      </c>
      <c r="N88">
        <v>400</v>
      </c>
      <c r="O88">
        <v>500</v>
      </c>
      <c r="P88">
        <v>750</v>
      </c>
      <c r="Q88">
        <v>1000</v>
      </c>
    </row>
    <row r="89" spans="1:17">
      <c r="A89">
        <v>0</v>
      </c>
      <c r="B89">
        <f t="shared" ref="B89:B98" si="36">B77/B77</f>
        <v>1</v>
      </c>
      <c r="C89">
        <f t="shared" ref="C89:C98" si="37">C77/B77</f>
        <v>1</v>
      </c>
      <c r="D89">
        <f t="shared" ref="D89:D98" si="38">D77/B77</f>
        <v>0.96089385474860334</v>
      </c>
      <c r="E89">
        <f t="shared" ref="E89:E98" si="39">E77/B77</f>
        <v>0.93296089385474856</v>
      </c>
      <c r="F89">
        <f t="shared" ref="F89:F98" si="40">F77/B77</f>
        <v>0.93296089385474856</v>
      </c>
      <c r="G89">
        <f t="shared" ref="G89:G98" si="41">G77/B77</f>
        <v>0.93296089385474856</v>
      </c>
      <c r="H89">
        <f t="shared" ref="H89:H98" si="42">H77/B77</f>
        <v>0.91061452513966479</v>
      </c>
      <c r="I89">
        <f t="shared" ref="I89:I98" si="43">I77/B77</f>
        <v>0.91061452513966479</v>
      </c>
      <c r="J89">
        <f t="shared" ref="J89:J98" si="44">J77/B77</f>
        <v>0.85474860335195535</v>
      </c>
      <c r="K89">
        <f t="shared" ref="K89:K98" si="45">K77/B77</f>
        <v>0.85474860335195535</v>
      </c>
      <c r="L89">
        <f t="shared" ref="L89:L98" si="46">L77/B77</f>
        <v>0.84916201117318435</v>
      </c>
      <c r="M89">
        <f t="shared" ref="M89:M98" si="47">M77/B77</f>
        <v>0.84916201117318435</v>
      </c>
      <c r="N89">
        <f t="shared" ref="N89:N98" si="48">N77/B77</f>
        <v>0.84916201117318435</v>
      </c>
      <c r="O89">
        <f t="shared" ref="O89:O98" si="49">O77/B77</f>
        <v>0.84916201117318435</v>
      </c>
      <c r="P89">
        <f t="shared" ref="P89:P98" si="50">P77/B77</f>
        <v>0.82681564245810057</v>
      </c>
      <c r="Q89">
        <f t="shared" ref="Q89:Q98" si="51">Q77/B77</f>
        <v>0.77653631284916202</v>
      </c>
    </row>
    <row r="90" spans="1:17">
      <c r="A90">
        <v>1</v>
      </c>
      <c r="B90">
        <f t="shared" si="36"/>
        <v>1</v>
      </c>
      <c r="C90">
        <f t="shared" si="37"/>
        <v>0.83574879227053145</v>
      </c>
      <c r="D90">
        <f t="shared" si="38"/>
        <v>0.83574879227053145</v>
      </c>
      <c r="E90">
        <f t="shared" si="39"/>
        <v>0.81159420289855078</v>
      </c>
      <c r="F90">
        <f t="shared" si="40"/>
        <v>0.81159420289855078</v>
      </c>
      <c r="G90">
        <f t="shared" si="41"/>
        <v>0.81159420289855078</v>
      </c>
      <c r="H90">
        <f t="shared" si="42"/>
        <v>0.76328502415458932</v>
      </c>
      <c r="I90">
        <f t="shared" si="43"/>
        <v>0.76328502415458932</v>
      </c>
      <c r="J90">
        <f t="shared" si="44"/>
        <v>0.76328502415458932</v>
      </c>
      <c r="K90">
        <f t="shared" si="45"/>
        <v>0.76328502415458932</v>
      </c>
      <c r="L90">
        <f t="shared" si="46"/>
        <v>0.76328502415458932</v>
      </c>
      <c r="M90">
        <f t="shared" si="47"/>
        <v>0.76328502415458932</v>
      </c>
      <c r="N90">
        <f t="shared" si="48"/>
        <v>0.70048309178743962</v>
      </c>
      <c r="O90">
        <f t="shared" si="49"/>
        <v>0.70048309178743962</v>
      </c>
      <c r="P90">
        <f t="shared" si="50"/>
        <v>0.70048309178743962</v>
      </c>
      <c r="Q90">
        <f t="shared" si="51"/>
        <v>0.70048309178743962</v>
      </c>
    </row>
    <row r="91" spans="1:17">
      <c r="A91">
        <v>2</v>
      </c>
      <c r="B91">
        <f t="shared" si="36"/>
        <v>1</v>
      </c>
      <c r="C91">
        <f t="shared" si="37"/>
        <v>1</v>
      </c>
      <c r="D91">
        <f t="shared" si="38"/>
        <v>0.84688995215311003</v>
      </c>
      <c r="E91">
        <f t="shared" si="39"/>
        <v>0.84688995215311003</v>
      </c>
      <c r="F91">
        <f t="shared" si="40"/>
        <v>0.84688995215311003</v>
      </c>
      <c r="G91">
        <f t="shared" si="41"/>
        <v>0.84210526315789469</v>
      </c>
      <c r="H91">
        <f t="shared" si="42"/>
        <v>0.78947368421052633</v>
      </c>
      <c r="I91">
        <f t="shared" si="43"/>
        <v>0.78947368421052633</v>
      </c>
      <c r="J91">
        <f t="shared" si="44"/>
        <v>0.78947368421052633</v>
      </c>
      <c r="K91">
        <f t="shared" si="45"/>
        <v>0.75119617224880386</v>
      </c>
      <c r="L91">
        <f t="shared" si="46"/>
        <v>0.75119617224880386</v>
      </c>
      <c r="M91">
        <f t="shared" si="47"/>
        <v>0.74162679425837319</v>
      </c>
      <c r="N91">
        <f t="shared" si="48"/>
        <v>0.74162679425837319</v>
      </c>
      <c r="O91">
        <f t="shared" si="49"/>
        <v>0.74162679425837319</v>
      </c>
      <c r="P91">
        <f t="shared" si="50"/>
        <v>0.74162679425837319</v>
      </c>
      <c r="Q91">
        <f t="shared" si="51"/>
        <v>0.74162679425837319</v>
      </c>
    </row>
    <row r="92" spans="1:17">
      <c r="A92">
        <v>3</v>
      </c>
      <c r="B92">
        <f t="shared" si="36"/>
        <v>1</v>
      </c>
      <c r="C92">
        <f t="shared" si="37"/>
        <v>1</v>
      </c>
      <c r="D92">
        <f t="shared" si="38"/>
        <v>0.90731707317073174</v>
      </c>
      <c r="E92">
        <f t="shared" si="39"/>
        <v>0.90731707317073174</v>
      </c>
      <c r="F92">
        <f t="shared" si="40"/>
        <v>0.90731707317073174</v>
      </c>
      <c r="G92">
        <f t="shared" si="41"/>
        <v>0.90243902439024393</v>
      </c>
      <c r="H92">
        <f t="shared" si="42"/>
        <v>0.87804878048780488</v>
      </c>
      <c r="I92">
        <f t="shared" si="43"/>
        <v>0.8341463414634146</v>
      </c>
      <c r="J92">
        <f t="shared" si="44"/>
        <v>0.8341463414634146</v>
      </c>
      <c r="K92">
        <f t="shared" si="45"/>
        <v>0.8341463414634146</v>
      </c>
      <c r="L92">
        <f t="shared" si="46"/>
        <v>0.8341463414634146</v>
      </c>
      <c r="M92">
        <f t="shared" si="47"/>
        <v>0.8341463414634146</v>
      </c>
      <c r="N92">
        <f t="shared" si="48"/>
        <v>0.8341463414634146</v>
      </c>
      <c r="O92">
        <f t="shared" si="49"/>
        <v>0.82439024390243898</v>
      </c>
      <c r="P92">
        <f t="shared" si="50"/>
        <v>0.82439024390243898</v>
      </c>
      <c r="Q92">
        <f t="shared" si="51"/>
        <v>0.82439024390243898</v>
      </c>
    </row>
    <row r="93" spans="1:17">
      <c r="A93">
        <v>4</v>
      </c>
      <c r="B93">
        <f t="shared" si="36"/>
        <v>1</v>
      </c>
      <c r="C93">
        <f t="shared" si="37"/>
        <v>1</v>
      </c>
      <c r="D93">
        <f t="shared" si="38"/>
        <v>1</v>
      </c>
      <c r="E93">
        <f t="shared" si="39"/>
        <v>1</v>
      </c>
      <c r="F93">
        <f t="shared" si="40"/>
        <v>1</v>
      </c>
      <c r="G93">
        <f t="shared" si="41"/>
        <v>0.99431818181818177</v>
      </c>
      <c r="H93">
        <f t="shared" si="42"/>
        <v>0.96022727272727271</v>
      </c>
      <c r="I93">
        <f t="shared" si="43"/>
        <v>0.84659090909090906</v>
      </c>
      <c r="J93">
        <f t="shared" si="44"/>
        <v>0.84659090909090906</v>
      </c>
      <c r="K93">
        <f t="shared" si="45"/>
        <v>0.84659090909090906</v>
      </c>
      <c r="L93">
        <f t="shared" si="46"/>
        <v>0.84659090909090906</v>
      </c>
      <c r="M93">
        <f t="shared" si="47"/>
        <v>0.84659090909090906</v>
      </c>
      <c r="N93">
        <f t="shared" si="48"/>
        <v>0.84659090909090906</v>
      </c>
      <c r="O93">
        <f t="shared" si="49"/>
        <v>0.84659090909090906</v>
      </c>
      <c r="P93">
        <f t="shared" si="50"/>
        <v>0.84659090909090906</v>
      </c>
      <c r="Q93">
        <f t="shared" si="51"/>
        <v>0.84659090909090906</v>
      </c>
    </row>
    <row r="94" spans="1:17">
      <c r="A94">
        <v>5</v>
      </c>
      <c r="B94">
        <f t="shared" si="36"/>
        <v>1</v>
      </c>
      <c r="C94">
        <f t="shared" si="37"/>
        <v>0.91</v>
      </c>
      <c r="D94">
        <f t="shared" si="38"/>
        <v>0.91</v>
      </c>
      <c r="E94">
        <f t="shared" si="39"/>
        <v>0.91</v>
      </c>
      <c r="F94">
        <f t="shared" si="40"/>
        <v>0.91</v>
      </c>
      <c r="G94">
        <f t="shared" si="41"/>
        <v>0.79</v>
      </c>
      <c r="H94">
        <f t="shared" si="42"/>
        <v>0.79</v>
      </c>
      <c r="I94">
        <f t="shared" si="43"/>
        <v>0.79</v>
      </c>
      <c r="J94">
        <f t="shared" si="44"/>
        <v>0.79</v>
      </c>
      <c r="K94">
        <f t="shared" si="45"/>
        <v>0.78</v>
      </c>
      <c r="L94">
        <f t="shared" si="46"/>
        <v>0.78</v>
      </c>
      <c r="M94">
        <f t="shared" si="47"/>
        <v>0.78</v>
      </c>
      <c r="N94">
        <f t="shared" si="48"/>
        <v>0.78</v>
      </c>
      <c r="O94">
        <f t="shared" si="49"/>
        <v>0.78</v>
      </c>
      <c r="P94">
        <f t="shared" si="50"/>
        <v>0.755</v>
      </c>
      <c r="Q94">
        <f t="shared" si="51"/>
        <v>0.745</v>
      </c>
    </row>
    <row r="95" spans="1:17">
      <c r="A95">
        <v>6</v>
      </c>
      <c r="B95">
        <f t="shared" si="36"/>
        <v>1</v>
      </c>
      <c r="C95">
        <f t="shared" si="37"/>
        <v>0.94845360824742264</v>
      </c>
      <c r="D95">
        <f t="shared" si="38"/>
        <v>0.84020618556701032</v>
      </c>
      <c r="E95">
        <f t="shared" si="39"/>
        <v>0.84020618556701032</v>
      </c>
      <c r="F95">
        <f t="shared" si="40"/>
        <v>0.84020618556701032</v>
      </c>
      <c r="G95">
        <f t="shared" si="41"/>
        <v>0.84020618556701032</v>
      </c>
      <c r="H95">
        <f t="shared" si="42"/>
        <v>0.84020618556701032</v>
      </c>
      <c r="I95">
        <f t="shared" si="43"/>
        <v>0.84020618556701032</v>
      </c>
      <c r="J95">
        <f t="shared" si="44"/>
        <v>0.84020618556701032</v>
      </c>
      <c r="K95">
        <f t="shared" si="45"/>
        <v>0.84020618556701032</v>
      </c>
      <c r="L95">
        <f t="shared" si="46"/>
        <v>0.84020618556701032</v>
      </c>
      <c r="M95">
        <f t="shared" si="47"/>
        <v>0.84020618556701032</v>
      </c>
      <c r="N95">
        <f t="shared" si="48"/>
        <v>0.84020618556701032</v>
      </c>
      <c r="O95">
        <f t="shared" si="49"/>
        <v>0.77835051546391754</v>
      </c>
      <c r="P95">
        <f t="shared" si="50"/>
        <v>0.77835051546391754</v>
      </c>
      <c r="Q95">
        <f t="shared" si="51"/>
        <v>0.77835051546391754</v>
      </c>
    </row>
    <row r="96" spans="1:17">
      <c r="A96">
        <v>7</v>
      </c>
      <c r="B96">
        <f t="shared" si="36"/>
        <v>1</v>
      </c>
      <c r="C96">
        <f t="shared" si="37"/>
        <v>1</v>
      </c>
      <c r="D96">
        <f t="shared" si="38"/>
        <v>1</v>
      </c>
      <c r="E96">
        <f t="shared" si="39"/>
        <v>1</v>
      </c>
      <c r="F96">
        <f t="shared" si="40"/>
        <v>1</v>
      </c>
      <c r="G96">
        <f t="shared" si="41"/>
        <v>1</v>
      </c>
      <c r="H96">
        <f t="shared" si="42"/>
        <v>1</v>
      </c>
      <c r="I96">
        <f t="shared" si="43"/>
        <v>0.96815286624203822</v>
      </c>
      <c r="J96">
        <f t="shared" si="44"/>
        <v>0.96178343949044587</v>
      </c>
      <c r="K96">
        <f t="shared" si="45"/>
        <v>0.96178343949044587</v>
      </c>
      <c r="L96">
        <f t="shared" si="46"/>
        <v>0.96178343949044587</v>
      </c>
      <c r="M96">
        <f t="shared" si="47"/>
        <v>0.96178343949044587</v>
      </c>
      <c r="N96">
        <f t="shared" si="48"/>
        <v>0.96178343949044587</v>
      </c>
      <c r="O96">
        <f t="shared" si="49"/>
        <v>0.96178343949044587</v>
      </c>
      <c r="P96">
        <f t="shared" si="50"/>
        <v>0.87261146496815289</v>
      </c>
      <c r="Q96">
        <f t="shared" si="51"/>
        <v>0.87261146496815289</v>
      </c>
    </row>
    <row r="97" spans="1:17">
      <c r="A97">
        <v>8</v>
      </c>
      <c r="B97">
        <f t="shared" si="36"/>
        <v>1</v>
      </c>
      <c r="C97">
        <f t="shared" si="37"/>
        <v>1</v>
      </c>
      <c r="D97">
        <f t="shared" si="38"/>
        <v>0.90322580645161288</v>
      </c>
      <c r="E97">
        <f t="shared" si="39"/>
        <v>0.90322580645161288</v>
      </c>
      <c r="F97">
        <f t="shared" si="40"/>
        <v>0.90322580645161288</v>
      </c>
      <c r="G97">
        <f t="shared" si="41"/>
        <v>0.90322580645161288</v>
      </c>
      <c r="H97">
        <f t="shared" si="42"/>
        <v>0.83870967741935487</v>
      </c>
      <c r="I97">
        <f t="shared" si="43"/>
        <v>0.83870967741935487</v>
      </c>
      <c r="J97">
        <f t="shared" si="44"/>
        <v>0.83870967741935487</v>
      </c>
      <c r="K97">
        <f t="shared" si="45"/>
        <v>0.83870967741935487</v>
      </c>
      <c r="L97">
        <f t="shared" si="46"/>
        <v>0.83870967741935487</v>
      </c>
      <c r="M97">
        <f t="shared" si="47"/>
        <v>0.83870967741935487</v>
      </c>
      <c r="N97">
        <f t="shared" si="48"/>
        <v>0.80645161290322576</v>
      </c>
      <c r="O97">
        <f t="shared" si="49"/>
        <v>0.80645161290322576</v>
      </c>
      <c r="P97">
        <f t="shared" si="50"/>
        <v>0.79723502304147464</v>
      </c>
      <c r="Q97">
        <f t="shared" si="51"/>
        <v>0.77880184331797231</v>
      </c>
    </row>
    <row r="98" spans="1:17">
      <c r="A98">
        <v>9</v>
      </c>
      <c r="B98">
        <f t="shared" si="36"/>
        <v>1</v>
      </c>
      <c r="C98">
        <f t="shared" si="37"/>
        <v>0.8867924528301887</v>
      </c>
      <c r="D98">
        <f t="shared" si="38"/>
        <v>0.8867924528301887</v>
      </c>
      <c r="E98">
        <f t="shared" si="39"/>
        <v>0.82075471698113212</v>
      </c>
      <c r="F98">
        <f t="shared" si="40"/>
        <v>0.82075471698113212</v>
      </c>
      <c r="G98">
        <f t="shared" si="41"/>
        <v>0.82075471698113212</v>
      </c>
      <c r="H98">
        <f t="shared" si="42"/>
        <v>0.82075471698113212</v>
      </c>
      <c r="I98">
        <f t="shared" si="43"/>
        <v>0.82075471698113212</v>
      </c>
      <c r="J98">
        <f t="shared" si="44"/>
        <v>0.81132075471698117</v>
      </c>
      <c r="K98">
        <f t="shared" si="45"/>
        <v>0.81132075471698117</v>
      </c>
      <c r="L98">
        <f t="shared" si="46"/>
        <v>0.81132075471698117</v>
      </c>
      <c r="M98">
        <f t="shared" si="47"/>
        <v>0.76415094339622647</v>
      </c>
      <c r="N98">
        <f t="shared" si="48"/>
        <v>0.76415094339622647</v>
      </c>
      <c r="O98">
        <f t="shared" si="49"/>
        <v>0.76415094339622647</v>
      </c>
      <c r="P98">
        <f t="shared" si="50"/>
        <v>0.76415094339622647</v>
      </c>
      <c r="Q98">
        <f t="shared" si="51"/>
        <v>0.73584905660377353</v>
      </c>
    </row>
    <row r="99" spans="1:17">
      <c r="A99" t="s">
        <v>642</v>
      </c>
      <c r="B99">
        <f t="shared" ref="B99:P99" si="52">GEOMEAN(B89:B98)</f>
        <v>1</v>
      </c>
      <c r="C99">
        <f t="shared" si="52"/>
        <v>0.95630301088958103</v>
      </c>
      <c r="D99">
        <f t="shared" si="52"/>
        <v>0.90727361896430803</v>
      </c>
      <c r="E99">
        <f t="shared" si="52"/>
        <v>0.89499898573961267</v>
      </c>
      <c r="F99">
        <f t="shared" si="52"/>
        <v>0.89499898573961267</v>
      </c>
      <c r="G99">
        <f t="shared" si="52"/>
        <v>0.88095448250721808</v>
      </c>
      <c r="H99">
        <f t="shared" si="52"/>
        <v>0.85606938529320087</v>
      </c>
      <c r="I99">
        <f t="shared" si="52"/>
        <v>0.83831198778555183</v>
      </c>
      <c r="J99">
        <f t="shared" si="52"/>
        <v>0.83150969072157621</v>
      </c>
      <c r="K99">
        <f t="shared" si="52"/>
        <v>0.8263340276774146</v>
      </c>
      <c r="L99">
        <f t="shared" si="52"/>
        <v>0.82579234497790599</v>
      </c>
      <c r="M99">
        <f t="shared" si="52"/>
        <v>0.81980906089944072</v>
      </c>
      <c r="N99">
        <f t="shared" si="52"/>
        <v>0.80961858998397418</v>
      </c>
      <c r="O99">
        <f t="shared" si="52"/>
        <v>0.80250632745255213</v>
      </c>
      <c r="P99">
        <f t="shared" si="52"/>
        <v>0.78913386363470206</v>
      </c>
      <c r="Q99">
        <f>GEOMEAN(Q89:Q98)</f>
        <v>0.77838048581763253</v>
      </c>
    </row>
    <row r="100" spans="1:17">
      <c r="A100" t="s">
        <v>643</v>
      </c>
      <c r="B100">
        <v>1</v>
      </c>
      <c r="C100">
        <f>AVERAGE(C89:C98)</f>
        <v>0.95809948533481448</v>
      </c>
      <c r="D100">
        <f t="shared" ref="D100:Q100" si="53">AVERAGE(D89:D98)</f>
        <v>0.90910741171917875</v>
      </c>
      <c r="E100">
        <f t="shared" si="53"/>
        <v>0.89729488310768946</v>
      </c>
      <c r="F100">
        <f t="shared" si="53"/>
        <v>0.89729488310768946</v>
      </c>
      <c r="G100">
        <f t="shared" si="53"/>
        <v>0.88376042751193729</v>
      </c>
      <c r="H100">
        <f t="shared" si="53"/>
        <v>0.85913198666873547</v>
      </c>
      <c r="I100">
        <f t="shared" si="53"/>
        <v>0.84019339302686391</v>
      </c>
      <c r="J100">
        <f t="shared" si="53"/>
        <v>0.83302646194651864</v>
      </c>
      <c r="K100">
        <f t="shared" si="53"/>
        <v>0.82819871075034646</v>
      </c>
      <c r="L100">
        <f t="shared" si="53"/>
        <v>0.82764005153246933</v>
      </c>
      <c r="M100">
        <f t="shared" si="53"/>
        <v>0.82196613260135076</v>
      </c>
      <c r="N100">
        <f t="shared" si="53"/>
        <v>0.81246013291302288</v>
      </c>
      <c r="O100">
        <f t="shared" si="53"/>
        <v>0.80529895614661606</v>
      </c>
      <c r="P100">
        <f t="shared" si="53"/>
        <v>0.79072546283670342</v>
      </c>
      <c r="Q100">
        <f t="shared" si="53"/>
        <v>0.78002402322421394</v>
      </c>
    </row>
    <row r="105" spans="1:17">
      <c r="A105" s="2" t="s">
        <v>646</v>
      </c>
    </row>
    <row r="106" spans="1:17">
      <c r="A106" t="s">
        <v>640</v>
      </c>
      <c r="B106">
        <v>5</v>
      </c>
      <c r="C106">
        <v>10</v>
      </c>
      <c r="D106">
        <v>20</v>
      </c>
      <c r="E106">
        <v>30</v>
      </c>
      <c r="F106">
        <v>40</v>
      </c>
      <c r="G106">
        <v>50</v>
      </c>
      <c r="H106">
        <v>75</v>
      </c>
      <c r="I106">
        <v>100</v>
      </c>
      <c r="J106">
        <v>150</v>
      </c>
      <c r="K106">
        <v>200</v>
      </c>
      <c r="L106">
        <v>250</v>
      </c>
      <c r="M106">
        <v>300</v>
      </c>
      <c r="N106">
        <v>400</v>
      </c>
      <c r="O106">
        <v>500</v>
      </c>
      <c r="P106">
        <v>750</v>
      </c>
      <c r="Q106">
        <v>1000</v>
      </c>
    </row>
    <row r="107" spans="1:17">
      <c r="A107">
        <v>0</v>
      </c>
      <c r="B107">
        <f>B21/B49</f>
        <v>0.97394136807817588</v>
      </c>
      <c r="C107">
        <f t="shared" ref="C107:Q107" si="54">C21/C49</f>
        <v>0.86970684039087953</v>
      </c>
      <c r="D107">
        <f t="shared" si="54"/>
        <v>1.072289156626506</v>
      </c>
      <c r="E107">
        <f t="shared" si="54"/>
        <v>1.1125</v>
      </c>
      <c r="F107">
        <f t="shared" si="54"/>
        <v>1.1125</v>
      </c>
      <c r="G107">
        <f t="shared" si="54"/>
        <v>1.1125</v>
      </c>
      <c r="H107">
        <f t="shared" si="54"/>
        <v>1.1928251121076232</v>
      </c>
      <c r="I107">
        <f t="shared" si="54"/>
        <v>1.0717488789237668</v>
      </c>
      <c r="J107">
        <f t="shared" si="54"/>
        <v>1.0179372197309418</v>
      </c>
      <c r="K107">
        <f t="shared" si="54"/>
        <v>0.82629107981220662</v>
      </c>
      <c r="L107">
        <f t="shared" si="54"/>
        <v>0.82629107981220662</v>
      </c>
      <c r="M107">
        <f t="shared" si="54"/>
        <v>0.82629107981220662</v>
      </c>
      <c r="N107">
        <f t="shared" si="54"/>
        <v>0.86274509803921573</v>
      </c>
      <c r="O107">
        <f t="shared" si="54"/>
        <v>0.86274509803921573</v>
      </c>
      <c r="P107">
        <f t="shared" si="54"/>
        <v>0.86274509803921573</v>
      </c>
      <c r="Q107">
        <f t="shared" si="54"/>
        <v>0.86699507389162567</v>
      </c>
    </row>
    <row r="108" spans="1:17">
      <c r="A108">
        <v>1</v>
      </c>
      <c r="B108">
        <f t="shared" ref="B108:Q116" si="55">B22/B50</f>
        <v>1.0737179487179487</v>
      </c>
      <c r="C108">
        <f t="shared" si="55"/>
        <v>1.1240875912408759</v>
      </c>
      <c r="D108">
        <f t="shared" si="55"/>
        <v>0.80656934306569339</v>
      </c>
      <c r="E108">
        <f t="shared" si="55"/>
        <v>0.86328125</v>
      </c>
      <c r="F108">
        <f t="shared" si="55"/>
        <v>0.86328125</v>
      </c>
      <c r="G108">
        <f t="shared" si="55"/>
        <v>0.94849785407725318</v>
      </c>
      <c r="H108">
        <f t="shared" si="55"/>
        <v>0.94849785407725318</v>
      </c>
      <c r="I108">
        <f t="shared" si="55"/>
        <v>0.94849785407725318</v>
      </c>
      <c r="J108">
        <f t="shared" si="55"/>
        <v>0.94849785407725318</v>
      </c>
      <c r="K108">
        <f t="shared" si="55"/>
        <v>0.94849785407725318</v>
      </c>
      <c r="L108">
        <f t="shared" si="55"/>
        <v>0.94849785407725318</v>
      </c>
      <c r="M108">
        <f t="shared" si="55"/>
        <v>0.94849785407725318</v>
      </c>
      <c r="N108">
        <f t="shared" si="55"/>
        <v>0.94849785407725318</v>
      </c>
      <c r="O108">
        <f t="shared" si="55"/>
        <v>0.94849785407725318</v>
      </c>
      <c r="P108">
        <f t="shared" si="55"/>
        <v>0.94849785407725318</v>
      </c>
      <c r="Q108">
        <f t="shared" si="55"/>
        <v>0.9866071428571429</v>
      </c>
    </row>
    <row r="109" spans="1:17">
      <c r="A109">
        <v>2</v>
      </c>
      <c r="B109">
        <f t="shared" si="55"/>
        <v>1.2255892255892256</v>
      </c>
      <c r="C109">
        <f t="shared" si="55"/>
        <v>1.3946360153256705</v>
      </c>
      <c r="D109">
        <f t="shared" si="55"/>
        <v>1.1877394636015326</v>
      </c>
      <c r="E109">
        <f t="shared" si="55"/>
        <v>1.1877394636015326</v>
      </c>
      <c r="F109">
        <f t="shared" si="55"/>
        <v>1.1685823754789273</v>
      </c>
      <c r="G109">
        <f t="shared" si="55"/>
        <v>1.1187739463601531</v>
      </c>
      <c r="H109">
        <f t="shared" si="55"/>
        <v>1.1274131274131274</v>
      </c>
      <c r="I109">
        <f t="shared" si="55"/>
        <v>1.0231660231660231</v>
      </c>
      <c r="J109">
        <f t="shared" si="55"/>
        <v>1</v>
      </c>
      <c r="K109">
        <f t="shared" si="55"/>
        <v>1</v>
      </c>
      <c r="L109">
        <f t="shared" si="55"/>
        <v>0.96047430830039526</v>
      </c>
      <c r="M109">
        <f t="shared" si="55"/>
        <v>0.96047430830039526</v>
      </c>
      <c r="N109">
        <f t="shared" si="55"/>
        <v>0.96047430830039526</v>
      </c>
      <c r="O109">
        <f t="shared" si="55"/>
        <v>1</v>
      </c>
      <c r="P109">
        <f t="shared" si="55"/>
        <v>1.052863436123348</v>
      </c>
      <c r="Q109">
        <f t="shared" si="55"/>
        <v>1.052863436123348</v>
      </c>
    </row>
    <row r="110" spans="1:17">
      <c r="A110">
        <v>3</v>
      </c>
      <c r="B110">
        <f t="shared" si="55"/>
        <v>1.1304347826086956</v>
      </c>
      <c r="C110">
        <f t="shared" si="55"/>
        <v>1.080267558528428</v>
      </c>
      <c r="D110">
        <f t="shared" si="55"/>
        <v>1.0798611111111112</v>
      </c>
      <c r="E110">
        <f t="shared" si="55"/>
        <v>1.0845070422535212</v>
      </c>
      <c r="F110">
        <f t="shared" si="55"/>
        <v>1.0352112676056338</v>
      </c>
      <c r="G110">
        <f t="shared" si="55"/>
        <v>1.0352112676056338</v>
      </c>
      <c r="H110">
        <f t="shared" si="55"/>
        <v>1.0035587188612101</v>
      </c>
      <c r="I110">
        <f t="shared" si="55"/>
        <v>1.0693877551020408</v>
      </c>
      <c r="J110">
        <f t="shared" si="55"/>
        <v>1.0693877551020408</v>
      </c>
      <c r="K110">
        <f t="shared" si="55"/>
        <v>1.0693877551020408</v>
      </c>
      <c r="L110">
        <f t="shared" si="55"/>
        <v>1.0408163265306123</v>
      </c>
      <c r="M110">
        <f t="shared" si="55"/>
        <v>1.0204081632653061</v>
      </c>
      <c r="N110">
        <f t="shared" si="55"/>
        <v>1.0204081632653061</v>
      </c>
      <c r="O110">
        <f t="shared" si="55"/>
        <v>1.0204081632653061</v>
      </c>
      <c r="P110">
        <f t="shared" si="55"/>
        <v>0.96734693877551026</v>
      </c>
      <c r="Q110">
        <f t="shared" si="55"/>
        <v>0.96734693877551026</v>
      </c>
    </row>
    <row r="111" spans="1:17">
      <c r="A111">
        <v>4</v>
      </c>
      <c r="B111">
        <f t="shared" si="55"/>
        <v>1.0436363636363637</v>
      </c>
      <c r="C111">
        <f t="shared" si="55"/>
        <v>1.0436363636363637</v>
      </c>
      <c r="D111">
        <f t="shared" si="55"/>
        <v>1.0833333333333333</v>
      </c>
      <c r="E111">
        <f t="shared" si="55"/>
        <v>1.0833333333333333</v>
      </c>
      <c r="F111">
        <f t="shared" si="55"/>
        <v>1.0833333333333333</v>
      </c>
      <c r="G111">
        <f t="shared" si="55"/>
        <v>1.0833333333333333</v>
      </c>
      <c r="H111">
        <f t="shared" si="55"/>
        <v>0.95416666666666672</v>
      </c>
      <c r="I111">
        <f t="shared" si="55"/>
        <v>0.98706896551724133</v>
      </c>
      <c r="J111">
        <f t="shared" si="55"/>
        <v>0.98706896551724133</v>
      </c>
      <c r="K111">
        <f t="shared" si="55"/>
        <v>0.98706896551724133</v>
      </c>
      <c r="L111">
        <f t="shared" si="55"/>
        <v>0.98706896551724133</v>
      </c>
      <c r="M111">
        <f t="shared" si="55"/>
        <v>0.98706896551724133</v>
      </c>
      <c r="N111">
        <f t="shared" si="55"/>
        <v>0.98706896551724133</v>
      </c>
      <c r="O111">
        <f t="shared" si="55"/>
        <v>0.9913419913419913</v>
      </c>
      <c r="P111">
        <f t="shared" si="55"/>
        <v>1.0132743362831858</v>
      </c>
      <c r="Q111">
        <f t="shared" si="55"/>
        <v>1.0088495575221239</v>
      </c>
    </row>
    <row r="112" spans="1:17">
      <c r="A112">
        <v>5</v>
      </c>
      <c r="B112">
        <f t="shared" si="55"/>
        <v>1.0460992907801419</v>
      </c>
      <c r="C112">
        <f t="shared" si="55"/>
        <v>1.0460992907801419</v>
      </c>
      <c r="D112">
        <f t="shared" si="55"/>
        <v>1.0106382978723405</v>
      </c>
      <c r="E112">
        <f t="shared" si="55"/>
        <v>1.0448979591836736</v>
      </c>
      <c r="F112">
        <f t="shared" si="55"/>
        <v>1.0448979591836736</v>
      </c>
      <c r="G112">
        <f t="shared" si="55"/>
        <v>1.0448979591836736</v>
      </c>
      <c r="H112">
        <f t="shared" si="55"/>
        <v>1.0448979591836736</v>
      </c>
      <c r="I112">
        <f t="shared" si="55"/>
        <v>1.0448979591836736</v>
      </c>
      <c r="J112">
        <f t="shared" si="55"/>
        <v>1.0448979591836736</v>
      </c>
      <c r="K112">
        <f t="shared" si="55"/>
        <v>1.036734693877551</v>
      </c>
      <c r="L112">
        <f t="shared" si="55"/>
        <v>1.036734693877551</v>
      </c>
      <c r="M112">
        <f t="shared" si="55"/>
        <v>0.98367346938775513</v>
      </c>
      <c r="N112">
        <f t="shared" si="55"/>
        <v>0.97142857142857142</v>
      </c>
      <c r="O112">
        <f t="shared" si="55"/>
        <v>0.97142857142857142</v>
      </c>
      <c r="P112">
        <f t="shared" si="55"/>
        <v>0.91428571428571426</v>
      </c>
      <c r="Q112">
        <f t="shared" si="55"/>
        <v>0.91428571428571426</v>
      </c>
    </row>
    <row r="113" spans="1:17">
      <c r="A113">
        <v>6</v>
      </c>
      <c r="B113">
        <f t="shared" si="55"/>
        <v>0.96735905044510384</v>
      </c>
      <c r="C113">
        <f t="shared" si="55"/>
        <v>1.1672862453531598</v>
      </c>
      <c r="D113">
        <f t="shared" si="55"/>
        <v>1.0074349442379182</v>
      </c>
      <c r="E113">
        <f t="shared" si="55"/>
        <v>1.0074349442379182</v>
      </c>
      <c r="F113">
        <f t="shared" si="55"/>
        <v>1.0074349442379182</v>
      </c>
      <c r="G113">
        <f t="shared" si="55"/>
        <v>0.99256505576208176</v>
      </c>
      <c r="H113">
        <f t="shared" si="55"/>
        <v>0.91821561338289959</v>
      </c>
      <c r="I113">
        <f t="shared" si="55"/>
        <v>0.91821561338289959</v>
      </c>
      <c r="J113">
        <f t="shared" si="55"/>
        <v>0.97628458498023718</v>
      </c>
      <c r="K113">
        <f t="shared" si="55"/>
        <v>0.98799999999999999</v>
      </c>
      <c r="L113">
        <f t="shared" si="55"/>
        <v>0.95199999999999996</v>
      </c>
      <c r="M113">
        <f t="shared" si="55"/>
        <v>0.95199999999999996</v>
      </c>
      <c r="N113">
        <f t="shared" si="55"/>
        <v>0.95199999999999996</v>
      </c>
      <c r="O113">
        <f t="shared" si="55"/>
        <v>0.96356275303643724</v>
      </c>
      <c r="P113">
        <f t="shared" si="55"/>
        <v>1.0043668122270741</v>
      </c>
      <c r="Q113">
        <f t="shared" si="55"/>
        <v>1.0043668122270741</v>
      </c>
    </row>
    <row r="114" spans="1:17">
      <c r="A114">
        <v>7</v>
      </c>
      <c r="B114">
        <f t="shared" si="55"/>
        <v>0.86503067484662577</v>
      </c>
      <c r="C114">
        <f t="shared" si="55"/>
        <v>1.0260223048327137</v>
      </c>
      <c r="D114">
        <f t="shared" si="55"/>
        <v>1.0260223048327137</v>
      </c>
      <c r="E114">
        <f t="shared" si="55"/>
        <v>1.0260223048327137</v>
      </c>
      <c r="F114">
        <f t="shared" si="55"/>
        <v>1.053639846743295</v>
      </c>
      <c r="G114">
        <f t="shared" si="55"/>
        <v>1.053639846743295</v>
      </c>
      <c r="H114">
        <f t="shared" si="55"/>
        <v>0.87258687258687262</v>
      </c>
      <c r="I114">
        <f t="shared" si="55"/>
        <v>0.87258687258687262</v>
      </c>
      <c r="J114">
        <f t="shared" si="55"/>
        <v>1.0180180180180181</v>
      </c>
      <c r="K114">
        <f t="shared" si="55"/>
        <v>0.82432432432432434</v>
      </c>
      <c r="L114">
        <f t="shared" si="55"/>
        <v>0.82432432432432434</v>
      </c>
      <c r="M114">
        <f t="shared" si="55"/>
        <v>0.83181818181818179</v>
      </c>
      <c r="N114">
        <f t="shared" si="55"/>
        <v>0.83181818181818179</v>
      </c>
      <c r="O114">
        <f t="shared" si="55"/>
        <v>0.91959798994974873</v>
      </c>
      <c r="P114">
        <f t="shared" si="55"/>
        <v>0.91959798994974873</v>
      </c>
      <c r="Q114">
        <f t="shared" si="55"/>
        <v>0.9242424242424242</v>
      </c>
    </row>
    <row r="115" spans="1:17">
      <c r="A115">
        <v>8</v>
      </c>
      <c r="B115">
        <f t="shared" si="55"/>
        <v>0.98058252427184467</v>
      </c>
      <c r="C115">
        <f t="shared" si="55"/>
        <v>0.91585760517799353</v>
      </c>
      <c r="D115">
        <f t="shared" si="55"/>
        <v>0.90311418685121103</v>
      </c>
      <c r="E115">
        <f t="shared" si="55"/>
        <v>0.90311418685121103</v>
      </c>
      <c r="F115">
        <f t="shared" si="55"/>
        <v>0.9490909090909091</v>
      </c>
      <c r="G115">
        <f t="shared" si="55"/>
        <v>0.9490909090909091</v>
      </c>
      <c r="H115">
        <f t="shared" si="55"/>
        <v>1.0235294117647058</v>
      </c>
      <c r="I115">
        <f t="shared" si="55"/>
        <v>1.0235294117647058</v>
      </c>
      <c r="J115">
        <f t="shared" si="55"/>
        <v>1.0235294117647058</v>
      </c>
      <c r="K115">
        <f t="shared" si="55"/>
        <v>0.95294117647058818</v>
      </c>
      <c r="L115">
        <f t="shared" si="55"/>
        <v>0.95294117647058818</v>
      </c>
      <c r="M115">
        <f t="shared" si="55"/>
        <v>0.95294117647058818</v>
      </c>
      <c r="N115">
        <f t="shared" si="55"/>
        <v>0.95294117647058818</v>
      </c>
      <c r="O115">
        <f t="shared" si="55"/>
        <v>0.98333333333333328</v>
      </c>
      <c r="P115">
        <f t="shared" si="55"/>
        <v>1.0305676855895196</v>
      </c>
      <c r="Q115">
        <f t="shared" si="55"/>
        <v>1.0305676855895196</v>
      </c>
    </row>
    <row r="116" spans="1:17">
      <c r="A116">
        <v>9</v>
      </c>
      <c r="B116">
        <f t="shared" si="55"/>
        <v>0.75477707006369432</v>
      </c>
      <c r="C116">
        <f t="shared" si="55"/>
        <v>0.79264214046822745</v>
      </c>
      <c r="D116">
        <f t="shared" si="55"/>
        <v>0.87777777777777777</v>
      </c>
      <c r="E116">
        <f t="shared" si="55"/>
        <v>0.87777777777777777</v>
      </c>
      <c r="F116">
        <f t="shared" si="55"/>
        <v>0.87777777777777777</v>
      </c>
      <c r="G116">
        <f t="shared" si="55"/>
        <v>0.87777777777777777</v>
      </c>
      <c r="H116">
        <f t="shared" si="55"/>
        <v>0.87777777777777777</v>
      </c>
      <c r="I116">
        <f t="shared" si="55"/>
        <v>0.87777777777777777</v>
      </c>
      <c r="J116">
        <f t="shared" si="55"/>
        <v>1.0440528634361232</v>
      </c>
      <c r="K116">
        <f t="shared" si="55"/>
        <v>1.0440528634361232</v>
      </c>
      <c r="L116">
        <f t="shared" si="55"/>
        <v>1.0440528634361232</v>
      </c>
      <c r="M116">
        <f t="shared" si="55"/>
        <v>1.0440528634361232</v>
      </c>
      <c r="N116">
        <f t="shared" si="55"/>
        <v>1.0440528634361232</v>
      </c>
      <c r="O116">
        <f t="shared" si="55"/>
        <v>1.0440528634361232</v>
      </c>
      <c r="P116">
        <f t="shared" si="55"/>
        <v>1.1023255813953488</v>
      </c>
      <c r="Q116">
        <f t="shared" si="55"/>
        <v>1.0930232558139534</v>
      </c>
    </row>
    <row r="117" spans="1:17">
      <c r="B117">
        <f>GEOMEAN(B107:B116)</f>
        <v>0.99794306326625037</v>
      </c>
      <c r="C117">
        <f t="shared" ref="C117:Q117" si="56">GEOMEAN(C107:C116)</f>
        <v>1.0340764899895911</v>
      </c>
      <c r="D117">
        <f t="shared" si="56"/>
        <v>0.99951694920754652</v>
      </c>
      <c r="E117">
        <f t="shared" si="56"/>
        <v>1.0138513732699324</v>
      </c>
      <c r="F117">
        <f t="shared" si="56"/>
        <v>1.01521452572777</v>
      </c>
      <c r="G117">
        <f t="shared" si="56"/>
        <v>1.0188464245589057</v>
      </c>
      <c r="H117">
        <f t="shared" si="56"/>
        <v>0.99155666492370953</v>
      </c>
      <c r="I117">
        <f t="shared" si="56"/>
        <v>0.98104072066565984</v>
      </c>
      <c r="J117">
        <f t="shared" si="56"/>
        <v>1.0123877102718364</v>
      </c>
      <c r="K117">
        <f t="shared" si="56"/>
        <v>0.9642648581817459</v>
      </c>
      <c r="L117">
        <f t="shared" si="56"/>
        <v>0.9542382128954332</v>
      </c>
      <c r="M117">
        <f t="shared" si="56"/>
        <v>0.94821789870698148</v>
      </c>
      <c r="N117">
        <f t="shared" si="56"/>
        <v>0.95112825618960628</v>
      </c>
      <c r="O117">
        <f t="shared" si="56"/>
        <v>0.96922105934736957</v>
      </c>
      <c r="P117">
        <f t="shared" si="56"/>
        <v>0.97916502164080932</v>
      </c>
      <c r="Q117">
        <f t="shared" si="56"/>
        <v>0.98274483698877313</v>
      </c>
    </row>
    <row r="122" spans="1:17">
      <c r="A122" s="2" t="s">
        <v>647</v>
      </c>
    </row>
    <row r="123" spans="1:17">
      <c r="A123" t="s">
        <v>640</v>
      </c>
      <c r="B123">
        <v>5</v>
      </c>
      <c r="C123">
        <v>10</v>
      </c>
      <c r="D123">
        <v>20</v>
      </c>
      <c r="E123">
        <v>30</v>
      </c>
      <c r="F123">
        <v>40</v>
      </c>
      <c r="G123">
        <v>50</v>
      </c>
      <c r="H123">
        <v>75</v>
      </c>
      <c r="I123">
        <v>100</v>
      </c>
      <c r="J123">
        <v>150</v>
      </c>
      <c r="K123">
        <v>200</v>
      </c>
      <c r="L123">
        <v>250</v>
      </c>
      <c r="M123">
        <v>300</v>
      </c>
      <c r="N123">
        <v>400</v>
      </c>
      <c r="O123">
        <v>500</v>
      </c>
      <c r="P123">
        <v>750</v>
      </c>
      <c r="Q123">
        <v>1000</v>
      </c>
    </row>
    <row r="124" spans="1:17">
      <c r="A124">
        <v>0</v>
      </c>
      <c r="B124">
        <f>B77/B49</f>
        <v>0.58306188925081437</v>
      </c>
      <c r="C124">
        <f t="shared" ref="C124:Q124" si="57">C77/C49</f>
        <v>0.58306188925081437</v>
      </c>
      <c r="D124">
        <f t="shared" si="57"/>
        <v>0.69076305220883538</v>
      </c>
      <c r="E124">
        <f t="shared" si="57"/>
        <v>0.6958333333333333</v>
      </c>
      <c r="F124">
        <f t="shared" si="57"/>
        <v>0.6958333333333333</v>
      </c>
      <c r="G124">
        <f t="shared" si="57"/>
        <v>0.6958333333333333</v>
      </c>
      <c r="H124">
        <f t="shared" si="57"/>
        <v>0.73094170403587444</v>
      </c>
      <c r="I124">
        <f t="shared" si="57"/>
        <v>0.73094170403587444</v>
      </c>
      <c r="J124">
        <f t="shared" si="57"/>
        <v>0.68609865470852016</v>
      </c>
      <c r="K124">
        <f t="shared" si="57"/>
        <v>0.71830985915492962</v>
      </c>
      <c r="L124">
        <f t="shared" si="57"/>
        <v>0.71361502347417838</v>
      </c>
      <c r="M124">
        <f t="shared" si="57"/>
        <v>0.71361502347417838</v>
      </c>
      <c r="N124">
        <f t="shared" si="57"/>
        <v>0.74509803921568629</v>
      </c>
      <c r="O124">
        <f t="shared" si="57"/>
        <v>0.74509803921568629</v>
      </c>
      <c r="P124">
        <f t="shared" si="57"/>
        <v>0.72549019607843135</v>
      </c>
      <c r="Q124">
        <f t="shared" si="57"/>
        <v>0.68472906403940892</v>
      </c>
    </row>
    <row r="125" spans="1:17">
      <c r="A125">
        <v>1</v>
      </c>
      <c r="B125">
        <f t="shared" ref="B125:Q133" si="58">B78/B50</f>
        <v>0.66346153846153844</v>
      </c>
      <c r="C125">
        <f t="shared" si="58"/>
        <v>0.63138686131386856</v>
      </c>
      <c r="D125">
        <f t="shared" si="58"/>
        <v>0.63138686131386856</v>
      </c>
      <c r="E125">
        <f t="shared" si="58"/>
        <v>0.65625</v>
      </c>
      <c r="F125">
        <f t="shared" si="58"/>
        <v>0.65625</v>
      </c>
      <c r="G125">
        <f t="shared" si="58"/>
        <v>0.72103004291845496</v>
      </c>
      <c r="H125">
        <f t="shared" si="58"/>
        <v>0.67811158798283266</v>
      </c>
      <c r="I125">
        <f t="shared" si="58"/>
        <v>0.67811158798283266</v>
      </c>
      <c r="J125">
        <f t="shared" si="58"/>
        <v>0.67811158798283266</v>
      </c>
      <c r="K125">
        <f t="shared" si="58"/>
        <v>0.67811158798283266</v>
      </c>
      <c r="L125">
        <f t="shared" si="58"/>
        <v>0.67811158798283266</v>
      </c>
      <c r="M125">
        <f t="shared" si="58"/>
        <v>0.67811158798283266</v>
      </c>
      <c r="N125">
        <f t="shared" si="58"/>
        <v>0.62231759656652363</v>
      </c>
      <c r="O125">
        <f t="shared" si="58"/>
        <v>0.62231759656652363</v>
      </c>
      <c r="P125">
        <f t="shared" si="58"/>
        <v>0.62231759656652363</v>
      </c>
      <c r="Q125">
        <f t="shared" si="58"/>
        <v>0.6473214285714286</v>
      </c>
    </row>
    <row r="126" spans="1:17">
      <c r="A126">
        <v>2</v>
      </c>
      <c r="B126">
        <f t="shared" si="58"/>
        <v>0.70370370370370372</v>
      </c>
      <c r="C126">
        <f t="shared" si="58"/>
        <v>0.8007662835249042</v>
      </c>
      <c r="D126">
        <f t="shared" si="58"/>
        <v>0.67816091954022983</v>
      </c>
      <c r="E126">
        <f t="shared" si="58"/>
        <v>0.67816091954022983</v>
      </c>
      <c r="F126">
        <f t="shared" si="58"/>
        <v>0.67816091954022983</v>
      </c>
      <c r="G126">
        <f t="shared" si="58"/>
        <v>0.67432950191570884</v>
      </c>
      <c r="H126">
        <f t="shared" si="58"/>
        <v>0.63706563706563701</v>
      </c>
      <c r="I126">
        <f t="shared" si="58"/>
        <v>0.63706563706563701</v>
      </c>
      <c r="J126">
        <f t="shared" si="58"/>
        <v>0.63706563706563701</v>
      </c>
      <c r="K126">
        <f t="shared" si="58"/>
        <v>0.60617760617760619</v>
      </c>
      <c r="L126">
        <f t="shared" si="58"/>
        <v>0.62055335968379444</v>
      </c>
      <c r="M126">
        <f t="shared" si="58"/>
        <v>0.61264822134387353</v>
      </c>
      <c r="N126">
        <f t="shared" si="58"/>
        <v>0.61264822134387353</v>
      </c>
      <c r="O126">
        <f t="shared" si="58"/>
        <v>0.64853556485355646</v>
      </c>
      <c r="P126">
        <f t="shared" si="58"/>
        <v>0.68281938325991187</v>
      </c>
      <c r="Q126">
        <f t="shared" si="58"/>
        <v>0.68281938325991187</v>
      </c>
    </row>
    <row r="127" spans="1:17">
      <c r="A127">
        <v>3</v>
      </c>
      <c r="B127">
        <f t="shared" si="58"/>
        <v>0.68561872909698995</v>
      </c>
      <c r="C127">
        <f t="shared" si="58"/>
        <v>0.68561872909698995</v>
      </c>
      <c r="D127">
        <f t="shared" si="58"/>
        <v>0.64583333333333337</v>
      </c>
      <c r="E127">
        <f t="shared" si="58"/>
        <v>0.65492957746478875</v>
      </c>
      <c r="F127">
        <f t="shared" si="58"/>
        <v>0.65492957746478875</v>
      </c>
      <c r="G127">
        <f t="shared" si="58"/>
        <v>0.65140845070422537</v>
      </c>
      <c r="H127">
        <f t="shared" si="58"/>
        <v>0.64056939501779364</v>
      </c>
      <c r="I127">
        <f t="shared" si="58"/>
        <v>0.69795918367346943</v>
      </c>
      <c r="J127">
        <f t="shared" si="58"/>
        <v>0.69795918367346943</v>
      </c>
      <c r="K127">
        <f t="shared" si="58"/>
        <v>0.69795918367346943</v>
      </c>
      <c r="L127">
        <f t="shared" si="58"/>
        <v>0.69795918367346943</v>
      </c>
      <c r="M127">
        <f t="shared" si="58"/>
        <v>0.69795918367346943</v>
      </c>
      <c r="N127">
        <f t="shared" si="58"/>
        <v>0.69795918367346943</v>
      </c>
      <c r="O127">
        <f t="shared" si="58"/>
        <v>0.68979591836734699</v>
      </c>
      <c r="P127">
        <f t="shared" si="58"/>
        <v>0.68979591836734699</v>
      </c>
      <c r="Q127">
        <f t="shared" si="58"/>
        <v>0.68979591836734699</v>
      </c>
    </row>
    <row r="128" spans="1:17">
      <c r="A128">
        <v>4</v>
      </c>
      <c r="B128">
        <f t="shared" si="58"/>
        <v>0.64</v>
      </c>
      <c r="C128">
        <f t="shared" si="58"/>
        <v>0.64</v>
      </c>
      <c r="D128">
        <f t="shared" si="58"/>
        <v>0.73333333333333328</v>
      </c>
      <c r="E128">
        <f t="shared" si="58"/>
        <v>0.73333333333333328</v>
      </c>
      <c r="F128">
        <f t="shared" si="58"/>
        <v>0.73333333333333328</v>
      </c>
      <c r="G128">
        <f t="shared" si="58"/>
        <v>0.72916666666666663</v>
      </c>
      <c r="H128">
        <f t="shared" si="58"/>
        <v>0.70416666666666672</v>
      </c>
      <c r="I128">
        <f t="shared" si="58"/>
        <v>0.64224137931034486</v>
      </c>
      <c r="J128">
        <f t="shared" si="58"/>
        <v>0.64224137931034486</v>
      </c>
      <c r="K128">
        <f t="shared" si="58"/>
        <v>0.64224137931034486</v>
      </c>
      <c r="L128">
        <f t="shared" si="58"/>
        <v>0.64224137931034486</v>
      </c>
      <c r="M128">
        <f t="shared" si="58"/>
        <v>0.64224137931034486</v>
      </c>
      <c r="N128">
        <f t="shared" si="58"/>
        <v>0.64224137931034486</v>
      </c>
      <c r="O128">
        <f t="shared" si="58"/>
        <v>0.64502164502164505</v>
      </c>
      <c r="P128">
        <f t="shared" si="58"/>
        <v>0.65929203539823011</v>
      </c>
      <c r="Q128">
        <f t="shared" si="58"/>
        <v>0.65929203539823011</v>
      </c>
    </row>
    <row r="129" spans="1:17">
      <c r="A129">
        <v>5</v>
      </c>
      <c r="B129">
        <f t="shared" si="58"/>
        <v>0.70921985815602839</v>
      </c>
      <c r="C129">
        <f t="shared" si="58"/>
        <v>0.64539007092198586</v>
      </c>
      <c r="D129">
        <f t="shared" si="58"/>
        <v>0.64539007092198586</v>
      </c>
      <c r="E129">
        <f t="shared" si="58"/>
        <v>0.74285714285714288</v>
      </c>
      <c r="F129">
        <f t="shared" si="58"/>
        <v>0.74285714285714288</v>
      </c>
      <c r="G129">
        <f t="shared" si="58"/>
        <v>0.64489795918367343</v>
      </c>
      <c r="H129">
        <f t="shared" si="58"/>
        <v>0.64489795918367343</v>
      </c>
      <c r="I129">
        <f t="shared" si="58"/>
        <v>0.64489795918367343</v>
      </c>
      <c r="J129">
        <f t="shared" si="58"/>
        <v>0.64489795918367343</v>
      </c>
      <c r="K129">
        <f t="shared" si="58"/>
        <v>0.63673469387755099</v>
      </c>
      <c r="L129">
        <f t="shared" si="58"/>
        <v>0.63673469387755099</v>
      </c>
      <c r="M129">
        <f t="shared" si="58"/>
        <v>0.63673469387755099</v>
      </c>
      <c r="N129">
        <f t="shared" si="58"/>
        <v>0.63673469387755099</v>
      </c>
      <c r="O129">
        <f t="shared" si="58"/>
        <v>0.63673469387755099</v>
      </c>
      <c r="P129">
        <f t="shared" si="58"/>
        <v>0.61632653061224485</v>
      </c>
      <c r="Q129">
        <f t="shared" si="58"/>
        <v>0.60816326530612241</v>
      </c>
    </row>
    <row r="130" spans="1:17">
      <c r="A130">
        <v>6</v>
      </c>
      <c r="B130">
        <f t="shared" si="58"/>
        <v>0.57566765578635015</v>
      </c>
      <c r="C130">
        <f t="shared" si="58"/>
        <v>0.68401486988847582</v>
      </c>
      <c r="D130">
        <f t="shared" si="58"/>
        <v>0.60594795539033453</v>
      </c>
      <c r="E130">
        <f t="shared" si="58"/>
        <v>0.60594795539033453</v>
      </c>
      <c r="F130">
        <f t="shared" si="58"/>
        <v>0.60594795539033453</v>
      </c>
      <c r="G130">
        <f t="shared" si="58"/>
        <v>0.60594795539033453</v>
      </c>
      <c r="H130">
        <f t="shared" si="58"/>
        <v>0.60594795539033453</v>
      </c>
      <c r="I130">
        <f t="shared" si="58"/>
        <v>0.60594795539033453</v>
      </c>
      <c r="J130">
        <f t="shared" si="58"/>
        <v>0.64426877470355737</v>
      </c>
      <c r="K130">
        <f t="shared" si="58"/>
        <v>0.65200000000000002</v>
      </c>
      <c r="L130">
        <f t="shared" si="58"/>
        <v>0.65200000000000002</v>
      </c>
      <c r="M130">
        <f t="shared" si="58"/>
        <v>0.65200000000000002</v>
      </c>
      <c r="N130">
        <f t="shared" si="58"/>
        <v>0.65200000000000002</v>
      </c>
      <c r="O130">
        <f t="shared" si="58"/>
        <v>0.61133603238866396</v>
      </c>
      <c r="P130">
        <f t="shared" si="58"/>
        <v>0.65938864628820959</v>
      </c>
      <c r="Q130">
        <f t="shared" si="58"/>
        <v>0.65938864628820959</v>
      </c>
    </row>
    <row r="131" spans="1:17">
      <c r="A131">
        <v>7</v>
      </c>
      <c r="B131">
        <f t="shared" si="58"/>
        <v>0.48159509202453987</v>
      </c>
      <c r="C131">
        <f t="shared" si="58"/>
        <v>0.58364312267657992</v>
      </c>
      <c r="D131">
        <f t="shared" si="58"/>
        <v>0.58364312267657992</v>
      </c>
      <c r="E131">
        <f t="shared" si="58"/>
        <v>0.58364312267657992</v>
      </c>
      <c r="F131">
        <f t="shared" si="58"/>
        <v>0.6015325670498084</v>
      </c>
      <c r="G131">
        <f t="shared" si="58"/>
        <v>0.6015325670498084</v>
      </c>
      <c r="H131">
        <f t="shared" si="58"/>
        <v>0.60617760617760619</v>
      </c>
      <c r="I131">
        <f t="shared" si="58"/>
        <v>0.58687258687258692</v>
      </c>
      <c r="J131">
        <f t="shared" si="58"/>
        <v>0.68018018018018023</v>
      </c>
      <c r="K131">
        <f t="shared" si="58"/>
        <v>0.68018018018018023</v>
      </c>
      <c r="L131">
        <f t="shared" si="58"/>
        <v>0.68018018018018023</v>
      </c>
      <c r="M131">
        <f t="shared" si="58"/>
        <v>0.6863636363636364</v>
      </c>
      <c r="N131">
        <f t="shared" si="58"/>
        <v>0.6863636363636364</v>
      </c>
      <c r="O131">
        <f t="shared" si="58"/>
        <v>0.75879396984924619</v>
      </c>
      <c r="P131">
        <f t="shared" si="58"/>
        <v>0.68844221105527637</v>
      </c>
      <c r="Q131">
        <f t="shared" si="58"/>
        <v>0.69191919191919193</v>
      </c>
    </row>
    <row r="132" spans="1:17">
      <c r="A132">
        <v>8</v>
      </c>
      <c r="B132">
        <f t="shared" si="58"/>
        <v>0.70226537216828477</v>
      </c>
      <c r="C132">
        <f t="shared" si="58"/>
        <v>0.70226537216828477</v>
      </c>
      <c r="D132">
        <f t="shared" si="58"/>
        <v>0.67820069204152245</v>
      </c>
      <c r="E132">
        <f t="shared" si="58"/>
        <v>0.67820069204152245</v>
      </c>
      <c r="F132">
        <f t="shared" si="58"/>
        <v>0.71272727272727276</v>
      </c>
      <c r="G132">
        <f t="shared" si="58"/>
        <v>0.71272727272727276</v>
      </c>
      <c r="H132">
        <f t="shared" si="58"/>
        <v>0.71372549019607845</v>
      </c>
      <c r="I132">
        <f t="shared" si="58"/>
        <v>0.71372549019607845</v>
      </c>
      <c r="J132">
        <f t="shared" si="58"/>
        <v>0.71372549019607845</v>
      </c>
      <c r="K132">
        <f t="shared" si="58"/>
        <v>0.71372549019607845</v>
      </c>
      <c r="L132">
        <f t="shared" si="58"/>
        <v>0.71372549019607845</v>
      </c>
      <c r="M132">
        <f t="shared" si="58"/>
        <v>0.71372549019607845</v>
      </c>
      <c r="N132">
        <f t="shared" si="58"/>
        <v>0.68627450980392157</v>
      </c>
      <c r="O132">
        <f t="shared" si="58"/>
        <v>0.72916666666666663</v>
      </c>
      <c r="P132">
        <f t="shared" si="58"/>
        <v>0.75545851528384278</v>
      </c>
      <c r="Q132">
        <f t="shared" si="58"/>
        <v>0.73799126637554591</v>
      </c>
    </row>
    <row r="133" spans="1:17">
      <c r="A133">
        <v>9</v>
      </c>
      <c r="B133">
        <f t="shared" si="58"/>
        <v>0.67515923566878977</v>
      </c>
      <c r="C133">
        <f t="shared" si="58"/>
        <v>0.62876254180602009</v>
      </c>
      <c r="D133">
        <f t="shared" si="58"/>
        <v>0.6962962962962963</v>
      </c>
      <c r="E133">
        <f t="shared" si="58"/>
        <v>0.64444444444444449</v>
      </c>
      <c r="F133">
        <f t="shared" si="58"/>
        <v>0.64444444444444449</v>
      </c>
      <c r="G133">
        <f t="shared" si="58"/>
        <v>0.64444444444444449</v>
      </c>
      <c r="H133">
        <f t="shared" si="58"/>
        <v>0.64444444444444449</v>
      </c>
      <c r="I133">
        <f t="shared" si="58"/>
        <v>0.64444444444444449</v>
      </c>
      <c r="J133">
        <f t="shared" si="58"/>
        <v>0.75770925110132159</v>
      </c>
      <c r="K133">
        <f t="shared" si="58"/>
        <v>0.75770925110132159</v>
      </c>
      <c r="L133">
        <f t="shared" si="58"/>
        <v>0.75770925110132159</v>
      </c>
      <c r="M133">
        <f t="shared" si="58"/>
        <v>0.71365638766519823</v>
      </c>
      <c r="N133">
        <f t="shared" si="58"/>
        <v>0.71365638766519823</v>
      </c>
      <c r="O133">
        <f t="shared" si="58"/>
        <v>0.71365638766519823</v>
      </c>
      <c r="P133">
        <f t="shared" si="58"/>
        <v>0.75348837209302322</v>
      </c>
      <c r="Q133">
        <f t="shared" si="58"/>
        <v>0.72558139534883725</v>
      </c>
    </row>
    <row r="134" spans="1:17">
      <c r="B134">
        <f>GEOMEAN(B124:B133)</f>
        <v>0.63778237385999725</v>
      </c>
      <c r="C134">
        <f t="shared" ref="C134:Q134" si="59">GEOMEAN(C124:C133)</f>
        <v>0.65581322931237229</v>
      </c>
      <c r="D134">
        <f t="shared" si="59"/>
        <v>0.65749682075354943</v>
      </c>
      <c r="E134">
        <f t="shared" si="59"/>
        <v>0.66564627319301373</v>
      </c>
      <c r="F134">
        <f t="shared" si="59"/>
        <v>0.67098250552319427</v>
      </c>
      <c r="G134">
        <f t="shared" si="59"/>
        <v>0.66670011181896849</v>
      </c>
      <c r="H134">
        <f t="shared" si="59"/>
        <v>0.6593033223691358</v>
      </c>
      <c r="I134">
        <f t="shared" si="59"/>
        <v>0.65676246460144572</v>
      </c>
      <c r="J134">
        <f t="shared" si="59"/>
        <v>0.67726964004414381</v>
      </c>
      <c r="K134">
        <f t="shared" si="59"/>
        <v>0.67695610173546084</v>
      </c>
      <c r="L134">
        <f t="shared" si="59"/>
        <v>0.67809984812065616</v>
      </c>
      <c r="M134">
        <f t="shared" si="59"/>
        <v>0.67379616965362688</v>
      </c>
      <c r="N134">
        <f t="shared" si="59"/>
        <v>0.66829965820238479</v>
      </c>
      <c r="O134">
        <f t="shared" si="59"/>
        <v>0.67813046438679947</v>
      </c>
      <c r="P134">
        <f t="shared" si="59"/>
        <v>0.68373134689847415</v>
      </c>
      <c r="Q134">
        <f t="shared" si="59"/>
        <v>0.6777503372120981</v>
      </c>
    </row>
    <row r="138" spans="1:17">
      <c r="A138" t="s">
        <v>642</v>
      </c>
    </row>
    <row r="139" spans="1:17">
      <c r="A139" t="s">
        <v>640</v>
      </c>
      <c r="B139">
        <v>5</v>
      </c>
      <c r="C139">
        <v>10</v>
      </c>
      <c r="D139">
        <v>20</v>
      </c>
      <c r="E139">
        <v>30</v>
      </c>
      <c r="F139">
        <v>40</v>
      </c>
      <c r="G139">
        <v>50</v>
      </c>
      <c r="H139">
        <v>75</v>
      </c>
      <c r="I139">
        <v>100</v>
      </c>
      <c r="J139">
        <v>150</v>
      </c>
      <c r="K139">
        <v>200</v>
      </c>
      <c r="L139">
        <v>250</v>
      </c>
      <c r="M139">
        <v>300</v>
      </c>
      <c r="N139">
        <v>400</v>
      </c>
      <c r="O139">
        <v>500</v>
      </c>
      <c r="P139">
        <v>750</v>
      </c>
      <c r="Q139">
        <v>1000</v>
      </c>
    </row>
    <row r="140" spans="1:17">
      <c r="A140" s="4" t="s">
        <v>680</v>
      </c>
      <c r="B140">
        <v>1</v>
      </c>
      <c r="C140">
        <v>0.96368425487047416</v>
      </c>
      <c r="D140">
        <v>0.88145782546276397</v>
      </c>
      <c r="E140">
        <v>0.87120444183934442</v>
      </c>
      <c r="F140">
        <v>0.86543791563953176</v>
      </c>
      <c r="G140">
        <v>0.86039606678039204</v>
      </c>
      <c r="H140">
        <v>0.82282596703537447</v>
      </c>
      <c r="I140">
        <v>0.80029690222840932</v>
      </c>
      <c r="J140">
        <v>0.79436357282715209</v>
      </c>
      <c r="K140">
        <v>0.75224310956222407</v>
      </c>
      <c r="L140">
        <v>0.74267834097806407</v>
      </c>
      <c r="M140">
        <v>0.73732519443397659</v>
      </c>
      <c r="N140">
        <v>0.73640217995495461</v>
      </c>
      <c r="O140">
        <v>0.73303515169801547</v>
      </c>
      <c r="P140">
        <v>0.72225046295740281</v>
      </c>
      <c r="Q140">
        <v>0.72132289490914114</v>
      </c>
    </row>
    <row r="141" spans="1:17" s="1" customFormat="1">
      <c r="A141" s="4" t="s">
        <v>679</v>
      </c>
      <c r="B141" s="1">
        <v>1</v>
      </c>
      <c r="C141" s="1">
        <v>0.93001052304803422</v>
      </c>
      <c r="D141" s="1">
        <v>0.88006984091638762</v>
      </c>
      <c r="E141" s="1">
        <v>0.85753440034927386</v>
      </c>
      <c r="F141" s="1">
        <v>0.85071454624917675</v>
      </c>
      <c r="G141" s="1">
        <v>0.84274358314285402</v>
      </c>
      <c r="H141" s="1">
        <v>0.82812560807250923</v>
      </c>
      <c r="I141" s="1">
        <v>0.81408521105057263</v>
      </c>
      <c r="J141" s="1">
        <v>0.78302967249710631</v>
      </c>
      <c r="K141" s="1">
        <v>0.77851617914708171</v>
      </c>
      <c r="L141" s="1">
        <v>0.77669358510416553</v>
      </c>
      <c r="M141" s="1">
        <v>0.7759910081429563</v>
      </c>
      <c r="N141" s="1">
        <v>0.77264810763196679</v>
      </c>
      <c r="O141" s="1">
        <v>0.75475799634392604</v>
      </c>
      <c r="P141" s="1">
        <v>0.73610149823507354</v>
      </c>
      <c r="Q141" s="1">
        <v>0.73247821027008997</v>
      </c>
    </row>
    <row r="142" spans="1:17">
      <c r="A142" s="7" t="s">
        <v>648</v>
      </c>
      <c r="B142" s="3">
        <v>1</v>
      </c>
      <c r="C142" s="3">
        <v>0.95630301088958103</v>
      </c>
      <c r="D142" s="3">
        <v>0.90727361896430803</v>
      </c>
      <c r="E142" s="3">
        <v>0.89499898573961267</v>
      </c>
      <c r="F142" s="3">
        <v>0.89499898573961267</v>
      </c>
      <c r="G142" s="3">
        <v>0.88095448250721808</v>
      </c>
      <c r="H142" s="3">
        <v>0.85606938529320087</v>
      </c>
      <c r="I142" s="3">
        <v>0.83831198778555183</v>
      </c>
      <c r="J142" s="3">
        <v>0.83150969072157621</v>
      </c>
      <c r="K142" s="3">
        <v>0.8263340276774146</v>
      </c>
      <c r="L142" s="3">
        <v>0.82579234497790599</v>
      </c>
      <c r="M142" s="3">
        <v>0.81980906089944072</v>
      </c>
      <c r="N142" s="3">
        <v>0.80961858998397418</v>
      </c>
      <c r="O142" s="3">
        <v>0.80250632745255213</v>
      </c>
      <c r="P142" s="3">
        <v>0.78913386363470206</v>
      </c>
      <c r="Q142" s="3">
        <v>0.77838048581763253</v>
      </c>
    </row>
    <row r="143" spans="1:17">
      <c r="A143" s="8" t="s">
        <v>677</v>
      </c>
      <c r="B143" s="3">
        <v>0.63778237385999725</v>
      </c>
      <c r="C143" s="3">
        <v>0.65581322931237229</v>
      </c>
      <c r="D143" s="3">
        <v>0.65749682075354943</v>
      </c>
      <c r="E143" s="3">
        <v>0.66564627319301373</v>
      </c>
      <c r="F143" s="3">
        <v>0.67098250552319427</v>
      </c>
      <c r="G143" s="3">
        <v>0.66670011181896849</v>
      </c>
      <c r="H143" s="3">
        <v>0.6593033223691358</v>
      </c>
      <c r="I143" s="3">
        <v>0.65676246460144572</v>
      </c>
      <c r="J143" s="3">
        <v>0.67726964004414381</v>
      </c>
      <c r="K143" s="3">
        <v>0.67695610173546084</v>
      </c>
      <c r="L143" s="3">
        <v>0.67809984812065616</v>
      </c>
      <c r="M143" s="3">
        <v>0.67379616965362688</v>
      </c>
      <c r="N143" s="3">
        <v>0.66829965820238479</v>
      </c>
      <c r="O143" s="3">
        <v>0.67813046438679947</v>
      </c>
      <c r="P143" s="3">
        <v>0.68373134689847415</v>
      </c>
      <c r="Q143" s="3">
        <v>0.6777503372120981</v>
      </c>
    </row>
    <row r="144" spans="1:17">
      <c r="A144" s="4" t="s">
        <v>678</v>
      </c>
      <c r="B144">
        <v>0.99794306326625037</v>
      </c>
      <c r="C144">
        <v>1.0340764899895911</v>
      </c>
      <c r="D144">
        <v>0.99951694920754652</v>
      </c>
      <c r="E144">
        <v>1.0138513732699324</v>
      </c>
      <c r="F144">
        <v>1.01521452572777</v>
      </c>
      <c r="G144">
        <v>1.0188464245589057</v>
      </c>
      <c r="H144">
        <v>0.99155666492370953</v>
      </c>
      <c r="I144">
        <v>0.98104072066565984</v>
      </c>
      <c r="J144">
        <v>1.0123877102718364</v>
      </c>
      <c r="K144">
        <v>0.9642648581817459</v>
      </c>
      <c r="L144">
        <v>0.9542382128954332</v>
      </c>
      <c r="M144">
        <v>0.94821789870698148</v>
      </c>
      <c r="N144">
        <v>0.95112825618960628</v>
      </c>
      <c r="O144">
        <v>0.96922105934736957</v>
      </c>
      <c r="P144">
        <v>0.97916502164080932</v>
      </c>
      <c r="Q144">
        <v>0.98274483698877313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A625-7212-F44D-86B0-F13FFCB6CF60}">
  <dimension ref="A1:V124"/>
  <sheetViews>
    <sheetView workbookViewId="0">
      <pane ySplit="1" topLeftCell="A29" activePane="bottomLeft" state="frozen"/>
      <selection pane="bottomLeft" activeCell="A42" sqref="A42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28</v>
      </c>
      <c r="J1" s="1" t="s">
        <v>29</v>
      </c>
      <c r="K1" t="s">
        <v>30</v>
      </c>
      <c r="L1" t="s">
        <v>31</v>
      </c>
      <c r="M1" t="s">
        <v>32</v>
      </c>
      <c r="N1" t="s">
        <v>33</v>
      </c>
      <c r="O1" s="1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149</v>
      </c>
      <c r="B2">
        <v>440</v>
      </c>
      <c r="C2">
        <v>67</v>
      </c>
      <c r="D2">
        <v>1388</v>
      </c>
      <c r="E2">
        <v>274</v>
      </c>
      <c r="F2">
        <v>3.1549999999999998</v>
      </c>
      <c r="G2">
        <v>4.09</v>
      </c>
      <c r="H2">
        <v>0.57999999999999996</v>
      </c>
      <c r="I2">
        <v>1325</v>
      </c>
      <c r="J2">
        <v>266</v>
      </c>
      <c r="K2">
        <v>3.0110000000000001</v>
      </c>
      <c r="L2">
        <v>3.97</v>
      </c>
      <c r="M2">
        <v>0.35</v>
      </c>
      <c r="N2">
        <v>1778</v>
      </c>
      <c r="O2">
        <v>211</v>
      </c>
      <c r="P2">
        <v>4.0410000000000004</v>
      </c>
      <c r="Q2">
        <v>3.149</v>
      </c>
      <c r="R2">
        <v>0.86</v>
      </c>
      <c r="T2">
        <f>E2/J2</f>
        <v>1.0300751879699248</v>
      </c>
      <c r="U2">
        <f>O2/J2</f>
        <v>0.79323308270676696</v>
      </c>
    </row>
    <row r="3" spans="1:21">
      <c r="A3" t="s">
        <v>150</v>
      </c>
      <c r="B3">
        <v>453</v>
      </c>
      <c r="C3">
        <v>70</v>
      </c>
      <c r="D3">
        <v>1221</v>
      </c>
      <c r="E3">
        <v>297</v>
      </c>
      <c r="F3">
        <v>2.6949999999999998</v>
      </c>
      <c r="G3">
        <v>4.2430000000000003</v>
      </c>
      <c r="H3">
        <v>0.54</v>
      </c>
      <c r="I3">
        <v>1173</v>
      </c>
      <c r="J3">
        <v>241</v>
      </c>
      <c r="K3">
        <v>2.589</v>
      </c>
      <c r="L3">
        <v>3.4430000000000001</v>
      </c>
      <c r="M3">
        <v>0.33</v>
      </c>
      <c r="N3">
        <v>1836</v>
      </c>
      <c r="O3">
        <v>213</v>
      </c>
      <c r="P3">
        <v>4.0529999999999999</v>
      </c>
      <c r="Q3">
        <v>3.0430000000000001</v>
      </c>
      <c r="R3">
        <v>0.95</v>
      </c>
      <c r="T3">
        <f t="shared" ref="T3:T66" si="0">E3/J3</f>
        <v>1.2323651452282158</v>
      </c>
      <c r="U3">
        <f t="shared" ref="U3:U66" si="1">O3/J3</f>
        <v>0.88381742738589208</v>
      </c>
    </row>
    <row r="4" spans="1:21">
      <c r="A4" t="s">
        <v>151</v>
      </c>
      <c r="B4">
        <v>424</v>
      </c>
      <c r="C4">
        <v>68</v>
      </c>
      <c r="D4">
        <v>1060</v>
      </c>
      <c r="E4">
        <v>183</v>
      </c>
      <c r="F4">
        <v>2.5</v>
      </c>
      <c r="G4">
        <v>2.6909999999999998</v>
      </c>
      <c r="H4">
        <v>0.59</v>
      </c>
      <c r="I4">
        <v>1078</v>
      </c>
      <c r="J4">
        <v>316</v>
      </c>
      <c r="K4">
        <v>2.5419999999999998</v>
      </c>
      <c r="L4">
        <v>4.6470000000000002</v>
      </c>
      <c r="M4">
        <v>0.43</v>
      </c>
      <c r="N4">
        <v>1549</v>
      </c>
      <c r="O4">
        <v>181</v>
      </c>
      <c r="P4">
        <v>3.653</v>
      </c>
      <c r="Q4">
        <v>2.6619999999999999</v>
      </c>
      <c r="R4">
        <v>0.82</v>
      </c>
      <c r="T4">
        <f t="shared" si="0"/>
        <v>0.57911392405063289</v>
      </c>
      <c r="U4">
        <f t="shared" si="1"/>
        <v>0.57278481012658233</v>
      </c>
    </row>
    <row r="5" spans="1:21">
      <c r="A5" t="s">
        <v>152</v>
      </c>
      <c r="B5">
        <v>421</v>
      </c>
      <c r="C5">
        <v>66</v>
      </c>
      <c r="D5">
        <v>1075</v>
      </c>
      <c r="E5">
        <v>267</v>
      </c>
      <c r="F5">
        <v>2.5529999999999999</v>
      </c>
      <c r="G5">
        <v>4.0449999999999999</v>
      </c>
      <c r="H5">
        <v>0.65</v>
      </c>
      <c r="I5">
        <v>1243</v>
      </c>
      <c r="J5">
        <v>251</v>
      </c>
      <c r="K5">
        <v>2.952</v>
      </c>
      <c r="L5">
        <v>3.8029999999999999</v>
      </c>
      <c r="M5">
        <v>0.37</v>
      </c>
      <c r="N5">
        <v>1552</v>
      </c>
      <c r="O5">
        <v>189</v>
      </c>
      <c r="P5">
        <v>3.6859999999999999</v>
      </c>
      <c r="Q5">
        <v>2.8639999999999999</v>
      </c>
      <c r="R5">
        <v>0.87</v>
      </c>
      <c r="T5">
        <f t="shared" si="0"/>
        <v>1.0637450199203187</v>
      </c>
      <c r="U5">
        <f t="shared" si="1"/>
        <v>0.75298804780876494</v>
      </c>
    </row>
    <row r="6" spans="1:21">
      <c r="A6" t="s">
        <v>153</v>
      </c>
      <c r="B6">
        <v>409</v>
      </c>
      <c r="C6">
        <v>61</v>
      </c>
      <c r="D6">
        <v>1222</v>
      </c>
      <c r="E6">
        <v>276</v>
      </c>
      <c r="F6">
        <v>2.988</v>
      </c>
      <c r="G6">
        <v>4.5250000000000004</v>
      </c>
      <c r="H6">
        <v>0.62</v>
      </c>
      <c r="I6">
        <v>1291</v>
      </c>
      <c r="J6">
        <v>242</v>
      </c>
      <c r="K6">
        <v>3.1560000000000001</v>
      </c>
      <c r="L6">
        <v>3.9670000000000001</v>
      </c>
      <c r="M6">
        <v>0.36</v>
      </c>
      <c r="N6">
        <v>1396</v>
      </c>
      <c r="O6">
        <v>171</v>
      </c>
      <c r="P6">
        <v>3.4129999999999998</v>
      </c>
      <c r="Q6">
        <v>2.8029999999999999</v>
      </c>
      <c r="R6">
        <v>0.9</v>
      </c>
      <c r="T6">
        <f t="shared" si="0"/>
        <v>1.140495867768595</v>
      </c>
      <c r="U6">
        <f t="shared" si="1"/>
        <v>0.70661157024793386</v>
      </c>
    </row>
    <row r="7" spans="1:21">
      <c r="A7" t="s">
        <v>154</v>
      </c>
      <c r="B7">
        <v>410</v>
      </c>
      <c r="C7">
        <v>61</v>
      </c>
      <c r="D7">
        <v>1070</v>
      </c>
      <c r="E7">
        <v>229</v>
      </c>
      <c r="F7">
        <v>2.61</v>
      </c>
      <c r="G7">
        <v>3.754</v>
      </c>
      <c r="H7">
        <v>0.56999999999999995</v>
      </c>
      <c r="I7">
        <v>1013</v>
      </c>
      <c r="J7">
        <v>192</v>
      </c>
      <c r="K7">
        <v>2.4710000000000001</v>
      </c>
      <c r="L7">
        <v>3.1480000000000001</v>
      </c>
      <c r="M7">
        <v>0.36</v>
      </c>
      <c r="N7">
        <v>1457</v>
      </c>
      <c r="O7">
        <v>174</v>
      </c>
      <c r="P7">
        <v>3.5539999999999998</v>
      </c>
      <c r="Q7">
        <v>2.8519999999999999</v>
      </c>
      <c r="R7">
        <v>0.69</v>
      </c>
      <c r="T7">
        <f t="shared" si="0"/>
        <v>1.1927083333333333</v>
      </c>
      <c r="U7">
        <f t="shared" si="1"/>
        <v>0.90625</v>
      </c>
    </row>
    <row r="8" spans="1:21">
      <c r="A8" t="s">
        <v>155</v>
      </c>
      <c r="B8">
        <v>418</v>
      </c>
      <c r="C8">
        <v>63</v>
      </c>
      <c r="D8">
        <v>1261</v>
      </c>
      <c r="E8">
        <v>289</v>
      </c>
      <c r="F8">
        <v>3.0169999999999999</v>
      </c>
      <c r="G8">
        <v>4.5869999999999997</v>
      </c>
      <c r="H8">
        <v>0.72</v>
      </c>
      <c r="I8">
        <v>1225</v>
      </c>
      <c r="J8">
        <v>272</v>
      </c>
      <c r="K8">
        <v>2.931</v>
      </c>
      <c r="L8">
        <v>4.3170000000000002</v>
      </c>
      <c r="M8">
        <v>0.56000000000000005</v>
      </c>
      <c r="N8">
        <v>1492</v>
      </c>
      <c r="O8">
        <v>186</v>
      </c>
      <c r="P8">
        <v>3.569</v>
      </c>
      <c r="Q8">
        <v>2.952</v>
      </c>
      <c r="R8">
        <v>0.84</v>
      </c>
      <c r="T8">
        <f t="shared" si="0"/>
        <v>1.0625</v>
      </c>
      <c r="U8">
        <f t="shared" si="1"/>
        <v>0.68382352941176472</v>
      </c>
    </row>
    <row r="9" spans="1:21">
      <c r="A9" t="s">
        <v>156</v>
      </c>
      <c r="B9">
        <v>444</v>
      </c>
      <c r="C9">
        <v>63</v>
      </c>
      <c r="D9">
        <v>1167</v>
      </c>
      <c r="E9">
        <v>224</v>
      </c>
      <c r="F9">
        <v>2.6280000000000001</v>
      </c>
      <c r="G9">
        <v>3.556</v>
      </c>
      <c r="H9">
        <v>0.66</v>
      </c>
      <c r="I9">
        <v>1188</v>
      </c>
      <c r="J9">
        <v>219</v>
      </c>
      <c r="K9">
        <v>2.6760000000000002</v>
      </c>
      <c r="L9">
        <v>3.476</v>
      </c>
      <c r="M9">
        <v>0.24</v>
      </c>
      <c r="N9">
        <v>1446</v>
      </c>
      <c r="O9">
        <v>183</v>
      </c>
      <c r="P9">
        <v>3.2570000000000001</v>
      </c>
      <c r="Q9">
        <v>2.9049999999999998</v>
      </c>
      <c r="R9">
        <v>0.68</v>
      </c>
      <c r="T9">
        <f t="shared" si="0"/>
        <v>1.0228310502283104</v>
      </c>
      <c r="U9">
        <f t="shared" si="1"/>
        <v>0.83561643835616439</v>
      </c>
    </row>
    <row r="10" spans="1:21">
      <c r="A10" t="s">
        <v>157</v>
      </c>
      <c r="B10">
        <v>395</v>
      </c>
      <c r="C10">
        <v>61</v>
      </c>
      <c r="D10">
        <v>1118</v>
      </c>
      <c r="E10">
        <v>245</v>
      </c>
      <c r="F10">
        <v>2.83</v>
      </c>
      <c r="G10">
        <v>4.016</v>
      </c>
      <c r="H10">
        <v>0.72</v>
      </c>
      <c r="I10">
        <v>1157</v>
      </c>
      <c r="J10">
        <v>215</v>
      </c>
      <c r="K10">
        <v>2.9289999999999998</v>
      </c>
      <c r="L10">
        <v>3.5249999999999999</v>
      </c>
      <c r="M10">
        <v>0.43</v>
      </c>
      <c r="N10">
        <v>1346</v>
      </c>
      <c r="O10">
        <v>145</v>
      </c>
      <c r="P10">
        <v>3.4079999999999999</v>
      </c>
      <c r="Q10">
        <v>2.3769999999999998</v>
      </c>
      <c r="R10">
        <v>1.07</v>
      </c>
      <c r="T10">
        <f t="shared" si="0"/>
        <v>1.1395348837209303</v>
      </c>
      <c r="U10">
        <f t="shared" si="1"/>
        <v>0.67441860465116277</v>
      </c>
    </row>
    <row r="11" spans="1:21">
      <c r="A11" t="s">
        <v>158</v>
      </c>
      <c r="B11">
        <v>459</v>
      </c>
      <c r="C11">
        <v>63</v>
      </c>
      <c r="D11">
        <v>1290</v>
      </c>
      <c r="E11">
        <v>241</v>
      </c>
      <c r="F11">
        <v>2.81</v>
      </c>
      <c r="G11">
        <v>3.8250000000000002</v>
      </c>
      <c r="H11">
        <v>0.75</v>
      </c>
      <c r="I11">
        <v>1179</v>
      </c>
      <c r="J11">
        <v>245</v>
      </c>
      <c r="K11">
        <v>2.569</v>
      </c>
      <c r="L11">
        <v>3.8889999999999998</v>
      </c>
      <c r="M11">
        <v>0.26</v>
      </c>
      <c r="N11">
        <v>1548</v>
      </c>
      <c r="O11">
        <v>167</v>
      </c>
      <c r="P11">
        <v>3.3730000000000002</v>
      </c>
      <c r="Q11">
        <v>2.6509999999999998</v>
      </c>
      <c r="R11">
        <v>0.74</v>
      </c>
      <c r="T11">
        <f t="shared" si="0"/>
        <v>0.98367346938775513</v>
      </c>
      <c r="U11">
        <f t="shared" si="1"/>
        <v>0.68163265306122445</v>
      </c>
    </row>
    <row r="12" spans="1:21">
      <c r="A12" t="s">
        <v>159</v>
      </c>
      <c r="B12">
        <v>447</v>
      </c>
      <c r="C12">
        <v>80</v>
      </c>
      <c r="D12">
        <v>1122</v>
      </c>
      <c r="E12">
        <v>320</v>
      </c>
      <c r="F12">
        <v>2.5099999999999998</v>
      </c>
      <c r="G12">
        <v>4</v>
      </c>
      <c r="H12">
        <v>0.74</v>
      </c>
      <c r="I12">
        <v>1149</v>
      </c>
      <c r="J12">
        <v>371</v>
      </c>
      <c r="K12">
        <v>2.57</v>
      </c>
      <c r="L12">
        <v>4.6379999999999999</v>
      </c>
      <c r="M12">
        <v>0.53</v>
      </c>
      <c r="N12">
        <v>1932</v>
      </c>
      <c r="O12">
        <v>211</v>
      </c>
      <c r="P12">
        <v>4.3220000000000001</v>
      </c>
      <c r="Q12">
        <v>2.6379999999999999</v>
      </c>
      <c r="R12">
        <v>1.41</v>
      </c>
      <c r="T12">
        <f t="shared" si="0"/>
        <v>0.86253369272237201</v>
      </c>
      <c r="U12">
        <f t="shared" si="1"/>
        <v>0.56873315363881405</v>
      </c>
    </row>
    <row r="13" spans="1:21">
      <c r="A13" t="s">
        <v>160</v>
      </c>
      <c r="B13">
        <v>413</v>
      </c>
      <c r="C13">
        <v>70</v>
      </c>
      <c r="D13">
        <v>1343</v>
      </c>
      <c r="E13">
        <v>277</v>
      </c>
      <c r="F13">
        <v>3.2519999999999998</v>
      </c>
      <c r="G13">
        <v>3.9569999999999999</v>
      </c>
      <c r="H13">
        <v>0.92</v>
      </c>
      <c r="I13">
        <v>1238</v>
      </c>
      <c r="J13">
        <v>273</v>
      </c>
      <c r="K13">
        <v>2.9980000000000002</v>
      </c>
      <c r="L13">
        <v>3.9</v>
      </c>
      <c r="M13">
        <v>0.28000000000000003</v>
      </c>
      <c r="N13">
        <v>1568</v>
      </c>
      <c r="O13">
        <v>200</v>
      </c>
      <c r="P13">
        <v>3.7970000000000002</v>
      </c>
      <c r="Q13">
        <v>2.8570000000000002</v>
      </c>
      <c r="R13">
        <v>0.79</v>
      </c>
      <c r="T13">
        <f t="shared" si="0"/>
        <v>1.0146520146520146</v>
      </c>
      <c r="U13">
        <f t="shared" si="1"/>
        <v>0.73260073260073255</v>
      </c>
    </row>
    <row r="14" spans="1:21">
      <c r="A14" t="s">
        <v>161</v>
      </c>
      <c r="B14">
        <v>500</v>
      </c>
      <c r="C14">
        <v>83</v>
      </c>
      <c r="D14">
        <v>1457</v>
      </c>
      <c r="E14">
        <v>404</v>
      </c>
      <c r="F14">
        <v>2.9140000000000001</v>
      </c>
      <c r="G14">
        <v>4.867</v>
      </c>
      <c r="H14">
        <v>0.9</v>
      </c>
      <c r="I14">
        <v>1463</v>
      </c>
      <c r="J14">
        <v>302</v>
      </c>
      <c r="K14">
        <v>2.9260000000000002</v>
      </c>
      <c r="L14">
        <v>3.6389999999999998</v>
      </c>
      <c r="M14">
        <v>0.59</v>
      </c>
      <c r="N14">
        <v>2177</v>
      </c>
      <c r="O14">
        <v>240</v>
      </c>
      <c r="P14">
        <v>4.3540000000000001</v>
      </c>
      <c r="Q14">
        <v>2.8919999999999999</v>
      </c>
      <c r="R14">
        <v>1.1100000000000001</v>
      </c>
      <c r="T14">
        <f t="shared" si="0"/>
        <v>1.3377483443708609</v>
      </c>
      <c r="U14">
        <f t="shared" si="1"/>
        <v>0.79470198675496684</v>
      </c>
    </row>
    <row r="15" spans="1:21">
      <c r="A15" t="s">
        <v>162</v>
      </c>
      <c r="B15">
        <v>433</v>
      </c>
      <c r="C15">
        <v>78</v>
      </c>
      <c r="D15">
        <v>1369</v>
      </c>
      <c r="E15">
        <v>295</v>
      </c>
      <c r="F15">
        <v>3.1619999999999999</v>
      </c>
      <c r="G15">
        <v>3.782</v>
      </c>
      <c r="H15">
        <v>1.02</v>
      </c>
      <c r="I15">
        <v>1369</v>
      </c>
      <c r="J15">
        <v>341</v>
      </c>
      <c r="K15">
        <v>3.1619999999999999</v>
      </c>
      <c r="L15">
        <v>4.3719999999999999</v>
      </c>
      <c r="M15">
        <v>0.64</v>
      </c>
      <c r="N15">
        <v>1555</v>
      </c>
      <c r="O15">
        <v>178</v>
      </c>
      <c r="P15">
        <v>3.5910000000000002</v>
      </c>
      <c r="Q15">
        <v>2.282</v>
      </c>
      <c r="R15">
        <v>1.22</v>
      </c>
      <c r="T15">
        <f t="shared" si="0"/>
        <v>0.86510263929618769</v>
      </c>
      <c r="U15">
        <f t="shared" si="1"/>
        <v>0.52199413489736068</v>
      </c>
    </row>
    <row r="16" spans="1:21">
      <c r="A16" t="s">
        <v>163</v>
      </c>
      <c r="B16">
        <v>460</v>
      </c>
      <c r="C16">
        <v>79</v>
      </c>
      <c r="D16">
        <v>1372</v>
      </c>
      <c r="E16">
        <v>284</v>
      </c>
      <c r="F16">
        <v>2.9830000000000001</v>
      </c>
      <c r="G16">
        <v>3.5950000000000002</v>
      </c>
      <c r="H16">
        <v>0.61</v>
      </c>
      <c r="I16">
        <v>1099</v>
      </c>
      <c r="J16">
        <v>263</v>
      </c>
      <c r="K16">
        <v>2.3889999999999998</v>
      </c>
      <c r="L16">
        <v>3.3290000000000002</v>
      </c>
      <c r="M16">
        <v>0.62</v>
      </c>
      <c r="N16">
        <v>1537</v>
      </c>
      <c r="O16">
        <v>184</v>
      </c>
      <c r="P16">
        <v>3.3410000000000002</v>
      </c>
      <c r="Q16">
        <v>2.3290000000000002</v>
      </c>
      <c r="R16">
        <v>1.1399999999999999</v>
      </c>
      <c r="T16">
        <f t="shared" si="0"/>
        <v>1.0798479087452471</v>
      </c>
      <c r="U16">
        <f t="shared" si="1"/>
        <v>0.69961977186311786</v>
      </c>
    </row>
    <row r="17" spans="1:21">
      <c r="A17" t="s">
        <v>164</v>
      </c>
      <c r="B17">
        <v>435</v>
      </c>
      <c r="C17">
        <v>74</v>
      </c>
      <c r="D17">
        <v>1263</v>
      </c>
      <c r="E17">
        <v>310</v>
      </c>
      <c r="F17">
        <v>2.903</v>
      </c>
      <c r="G17">
        <v>4.1890000000000001</v>
      </c>
      <c r="H17">
        <v>0.57999999999999996</v>
      </c>
      <c r="I17">
        <v>1188</v>
      </c>
      <c r="J17">
        <v>278</v>
      </c>
      <c r="K17">
        <v>2.7309999999999999</v>
      </c>
      <c r="L17">
        <v>3.7570000000000001</v>
      </c>
      <c r="M17">
        <v>0.61</v>
      </c>
      <c r="N17">
        <v>1665</v>
      </c>
      <c r="O17">
        <v>201</v>
      </c>
      <c r="P17">
        <v>3.8279999999999998</v>
      </c>
      <c r="Q17">
        <v>2.7160000000000002</v>
      </c>
      <c r="R17">
        <v>1.17</v>
      </c>
      <c r="T17">
        <f t="shared" si="0"/>
        <v>1.1151079136690647</v>
      </c>
      <c r="U17">
        <f t="shared" si="1"/>
        <v>0.7230215827338129</v>
      </c>
    </row>
    <row r="18" spans="1:21">
      <c r="A18" t="s">
        <v>165</v>
      </c>
      <c r="B18">
        <v>445</v>
      </c>
      <c r="C18">
        <v>76</v>
      </c>
      <c r="D18">
        <v>1300</v>
      </c>
      <c r="E18">
        <v>289</v>
      </c>
      <c r="F18">
        <v>2.9209999999999998</v>
      </c>
      <c r="G18">
        <v>3.8029999999999999</v>
      </c>
      <c r="H18">
        <v>0.92</v>
      </c>
      <c r="I18">
        <v>1273</v>
      </c>
      <c r="J18">
        <v>312</v>
      </c>
      <c r="K18">
        <v>2.8610000000000002</v>
      </c>
      <c r="L18">
        <v>4.1050000000000004</v>
      </c>
      <c r="M18">
        <v>0.28000000000000003</v>
      </c>
      <c r="N18">
        <v>1900</v>
      </c>
      <c r="O18">
        <v>215</v>
      </c>
      <c r="P18">
        <v>4.2699999999999996</v>
      </c>
      <c r="Q18">
        <v>2.8290000000000002</v>
      </c>
      <c r="R18">
        <v>0.98</v>
      </c>
      <c r="T18">
        <f t="shared" si="0"/>
        <v>0.92628205128205132</v>
      </c>
      <c r="U18">
        <f t="shared" si="1"/>
        <v>0.6891025641025641</v>
      </c>
    </row>
    <row r="19" spans="1:21">
      <c r="A19" t="s">
        <v>166</v>
      </c>
      <c r="B19">
        <v>507</v>
      </c>
      <c r="C19">
        <v>81</v>
      </c>
      <c r="D19">
        <v>1287</v>
      </c>
      <c r="E19">
        <v>284</v>
      </c>
      <c r="F19">
        <v>2.5379999999999998</v>
      </c>
      <c r="G19">
        <v>3.5059999999999998</v>
      </c>
      <c r="H19">
        <v>0.98</v>
      </c>
      <c r="I19">
        <v>1236</v>
      </c>
      <c r="J19">
        <v>284</v>
      </c>
      <c r="K19">
        <v>2.4380000000000002</v>
      </c>
      <c r="L19">
        <v>3.5059999999999998</v>
      </c>
      <c r="M19">
        <v>0.67</v>
      </c>
      <c r="N19">
        <v>1704</v>
      </c>
      <c r="O19">
        <v>210</v>
      </c>
      <c r="P19">
        <v>3.3610000000000002</v>
      </c>
      <c r="Q19">
        <v>2.593</v>
      </c>
      <c r="R19">
        <v>1.21</v>
      </c>
      <c r="T19">
        <f t="shared" si="0"/>
        <v>1</v>
      </c>
      <c r="U19">
        <f t="shared" si="1"/>
        <v>0.73943661971830987</v>
      </c>
    </row>
    <row r="20" spans="1:21">
      <c r="A20" t="s">
        <v>167</v>
      </c>
      <c r="B20">
        <v>429</v>
      </c>
      <c r="C20">
        <v>74</v>
      </c>
      <c r="D20">
        <v>1110</v>
      </c>
      <c r="E20">
        <v>251</v>
      </c>
      <c r="F20">
        <v>2.5870000000000002</v>
      </c>
      <c r="G20">
        <v>3.3919999999999999</v>
      </c>
      <c r="H20">
        <v>0.61</v>
      </c>
      <c r="I20">
        <v>1206</v>
      </c>
      <c r="J20">
        <v>272</v>
      </c>
      <c r="K20">
        <v>2.8109999999999999</v>
      </c>
      <c r="L20">
        <v>3.6760000000000002</v>
      </c>
      <c r="M20">
        <v>0.7</v>
      </c>
      <c r="N20">
        <v>1578</v>
      </c>
      <c r="O20">
        <v>203</v>
      </c>
      <c r="P20">
        <v>3.6779999999999999</v>
      </c>
      <c r="Q20">
        <v>2.7429999999999999</v>
      </c>
      <c r="R20">
        <v>1.19</v>
      </c>
      <c r="T20">
        <f t="shared" si="0"/>
        <v>0.92279411764705888</v>
      </c>
      <c r="U20">
        <f t="shared" si="1"/>
        <v>0.74632352941176472</v>
      </c>
    </row>
    <row r="21" spans="1:21">
      <c r="A21" t="s">
        <v>168</v>
      </c>
      <c r="B21">
        <v>517</v>
      </c>
      <c r="C21">
        <v>86</v>
      </c>
      <c r="D21">
        <v>1405</v>
      </c>
      <c r="E21">
        <v>332</v>
      </c>
      <c r="F21">
        <v>2.718</v>
      </c>
      <c r="G21">
        <v>3.86</v>
      </c>
      <c r="H21">
        <v>1.02</v>
      </c>
      <c r="I21">
        <v>1474</v>
      </c>
      <c r="J21">
        <v>324</v>
      </c>
      <c r="K21">
        <v>2.851</v>
      </c>
      <c r="L21">
        <v>3.7669999999999999</v>
      </c>
      <c r="M21">
        <v>0.31</v>
      </c>
      <c r="N21">
        <v>1666</v>
      </c>
      <c r="O21">
        <v>222</v>
      </c>
      <c r="P21">
        <v>3.222</v>
      </c>
      <c r="Q21">
        <v>2.581</v>
      </c>
      <c r="R21">
        <v>0.82</v>
      </c>
      <c r="T21">
        <f t="shared" si="0"/>
        <v>1.0246913580246915</v>
      </c>
      <c r="U21">
        <f t="shared" si="1"/>
        <v>0.68518518518518523</v>
      </c>
    </row>
    <row r="22" spans="1:21">
      <c r="A22" t="s">
        <v>169</v>
      </c>
      <c r="B22">
        <v>67</v>
      </c>
      <c r="C22">
        <v>10</v>
      </c>
      <c r="D22">
        <v>115</v>
      </c>
      <c r="E22">
        <v>19</v>
      </c>
      <c r="F22">
        <v>1.716</v>
      </c>
      <c r="G22">
        <v>1.9</v>
      </c>
      <c r="H22">
        <v>0.05</v>
      </c>
      <c r="I22">
        <v>115</v>
      </c>
      <c r="J22">
        <v>19</v>
      </c>
      <c r="K22">
        <v>1.716</v>
      </c>
      <c r="L22">
        <v>1.9</v>
      </c>
      <c r="M22">
        <v>0.04</v>
      </c>
      <c r="N22">
        <v>115</v>
      </c>
      <c r="O22">
        <v>19</v>
      </c>
      <c r="P22">
        <v>1.716</v>
      </c>
      <c r="Q22">
        <v>1.9</v>
      </c>
      <c r="R22">
        <v>0.05</v>
      </c>
      <c r="T22">
        <f t="shared" si="0"/>
        <v>1</v>
      </c>
      <c r="U22">
        <f t="shared" si="1"/>
        <v>1</v>
      </c>
    </row>
    <row r="23" spans="1:21">
      <c r="A23" t="s">
        <v>170</v>
      </c>
      <c r="B23">
        <v>83</v>
      </c>
      <c r="C23">
        <v>12</v>
      </c>
      <c r="D23">
        <v>125</v>
      </c>
      <c r="E23">
        <v>24</v>
      </c>
      <c r="F23">
        <v>1.506</v>
      </c>
      <c r="G23">
        <v>2</v>
      </c>
      <c r="H23">
        <v>0.05</v>
      </c>
      <c r="I23">
        <v>119</v>
      </c>
      <c r="J23">
        <v>21</v>
      </c>
      <c r="K23">
        <v>1.4339999999999999</v>
      </c>
      <c r="L23">
        <v>1.75</v>
      </c>
      <c r="M23">
        <v>0.05</v>
      </c>
      <c r="N23">
        <v>125</v>
      </c>
      <c r="O23">
        <v>22</v>
      </c>
      <c r="P23">
        <v>1.506</v>
      </c>
      <c r="Q23">
        <v>1.833</v>
      </c>
      <c r="R23">
        <v>0.06</v>
      </c>
      <c r="T23">
        <f t="shared" si="0"/>
        <v>1.1428571428571428</v>
      </c>
      <c r="U23">
        <f t="shared" si="1"/>
        <v>1.0476190476190477</v>
      </c>
    </row>
    <row r="24" spans="1:21">
      <c r="A24" t="s">
        <v>171</v>
      </c>
      <c r="B24">
        <v>79</v>
      </c>
      <c r="C24">
        <v>12</v>
      </c>
      <c r="D24">
        <v>118</v>
      </c>
      <c r="E24">
        <v>25</v>
      </c>
      <c r="F24">
        <v>1.494</v>
      </c>
      <c r="G24">
        <v>2.0830000000000002</v>
      </c>
      <c r="H24">
        <v>0.06</v>
      </c>
      <c r="I24">
        <v>118</v>
      </c>
      <c r="J24">
        <v>25</v>
      </c>
      <c r="K24">
        <v>1.494</v>
      </c>
      <c r="L24">
        <v>2.0830000000000002</v>
      </c>
      <c r="M24">
        <v>0.05</v>
      </c>
      <c r="N24">
        <v>121</v>
      </c>
      <c r="O24">
        <v>21</v>
      </c>
      <c r="P24">
        <v>1.532</v>
      </c>
      <c r="Q24">
        <v>1.75</v>
      </c>
      <c r="R24">
        <v>0.06</v>
      </c>
      <c r="T24">
        <f t="shared" si="0"/>
        <v>1</v>
      </c>
      <c r="U24">
        <f t="shared" si="1"/>
        <v>0.84</v>
      </c>
    </row>
    <row r="25" spans="1:21">
      <c r="A25" t="s">
        <v>172</v>
      </c>
      <c r="B25">
        <v>67</v>
      </c>
      <c r="C25">
        <v>10</v>
      </c>
      <c r="D25">
        <v>100</v>
      </c>
      <c r="E25">
        <v>21</v>
      </c>
      <c r="F25">
        <v>1.4930000000000001</v>
      </c>
      <c r="G25">
        <v>2.1</v>
      </c>
      <c r="H25">
        <v>0.05</v>
      </c>
      <c r="I25">
        <v>100</v>
      </c>
      <c r="J25">
        <v>21</v>
      </c>
      <c r="K25">
        <v>1.4930000000000001</v>
      </c>
      <c r="L25">
        <v>2.1</v>
      </c>
      <c r="M25">
        <v>0.04</v>
      </c>
      <c r="N25">
        <v>100</v>
      </c>
      <c r="O25">
        <v>18</v>
      </c>
      <c r="P25">
        <v>1.4930000000000001</v>
      </c>
      <c r="Q25">
        <v>1.8</v>
      </c>
      <c r="R25">
        <v>0.05</v>
      </c>
      <c r="T25">
        <f t="shared" si="0"/>
        <v>1</v>
      </c>
      <c r="U25">
        <f t="shared" si="1"/>
        <v>0.8571428571428571</v>
      </c>
    </row>
    <row r="26" spans="1:21">
      <c r="A26" t="s">
        <v>173</v>
      </c>
      <c r="B26">
        <v>86</v>
      </c>
      <c r="C26">
        <v>13</v>
      </c>
      <c r="D26">
        <v>122</v>
      </c>
      <c r="E26">
        <v>26</v>
      </c>
      <c r="F26">
        <v>1.419</v>
      </c>
      <c r="G26">
        <v>2</v>
      </c>
      <c r="H26">
        <v>0.06</v>
      </c>
      <c r="I26">
        <v>122</v>
      </c>
      <c r="J26">
        <v>26</v>
      </c>
      <c r="K26">
        <v>1.419</v>
      </c>
      <c r="L26">
        <v>2</v>
      </c>
      <c r="M26">
        <v>0.05</v>
      </c>
      <c r="N26">
        <v>122</v>
      </c>
      <c r="O26">
        <v>25</v>
      </c>
      <c r="P26">
        <v>1.419</v>
      </c>
      <c r="Q26">
        <v>1.923</v>
      </c>
      <c r="R26">
        <v>0.06</v>
      </c>
      <c r="T26">
        <f t="shared" si="0"/>
        <v>1</v>
      </c>
      <c r="U26">
        <f t="shared" si="1"/>
        <v>0.96153846153846156</v>
      </c>
    </row>
    <row r="27" spans="1:21">
      <c r="A27" t="s">
        <v>174</v>
      </c>
      <c r="B27">
        <v>73</v>
      </c>
      <c r="C27">
        <v>11</v>
      </c>
      <c r="D27">
        <v>127</v>
      </c>
      <c r="E27">
        <v>35</v>
      </c>
      <c r="F27">
        <v>1.74</v>
      </c>
      <c r="G27">
        <v>3.1819999999999999</v>
      </c>
      <c r="H27">
        <v>0.06</v>
      </c>
      <c r="I27">
        <v>127</v>
      </c>
      <c r="J27">
        <v>28</v>
      </c>
      <c r="K27">
        <v>1.74</v>
      </c>
      <c r="L27">
        <v>2.5449999999999999</v>
      </c>
      <c r="M27">
        <v>0.05</v>
      </c>
      <c r="N27">
        <v>124</v>
      </c>
      <c r="O27">
        <v>28</v>
      </c>
      <c r="P27">
        <v>1.6990000000000001</v>
      </c>
      <c r="Q27">
        <v>2.5449999999999999</v>
      </c>
      <c r="R27">
        <v>0.06</v>
      </c>
      <c r="T27">
        <f t="shared" si="0"/>
        <v>1.25</v>
      </c>
      <c r="U27">
        <f t="shared" si="1"/>
        <v>1</v>
      </c>
    </row>
    <row r="28" spans="1:21">
      <c r="A28" t="s">
        <v>175</v>
      </c>
      <c r="B28">
        <v>66</v>
      </c>
      <c r="C28">
        <v>12</v>
      </c>
      <c r="D28">
        <v>96</v>
      </c>
      <c r="E28">
        <v>24</v>
      </c>
      <c r="F28">
        <v>1.4550000000000001</v>
      </c>
      <c r="G28">
        <v>2</v>
      </c>
      <c r="H28">
        <v>0.04</v>
      </c>
      <c r="I28">
        <v>96</v>
      </c>
      <c r="J28">
        <v>24</v>
      </c>
      <c r="K28">
        <v>1.4550000000000001</v>
      </c>
      <c r="L28">
        <v>2</v>
      </c>
      <c r="M28">
        <v>0.05</v>
      </c>
      <c r="N28">
        <v>111</v>
      </c>
      <c r="O28">
        <v>23</v>
      </c>
      <c r="P28">
        <v>1.6819999999999999</v>
      </c>
      <c r="Q28">
        <v>1.917</v>
      </c>
      <c r="R28">
        <v>0.05</v>
      </c>
      <c r="T28">
        <f t="shared" si="0"/>
        <v>1</v>
      </c>
      <c r="U28">
        <f t="shared" si="1"/>
        <v>0.95833333333333337</v>
      </c>
    </row>
    <row r="29" spans="1:21">
      <c r="A29" t="s">
        <v>176</v>
      </c>
      <c r="B29">
        <v>70</v>
      </c>
      <c r="C29">
        <v>11</v>
      </c>
      <c r="D29">
        <v>91</v>
      </c>
      <c r="E29">
        <v>16</v>
      </c>
      <c r="F29">
        <v>1.3</v>
      </c>
      <c r="G29">
        <v>1.4550000000000001</v>
      </c>
      <c r="H29">
        <v>0.05</v>
      </c>
      <c r="I29">
        <v>91</v>
      </c>
      <c r="J29">
        <v>14</v>
      </c>
      <c r="K29">
        <v>1.3</v>
      </c>
      <c r="L29">
        <v>1.2729999999999999</v>
      </c>
      <c r="M29">
        <v>0.04</v>
      </c>
      <c r="N29">
        <v>91</v>
      </c>
      <c r="O29">
        <v>14</v>
      </c>
      <c r="P29">
        <v>1.3</v>
      </c>
      <c r="Q29">
        <v>1.2729999999999999</v>
      </c>
      <c r="R29">
        <v>0.05</v>
      </c>
      <c r="T29">
        <f t="shared" si="0"/>
        <v>1.1428571428571428</v>
      </c>
      <c r="U29">
        <f t="shared" si="1"/>
        <v>1</v>
      </c>
    </row>
    <row r="30" spans="1:21">
      <c r="A30" t="s">
        <v>177</v>
      </c>
      <c r="B30">
        <v>94</v>
      </c>
      <c r="C30">
        <v>12</v>
      </c>
      <c r="D30">
        <v>115</v>
      </c>
      <c r="E30">
        <v>19</v>
      </c>
      <c r="F30">
        <v>1.2230000000000001</v>
      </c>
      <c r="G30">
        <v>1.583</v>
      </c>
      <c r="H30">
        <v>0.05</v>
      </c>
      <c r="I30">
        <v>115</v>
      </c>
      <c r="J30">
        <v>19</v>
      </c>
      <c r="K30">
        <v>1.2230000000000001</v>
      </c>
      <c r="L30">
        <v>1.583</v>
      </c>
      <c r="M30">
        <v>0.05</v>
      </c>
      <c r="N30">
        <v>115</v>
      </c>
      <c r="O30">
        <v>16</v>
      </c>
      <c r="P30">
        <v>1.2230000000000001</v>
      </c>
      <c r="Q30">
        <v>1.333</v>
      </c>
      <c r="R30">
        <v>0.05</v>
      </c>
      <c r="T30">
        <f t="shared" si="0"/>
        <v>1</v>
      </c>
      <c r="U30">
        <f t="shared" si="1"/>
        <v>0.84210526315789469</v>
      </c>
    </row>
    <row r="31" spans="1:21">
      <c r="A31" t="s">
        <v>178</v>
      </c>
      <c r="B31">
        <v>57</v>
      </c>
      <c r="C31">
        <v>10</v>
      </c>
      <c r="D31">
        <v>102</v>
      </c>
      <c r="E31">
        <v>26</v>
      </c>
      <c r="F31">
        <v>1.7889999999999999</v>
      </c>
      <c r="G31">
        <v>2.6</v>
      </c>
      <c r="H31">
        <v>0.05</v>
      </c>
      <c r="I31">
        <v>102</v>
      </c>
      <c r="J31">
        <v>26</v>
      </c>
      <c r="K31">
        <v>1.7889999999999999</v>
      </c>
      <c r="L31">
        <v>2.6</v>
      </c>
      <c r="M31">
        <v>0.04</v>
      </c>
      <c r="N31">
        <v>102</v>
      </c>
      <c r="O31">
        <v>29</v>
      </c>
      <c r="P31">
        <v>1.7889999999999999</v>
      </c>
      <c r="Q31">
        <v>2.9</v>
      </c>
      <c r="R31">
        <v>0.05</v>
      </c>
      <c r="T31">
        <f t="shared" si="0"/>
        <v>1</v>
      </c>
      <c r="U31">
        <f t="shared" si="1"/>
        <v>1.1153846153846154</v>
      </c>
    </row>
    <row r="32" spans="1:21">
      <c r="A32" t="s">
        <v>179</v>
      </c>
      <c r="B32">
        <v>104</v>
      </c>
      <c r="C32">
        <v>18</v>
      </c>
      <c r="D32">
        <v>134</v>
      </c>
      <c r="E32">
        <v>38</v>
      </c>
      <c r="F32">
        <v>1.288</v>
      </c>
      <c r="G32">
        <v>2.1110000000000002</v>
      </c>
      <c r="H32">
        <v>7.0000000000000007E-2</v>
      </c>
      <c r="I32">
        <v>134</v>
      </c>
      <c r="J32">
        <v>38</v>
      </c>
      <c r="K32">
        <v>1.288</v>
      </c>
      <c r="L32">
        <v>2.1110000000000002</v>
      </c>
      <c r="M32">
        <v>0.06</v>
      </c>
      <c r="N32">
        <v>137</v>
      </c>
      <c r="O32">
        <v>35</v>
      </c>
      <c r="P32">
        <v>1.3169999999999999</v>
      </c>
      <c r="Q32">
        <v>1.944</v>
      </c>
      <c r="R32">
        <v>7.0000000000000007E-2</v>
      </c>
      <c r="T32">
        <f t="shared" si="0"/>
        <v>1</v>
      </c>
      <c r="U32">
        <f t="shared" si="1"/>
        <v>0.92105263157894735</v>
      </c>
    </row>
    <row r="33" spans="1:21">
      <c r="A33" t="s">
        <v>180</v>
      </c>
      <c r="B33">
        <v>68</v>
      </c>
      <c r="C33">
        <v>13</v>
      </c>
      <c r="D33">
        <v>167</v>
      </c>
      <c r="E33">
        <v>42</v>
      </c>
      <c r="F33">
        <v>2.456</v>
      </c>
      <c r="G33">
        <v>3.2309999999999999</v>
      </c>
      <c r="H33">
        <v>0.08</v>
      </c>
      <c r="I33">
        <v>167</v>
      </c>
      <c r="J33">
        <v>42</v>
      </c>
      <c r="K33">
        <v>2.456</v>
      </c>
      <c r="L33">
        <v>3.2309999999999999</v>
      </c>
      <c r="M33">
        <v>0.06</v>
      </c>
      <c r="N33">
        <v>176</v>
      </c>
      <c r="O33">
        <v>29</v>
      </c>
      <c r="P33">
        <v>2.5880000000000001</v>
      </c>
      <c r="Q33">
        <v>2.2309999999999999</v>
      </c>
      <c r="R33">
        <v>0.08</v>
      </c>
      <c r="T33">
        <f t="shared" si="0"/>
        <v>1</v>
      </c>
      <c r="U33">
        <f t="shared" si="1"/>
        <v>0.69047619047619047</v>
      </c>
    </row>
    <row r="34" spans="1:21">
      <c r="A34" t="s">
        <v>181</v>
      </c>
      <c r="B34">
        <v>69</v>
      </c>
      <c r="C34">
        <v>13</v>
      </c>
      <c r="D34">
        <v>114</v>
      </c>
      <c r="E34">
        <v>28</v>
      </c>
      <c r="F34">
        <v>1.6519999999999999</v>
      </c>
      <c r="G34">
        <v>2.1539999999999999</v>
      </c>
      <c r="H34">
        <v>0.06</v>
      </c>
      <c r="I34">
        <v>114</v>
      </c>
      <c r="J34">
        <v>27</v>
      </c>
      <c r="K34">
        <v>1.6519999999999999</v>
      </c>
      <c r="L34">
        <v>2.077</v>
      </c>
      <c r="M34">
        <v>0.05</v>
      </c>
      <c r="N34">
        <v>114</v>
      </c>
      <c r="O34">
        <v>27</v>
      </c>
      <c r="P34">
        <v>1.6519999999999999</v>
      </c>
      <c r="Q34">
        <v>2.077</v>
      </c>
      <c r="R34">
        <v>0.06</v>
      </c>
      <c r="T34">
        <f t="shared" si="0"/>
        <v>1.037037037037037</v>
      </c>
      <c r="U34">
        <f t="shared" si="1"/>
        <v>1</v>
      </c>
    </row>
    <row r="35" spans="1:21">
      <c r="A35" t="s">
        <v>182</v>
      </c>
      <c r="B35">
        <v>70</v>
      </c>
      <c r="C35">
        <v>13</v>
      </c>
      <c r="D35">
        <v>118</v>
      </c>
      <c r="E35">
        <v>32</v>
      </c>
      <c r="F35">
        <v>1.6859999999999999</v>
      </c>
      <c r="G35">
        <v>2.4620000000000002</v>
      </c>
      <c r="H35">
        <v>0.06</v>
      </c>
      <c r="I35">
        <v>118</v>
      </c>
      <c r="J35">
        <v>32</v>
      </c>
      <c r="K35">
        <v>1.6859999999999999</v>
      </c>
      <c r="L35">
        <v>2.4620000000000002</v>
      </c>
      <c r="M35">
        <v>0.05</v>
      </c>
      <c r="N35">
        <v>118</v>
      </c>
      <c r="O35">
        <v>31</v>
      </c>
      <c r="P35">
        <v>1.6859999999999999</v>
      </c>
      <c r="Q35">
        <v>2.3849999999999998</v>
      </c>
      <c r="R35">
        <v>0.06</v>
      </c>
      <c r="T35">
        <f t="shared" si="0"/>
        <v>1</v>
      </c>
      <c r="U35">
        <f t="shared" si="1"/>
        <v>0.96875</v>
      </c>
    </row>
    <row r="36" spans="1:21">
      <c r="A36" t="s">
        <v>183</v>
      </c>
      <c r="B36">
        <v>81</v>
      </c>
      <c r="C36">
        <v>14</v>
      </c>
      <c r="D36">
        <v>111</v>
      </c>
      <c r="E36">
        <v>28</v>
      </c>
      <c r="F36">
        <v>1.37</v>
      </c>
      <c r="G36">
        <v>2</v>
      </c>
      <c r="H36">
        <v>0.06</v>
      </c>
      <c r="I36">
        <v>114</v>
      </c>
      <c r="J36">
        <v>28</v>
      </c>
      <c r="K36">
        <v>1.407</v>
      </c>
      <c r="L36">
        <v>2</v>
      </c>
      <c r="M36">
        <v>0.05</v>
      </c>
      <c r="N36">
        <v>114</v>
      </c>
      <c r="O36">
        <v>22</v>
      </c>
      <c r="P36">
        <v>1.407</v>
      </c>
      <c r="Q36">
        <v>1.571</v>
      </c>
      <c r="R36">
        <v>0.06</v>
      </c>
      <c r="T36">
        <f t="shared" si="0"/>
        <v>1</v>
      </c>
      <c r="U36">
        <f t="shared" si="1"/>
        <v>0.7857142857142857</v>
      </c>
    </row>
    <row r="37" spans="1:21">
      <c r="A37" t="s">
        <v>184</v>
      </c>
      <c r="B37">
        <v>85</v>
      </c>
      <c r="C37">
        <v>14</v>
      </c>
      <c r="D37">
        <v>148</v>
      </c>
      <c r="E37">
        <v>38</v>
      </c>
      <c r="F37">
        <v>1.7410000000000001</v>
      </c>
      <c r="G37">
        <v>2.714</v>
      </c>
      <c r="H37">
        <v>7.0000000000000007E-2</v>
      </c>
      <c r="I37">
        <v>148</v>
      </c>
      <c r="J37">
        <v>38</v>
      </c>
      <c r="K37">
        <v>1.7410000000000001</v>
      </c>
      <c r="L37">
        <v>2.714</v>
      </c>
      <c r="M37">
        <v>0.06</v>
      </c>
      <c r="N37">
        <v>169</v>
      </c>
      <c r="O37">
        <v>38</v>
      </c>
      <c r="P37">
        <v>1.988</v>
      </c>
      <c r="Q37">
        <v>2.714</v>
      </c>
      <c r="R37">
        <v>7.0000000000000007E-2</v>
      </c>
      <c r="T37">
        <f t="shared" si="0"/>
        <v>1</v>
      </c>
      <c r="U37">
        <f t="shared" si="1"/>
        <v>1</v>
      </c>
    </row>
    <row r="38" spans="1:21">
      <c r="A38" t="s">
        <v>185</v>
      </c>
      <c r="B38">
        <v>80</v>
      </c>
      <c r="C38">
        <v>15</v>
      </c>
      <c r="D38">
        <v>119</v>
      </c>
      <c r="E38">
        <v>26</v>
      </c>
      <c r="F38">
        <v>1.488</v>
      </c>
      <c r="G38">
        <v>1.7330000000000001</v>
      </c>
      <c r="H38">
        <v>0.51</v>
      </c>
      <c r="I38">
        <v>119</v>
      </c>
      <c r="J38">
        <v>26</v>
      </c>
      <c r="K38">
        <v>1.488</v>
      </c>
      <c r="L38">
        <v>1.7330000000000001</v>
      </c>
      <c r="M38">
        <v>0.5</v>
      </c>
      <c r="N38">
        <v>119</v>
      </c>
      <c r="O38">
        <v>24</v>
      </c>
      <c r="P38">
        <v>1.488</v>
      </c>
      <c r="Q38">
        <v>1.6</v>
      </c>
      <c r="R38">
        <v>0.51</v>
      </c>
      <c r="T38">
        <f t="shared" si="0"/>
        <v>1</v>
      </c>
      <c r="U38">
        <f t="shared" si="1"/>
        <v>0.92307692307692313</v>
      </c>
    </row>
    <row r="39" spans="1:21">
      <c r="A39" t="s">
        <v>186</v>
      </c>
      <c r="B39">
        <v>72</v>
      </c>
      <c r="C39">
        <v>13</v>
      </c>
      <c r="D39">
        <v>108</v>
      </c>
      <c r="E39">
        <v>23</v>
      </c>
      <c r="F39">
        <v>1.5</v>
      </c>
      <c r="G39">
        <v>1.7689999999999999</v>
      </c>
      <c r="H39">
        <v>0.06</v>
      </c>
      <c r="I39">
        <v>108</v>
      </c>
      <c r="J39">
        <v>25</v>
      </c>
      <c r="K39">
        <v>1.5</v>
      </c>
      <c r="L39">
        <v>1.923</v>
      </c>
      <c r="M39">
        <v>0.05</v>
      </c>
      <c r="N39">
        <v>114</v>
      </c>
      <c r="O39">
        <v>22</v>
      </c>
      <c r="P39">
        <v>1.583</v>
      </c>
      <c r="Q39">
        <v>1.6919999999999999</v>
      </c>
      <c r="R39">
        <v>0.06</v>
      </c>
      <c r="T39">
        <f t="shared" si="0"/>
        <v>0.92</v>
      </c>
      <c r="U39">
        <f t="shared" si="1"/>
        <v>0.88</v>
      </c>
    </row>
    <row r="40" spans="1:21">
      <c r="A40" t="s">
        <v>187</v>
      </c>
      <c r="B40">
        <v>82</v>
      </c>
      <c r="C40">
        <v>14</v>
      </c>
      <c r="D40">
        <v>118</v>
      </c>
      <c r="E40">
        <v>29</v>
      </c>
      <c r="F40">
        <v>1.4390000000000001</v>
      </c>
      <c r="G40">
        <v>2.0710000000000002</v>
      </c>
      <c r="H40">
        <v>0.06</v>
      </c>
      <c r="I40">
        <v>118</v>
      </c>
      <c r="J40">
        <v>29</v>
      </c>
      <c r="K40">
        <v>1.4390000000000001</v>
      </c>
      <c r="L40">
        <v>2.0710000000000002</v>
      </c>
      <c r="M40">
        <v>0.05</v>
      </c>
      <c r="N40">
        <v>136</v>
      </c>
      <c r="O40">
        <v>27</v>
      </c>
      <c r="P40">
        <v>1.659</v>
      </c>
      <c r="Q40">
        <v>1.929</v>
      </c>
      <c r="R40">
        <v>7.0000000000000007E-2</v>
      </c>
      <c r="T40">
        <f t="shared" si="0"/>
        <v>1</v>
      </c>
      <c r="U40">
        <f t="shared" si="1"/>
        <v>0.93103448275862066</v>
      </c>
    </row>
    <row r="41" spans="1:21">
      <c r="A41" t="s">
        <v>188</v>
      </c>
      <c r="B41">
        <v>83</v>
      </c>
      <c r="C41">
        <v>13</v>
      </c>
      <c r="D41">
        <v>125</v>
      </c>
      <c r="E41">
        <v>24</v>
      </c>
      <c r="F41">
        <v>1.506</v>
      </c>
      <c r="G41">
        <v>1.8460000000000001</v>
      </c>
      <c r="H41">
        <v>0.51</v>
      </c>
      <c r="I41">
        <v>125</v>
      </c>
      <c r="J41">
        <v>26</v>
      </c>
      <c r="K41">
        <v>1.506</v>
      </c>
      <c r="L41">
        <v>2</v>
      </c>
      <c r="M41">
        <v>0.5</v>
      </c>
      <c r="N41">
        <v>125</v>
      </c>
      <c r="O41">
        <v>22</v>
      </c>
      <c r="P41">
        <v>1.506</v>
      </c>
      <c r="Q41">
        <v>1.6919999999999999</v>
      </c>
      <c r="R41">
        <v>0.51</v>
      </c>
      <c r="T41">
        <f t="shared" si="0"/>
        <v>0.92307692307692313</v>
      </c>
      <c r="U41">
        <f t="shared" si="1"/>
        <v>0.84615384615384615</v>
      </c>
    </row>
    <row r="42" spans="1:21">
      <c r="A42" t="s">
        <v>189</v>
      </c>
      <c r="B42">
        <v>118</v>
      </c>
      <c r="C42">
        <v>16</v>
      </c>
      <c r="D42">
        <v>232</v>
      </c>
      <c r="E42">
        <v>47</v>
      </c>
      <c r="F42">
        <v>1.966</v>
      </c>
      <c r="G42">
        <v>2.9380000000000002</v>
      </c>
      <c r="H42">
        <v>0.1</v>
      </c>
      <c r="I42">
        <v>238</v>
      </c>
      <c r="J42">
        <v>46</v>
      </c>
      <c r="K42">
        <v>2.0169999999999999</v>
      </c>
      <c r="L42">
        <v>2.875</v>
      </c>
      <c r="M42">
        <v>0.06</v>
      </c>
      <c r="N42">
        <v>208</v>
      </c>
      <c r="O42">
        <v>41</v>
      </c>
      <c r="P42">
        <v>1.7629999999999999</v>
      </c>
      <c r="Q42">
        <v>2.5619999999999998</v>
      </c>
      <c r="R42">
        <v>0.09</v>
      </c>
      <c r="T42">
        <f t="shared" si="0"/>
        <v>1.0217391304347827</v>
      </c>
      <c r="U42">
        <f t="shared" si="1"/>
        <v>0.89130434782608692</v>
      </c>
    </row>
    <row r="43" spans="1:21">
      <c r="A43" t="s">
        <v>190</v>
      </c>
      <c r="B43">
        <v>100</v>
      </c>
      <c r="C43">
        <v>15</v>
      </c>
      <c r="D43">
        <v>202</v>
      </c>
      <c r="E43">
        <v>39</v>
      </c>
      <c r="F43">
        <v>2.02</v>
      </c>
      <c r="G43">
        <v>2.6</v>
      </c>
      <c r="H43">
        <v>0.08</v>
      </c>
      <c r="I43">
        <v>202</v>
      </c>
      <c r="J43">
        <v>39</v>
      </c>
      <c r="K43">
        <v>2.02</v>
      </c>
      <c r="L43">
        <v>2.6</v>
      </c>
      <c r="M43">
        <v>0.51</v>
      </c>
      <c r="N43">
        <v>205</v>
      </c>
      <c r="O43">
        <v>32</v>
      </c>
      <c r="P43">
        <v>2.0499999999999998</v>
      </c>
      <c r="Q43">
        <v>2.133</v>
      </c>
      <c r="R43">
        <v>0.09</v>
      </c>
      <c r="T43">
        <f t="shared" si="0"/>
        <v>1</v>
      </c>
      <c r="U43">
        <f t="shared" si="1"/>
        <v>0.82051282051282048</v>
      </c>
    </row>
    <row r="44" spans="1:21">
      <c r="A44" t="s">
        <v>191</v>
      </c>
      <c r="B44">
        <v>114</v>
      </c>
      <c r="C44">
        <v>18</v>
      </c>
      <c r="D44">
        <v>228</v>
      </c>
      <c r="E44">
        <v>52</v>
      </c>
      <c r="F44">
        <v>2</v>
      </c>
      <c r="G44">
        <v>2.8889999999999998</v>
      </c>
      <c r="H44">
        <v>0.09</v>
      </c>
      <c r="I44">
        <v>213</v>
      </c>
      <c r="J44">
        <v>44</v>
      </c>
      <c r="K44">
        <v>1.8680000000000001</v>
      </c>
      <c r="L44">
        <v>2.444</v>
      </c>
      <c r="M44">
        <v>7.0000000000000007E-2</v>
      </c>
      <c r="N44">
        <v>219</v>
      </c>
      <c r="O44">
        <v>46</v>
      </c>
      <c r="P44">
        <v>1.921</v>
      </c>
      <c r="Q44">
        <v>2.556</v>
      </c>
      <c r="R44">
        <v>0.1</v>
      </c>
      <c r="T44">
        <f t="shared" si="0"/>
        <v>1.1818181818181819</v>
      </c>
      <c r="U44">
        <f t="shared" si="1"/>
        <v>1.0454545454545454</v>
      </c>
    </row>
    <row r="45" spans="1:21">
      <c r="A45" t="s">
        <v>192</v>
      </c>
      <c r="B45">
        <v>115</v>
      </c>
      <c r="C45">
        <v>16</v>
      </c>
      <c r="D45">
        <v>247</v>
      </c>
      <c r="E45">
        <v>39</v>
      </c>
      <c r="F45">
        <v>2.1480000000000001</v>
      </c>
      <c r="G45">
        <v>2.4380000000000002</v>
      </c>
      <c r="H45">
        <v>0.56000000000000005</v>
      </c>
      <c r="I45">
        <v>244</v>
      </c>
      <c r="J45">
        <v>42</v>
      </c>
      <c r="K45">
        <v>2.1219999999999999</v>
      </c>
      <c r="L45">
        <v>2.625</v>
      </c>
      <c r="M45">
        <v>7.0000000000000007E-2</v>
      </c>
      <c r="N45">
        <v>247</v>
      </c>
      <c r="O45">
        <v>36</v>
      </c>
      <c r="P45">
        <v>2.1480000000000001</v>
      </c>
      <c r="Q45">
        <v>2.25</v>
      </c>
      <c r="R45">
        <v>0.11</v>
      </c>
      <c r="T45">
        <f t="shared" si="0"/>
        <v>0.9285714285714286</v>
      </c>
      <c r="U45">
        <f t="shared" si="1"/>
        <v>0.8571428571428571</v>
      </c>
    </row>
    <row r="46" spans="1:21">
      <c r="A46" t="s">
        <v>193</v>
      </c>
      <c r="B46">
        <v>132</v>
      </c>
      <c r="C46">
        <v>19</v>
      </c>
      <c r="D46">
        <v>228</v>
      </c>
      <c r="E46">
        <v>49</v>
      </c>
      <c r="F46">
        <v>1.7270000000000001</v>
      </c>
      <c r="G46">
        <v>2.5790000000000002</v>
      </c>
      <c r="H46">
        <v>0.09</v>
      </c>
      <c r="I46">
        <v>225</v>
      </c>
      <c r="J46">
        <v>49</v>
      </c>
      <c r="K46">
        <v>1.7050000000000001</v>
      </c>
      <c r="L46">
        <v>2.5790000000000002</v>
      </c>
      <c r="M46">
        <v>7.0000000000000007E-2</v>
      </c>
      <c r="N46">
        <v>255</v>
      </c>
      <c r="O46">
        <v>43</v>
      </c>
      <c r="P46">
        <v>1.9319999999999999</v>
      </c>
      <c r="Q46">
        <v>2.2629999999999999</v>
      </c>
      <c r="R46">
        <v>0.1</v>
      </c>
      <c r="T46">
        <f t="shared" si="0"/>
        <v>1</v>
      </c>
      <c r="U46">
        <f t="shared" si="1"/>
        <v>0.87755102040816324</v>
      </c>
    </row>
    <row r="47" spans="1:21">
      <c r="A47" t="s">
        <v>194</v>
      </c>
      <c r="B47">
        <v>106</v>
      </c>
      <c r="C47">
        <v>19</v>
      </c>
      <c r="D47">
        <v>193</v>
      </c>
      <c r="E47">
        <v>44</v>
      </c>
      <c r="F47">
        <v>1.821</v>
      </c>
      <c r="G47">
        <v>2.3159999999999998</v>
      </c>
      <c r="H47">
        <v>0.08</v>
      </c>
      <c r="I47">
        <v>190</v>
      </c>
      <c r="J47">
        <v>51</v>
      </c>
      <c r="K47">
        <v>1.792</v>
      </c>
      <c r="L47">
        <v>2.6840000000000002</v>
      </c>
      <c r="M47">
        <v>7.0000000000000007E-2</v>
      </c>
      <c r="N47">
        <v>253</v>
      </c>
      <c r="O47">
        <v>44</v>
      </c>
      <c r="P47">
        <v>2.387</v>
      </c>
      <c r="Q47">
        <v>2.3159999999999998</v>
      </c>
      <c r="R47">
        <v>0.11</v>
      </c>
      <c r="T47">
        <f t="shared" si="0"/>
        <v>0.86274509803921573</v>
      </c>
      <c r="U47">
        <f t="shared" si="1"/>
        <v>0.86274509803921573</v>
      </c>
    </row>
    <row r="48" spans="1:21">
      <c r="A48" t="s">
        <v>195</v>
      </c>
      <c r="B48">
        <v>107</v>
      </c>
      <c r="C48">
        <v>15</v>
      </c>
      <c r="D48">
        <v>203</v>
      </c>
      <c r="E48">
        <v>34</v>
      </c>
      <c r="F48">
        <v>1.897</v>
      </c>
      <c r="G48">
        <v>2.2669999999999999</v>
      </c>
      <c r="H48">
        <v>0.08</v>
      </c>
      <c r="I48">
        <v>203</v>
      </c>
      <c r="J48">
        <v>37</v>
      </c>
      <c r="K48">
        <v>1.897</v>
      </c>
      <c r="L48">
        <v>2.4670000000000001</v>
      </c>
      <c r="M48">
        <v>0.06</v>
      </c>
      <c r="N48">
        <v>203</v>
      </c>
      <c r="O48">
        <v>32</v>
      </c>
      <c r="P48">
        <v>1.897</v>
      </c>
      <c r="Q48">
        <v>2.133</v>
      </c>
      <c r="R48">
        <v>0.09</v>
      </c>
      <c r="T48">
        <f t="shared" si="0"/>
        <v>0.91891891891891897</v>
      </c>
      <c r="U48">
        <f t="shared" si="1"/>
        <v>0.86486486486486491</v>
      </c>
    </row>
    <row r="49" spans="1:21">
      <c r="A49" t="s">
        <v>196</v>
      </c>
      <c r="B49">
        <v>112</v>
      </c>
      <c r="C49">
        <v>17</v>
      </c>
      <c r="D49">
        <v>199</v>
      </c>
      <c r="E49">
        <v>41</v>
      </c>
      <c r="F49">
        <v>1.7769999999999999</v>
      </c>
      <c r="G49">
        <v>2.4119999999999999</v>
      </c>
      <c r="H49">
        <v>0.09</v>
      </c>
      <c r="I49">
        <v>199</v>
      </c>
      <c r="J49">
        <v>41</v>
      </c>
      <c r="K49">
        <v>1.7769999999999999</v>
      </c>
      <c r="L49">
        <v>2.4119999999999999</v>
      </c>
      <c r="M49">
        <v>7.0000000000000007E-2</v>
      </c>
      <c r="N49">
        <v>199</v>
      </c>
      <c r="O49">
        <v>37</v>
      </c>
      <c r="P49">
        <v>1.7769999999999999</v>
      </c>
      <c r="Q49">
        <v>2.1760000000000002</v>
      </c>
      <c r="R49">
        <v>0.09</v>
      </c>
      <c r="T49">
        <f t="shared" si="0"/>
        <v>1</v>
      </c>
      <c r="U49">
        <f t="shared" si="1"/>
        <v>0.90243902439024393</v>
      </c>
    </row>
    <row r="50" spans="1:21">
      <c r="A50" t="s">
        <v>197</v>
      </c>
      <c r="B50">
        <v>110</v>
      </c>
      <c r="C50">
        <v>16</v>
      </c>
      <c r="D50">
        <v>194</v>
      </c>
      <c r="E50">
        <v>37</v>
      </c>
      <c r="F50">
        <v>1.764</v>
      </c>
      <c r="G50">
        <v>2.3119999999999998</v>
      </c>
      <c r="H50">
        <v>0.08</v>
      </c>
      <c r="I50">
        <v>227</v>
      </c>
      <c r="J50">
        <v>38</v>
      </c>
      <c r="K50">
        <v>2.0640000000000001</v>
      </c>
      <c r="L50">
        <v>2.375</v>
      </c>
      <c r="M50">
        <v>7.0000000000000007E-2</v>
      </c>
      <c r="N50">
        <v>215</v>
      </c>
      <c r="O50">
        <v>34</v>
      </c>
      <c r="P50">
        <v>1.9550000000000001</v>
      </c>
      <c r="Q50">
        <v>2.125</v>
      </c>
      <c r="R50">
        <v>0.09</v>
      </c>
      <c r="T50">
        <f t="shared" si="0"/>
        <v>0.97368421052631582</v>
      </c>
      <c r="U50">
        <f t="shared" si="1"/>
        <v>0.89473684210526316</v>
      </c>
    </row>
    <row r="51" spans="1:21">
      <c r="A51" t="s">
        <v>198</v>
      </c>
      <c r="B51">
        <v>120</v>
      </c>
      <c r="C51">
        <v>18</v>
      </c>
      <c r="D51">
        <v>222</v>
      </c>
      <c r="E51">
        <v>48</v>
      </c>
      <c r="F51">
        <v>1.85</v>
      </c>
      <c r="G51">
        <v>2.6669999999999998</v>
      </c>
      <c r="H51">
        <v>0.1</v>
      </c>
      <c r="I51">
        <v>270</v>
      </c>
      <c r="J51">
        <v>45</v>
      </c>
      <c r="K51">
        <v>2.25</v>
      </c>
      <c r="L51">
        <v>2.5</v>
      </c>
      <c r="M51">
        <v>7.0000000000000007E-2</v>
      </c>
      <c r="N51">
        <v>249</v>
      </c>
      <c r="O51">
        <v>47</v>
      </c>
      <c r="P51">
        <v>2.0750000000000002</v>
      </c>
      <c r="Q51">
        <v>2.6110000000000002</v>
      </c>
      <c r="R51">
        <v>0.11</v>
      </c>
      <c r="T51">
        <f t="shared" si="0"/>
        <v>1.0666666666666667</v>
      </c>
      <c r="U51">
        <f t="shared" si="1"/>
        <v>1.0444444444444445</v>
      </c>
    </row>
    <row r="52" spans="1:21">
      <c r="A52" t="s">
        <v>199</v>
      </c>
      <c r="B52">
        <v>144</v>
      </c>
      <c r="C52">
        <v>22</v>
      </c>
      <c r="D52">
        <v>240</v>
      </c>
      <c r="E52">
        <v>47</v>
      </c>
      <c r="F52">
        <v>1.667</v>
      </c>
      <c r="G52">
        <v>2.1360000000000001</v>
      </c>
      <c r="H52">
        <v>0.12</v>
      </c>
      <c r="I52">
        <v>240</v>
      </c>
      <c r="J52">
        <v>47</v>
      </c>
      <c r="K52">
        <v>1.667</v>
      </c>
      <c r="L52">
        <v>2.1360000000000001</v>
      </c>
      <c r="M52">
        <v>0.08</v>
      </c>
      <c r="N52">
        <v>270</v>
      </c>
      <c r="O52">
        <v>43</v>
      </c>
      <c r="P52">
        <v>1.875</v>
      </c>
      <c r="Q52">
        <v>1.9550000000000001</v>
      </c>
      <c r="R52">
        <v>0.13</v>
      </c>
      <c r="T52">
        <f t="shared" si="0"/>
        <v>1</v>
      </c>
      <c r="U52">
        <f t="shared" si="1"/>
        <v>0.91489361702127658</v>
      </c>
    </row>
    <row r="53" spans="1:21">
      <c r="A53" t="s">
        <v>200</v>
      </c>
      <c r="B53">
        <v>106</v>
      </c>
      <c r="C53">
        <v>19</v>
      </c>
      <c r="D53">
        <v>184</v>
      </c>
      <c r="E53">
        <v>41</v>
      </c>
      <c r="F53">
        <v>1.736</v>
      </c>
      <c r="G53">
        <v>2.1579999999999999</v>
      </c>
      <c r="H53">
        <v>0.09</v>
      </c>
      <c r="I53">
        <v>184</v>
      </c>
      <c r="J53">
        <v>40</v>
      </c>
      <c r="K53">
        <v>1.736</v>
      </c>
      <c r="L53">
        <v>2.105</v>
      </c>
      <c r="M53">
        <v>7.0000000000000007E-2</v>
      </c>
      <c r="N53">
        <v>196</v>
      </c>
      <c r="O53">
        <v>32</v>
      </c>
      <c r="P53">
        <v>1.849</v>
      </c>
      <c r="Q53">
        <v>1.6839999999999999</v>
      </c>
      <c r="R53">
        <v>0.1</v>
      </c>
      <c r="T53">
        <f t="shared" si="0"/>
        <v>1.0249999999999999</v>
      </c>
      <c r="U53">
        <f t="shared" si="1"/>
        <v>0.8</v>
      </c>
    </row>
    <row r="54" spans="1:21">
      <c r="A54" t="s">
        <v>201</v>
      </c>
      <c r="B54">
        <v>128</v>
      </c>
      <c r="C54">
        <v>21</v>
      </c>
      <c r="D54">
        <v>245</v>
      </c>
      <c r="E54">
        <v>51</v>
      </c>
      <c r="F54">
        <v>1.9139999999999999</v>
      </c>
      <c r="G54">
        <v>2.4289999999999998</v>
      </c>
      <c r="H54">
        <v>0.11</v>
      </c>
      <c r="I54">
        <v>236</v>
      </c>
      <c r="J54">
        <v>56</v>
      </c>
      <c r="K54">
        <v>1.8440000000000001</v>
      </c>
      <c r="L54">
        <v>2.6669999999999998</v>
      </c>
      <c r="M54">
        <v>0.08</v>
      </c>
      <c r="N54">
        <v>251</v>
      </c>
      <c r="O54">
        <v>48</v>
      </c>
      <c r="P54">
        <v>1.9610000000000001</v>
      </c>
      <c r="Q54">
        <v>2.286</v>
      </c>
      <c r="R54">
        <v>0.12</v>
      </c>
      <c r="T54">
        <f t="shared" si="0"/>
        <v>0.9107142857142857</v>
      </c>
      <c r="U54">
        <f t="shared" si="1"/>
        <v>0.8571428571428571</v>
      </c>
    </row>
    <row r="55" spans="1:21">
      <c r="A55" t="s">
        <v>202</v>
      </c>
      <c r="B55">
        <v>132</v>
      </c>
      <c r="C55">
        <v>22</v>
      </c>
      <c r="D55">
        <v>264</v>
      </c>
      <c r="E55">
        <v>60</v>
      </c>
      <c r="F55">
        <v>2</v>
      </c>
      <c r="G55">
        <v>2.7269999999999999</v>
      </c>
      <c r="H55">
        <v>0.14000000000000001</v>
      </c>
      <c r="I55">
        <v>270</v>
      </c>
      <c r="J55">
        <v>57</v>
      </c>
      <c r="K55">
        <v>2.0449999999999999</v>
      </c>
      <c r="L55">
        <v>2.5910000000000002</v>
      </c>
      <c r="M55">
        <v>0.09</v>
      </c>
      <c r="N55">
        <v>285</v>
      </c>
      <c r="O55">
        <v>50</v>
      </c>
      <c r="P55">
        <v>2.1589999999999998</v>
      </c>
      <c r="Q55">
        <v>2.2730000000000001</v>
      </c>
      <c r="R55">
        <v>0.12</v>
      </c>
      <c r="T55">
        <f t="shared" si="0"/>
        <v>1.0526315789473684</v>
      </c>
      <c r="U55">
        <f t="shared" si="1"/>
        <v>0.8771929824561403</v>
      </c>
    </row>
    <row r="56" spans="1:21">
      <c r="A56" t="s">
        <v>203</v>
      </c>
      <c r="B56">
        <v>145</v>
      </c>
      <c r="C56">
        <v>23</v>
      </c>
      <c r="D56">
        <v>244</v>
      </c>
      <c r="E56">
        <v>50</v>
      </c>
      <c r="F56">
        <v>1.6830000000000001</v>
      </c>
      <c r="G56">
        <v>2.1739999999999999</v>
      </c>
      <c r="H56">
        <v>0.63</v>
      </c>
      <c r="I56">
        <v>244</v>
      </c>
      <c r="J56">
        <v>51</v>
      </c>
      <c r="K56">
        <v>1.6830000000000001</v>
      </c>
      <c r="L56">
        <v>2.2170000000000001</v>
      </c>
      <c r="M56">
        <v>0.09</v>
      </c>
      <c r="N56">
        <v>256</v>
      </c>
      <c r="O56">
        <v>42</v>
      </c>
      <c r="P56">
        <v>1.766</v>
      </c>
      <c r="Q56">
        <v>1.8260000000000001</v>
      </c>
      <c r="R56">
        <v>0.12</v>
      </c>
      <c r="T56">
        <f t="shared" si="0"/>
        <v>0.98039215686274506</v>
      </c>
      <c r="U56">
        <f t="shared" si="1"/>
        <v>0.82352941176470584</v>
      </c>
    </row>
    <row r="57" spans="1:21">
      <c r="A57" t="s">
        <v>204</v>
      </c>
      <c r="B57">
        <v>117</v>
      </c>
      <c r="C57">
        <v>21</v>
      </c>
      <c r="D57">
        <v>234</v>
      </c>
      <c r="E57">
        <v>53</v>
      </c>
      <c r="F57">
        <v>2</v>
      </c>
      <c r="G57">
        <v>2.524</v>
      </c>
      <c r="H57">
        <v>0.11</v>
      </c>
      <c r="I57">
        <v>231</v>
      </c>
      <c r="J57">
        <v>53</v>
      </c>
      <c r="K57">
        <v>1.974</v>
      </c>
      <c r="L57">
        <v>2.524</v>
      </c>
      <c r="M57">
        <v>0.08</v>
      </c>
      <c r="N57">
        <v>231</v>
      </c>
      <c r="O57">
        <v>43</v>
      </c>
      <c r="P57">
        <v>1.974</v>
      </c>
      <c r="Q57">
        <v>2.048</v>
      </c>
      <c r="R57">
        <v>0.11</v>
      </c>
      <c r="T57">
        <f t="shared" si="0"/>
        <v>1</v>
      </c>
      <c r="U57">
        <f t="shared" si="1"/>
        <v>0.81132075471698117</v>
      </c>
    </row>
    <row r="58" spans="1:21">
      <c r="A58" t="s">
        <v>205</v>
      </c>
      <c r="B58">
        <v>124</v>
      </c>
      <c r="C58">
        <v>19</v>
      </c>
      <c r="D58">
        <v>211</v>
      </c>
      <c r="E58">
        <v>37</v>
      </c>
      <c r="F58">
        <v>1.702</v>
      </c>
      <c r="G58">
        <v>1.9470000000000001</v>
      </c>
      <c r="H58">
        <v>0.1</v>
      </c>
      <c r="I58">
        <v>211</v>
      </c>
      <c r="J58">
        <v>37</v>
      </c>
      <c r="K58">
        <v>1.702</v>
      </c>
      <c r="L58">
        <v>1.9470000000000001</v>
      </c>
      <c r="M58">
        <v>0.08</v>
      </c>
      <c r="N58">
        <v>220</v>
      </c>
      <c r="O58">
        <v>34</v>
      </c>
      <c r="P58">
        <v>1.774</v>
      </c>
      <c r="Q58">
        <v>1.7889999999999999</v>
      </c>
      <c r="R58">
        <v>0.1</v>
      </c>
      <c r="T58">
        <f t="shared" si="0"/>
        <v>1</v>
      </c>
      <c r="U58">
        <f t="shared" si="1"/>
        <v>0.91891891891891897</v>
      </c>
    </row>
    <row r="59" spans="1:21">
      <c r="A59" t="s">
        <v>206</v>
      </c>
      <c r="B59">
        <v>119</v>
      </c>
      <c r="C59">
        <v>22</v>
      </c>
      <c r="D59">
        <v>206</v>
      </c>
      <c r="E59">
        <v>39</v>
      </c>
      <c r="F59">
        <v>1.7310000000000001</v>
      </c>
      <c r="G59">
        <v>1.7729999999999999</v>
      </c>
      <c r="H59">
        <v>0.1</v>
      </c>
      <c r="I59">
        <v>209</v>
      </c>
      <c r="J59">
        <v>41</v>
      </c>
      <c r="K59">
        <v>1.756</v>
      </c>
      <c r="L59">
        <v>1.8640000000000001</v>
      </c>
      <c r="M59">
        <v>7.0000000000000007E-2</v>
      </c>
      <c r="N59">
        <v>224</v>
      </c>
      <c r="O59">
        <v>40</v>
      </c>
      <c r="P59">
        <v>1.8819999999999999</v>
      </c>
      <c r="Q59">
        <v>1.8180000000000001</v>
      </c>
      <c r="R59">
        <v>0.11</v>
      </c>
      <c r="T59">
        <f t="shared" si="0"/>
        <v>0.95121951219512191</v>
      </c>
      <c r="U59">
        <f t="shared" si="1"/>
        <v>0.97560975609756095</v>
      </c>
    </row>
    <row r="60" spans="1:21">
      <c r="A60" t="s">
        <v>207</v>
      </c>
      <c r="B60">
        <v>92</v>
      </c>
      <c r="C60">
        <v>20</v>
      </c>
      <c r="D60">
        <v>149</v>
      </c>
      <c r="E60">
        <v>40</v>
      </c>
      <c r="F60">
        <v>1.62</v>
      </c>
      <c r="G60">
        <v>2</v>
      </c>
      <c r="H60">
        <v>0.08</v>
      </c>
      <c r="I60">
        <v>161</v>
      </c>
      <c r="J60">
        <v>40</v>
      </c>
      <c r="K60">
        <v>1.75</v>
      </c>
      <c r="L60">
        <v>2</v>
      </c>
      <c r="M60">
        <v>7.0000000000000007E-2</v>
      </c>
      <c r="N60">
        <v>152</v>
      </c>
      <c r="O60">
        <v>39</v>
      </c>
      <c r="P60">
        <v>1.6519999999999999</v>
      </c>
      <c r="Q60">
        <v>1.95</v>
      </c>
      <c r="R60">
        <v>0.08</v>
      </c>
      <c r="T60">
        <f t="shared" si="0"/>
        <v>1</v>
      </c>
      <c r="U60">
        <f t="shared" si="1"/>
        <v>0.97499999999999998</v>
      </c>
    </row>
    <row r="61" spans="1:21">
      <c r="A61" t="s">
        <v>208</v>
      </c>
      <c r="B61">
        <v>115</v>
      </c>
      <c r="C61">
        <v>21</v>
      </c>
      <c r="D61">
        <v>166</v>
      </c>
      <c r="E61">
        <v>36</v>
      </c>
      <c r="F61">
        <v>1.4430000000000001</v>
      </c>
      <c r="G61">
        <v>1.714</v>
      </c>
      <c r="H61">
        <v>0.1</v>
      </c>
      <c r="I61">
        <v>166</v>
      </c>
      <c r="J61">
        <v>33</v>
      </c>
      <c r="K61">
        <v>1.4430000000000001</v>
      </c>
      <c r="L61">
        <v>1.571</v>
      </c>
      <c r="M61">
        <v>0.08</v>
      </c>
      <c r="N61">
        <v>178</v>
      </c>
      <c r="O61">
        <v>30</v>
      </c>
      <c r="P61">
        <v>1.548</v>
      </c>
      <c r="Q61">
        <v>1.429</v>
      </c>
      <c r="R61">
        <v>0.1</v>
      </c>
      <c r="T61">
        <f t="shared" si="0"/>
        <v>1.0909090909090908</v>
      </c>
      <c r="U61">
        <f t="shared" si="1"/>
        <v>0.90909090909090906</v>
      </c>
    </row>
    <row r="62" spans="1:21">
      <c r="A62" t="s">
        <v>209</v>
      </c>
      <c r="B62">
        <v>180</v>
      </c>
      <c r="C62">
        <v>27</v>
      </c>
      <c r="D62">
        <v>366</v>
      </c>
      <c r="E62">
        <v>72</v>
      </c>
      <c r="F62">
        <v>2.0329999999999999</v>
      </c>
      <c r="G62">
        <v>2.6669999999999998</v>
      </c>
      <c r="H62">
        <v>0.16</v>
      </c>
      <c r="I62">
        <v>354</v>
      </c>
      <c r="J62">
        <v>62</v>
      </c>
      <c r="K62">
        <v>1.9670000000000001</v>
      </c>
      <c r="L62">
        <v>2.2959999999999998</v>
      </c>
      <c r="M62">
        <v>0.1</v>
      </c>
      <c r="N62">
        <v>333</v>
      </c>
      <c r="O62">
        <v>54</v>
      </c>
      <c r="P62">
        <v>1.85</v>
      </c>
      <c r="Q62">
        <v>2</v>
      </c>
      <c r="R62">
        <v>0.14000000000000001</v>
      </c>
      <c r="T62">
        <f t="shared" si="0"/>
        <v>1.1612903225806452</v>
      </c>
      <c r="U62">
        <f t="shared" si="1"/>
        <v>0.87096774193548387</v>
      </c>
    </row>
    <row r="63" spans="1:21">
      <c r="A63" t="s">
        <v>210</v>
      </c>
      <c r="B63">
        <v>154</v>
      </c>
      <c r="C63">
        <v>25</v>
      </c>
      <c r="D63">
        <v>382</v>
      </c>
      <c r="E63">
        <v>79</v>
      </c>
      <c r="F63">
        <v>2.4809999999999999</v>
      </c>
      <c r="G63">
        <v>3.16</v>
      </c>
      <c r="H63">
        <v>0.19</v>
      </c>
      <c r="I63">
        <v>388</v>
      </c>
      <c r="J63">
        <v>77</v>
      </c>
      <c r="K63">
        <v>2.5190000000000001</v>
      </c>
      <c r="L63">
        <v>3.08</v>
      </c>
      <c r="M63">
        <v>0.1</v>
      </c>
      <c r="N63">
        <v>454</v>
      </c>
      <c r="O63">
        <v>61</v>
      </c>
      <c r="P63">
        <v>2.948</v>
      </c>
      <c r="Q63">
        <v>2.44</v>
      </c>
      <c r="R63">
        <v>0.22</v>
      </c>
      <c r="T63">
        <f t="shared" si="0"/>
        <v>1.025974025974026</v>
      </c>
      <c r="U63">
        <f t="shared" si="1"/>
        <v>0.79220779220779225</v>
      </c>
    </row>
    <row r="64" spans="1:21">
      <c r="A64" t="s">
        <v>211</v>
      </c>
      <c r="B64">
        <v>167</v>
      </c>
      <c r="C64">
        <v>27</v>
      </c>
      <c r="D64">
        <v>356</v>
      </c>
      <c r="E64">
        <v>78</v>
      </c>
      <c r="F64">
        <v>2.1320000000000001</v>
      </c>
      <c r="G64">
        <v>2.8889999999999998</v>
      </c>
      <c r="H64">
        <v>0.17</v>
      </c>
      <c r="I64">
        <v>374</v>
      </c>
      <c r="J64">
        <v>73</v>
      </c>
      <c r="K64">
        <v>2.2400000000000002</v>
      </c>
      <c r="L64">
        <v>2.7040000000000002</v>
      </c>
      <c r="M64">
        <v>0.11</v>
      </c>
      <c r="N64">
        <v>473</v>
      </c>
      <c r="O64">
        <v>66</v>
      </c>
      <c r="P64">
        <v>2.8319999999999999</v>
      </c>
      <c r="Q64">
        <v>2.444</v>
      </c>
      <c r="R64">
        <v>0.22</v>
      </c>
      <c r="T64">
        <f t="shared" si="0"/>
        <v>1.0684931506849316</v>
      </c>
      <c r="U64">
        <f t="shared" si="1"/>
        <v>0.90410958904109584</v>
      </c>
    </row>
    <row r="65" spans="1:21">
      <c r="A65" t="s">
        <v>212</v>
      </c>
      <c r="B65">
        <v>147</v>
      </c>
      <c r="C65">
        <v>24</v>
      </c>
      <c r="D65">
        <v>318</v>
      </c>
      <c r="E65">
        <v>64</v>
      </c>
      <c r="F65">
        <v>2.1629999999999998</v>
      </c>
      <c r="G65">
        <v>2.6669999999999998</v>
      </c>
      <c r="H65">
        <v>0.14000000000000001</v>
      </c>
      <c r="I65">
        <v>318</v>
      </c>
      <c r="J65">
        <v>61</v>
      </c>
      <c r="K65">
        <v>2.1629999999999998</v>
      </c>
      <c r="L65">
        <v>2.5419999999999998</v>
      </c>
      <c r="M65">
        <v>0.09</v>
      </c>
      <c r="N65">
        <v>387</v>
      </c>
      <c r="O65">
        <v>55</v>
      </c>
      <c r="P65">
        <v>2.633</v>
      </c>
      <c r="Q65">
        <v>2.2919999999999998</v>
      </c>
      <c r="R65">
        <v>0.17</v>
      </c>
      <c r="T65">
        <f t="shared" si="0"/>
        <v>1.0491803278688525</v>
      </c>
      <c r="U65">
        <f t="shared" si="1"/>
        <v>0.90163934426229508</v>
      </c>
    </row>
    <row r="66" spans="1:21">
      <c r="A66" t="s">
        <v>213</v>
      </c>
      <c r="B66">
        <v>149</v>
      </c>
      <c r="C66">
        <v>22</v>
      </c>
      <c r="D66">
        <v>401</v>
      </c>
      <c r="E66">
        <v>75</v>
      </c>
      <c r="F66">
        <v>2.6909999999999998</v>
      </c>
      <c r="G66">
        <v>3.4089999999999998</v>
      </c>
      <c r="H66">
        <v>0.17</v>
      </c>
      <c r="I66">
        <v>323</v>
      </c>
      <c r="J66">
        <v>66</v>
      </c>
      <c r="K66">
        <v>2.1680000000000001</v>
      </c>
      <c r="L66">
        <v>3</v>
      </c>
      <c r="M66">
        <v>0.08</v>
      </c>
      <c r="N66">
        <v>365</v>
      </c>
      <c r="O66">
        <v>55</v>
      </c>
      <c r="P66">
        <v>2.4500000000000002</v>
      </c>
      <c r="Q66">
        <v>2.5</v>
      </c>
      <c r="R66">
        <v>0.15</v>
      </c>
      <c r="T66">
        <f t="shared" si="0"/>
        <v>1.1363636363636365</v>
      </c>
      <c r="U66">
        <f t="shared" si="1"/>
        <v>0.83333333333333337</v>
      </c>
    </row>
    <row r="67" spans="1:21">
      <c r="A67" t="s">
        <v>214</v>
      </c>
      <c r="B67">
        <v>140</v>
      </c>
      <c r="C67">
        <v>20</v>
      </c>
      <c r="D67">
        <v>371</v>
      </c>
      <c r="E67">
        <v>60</v>
      </c>
      <c r="F67">
        <v>2.65</v>
      </c>
      <c r="G67">
        <v>3</v>
      </c>
      <c r="H67">
        <v>0.16</v>
      </c>
      <c r="I67">
        <v>311</v>
      </c>
      <c r="J67">
        <v>66</v>
      </c>
      <c r="K67">
        <v>2.2210000000000001</v>
      </c>
      <c r="L67">
        <v>3.3</v>
      </c>
      <c r="M67">
        <v>0.08</v>
      </c>
      <c r="N67">
        <v>401</v>
      </c>
      <c r="O67">
        <v>53</v>
      </c>
      <c r="P67">
        <v>2.8639999999999999</v>
      </c>
      <c r="Q67">
        <v>2.65</v>
      </c>
      <c r="R67">
        <v>0.17</v>
      </c>
      <c r="T67">
        <f t="shared" ref="T67:T121" si="2">E67/J67</f>
        <v>0.90909090909090906</v>
      </c>
      <c r="U67">
        <f t="shared" ref="U67:U121" si="3">O67/J67</f>
        <v>0.80303030303030298</v>
      </c>
    </row>
    <row r="68" spans="1:21">
      <c r="A68" t="s">
        <v>215</v>
      </c>
      <c r="B68">
        <v>130</v>
      </c>
      <c r="C68">
        <v>23</v>
      </c>
      <c r="D68">
        <v>355</v>
      </c>
      <c r="E68">
        <v>86</v>
      </c>
      <c r="F68">
        <v>2.7309999999999999</v>
      </c>
      <c r="G68">
        <v>3.7389999999999999</v>
      </c>
      <c r="H68">
        <v>0.15</v>
      </c>
      <c r="I68">
        <v>352</v>
      </c>
      <c r="J68">
        <v>87</v>
      </c>
      <c r="K68">
        <v>2.7080000000000002</v>
      </c>
      <c r="L68">
        <v>3.7829999999999999</v>
      </c>
      <c r="M68">
        <v>0.09</v>
      </c>
      <c r="N68">
        <v>424</v>
      </c>
      <c r="O68">
        <v>62</v>
      </c>
      <c r="P68">
        <v>3.262</v>
      </c>
      <c r="Q68">
        <v>2.6960000000000002</v>
      </c>
      <c r="R68">
        <v>0.2</v>
      </c>
      <c r="T68">
        <f t="shared" si="2"/>
        <v>0.9885057471264368</v>
      </c>
      <c r="U68">
        <f t="shared" si="3"/>
        <v>0.71264367816091956</v>
      </c>
    </row>
    <row r="69" spans="1:21">
      <c r="A69" t="s">
        <v>216</v>
      </c>
      <c r="B69">
        <v>164</v>
      </c>
      <c r="C69">
        <v>24</v>
      </c>
      <c r="D69">
        <v>332</v>
      </c>
      <c r="E69">
        <v>63</v>
      </c>
      <c r="F69">
        <v>2.024</v>
      </c>
      <c r="G69">
        <v>2.625</v>
      </c>
      <c r="H69">
        <v>0.14000000000000001</v>
      </c>
      <c r="I69">
        <v>338</v>
      </c>
      <c r="J69">
        <v>56</v>
      </c>
      <c r="K69">
        <v>2.0609999999999999</v>
      </c>
      <c r="L69">
        <v>2.3330000000000002</v>
      </c>
      <c r="M69">
        <v>0.09</v>
      </c>
      <c r="N69">
        <v>407</v>
      </c>
      <c r="O69">
        <v>58</v>
      </c>
      <c r="P69">
        <v>2.4820000000000002</v>
      </c>
      <c r="Q69">
        <v>2.4169999999999998</v>
      </c>
      <c r="R69">
        <v>0.19</v>
      </c>
      <c r="T69">
        <f t="shared" si="2"/>
        <v>1.125</v>
      </c>
      <c r="U69">
        <f t="shared" si="3"/>
        <v>1.0357142857142858</v>
      </c>
    </row>
    <row r="70" spans="1:21">
      <c r="A70" t="s">
        <v>217</v>
      </c>
      <c r="B70">
        <v>123</v>
      </c>
      <c r="C70">
        <v>21</v>
      </c>
      <c r="D70">
        <v>234</v>
      </c>
      <c r="E70">
        <v>49</v>
      </c>
      <c r="F70">
        <v>1.9019999999999999</v>
      </c>
      <c r="G70">
        <v>2.3330000000000002</v>
      </c>
      <c r="H70">
        <v>0.11</v>
      </c>
      <c r="I70">
        <v>234</v>
      </c>
      <c r="J70">
        <v>47</v>
      </c>
      <c r="K70">
        <v>1.9019999999999999</v>
      </c>
      <c r="L70">
        <v>2.238</v>
      </c>
      <c r="M70">
        <v>0.08</v>
      </c>
      <c r="N70">
        <v>258</v>
      </c>
      <c r="O70">
        <v>44</v>
      </c>
      <c r="P70">
        <v>2.0979999999999999</v>
      </c>
      <c r="Q70">
        <v>2.0950000000000002</v>
      </c>
      <c r="R70">
        <v>0.13</v>
      </c>
      <c r="T70">
        <f t="shared" si="2"/>
        <v>1.0425531914893618</v>
      </c>
      <c r="U70">
        <f t="shared" si="3"/>
        <v>0.93617021276595747</v>
      </c>
    </row>
    <row r="71" spans="1:21">
      <c r="A71" t="s">
        <v>218</v>
      </c>
      <c r="B71">
        <v>148</v>
      </c>
      <c r="C71">
        <v>23</v>
      </c>
      <c r="D71">
        <v>355</v>
      </c>
      <c r="E71">
        <v>66</v>
      </c>
      <c r="F71">
        <v>2.399</v>
      </c>
      <c r="G71">
        <v>2.87</v>
      </c>
      <c r="H71">
        <v>0.16</v>
      </c>
      <c r="I71">
        <v>349</v>
      </c>
      <c r="J71">
        <v>75</v>
      </c>
      <c r="K71">
        <v>2.3580000000000001</v>
      </c>
      <c r="L71">
        <v>3.2610000000000001</v>
      </c>
      <c r="M71">
        <v>0.09</v>
      </c>
      <c r="N71">
        <v>376</v>
      </c>
      <c r="O71">
        <v>52</v>
      </c>
      <c r="P71">
        <v>2.5409999999999999</v>
      </c>
      <c r="Q71">
        <v>2.2610000000000001</v>
      </c>
      <c r="R71">
        <v>0.74</v>
      </c>
      <c r="T71">
        <f t="shared" si="2"/>
        <v>0.88</v>
      </c>
      <c r="U71">
        <f t="shared" si="3"/>
        <v>0.69333333333333336</v>
      </c>
    </row>
    <row r="72" spans="1:21">
      <c r="A72" t="s">
        <v>219</v>
      </c>
      <c r="B72">
        <v>176</v>
      </c>
      <c r="C72">
        <v>28</v>
      </c>
      <c r="D72">
        <v>419</v>
      </c>
      <c r="E72">
        <v>75</v>
      </c>
      <c r="F72">
        <v>2.3809999999999998</v>
      </c>
      <c r="G72">
        <v>2.6789999999999998</v>
      </c>
      <c r="H72">
        <v>0.19</v>
      </c>
      <c r="I72">
        <v>404</v>
      </c>
      <c r="J72">
        <v>76</v>
      </c>
      <c r="K72">
        <v>2.2949999999999999</v>
      </c>
      <c r="L72">
        <v>2.714</v>
      </c>
      <c r="M72">
        <v>0.11</v>
      </c>
      <c r="N72">
        <v>461</v>
      </c>
      <c r="O72">
        <v>65</v>
      </c>
      <c r="P72">
        <v>2.6190000000000002</v>
      </c>
      <c r="Q72">
        <v>2.3210000000000002</v>
      </c>
      <c r="R72">
        <v>0.21</v>
      </c>
      <c r="T72">
        <f t="shared" si="2"/>
        <v>0.98684210526315785</v>
      </c>
      <c r="U72">
        <f t="shared" si="3"/>
        <v>0.85526315789473684</v>
      </c>
    </row>
    <row r="73" spans="1:21">
      <c r="A73" t="s">
        <v>220</v>
      </c>
      <c r="B73">
        <v>155</v>
      </c>
      <c r="C73">
        <v>30</v>
      </c>
      <c r="D73">
        <v>392</v>
      </c>
      <c r="E73">
        <v>73</v>
      </c>
      <c r="F73">
        <v>2.5289999999999999</v>
      </c>
      <c r="G73">
        <v>2.4329999999999998</v>
      </c>
      <c r="H73">
        <v>0.18</v>
      </c>
      <c r="I73">
        <v>344</v>
      </c>
      <c r="J73">
        <v>75</v>
      </c>
      <c r="K73">
        <v>2.2189999999999999</v>
      </c>
      <c r="L73">
        <v>2.5</v>
      </c>
      <c r="M73">
        <v>0.11</v>
      </c>
      <c r="N73">
        <v>365</v>
      </c>
      <c r="O73">
        <v>58</v>
      </c>
      <c r="P73">
        <v>2.355</v>
      </c>
      <c r="Q73">
        <v>1.9330000000000001</v>
      </c>
      <c r="R73">
        <v>0.19</v>
      </c>
      <c r="T73">
        <f t="shared" si="2"/>
        <v>0.97333333333333338</v>
      </c>
      <c r="U73">
        <f t="shared" si="3"/>
        <v>0.77333333333333332</v>
      </c>
    </row>
    <row r="74" spans="1:21">
      <c r="A74" t="s">
        <v>221</v>
      </c>
      <c r="B74">
        <v>159</v>
      </c>
      <c r="C74">
        <v>28</v>
      </c>
      <c r="D74">
        <v>327</v>
      </c>
      <c r="E74">
        <v>82</v>
      </c>
      <c r="F74">
        <v>2.0569999999999999</v>
      </c>
      <c r="G74">
        <v>2.9289999999999998</v>
      </c>
      <c r="H74">
        <v>0.15</v>
      </c>
      <c r="I74">
        <v>336</v>
      </c>
      <c r="J74">
        <v>69</v>
      </c>
      <c r="K74">
        <v>2.113</v>
      </c>
      <c r="L74">
        <v>2.464</v>
      </c>
      <c r="M74">
        <v>0.1</v>
      </c>
      <c r="N74">
        <v>384</v>
      </c>
      <c r="O74">
        <v>55</v>
      </c>
      <c r="P74">
        <v>2.415</v>
      </c>
      <c r="Q74">
        <v>1.964</v>
      </c>
      <c r="R74">
        <v>0.77</v>
      </c>
      <c r="T74">
        <f t="shared" si="2"/>
        <v>1.1884057971014492</v>
      </c>
      <c r="U74">
        <f t="shared" si="3"/>
        <v>0.79710144927536231</v>
      </c>
    </row>
    <row r="75" spans="1:21">
      <c r="A75" t="s">
        <v>222</v>
      </c>
      <c r="B75">
        <v>199</v>
      </c>
      <c r="C75">
        <v>37</v>
      </c>
      <c r="D75">
        <v>400</v>
      </c>
      <c r="E75">
        <v>77</v>
      </c>
      <c r="F75">
        <v>2.0099999999999998</v>
      </c>
      <c r="G75">
        <v>2.081</v>
      </c>
      <c r="H75">
        <v>0.19</v>
      </c>
      <c r="I75">
        <v>397</v>
      </c>
      <c r="J75">
        <v>84</v>
      </c>
      <c r="K75">
        <v>1.9950000000000001</v>
      </c>
      <c r="L75">
        <v>2.27</v>
      </c>
      <c r="M75">
        <v>0.13</v>
      </c>
      <c r="N75">
        <v>445</v>
      </c>
      <c r="O75">
        <v>60</v>
      </c>
      <c r="P75">
        <v>2.2360000000000002</v>
      </c>
      <c r="Q75">
        <v>1.6220000000000001</v>
      </c>
      <c r="R75">
        <v>0.23</v>
      </c>
      <c r="T75">
        <f t="shared" si="2"/>
        <v>0.91666666666666663</v>
      </c>
      <c r="U75">
        <f t="shared" si="3"/>
        <v>0.7142857142857143</v>
      </c>
    </row>
    <row r="76" spans="1:21">
      <c r="A76" t="s">
        <v>223</v>
      </c>
      <c r="B76">
        <v>147</v>
      </c>
      <c r="C76">
        <v>29</v>
      </c>
      <c r="D76">
        <v>336</v>
      </c>
      <c r="E76">
        <v>66</v>
      </c>
      <c r="F76">
        <v>2.286</v>
      </c>
      <c r="G76">
        <v>2.2759999999999998</v>
      </c>
      <c r="H76">
        <v>0.16</v>
      </c>
      <c r="I76">
        <v>342</v>
      </c>
      <c r="J76">
        <v>72</v>
      </c>
      <c r="K76">
        <v>2.327</v>
      </c>
      <c r="L76">
        <v>2.4830000000000001</v>
      </c>
      <c r="M76">
        <v>0.1</v>
      </c>
      <c r="N76">
        <v>315</v>
      </c>
      <c r="O76">
        <v>65</v>
      </c>
      <c r="P76">
        <v>2.1429999999999998</v>
      </c>
      <c r="Q76">
        <v>2.2410000000000001</v>
      </c>
      <c r="R76">
        <v>0.16</v>
      </c>
      <c r="T76">
        <f t="shared" si="2"/>
        <v>0.91666666666666663</v>
      </c>
      <c r="U76">
        <f t="shared" si="3"/>
        <v>0.90277777777777779</v>
      </c>
    </row>
    <row r="77" spans="1:21">
      <c r="A77" t="s">
        <v>224</v>
      </c>
      <c r="B77">
        <v>173</v>
      </c>
      <c r="C77">
        <v>30</v>
      </c>
      <c r="D77">
        <v>320</v>
      </c>
      <c r="E77">
        <v>77</v>
      </c>
      <c r="F77">
        <v>1.85</v>
      </c>
      <c r="G77">
        <v>2.5670000000000002</v>
      </c>
      <c r="H77">
        <v>0.16</v>
      </c>
      <c r="I77">
        <v>323</v>
      </c>
      <c r="J77">
        <v>64</v>
      </c>
      <c r="K77">
        <v>1.867</v>
      </c>
      <c r="L77">
        <v>2.133</v>
      </c>
      <c r="M77">
        <v>0.11</v>
      </c>
      <c r="N77">
        <v>365</v>
      </c>
      <c r="O77">
        <v>62</v>
      </c>
      <c r="P77">
        <v>2.11</v>
      </c>
      <c r="Q77">
        <v>2.0670000000000002</v>
      </c>
      <c r="R77">
        <v>0.16</v>
      </c>
      <c r="T77">
        <f t="shared" si="2"/>
        <v>1.203125</v>
      </c>
      <c r="U77">
        <f t="shared" si="3"/>
        <v>0.96875</v>
      </c>
    </row>
    <row r="78" spans="1:21">
      <c r="A78" t="s">
        <v>225</v>
      </c>
      <c r="B78">
        <v>174</v>
      </c>
      <c r="C78">
        <v>29</v>
      </c>
      <c r="D78">
        <v>390</v>
      </c>
      <c r="E78">
        <v>79</v>
      </c>
      <c r="F78">
        <v>2.2410000000000001</v>
      </c>
      <c r="G78">
        <v>2.7240000000000002</v>
      </c>
      <c r="H78">
        <v>0.18</v>
      </c>
      <c r="I78">
        <v>345</v>
      </c>
      <c r="J78">
        <v>83</v>
      </c>
      <c r="K78">
        <v>1.9830000000000001</v>
      </c>
      <c r="L78">
        <v>2.8620000000000001</v>
      </c>
      <c r="M78">
        <v>0.1</v>
      </c>
      <c r="N78">
        <v>402</v>
      </c>
      <c r="O78">
        <v>70</v>
      </c>
      <c r="P78">
        <v>2.31</v>
      </c>
      <c r="Q78">
        <v>2.4140000000000001</v>
      </c>
      <c r="R78">
        <v>0.2</v>
      </c>
      <c r="T78">
        <f t="shared" si="2"/>
        <v>0.95180722891566261</v>
      </c>
      <c r="U78">
        <f t="shared" si="3"/>
        <v>0.84337349397590367</v>
      </c>
    </row>
    <row r="79" spans="1:21">
      <c r="A79" t="s">
        <v>226</v>
      </c>
      <c r="B79">
        <v>155</v>
      </c>
      <c r="C79">
        <v>28</v>
      </c>
      <c r="D79">
        <v>389</v>
      </c>
      <c r="E79">
        <v>80</v>
      </c>
      <c r="F79">
        <v>2.5099999999999998</v>
      </c>
      <c r="G79">
        <v>2.8570000000000002</v>
      </c>
      <c r="H79">
        <v>0.18</v>
      </c>
      <c r="I79">
        <v>362</v>
      </c>
      <c r="J79">
        <v>78</v>
      </c>
      <c r="K79">
        <v>2.335</v>
      </c>
      <c r="L79">
        <v>2.786</v>
      </c>
      <c r="M79">
        <v>0.11</v>
      </c>
      <c r="N79">
        <v>350</v>
      </c>
      <c r="O79">
        <v>57</v>
      </c>
      <c r="P79">
        <v>2.258</v>
      </c>
      <c r="Q79">
        <v>2.036</v>
      </c>
      <c r="R79">
        <v>0.17</v>
      </c>
      <c r="T79">
        <f t="shared" si="2"/>
        <v>1.0256410256410255</v>
      </c>
      <c r="U79">
        <f t="shared" si="3"/>
        <v>0.73076923076923073</v>
      </c>
    </row>
    <row r="80" spans="1:21">
      <c r="A80" t="s">
        <v>227</v>
      </c>
      <c r="B80">
        <v>187</v>
      </c>
      <c r="C80">
        <v>30</v>
      </c>
      <c r="D80">
        <v>370</v>
      </c>
      <c r="E80">
        <v>74</v>
      </c>
      <c r="F80">
        <v>1.9790000000000001</v>
      </c>
      <c r="G80">
        <v>2.4670000000000001</v>
      </c>
      <c r="H80">
        <v>0.18</v>
      </c>
      <c r="I80">
        <v>364</v>
      </c>
      <c r="J80">
        <v>70</v>
      </c>
      <c r="K80">
        <v>1.9470000000000001</v>
      </c>
      <c r="L80">
        <v>2.3330000000000002</v>
      </c>
      <c r="M80">
        <v>0.11</v>
      </c>
      <c r="N80">
        <v>376</v>
      </c>
      <c r="O80">
        <v>60</v>
      </c>
      <c r="P80">
        <v>2.0110000000000001</v>
      </c>
      <c r="Q80">
        <v>2</v>
      </c>
      <c r="R80">
        <v>0.18</v>
      </c>
      <c r="T80">
        <f t="shared" si="2"/>
        <v>1.0571428571428572</v>
      </c>
      <c r="U80">
        <f t="shared" si="3"/>
        <v>0.8571428571428571</v>
      </c>
    </row>
    <row r="81" spans="1:21">
      <c r="A81" t="s">
        <v>228</v>
      </c>
      <c r="B81">
        <v>186</v>
      </c>
      <c r="C81">
        <v>31</v>
      </c>
      <c r="D81">
        <v>345</v>
      </c>
      <c r="E81">
        <v>71</v>
      </c>
      <c r="F81">
        <v>1.855</v>
      </c>
      <c r="G81">
        <v>2.29</v>
      </c>
      <c r="H81">
        <v>0.17</v>
      </c>
      <c r="I81">
        <v>345</v>
      </c>
      <c r="J81">
        <v>71</v>
      </c>
      <c r="K81">
        <v>1.855</v>
      </c>
      <c r="L81">
        <v>2.29</v>
      </c>
      <c r="M81">
        <v>0.11</v>
      </c>
      <c r="N81">
        <v>537</v>
      </c>
      <c r="O81">
        <v>74</v>
      </c>
      <c r="P81">
        <v>2.887</v>
      </c>
      <c r="Q81">
        <v>2.387</v>
      </c>
      <c r="R81">
        <v>0.25</v>
      </c>
      <c r="T81">
        <f t="shared" si="2"/>
        <v>1</v>
      </c>
      <c r="U81">
        <f t="shared" si="3"/>
        <v>1.0422535211267605</v>
      </c>
    </row>
    <row r="82" spans="1:21">
      <c r="A82" t="s">
        <v>229</v>
      </c>
      <c r="B82">
        <v>186</v>
      </c>
      <c r="C82">
        <v>32</v>
      </c>
      <c r="D82">
        <v>537</v>
      </c>
      <c r="E82">
        <v>120</v>
      </c>
      <c r="F82">
        <v>2.887</v>
      </c>
      <c r="G82">
        <v>3.75</v>
      </c>
      <c r="H82">
        <v>0.21</v>
      </c>
      <c r="I82">
        <v>528</v>
      </c>
      <c r="J82">
        <v>110</v>
      </c>
      <c r="K82">
        <v>2.839</v>
      </c>
      <c r="L82">
        <v>3.4380000000000002</v>
      </c>
      <c r="M82">
        <v>0.12</v>
      </c>
      <c r="N82">
        <v>645</v>
      </c>
      <c r="O82">
        <v>95</v>
      </c>
      <c r="P82">
        <v>3.468</v>
      </c>
      <c r="Q82">
        <v>2.9689999999999999</v>
      </c>
      <c r="R82">
        <v>0.26</v>
      </c>
      <c r="T82">
        <f t="shared" si="2"/>
        <v>1.0909090909090908</v>
      </c>
      <c r="U82">
        <f t="shared" si="3"/>
        <v>0.86363636363636365</v>
      </c>
    </row>
    <row r="83" spans="1:21">
      <c r="A83" t="s">
        <v>230</v>
      </c>
      <c r="B83">
        <v>209</v>
      </c>
      <c r="C83">
        <v>31</v>
      </c>
      <c r="D83">
        <v>461</v>
      </c>
      <c r="E83">
        <v>83</v>
      </c>
      <c r="F83">
        <v>2.206</v>
      </c>
      <c r="G83">
        <v>2.677</v>
      </c>
      <c r="H83">
        <v>0.19</v>
      </c>
      <c r="I83">
        <v>464</v>
      </c>
      <c r="J83">
        <v>80</v>
      </c>
      <c r="K83">
        <v>2.2200000000000002</v>
      </c>
      <c r="L83">
        <v>2.581</v>
      </c>
      <c r="M83">
        <v>0.11</v>
      </c>
      <c r="N83">
        <v>521</v>
      </c>
      <c r="O83">
        <v>66</v>
      </c>
      <c r="P83">
        <v>2.4929999999999999</v>
      </c>
      <c r="Q83">
        <v>2.129</v>
      </c>
      <c r="R83">
        <v>0.25</v>
      </c>
      <c r="T83">
        <f t="shared" si="2"/>
        <v>1.0375000000000001</v>
      </c>
      <c r="U83">
        <f t="shared" si="3"/>
        <v>0.82499999999999996</v>
      </c>
    </row>
    <row r="84" spans="1:21">
      <c r="A84" t="s">
        <v>231</v>
      </c>
      <c r="B84">
        <v>187</v>
      </c>
      <c r="C84">
        <v>28</v>
      </c>
      <c r="D84">
        <v>451</v>
      </c>
      <c r="E84">
        <v>80</v>
      </c>
      <c r="F84">
        <v>2.4119999999999999</v>
      </c>
      <c r="G84">
        <v>2.8570000000000002</v>
      </c>
      <c r="H84">
        <v>0.2</v>
      </c>
      <c r="I84">
        <v>457</v>
      </c>
      <c r="J84">
        <v>84</v>
      </c>
      <c r="K84">
        <v>2.444</v>
      </c>
      <c r="L84">
        <v>3</v>
      </c>
      <c r="M84">
        <v>0.11</v>
      </c>
      <c r="N84">
        <v>535</v>
      </c>
      <c r="O84">
        <v>71</v>
      </c>
      <c r="P84">
        <v>2.8610000000000002</v>
      </c>
      <c r="Q84">
        <v>2.536</v>
      </c>
      <c r="R84">
        <v>0.25</v>
      </c>
      <c r="T84">
        <f t="shared" si="2"/>
        <v>0.95238095238095233</v>
      </c>
      <c r="U84">
        <f t="shared" si="3"/>
        <v>0.84523809523809523</v>
      </c>
    </row>
    <row r="85" spans="1:21">
      <c r="A85" t="s">
        <v>232</v>
      </c>
      <c r="B85">
        <v>209</v>
      </c>
      <c r="C85">
        <v>29</v>
      </c>
      <c r="D85">
        <v>545</v>
      </c>
      <c r="E85">
        <v>109</v>
      </c>
      <c r="F85">
        <v>2.6080000000000001</v>
      </c>
      <c r="G85">
        <v>3.7589999999999999</v>
      </c>
      <c r="H85">
        <v>0.26</v>
      </c>
      <c r="I85">
        <v>533</v>
      </c>
      <c r="J85">
        <v>113</v>
      </c>
      <c r="K85">
        <v>2.5499999999999998</v>
      </c>
      <c r="L85">
        <v>3.8969999999999998</v>
      </c>
      <c r="M85">
        <v>0.12</v>
      </c>
      <c r="N85">
        <v>572</v>
      </c>
      <c r="O85">
        <v>85</v>
      </c>
      <c r="P85">
        <v>2.7370000000000001</v>
      </c>
      <c r="Q85">
        <v>2.931</v>
      </c>
      <c r="R85">
        <v>0.28999999999999998</v>
      </c>
      <c r="T85">
        <f t="shared" si="2"/>
        <v>0.96460176991150437</v>
      </c>
      <c r="U85">
        <f t="shared" si="3"/>
        <v>0.75221238938053092</v>
      </c>
    </row>
    <row r="86" spans="1:21">
      <c r="A86" t="s">
        <v>233</v>
      </c>
      <c r="B86">
        <v>192</v>
      </c>
      <c r="C86">
        <v>27</v>
      </c>
      <c r="D86">
        <v>561</v>
      </c>
      <c r="E86">
        <v>97</v>
      </c>
      <c r="F86">
        <v>2.9220000000000002</v>
      </c>
      <c r="G86">
        <v>3.593</v>
      </c>
      <c r="H86">
        <v>0.23</v>
      </c>
      <c r="I86">
        <v>438</v>
      </c>
      <c r="J86">
        <v>80</v>
      </c>
      <c r="K86">
        <v>2.2810000000000001</v>
      </c>
      <c r="L86">
        <v>2.9630000000000001</v>
      </c>
      <c r="M86">
        <v>0.11</v>
      </c>
      <c r="N86">
        <v>543</v>
      </c>
      <c r="O86">
        <v>64</v>
      </c>
      <c r="P86">
        <v>2.8279999999999998</v>
      </c>
      <c r="Q86">
        <v>2.37</v>
      </c>
      <c r="R86">
        <v>0.24</v>
      </c>
      <c r="T86">
        <f t="shared" si="2"/>
        <v>1.2124999999999999</v>
      </c>
      <c r="U86">
        <f t="shared" si="3"/>
        <v>0.8</v>
      </c>
    </row>
    <row r="87" spans="1:21">
      <c r="A87" t="s">
        <v>234</v>
      </c>
      <c r="B87">
        <v>189</v>
      </c>
      <c r="C87">
        <v>28</v>
      </c>
      <c r="D87">
        <v>396</v>
      </c>
      <c r="E87">
        <v>74</v>
      </c>
      <c r="F87">
        <v>2.0950000000000002</v>
      </c>
      <c r="G87">
        <v>2.6429999999999998</v>
      </c>
      <c r="H87">
        <v>0.19</v>
      </c>
      <c r="I87">
        <v>432</v>
      </c>
      <c r="J87">
        <v>84</v>
      </c>
      <c r="K87">
        <v>2.286</v>
      </c>
      <c r="L87">
        <v>3</v>
      </c>
      <c r="M87">
        <v>0.11</v>
      </c>
      <c r="N87">
        <v>531</v>
      </c>
      <c r="O87">
        <v>74</v>
      </c>
      <c r="P87">
        <v>2.81</v>
      </c>
      <c r="Q87">
        <v>2.6429999999999998</v>
      </c>
      <c r="R87">
        <v>0.96</v>
      </c>
      <c r="T87">
        <f t="shared" si="2"/>
        <v>0.88095238095238093</v>
      </c>
      <c r="U87">
        <f t="shared" si="3"/>
        <v>0.88095238095238093</v>
      </c>
    </row>
    <row r="88" spans="1:21">
      <c r="A88" t="s">
        <v>235</v>
      </c>
      <c r="B88">
        <v>195</v>
      </c>
      <c r="C88">
        <v>29</v>
      </c>
      <c r="D88">
        <v>369</v>
      </c>
      <c r="E88">
        <v>83</v>
      </c>
      <c r="F88">
        <v>1.8919999999999999</v>
      </c>
      <c r="G88">
        <v>2.8620000000000001</v>
      </c>
      <c r="H88">
        <v>0.17</v>
      </c>
      <c r="I88">
        <v>381</v>
      </c>
      <c r="J88">
        <v>75</v>
      </c>
      <c r="K88">
        <v>1.954</v>
      </c>
      <c r="L88">
        <v>2.5859999999999999</v>
      </c>
      <c r="M88">
        <v>0.78</v>
      </c>
      <c r="N88">
        <v>471</v>
      </c>
      <c r="O88">
        <v>71</v>
      </c>
      <c r="P88">
        <v>2.415</v>
      </c>
      <c r="Q88">
        <v>2.448</v>
      </c>
      <c r="R88">
        <v>0.22</v>
      </c>
      <c r="T88">
        <f t="shared" si="2"/>
        <v>1.1066666666666667</v>
      </c>
      <c r="U88">
        <f t="shared" si="3"/>
        <v>0.94666666666666666</v>
      </c>
    </row>
    <row r="89" spans="1:21">
      <c r="A89" t="s">
        <v>236</v>
      </c>
      <c r="B89">
        <v>180</v>
      </c>
      <c r="C89">
        <v>28</v>
      </c>
      <c r="D89">
        <v>426</v>
      </c>
      <c r="E89">
        <v>89</v>
      </c>
      <c r="F89">
        <v>2.367</v>
      </c>
      <c r="G89">
        <v>3.1789999999999998</v>
      </c>
      <c r="H89">
        <v>0.18</v>
      </c>
      <c r="I89">
        <v>420</v>
      </c>
      <c r="J89">
        <v>91</v>
      </c>
      <c r="K89">
        <v>2.3330000000000002</v>
      </c>
      <c r="L89">
        <v>3.25</v>
      </c>
      <c r="M89">
        <v>0.11</v>
      </c>
      <c r="N89">
        <v>501</v>
      </c>
      <c r="O89">
        <v>68</v>
      </c>
      <c r="P89">
        <v>2.7829999999999999</v>
      </c>
      <c r="Q89">
        <v>2.4289999999999998</v>
      </c>
      <c r="R89">
        <v>0.21</v>
      </c>
      <c r="T89">
        <f t="shared" si="2"/>
        <v>0.97802197802197799</v>
      </c>
      <c r="U89">
        <f t="shared" si="3"/>
        <v>0.74725274725274726</v>
      </c>
    </row>
    <row r="90" spans="1:21">
      <c r="A90" t="s">
        <v>237</v>
      </c>
      <c r="B90">
        <v>164</v>
      </c>
      <c r="C90">
        <v>24</v>
      </c>
      <c r="D90">
        <v>458</v>
      </c>
      <c r="E90">
        <v>80</v>
      </c>
      <c r="F90">
        <v>2.7930000000000001</v>
      </c>
      <c r="G90">
        <v>3.3330000000000002</v>
      </c>
      <c r="H90">
        <v>0.2</v>
      </c>
      <c r="I90">
        <v>461</v>
      </c>
      <c r="J90">
        <v>77</v>
      </c>
      <c r="K90">
        <v>2.8109999999999999</v>
      </c>
      <c r="L90">
        <v>3.2080000000000002</v>
      </c>
      <c r="M90">
        <v>0.1</v>
      </c>
      <c r="N90">
        <v>551</v>
      </c>
      <c r="O90">
        <v>70</v>
      </c>
      <c r="P90">
        <v>3.36</v>
      </c>
      <c r="Q90">
        <v>2.9169999999999998</v>
      </c>
      <c r="R90">
        <v>0.25</v>
      </c>
      <c r="T90">
        <f t="shared" si="2"/>
        <v>1.0389610389610389</v>
      </c>
      <c r="U90">
        <f t="shared" si="3"/>
        <v>0.90909090909090906</v>
      </c>
    </row>
    <row r="91" spans="1:21">
      <c r="A91" t="s">
        <v>238</v>
      </c>
      <c r="B91">
        <v>198</v>
      </c>
      <c r="C91">
        <v>28</v>
      </c>
      <c r="D91">
        <v>525</v>
      </c>
      <c r="E91">
        <v>114</v>
      </c>
      <c r="F91">
        <v>2.6520000000000001</v>
      </c>
      <c r="G91">
        <v>4.0709999999999997</v>
      </c>
      <c r="H91">
        <v>0.22</v>
      </c>
      <c r="I91">
        <v>531</v>
      </c>
      <c r="J91">
        <v>102</v>
      </c>
      <c r="K91">
        <v>2.6819999999999999</v>
      </c>
      <c r="L91">
        <v>3.6429999999999998</v>
      </c>
      <c r="M91">
        <v>0.12</v>
      </c>
      <c r="N91">
        <v>696</v>
      </c>
      <c r="O91">
        <v>76</v>
      </c>
      <c r="P91">
        <v>3.5150000000000001</v>
      </c>
      <c r="Q91">
        <v>2.714</v>
      </c>
      <c r="R91">
        <v>0.36</v>
      </c>
      <c r="T91">
        <f t="shared" si="2"/>
        <v>1.1176470588235294</v>
      </c>
      <c r="U91">
        <f t="shared" si="3"/>
        <v>0.74509803921568629</v>
      </c>
    </row>
    <row r="92" spans="1:21">
      <c r="A92" t="s">
        <v>239</v>
      </c>
      <c r="B92">
        <v>215</v>
      </c>
      <c r="C92">
        <v>36</v>
      </c>
      <c r="D92">
        <v>461</v>
      </c>
      <c r="E92">
        <v>85</v>
      </c>
      <c r="F92">
        <v>2.1440000000000001</v>
      </c>
      <c r="G92">
        <v>2.3610000000000002</v>
      </c>
      <c r="H92">
        <v>0.23</v>
      </c>
      <c r="I92">
        <v>473</v>
      </c>
      <c r="J92">
        <v>83</v>
      </c>
      <c r="K92">
        <v>2.2000000000000002</v>
      </c>
      <c r="L92">
        <v>2.306</v>
      </c>
      <c r="M92">
        <v>0.14000000000000001</v>
      </c>
      <c r="N92">
        <v>518</v>
      </c>
      <c r="O92">
        <v>76</v>
      </c>
      <c r="P92">
        <v>2.4089999999999998</v>
      </c>
      <c r="Q92">
        <v>2.1110000000000002</v>
      </c>
      <c r="R92">
        <v>0.26</v>
      </c>
      <c r="T92">
        <f t="shared" si="2"/>
        <v>1.0240963855421688</v>
      </c>
      <c r="U92">
        <f t="shared" si="3"/>
        <v>0.91566265060240959</v>
      </c>
    </row>
    <row r="93" spans="1:21">
      <c r="A93" t="s">
        <v>240</v>
      </c>
      <c r="B93">
        <v>193</v>
      </c>
      <c r="C93">
        <v>39</v>
      </c>
      <c r="D93">
        <v>541</v>
      </c>
      <c r="E93">
        <v>123</v>
      </c>
      <c r="F93">
        <v>2.8029999999999999</v>
      </c>
      <c r="G93">
        <v>3.1539999999999999</v>
      </c>
      <c r="H93">
        <v>0.26</v>
      </c>
      <c r="I93">
        <v>508</v>
      </c>
      <c r="J93">
        <v>129</v>
      </c>
      <c r="K93">
        <v>2.6320000000000001</v>
      </c>
      <c r="L93">
        <v>3.3079999999999998</v>
      </c>
      <c r="M93">
        <v>0.83</v>
      </c>
      <c r="N93">
        <v>586</v>
      </c>
      <c r="O93">
        <v>94</v>
      </c>
      <c r="P93">
        <v>3.036</v>
      </c>
      <c r="Q93">
        <v>2.41</v>
      </c>
      <c r="R93">
        <v>0.97</v>
      </c>
      <c r="T93">
        <f t="shared" si="2"/>
        <v>0.95348837209302328</v>
      </c>
      <c r="U93">
        <f t="shared" si="3"/>
        <v>0.72868217054263562</v>
      </c>
    </row>
    <row r="94" spans="1:21">
      <c r="A94" t="s">
        <v>241</v>
      </c>
      <c r="B94">
        <v>192</v>
      </c>
      <c r="C94">
        <v>35</v>
      </c>
      <c r="D94">
        <v>417</v>
      </c>
      <c r="E94">
        <v>78</v>
      </c>
      <c r="F94">
        <v>2.1720000000000002</v>
      </c>
      <c r="G94">
        <v>2.2290000000000001</v>
      </c>
      <c r="H94">
        <v>0.19</v>
      </c>
      <c r="I94">
        <v>408</v>
      </c>
      <c r="J94">
        <v>80</v>
      </c>
      <c r="K94">
        <v>2.125</v>
      </c>
      <c r="L94">
        <v>2.286</v>
      </c>
      <c r="M94">
        <v>0.12</v>
      </c>
      <c r="N94">
        <v>447</v>
      </c>
      <c r="O94">
        <v>62</v>
      </c>
      <c r="P94">
        <v>2.3279999999999998</v>
      </c>
      <c r="Q94">
        <v>1.7709999999999999</v>
      </c>
      <c r="R94">
        <v>0.23</v>
      </c>
      <c r="T94">
        <f t="shared" si="2"/>
        <v>0.97499999999999998</v>
      </c>
      <c r="U94">
        <f t="shared" si="3"/>
        <v>0.77500000000000002</v>
      </c>
    </row>
    <row r="95" spans="1:21">
      <c r="A95" t="s">
        <v>242</v>
      </c>
      <c r="B95">
        <v>202</v>
      </c>
      <c r="C95">
        <v>37</v>
      </c>
      <c r="D95">
        <v>445</v>
      </c>
      <c r="E95">
        <v>100</v>
      </c>
      <c r="F95">
        <v>2.2029999999999998</v>
      </c>
      <c r="G95">
        <v>2.7029999999999998</v>
      </c>
      <c r="H95">
        <v>0.21</v>
      </c>
      <c r="I95">
        <v>445</v>
      </c>
      <c r="J95">
        <v>87</v>
      </c>
      <c r="K95">
        <v>2.2029999999999998</v>
      </c>
      <c r="L95">
        <v>2.351</v>
      </c>
      <c r="M95">
        <v>0.13</v>
      </c>
      <c r="N95">
        <v>472</v>
      </c>
      <c r="O95">
        <v>73</v>
      </c>
      <c r="P95">
        <v>2.3370000000000002</v>
      </c>
      <c r="Q95">
        <v>1.9730000000000001</v>
      </c>
      <c r="R95">
        <v>0.95</v>
      </c>
      <c r="T95">
        <f t="shared" si="2"/>
        <v>1.1494252873563218</v>
      </c>
      <c r="U95">
        <f t="shared" si="3"/>
        <v>0.83908045977011492</v>
      </c>
    </row>
    <row r="96" spans="1:21">
      <c r="A96" t="s">
        <v>243</v>
      </c>
      <c r="B96">
        <v>216</v>
      </c>
      <c r="C96">
        <v>37</v>
      </c>
      <c r="D96">
        <v>507</v>
      </c>
      <c r="E96">
        <v>85</v>
      </c>
      <c r="F96">
        <v>2.347</v>
      </c>
      <c r="G96">
        <v>2.2970000000000002</v>
      </c>
      <c r="H96">
        <v>0.23</v>
      </c>
      <c r="I96">
        <v>513</v>
      </c>
      <c r="J96">
        <v>101</v>
      </c>
      <c r="K96">
        <v>2.375</v>
      </c>
      <c r="L96">
        <v>2.73</v>
      </c>
      <c r="M96">
        <v>0.13</v>
      </c>
      <c r="N96">
        <v>597</v>
      </c>
      <c r="O96">
        <v>75</v>
      </c>
      <c r="P96">
        <v>2.7639999999999998</v>
      </c>
      <c r="Q96">
        <v>2.0270000000000001</v>
      </c>
      <c r="R96">
        <v>0.3</v>
      </c>
      <c r="T96">
        <f t="shared" si="2"/>
        <v>0.84158415841584155</v>
      </c>
      <c r="U96">
        <f t="shared" si="3"/>
        <v>0.74257425742574257</v>
      </c>
    </row>
    <row r="97" spans="1:21">
      <c r="A97" t="s">
        <v>244</v>
      </c>
      <c r="B97">
        <v>177</v>
      </c>
      <c r="C97">
        <v>33</v>
      </c>
      <c r="D97">
        <v>504</v>
      </c>
      <c r="E97">
        <v>108</v>
      </c>
      <c r="F97">
        <v>2.847</v>
      </c>
      <c r="G97">
        <v>3.2730000000000001</v>
      </c>
      <c r="H97">
        <v>0.24</v>
      </c>
      <c r="I97">
        <v>426</v>
      </c>
      <c r="J97">
        <v>92</v>
      </c>
      <c r="K97">
        <v>2.407</v>
      </c>
      <c r="L97">
        <v>2.7879999999999998</v>
      </c>
      <c r="M97">
        <v>0.12</v>
      </c>
      <c r="N97">
        <v>582</v>
      </c>
      <c r="O97">
        <v>77</v>
      </c>
      <c r="P97">
        <v>3.2879999999999998</v>
      </c>
      <c r="Q97">
        <v>2.3330000000000002</v>
      </c>
      <c r="R97">
        <v>0.28000000000000003</v>
      </c>
      <c r="T97">
        <f t="shared" si="2"/>
        <v>1.173913043478261</v>
      </c>
      <c r="U97">
        <f t="shared" si="3"/>
        <v>0.83695652173913049</v>
      </c>
    </row>
    <row r="98" spans="1:21">
      <c r="A98" t="s">
        <v>245</v>
      </c>
      <c r="B98">
        <v>216</v>
      </c>
      <c r="C98">
        <v>39</v>
      </c>
      <c r="D98">
        <v>420</v>
      </c>
      <c r="E98">
        <v>99</v>
      </c>
      <c r="F98">
        <v>1.944</v>
      </c>
      <c r="G98">
        <v>2.5379999999999998</v>
      </c>
      <c r="H98">
        <v>0.21</v>
      </c>
      <c r="I98">
        <v>417</v>
      </c>
      <c r="J98">
        <v>87</v>
      </c>
      <c r="K98">
        <v>1.931</v>
      </c>
      <c r="L98">
        <v>2.2309999999999999</v>
      </c>
      <c r="M98">
        <v>0.13</v>
      </c>
      <c r="N98">
        <v>471</v>
      </c>
      <c r="O98">
        <v>79</v>
      </c>
      <c r="P98">
        <v>2.181</v>
      </c>
      <c r="Q98">
        <v>2.0259999999999998</v>
      </c>
      <c r="R98">
        <v>0.24</v>
      </c>
      <c r="T98">
        <f t="shared" si="2"/>
        <v>1.1379310344827587</v>
      </c>
      <c r="U98">
        <f t="shared" si="3"/>
        <v>0.90804597701149425</v>
      </c>
    </row>
    <row r="99" spans="1:21">
      <c r="A99" t="s">
        <v>246</v>
      </c>
      <c r="B99">
        <v>223</v>
      </c>
      <c r="C99">
        <v>37</v>
      </c>
      <c r="D99">
        <v>556</v>
      </c>
      <c r="E99">
        <v>110</v>
      </c>
      <c r="F99">
        <v>2.4929999999999999</v>
      </c>
      <c r="G99">
        <v>2.9729999999999999</v>
      </c>
      <c r="H99">
        <v>0.23</v>
      </c>
      <c r="I99">
        <v>547</v>
      </c>
      <c r="J99">
        <v>102</v>
      </c>
      <c r="K99">
        <v>2.4529999999999998</v>
      </c>
      <c r="L99">
        <v>2.7570000000000001</v>
      </c>
      <c r="M99">
        <v>0.13</v>
      </c>
      <c r="N99">
        <v>649</v>
      </c>
      <c r="O99">
        <v>92</v>
      </c>
      <c r="P99">
        <v>2.91</v>
      </c>
      <c r="Q99">
        <v>2.4860000000000002</v>
      </c>
      <c r="R99">
        <v>0.3</v>
      </c>
      <c r="T99">
        <f t="shared" si="2"/>
        <v>1.0784313725490196</v>
      </c>
      <c r="U99">
        <f t="shared" si="3"/>
        <v>0.90196078431372551</v>
      </c>
    </row>
    <row r="100" spans="1:21">
      <c r="A100" t="s">
        <v>247</v>
      </c>
      <c r="B100">
        <v>222</v>
      </c>
      <c r="C100">
        <v>37</v>
      </c>
      <c r="D100">
        <v>477</v>
      </c>
      <c r="E100">
        <v>110</v>
      </c>
      <c r="F100">
        <v>2.149</v>
      </c>
      <c r="G100">
        <v>2.9729999999999999</v>
      </c>
      <c r="H100">
        <v>0.22</v>
      </c>
      <c r="I100">
        <v>489</v>
      </c>
      <c r="J100">
        <v>106</v>
      </c>
      <c r="K100">
        <v>2.2029999999999998</v>
      </c>
      <c r="L100">
        <v>2.8650000000000002</v>
      </c>
      <c r="M100">
        <v>0.13</v>
      </c>
      <c r="N100">
        <v>591</v>
      </c>
      <c r="O100">
        <v>77</v>
      </c>
      <c r="P100">
        <v>2.6619999999999999</v>
      </c>
      <c r="Q100">
        <v>2.081</v>
      </c>
      <c r="R100">
        <v>0.3</v>
      </c>
      <c r="T100">
        <f t="shared" si="2"/>
        <v>1.0377358490566038</v>
      </c>
      <c r="U100">
        <f t="shared" si="3"/>
        <v>0.72641509433962259</v>
      </c>
    </row>
    <row r="101" spans="1:21">
      <c r="A101" t="s">
        <v>248</v>
      </c>
      <c r="B101">
        <v>202</v>
      </c>
      <c r="C101">
        <v>35</v>
      </c>
      <c r="D101">
        <v>568</v>
      </c>
      <c r="E101">
        <v>145</v>
      </c>
      <c r="F101">
        <v>2.8119999999999998</v>
      </c>
      <c r="G101">
        <v>4.1429999999999998</v>
      </c>
      <c r="H101">
        <v>0.99</v>
      </c>
      <c r="I101">
        <v>544</v>
      </c>
      <c r="J101">
        <v>117</v>
      </c>
      <c r="K101">
        <v>2.6930000000000001</v>
      </c>
      <c r="L101">
        <v>3.343</v>
      </c>
      <c r="M101">
        <v>0.13</v>
      </c>
      <c r="N101">
        <v>664</v>
      </c>
      <c r="O101">
        <v>93</v>
      </c>
      <c r="P101">
        <v>3.2869999999999999</v>
      </c>
      <c r="Q101">
        <v>2.657</v>
      </c>
      <c r="R101">
        <v>1.04</v>
      </c>
      <c r="T101">
        <f t="shared" si="2"/>
        <v>1.2393162393162394</v>
      </c>
      <c r="U101">
        <f t="shared" si="3"/>
        <v>0.79487179487179482</v>
      </c>
    </row>
    <row r="102" spans="1:21">
      <c r="A102" t="s">
        <v>249</v>
      </c>
      <c r="B102">
        <v>198</v>
      </c>
      <c r="C102">
        <v>32</v>
      </c>
      <c r="D102">
        <v>564</v>
      </c>
      <c r="E102">
        <v>108</v>
      </c>
      <c r="F102">
        <v>2.8479999999999999</v>
      </c>
      <c r="G102">
        <v>3.375</v>
      </c>
      <c r="H102">
        <v>0.24</v>
      </c>
      <c r="I102">
        <v>516</v>
      </c>
      <c r="J102">
        <v>134</v>
      </c>
      <c r="K102">
        <v>2.6059999999999999</v>
      </c>
      <c r="L102">
        <v>4.1879999999999997</v>
      </c>
      <c r="M102">
        <v>0.12</v>
      </c>
      <c r="N102">
        <v>624</v>
      </c>
      <c r="O102">
        <v>84</v>
      </c>
      <c r="P102">
        <v>3.1520000000000001</v>
      </c>
      <c r="Q102">
        <v>2.625</v>
      </c>
      <c r="R102">
        <v>1.06</v>
      </c>
      <c r="T102">
        <f t="shared" si="2"/>
        <v>0.80597014925373134</v>
      </c>
      <c r="U102">
        <f t="shared" si="3"/>
        <v>0.62686567164179108</v>
      </c>
    </row>
    <row r="103" spans="1:21">
      <c r="A103" t="s">
        <v>250</v>
      </c>
      <c r="B103">
        <v>242</v>
      </c>
      <c r="C103">
        <v>34</v>
      </c>
      <c r="D103">
        <v>740</v>
      </c>
      <c r="E103">
        <v>139</v>
      </c>
      <c r="F103">
        <v>3.0579999999999998</v>
      </c>
      <c r="G103">
        <v>4.0880000000000001</v>
      </c>
      <c r="H103">
        <v>0.32</v>
      </c>
      <c r="I103">
        <v>545</v>
      </c>
      <c r="J103">
        <v>113</v>
      </c>
      <c r="K103">
        <v>2.2519999999999998</v>
      </c>
      <c r="L103">
        <v>3.3239999999999998</v>
      </c>
      <c r="M103">
        <v>0.13</v>
      </c>
      <c r="N103">
        <v>731</v>
      </c>
      <c r="O103">
        <v>82</v>
      </c>
      <c r="P103">
        <v>3.0209999999999999</v>
      </c>
      <c r="Q103">
        <v>2.4119999999999999</v>
      </c>
      <c r="R103">
        <v>0.35</v>
      </c>
      <c r="T103">
        <f t="shared" si="2"/>
        <v>1.2300884955752212</v>
      </c>
      <c r="U103">
        <f t="shared" si="3"/>
        <v>0.72566371681415931</v>
      </c>
    </row>
    <row r="104" spans="1:21">
      <c r="A104" t="s">
        <v>251</v>
      </c>
      <c r="B104">
        <v>225</v>
      </c>
      <c r="C104">
        <v>38</v>
      </c>
      <c r="D104">
        <v>567</v>
      </c>
      <c r="E104">
        <v>125</v>
      </c>
      <c r="F104">
        <v>2.52</v>
      </c>
      <c r="G104">
        <v>3.2890000000000001</v>
      </c>
      <c r="H104">
        <v>0.24</v>
      </c>
      <c r="I104">
        <v>555</v>
      </c>
      <c r="J104">
        <v>112</v>
      </c>
      <c r="K104">
        <v>2.4670000000000001</v>
      </c>
      <c r="L104">
        <v>2.9470000000000001</v>
      </c>
      <c r="M104">
        <v>0.13</v>
      </c>
      <c r="N104">
        <v>729</v>
      </c>
      <c r="O104">
        <v>92</v>
      </c>
      <c r="P104">
        <v>3.24</v>
      </c>
      <c r="Q104">
        <v>2.4209999999999998</v>
      </c>
      <c r="R104">
        <v>0.34</v>
      </c>
      <c r="T104">
        <f t="shared" si="2"/>
        <v>1.1160714285714286</v>
      </c>
      <c r="U104">
        <f t="shared" si="3"/>
        <v>0.8214285714285714</v>
      </c>
    </row>
    <row r="105" spans="1:21">
      <c r="A105" t="s">
        <v>252</v>
      </c>
      <c r="B105">
        <v>231</v>
      </c>
      <c r="C105">
        <v>36</v>
      </c>
      <c r="D105">
        <v>576</v>
      </c>
      <c r="E105">
        <v>113</v>
      </c>
      <c r="F105">
        <v>2.4940000000000002</v>
      </c>
      <c r="G105">
        <v>3.1389999999999998</v>
      </c>
      <c r="H105">
        <v>0.24</v>
      </c>
      <c r="I105">
        <v>591</v>
      </c>
      <c r="J105">
        <v>144</v>
      </c>
      <c r="K105">
        <v>2.5579999999999998</v>
      </c>
      <c r="L105">
        <v>4</v>
      </c>
      <c r="M105">
        <v>0.13</v>
      </c>
      <c r="N105">
        <v>738</v>
      </c>
      <c r="O105">
        <v>100</v>
      </c>
      <c r="P105">
        <v>3.1949999999999998</v>
      </c>
      <c r="Q105">
        <v>2.778</v>
      </c>
      <c r="R105">
        <v>0.33</v>
      </c>
      <c r="T105">
        <f t="shared" si="2"/>
        <v>0.78472222222222221</v>
      </c>
      <c r="U105">
        <f t="shared" si="3"/>
        <v>0.69444444444444442</v>
      </c>
    </row>
    <row r="106" spans="1:21">
      <c r="A106" t="s">
        <v>253</v>
      </c>
      <c r="B106">
        <v>256</v>
      </c>
      <c r="C106">
        <v>40</v>
      </c>
      <c r="D106">
        <v>568</v>
      </c>
      <c r="E106">
        <v>133</v>
      </c>
      <c r="F106">
        <v>2.2189999999999999</v>
      </c>
      <c r="G106">
        <v>3.3250000000000002</v>
      </c>
      <c r="H106">
        <v>0.23</v>
      </c>
      <c r="I106">
        <v>535</v>
      </c>
      <c r="J106">
        <v>105</v>
      </c>
      <c r="K106">
        <v>2.09</v>
      </c>
      <c r="L106">
        <v>2.625</v>
      </c>
      <c r="M106">
        <v>0.13</v>
      </c>
      <c r="N106">
        <v>676</v>
      </c>
      <c r="O106">
        <v>101</v>
      </c>
      <c r="P106">
        <v>2.641</v>
      </c>
      <c r="Q106">
        <v>2.5249999999999999</v>
      </c>
      <c r="R106">
        <v>0.28000000000000003</v>
      </c>
      <c r="T106">
        <f t="shared" si="2"/>
        <v>1.2666666666666666</v>
      </c>
      <c r="U106">
        <f t="shared" si="3"/>
        <v>0.96190476190476193</v>
      </c>
    </row>
    <row r="107" spans="1:21">
      <c r="A107" t="s">
        <v>254</v>
      </c>
      <c r="B107">
        <v>246</v>
      </c>
      <c r="C107">
        <v>36</v>
      </c>
      <c r="D107">
        <v>630</v>
      </c>
      <c r="E107">
        <v>122</v>
      </c>
      <c r="F107">
        <v>2.5609999999999999</v>
      </c>
      <c r="G107">
        <v>3.3889999999999998</v>
      </c>
      <c r="H107">
        <v>1.0900000000000001</v>
      </c>
      <c r="I107">
        <v>615</v>
      </c>
      <c r="J107">
        <v>111</v>
      </c>
      <c r="K107">
        <v>2.5</v>
      </c>
      <c r="L107">
        <v>3.0830000000000002</v>
      </c>
      <c r="M107">
        <v>0.95</v>
      </c>
      <c r="N107">
        <v>765</v>
      </c>
      <c r="O107">
        <v>89</v>
      </c>
      <c r="P107">
        <v>3.11</v>
      </c>
      <c r="Q107">
        <v>2.472</v>
      </c>
      <c r="R107">
        <v>0.38</v>
      </c>
      <c r="T107">
        <f t="shared" si="2"/>
        <v>1.0990990990990992</v>
      </c>
      <c r="U107">
        <f t="shared" si="3"/>
        <v>0.80180180180180183</v>
      </c>
    </row>
    <row r="108" spans="1:21">
      <c r="A108" t="s">
        <v>255</v>
      </c>
      <c r="B108">
        <v>227</v>
      </c>
      <c r="C108">
        <v>35</v>
      </c>
      <c r="D108">
        <v>596</v>
      </c>
      <c r="E108">
        <v>117</v>
      </c>
      <c r="F108">
        <v>2.6259999999999999</v>
      </c>
      <c r="G108">
        <v>3.343</v>
      </c>
      <c r="H108">
        <v>0.26</v>
      </c>
      <c r="I108">
        <v>656</v>
      </c>
      <c r="J108">
        <v>133</v>
      </c>
      <c r="K108">
        <v>2.89</v>
      </c>
      <c r="L108">
        <v>3.8</v>
      </c>
      <c r="M108">
        <v>0.14000000000000001</v>
      </c>
      <c r="N108">
        <v>761</v>
      </c>
      <c r="O108">
        <v>88</v>
      </c>
      <c r="P108">
        <v>3.3519999999999999</v>
      </c>
      <c r="Q108">
        <v>2.5139999999999998</v>
      </c>
      <c r="R108">
        <v>0.36</v>
      </c>
      <c r="T108">
        <f t="shared" si="2"/>
        <v>0.87969924812030076</v>
      </c>
      <c r="U108">
        <f t="shared" si="3"/>
        <v>0.66165413533834583</v>
      </c>
    </row>
    <row r="109" spans="1:21">
      <c r="A109" t="s">
        <v>256</v>
      </c>
      <c r="B109">
        <v>202</v>
      </c>
      <c r="C109">
        <v>32</v>
      </c>
      <c r="D109">
        <v>529</v>
      </c>
      <c r="E109">
        <v>105</v>
      </c>
      <c r="F109">
        <v>2.6190000000000002</v>
      </c>
      <c r="G109">
        <v>3.2810000000000001</v>
      </c>
      <c r="H109">
        <v>0.21</v>
      </c>
      <c r="I109">
        <v>514</v>
      </c>
      <c r="J109">
        <v>99</v>
      </c>
      <c r="K109">
        <v>2.5449999999999999</v>
      </c>
      <c r="L109">
        <v>3.0939999999999999</v>
      </c>
      <c r="M109">
        <v>0.12</v>
      </c>
      <c r="N109">
        <v>658</v>
      </c>
      <c r="O109">
        <v>87</v>
      </c>
      <c r="P109">
        <v>3.2570000000000001</v>
      </c>
      <c r="Q109">
        <v>2.7189999999999999</v>
      </c>
      <c r="R109">
        <v>0.31</v>
      </c>
      <c r="T109">
        <f t="shared" si="2"/>
        <v>1.0606060606060606</v>
      </c>
      <c r="U109">
        <f t="shared" si="3"/>
        <v>0.87878787878787878</v>
      </c>
    </row>
    <row r="110" spans="1:21">
      <c r="A110" t="s">
        <v>257</v>
      </c>
      <c r="B110">
        <v>236</v>
      </c>
      <c r="C110">
        <v>33</v>
      </c>
      <c r="D110">
        <v>623</v>
      </c>
      <c r="E110">
        <v>118</v>
      </c>
      <c r="F110">
        <v>2.64</v>
      </c>
      <c r="G110">
        <v>3.5760000000000001</v>
      </c>
      <c r="H110">
        <v>0.26</v>
      </c>
      <c r="I110">
        <v>545</v>
      </c>
      <c r="J110">
        <v>99</v>
      </c>
      <c r="K110">
        <v>2.3090000000000002</v>
      </c>
      <c r="L110">
        <v>3</v>
      </c>
      <c r="M110">
        <v>0.13</v>
      </c>
      <c r="N110">
        <v>626</v>
      </c>
      <c r="O110">
        <v>86</v>
      </c>
      <c r="P110">
        <v>2.653</v>
      </c>
      <c r="Q110">
        <v>2.6059999999999999</v>
      </c>
      <c r="R110">
        <v>0.28000000000000003</v>
      </c>
      <c r="T110">
        <f t="shared" si="2"/>
        <v>1.1919191919191918</v>
      </c>
      <c r="U110">
        <f t="shared" si="3"/>
        <v>0.86868686868686873</v>
      </c>
    </row>
    <row r="111" spans="1:21">
      <c r="A111" t="s">
        <v>258</v>
      </c>
      <c r="B111">
        <v>225</v>
      </c>
      <c r="C111">
        <v>34</v>
      </c>
      <c r="D111">
        <v>540</v>
      </c>
      <c r="E111">
        <v>118</v>
      </c>
      <c r="F111">
        <v>2.4</v>
      </c>
      <c r="G111">
        <v>3.4710000000000001</v>
      </c>
      <c r="H111">
        <v>0.24</v>
      </c>
      <c r="I111">
        <v>708</v>
      </c>
      <c r="J111">
        <v>128</v>
      </c>
      <c r="K111">
        <v>3.1469999999999998</v>
      </c>
      <c r="L111">
        <v>3.7650000000000001</v>
      </c>
      <c r="M111">
        <v>0.99</v>
      </c>
      <c r="N111">
        <v>714</v>
      </c>
      <c r="O111">
        <v>98</v>
      </c>
      <c r="P111">
        <v>3.173</v>
      </c>
      <c r="Q111">
        <v>2.8820000000000001</v>
      </c>
      <c r="R111">
        <v>0.34</v>
      </c>
      <c r="T111">
        <f t="shared" si="2"/>
        <v>0.921875</v>
      </c>
      <c r="U111">
        <f t="shared" si="3"/>
        <v>0.765625</v>
      </c>
    </row>
    <row r="112" spans="1:21">
      <c r="A112" t="s">
        <v>259</v>
      </c>
      <c r="B112">
        <v>253</v>
      </c>
      <c r="C112">
        <v>42</v>
      </c>
      <c r="D112">
        <v>583</v>
      </c>
      <c r="E112">
        <v>124</v>
      </c>
      <c r="F112">
        <v>2.3039999999999998</v>
      </c>
      <c r="G112">
        <v>2.952</v>
      </c>
      <c r="H112">
        <v>0.27</v>
      </c>
      <c r="I112">
        <v>538</v>
      </c>
      <c r="J112">
        <v>128</v>
      </c>
      <c r="K112">
        <v>2.1259999999999999</v>
      </c>
      <c r="L112">
        <v>3.048</v>
      </c>
      <c r="M112">
        <v>0.15</v>
      </c>
      <c r="N112">
        <v>688</v>
      </c>
      <c r="O112">
        <v>105</v>
      </c>
      <c r="P112">
        <v>2.7189999999999999</v>
      </c>
      <c r="Q112">
        <v>2.5</v>
      </c>
      <c r="R112">
        <v>0.33</v>
      </c>
      <c r="T112">
        <f t="shared" si="2"/>
        <v>0.96875</v>
      </c>
      <c r="U112">
        <f t="shared" si="3"/>
        <v>0.8203125</v>
      </c>
    </row>
    <row r="113" spans="1:22">
      <c r="A113" t="s">
        <v>260</v>
      </c>
      <c r="B113">
        <v>235</v>
      </c>
      <c r="C113">
        <v>41</v>
      </c>
      <c r="D113">
        <v>640</v>
      </c>
      <c r="E113">
        <v>145</v>
      </c>
      <c r="F113">
        <v>2.7229999999999999</v>
      </c>
      <c r="G113">
        <v>3.5369999999999999</v>
      </c>
      <c r="H113">
        <v>0.28999999999999998</v>
      </c>
      <c r="I113">
        <v>640</v>
      </c>
      <c r="J113">
        <v>132</v>
      </c>
      <c r="K113">
        <v>2.7229999999999999</v>
      </c>
      <c r="L113">
        <v>3.22</v>
      </c>
      <c r="M113">
        <v>0.15</v>
      </c>
      <c r="N113">
        <v>817</v>
      </c>
      <c r="O113">
        <v>107</v>
      </c>
      <c r="P113">
        <v>3.4769999999999999</v>
      </c>
      <c r="Q113">
        <v>2.61</v>
      </c>
      <c r="R113">
        <v>0.4</v>
      </c>
      <c r="T113">
        <f t="shared" si="2"/>
        <v>1.0984848484848484</v>
      </c>
      <c r="U113">
        <f t="shared" si="3"/>
        <v>0.81060606060606055</v>
      </c>
    </row>
    <row r="114" spans="1:22">
      <c r="A114" t="s">
        <v>261</v>
      </c>
      <c r="B114">
        <v>273</v>
      </c>
      <c r="C114">
        <v>46</v>
      </c>
      <c r="D114">
        <v>603</v>
      </c>
      <c r="E114">
        <v>150</v>
      </c>
      <c r="F114">
        <v>2.2090000000000001</v>
      </c>
      <c r="G114">
        <v>3.2610000000000001</v>
      </c>
      <c r="H114">
        <v>0.3</v>
      </c>
      <c r="I114">
        <v>630</v>
      </c>
      <c r="J114">
        <v>109</v>
      </c>
      <c r="K114">
        <v>2.3079999999999998</v>
      </c>
      <c r="L114">
        <v>2.37</v>
      </c>
      <c r="M114">
        <v>0.17</v>
      </c>
      <c r="N114">
        <v>687</v>
      </c>
      <c r="O114">
        <v>105</v>
      </c>
      <c r="P114">
        <v>2.516</v>
      </c>
      <c r="Q114">
        <v>2.2829999999999999</v>
      </c>
      <c r="R114">
        <v>0.34</v>
      </c>
      <c r="T114">
        <f t="shared" si="2"/>
        <v>1.3761467889908257</v>
      </c>
      <c r="U114">
        <f t="shared" si="3"/>
        <v>0.96330275229357798</v>
      </c>
    </row>
    <row r="115" spans="1:22">
      <c r="A115" t="s">
        <v>262</v>
      </c>
      <c r="B115">
        <v>257</v>
      </c>
      <c r="C115">
        <v>45</v>
      </c>
      <c r="D115">
        <v>563</v>
      </c>
      <c r="E115">
        <v>139</v>
      </c>
      <c r="F115">
        <v>2.1909999999999998</v>
      </c>
      <c r="G115">
        <v>3.089</v>
      </c>
      <c r="H115">
        <v>0.27</v>
      </c>
      <c r="I115">
        <v>584</v>
      </c>
      <c r="J115">
        <v>138</v>
      </c>
      <c r="K115">
        <v>2.2719999999999998</v>
      </c>
      <c r="L115">
        <v>3.0670000000000002</v>
      </c>
      <c r="M115">
        <v>0.15</v>
      </c>
      <c r="N115">
        <v>785</v>
      </c>
      <c r="O115">
        <v>103</v>
      </c>
      <c r="P115">
        <v>3.0539999999999998</v>
      </c>
      <c r="Q115">
        <v>2.2890000000000001</v>
      </c>
      <c r="R115">
        <v>0.39</v>
      </c>
      <c r="T115">
        <f t="shared" si="2"/>
        <v>1.0072463768115942</v>
      </c>
      <c r="U115">
        <f t="shared" si="3"/>
        <v>0.74637681159420288</v>
      </c>
    </row>
    <row r="116" spans="1:22">
      <c r="A116" t="s">
        <v>263</v>
      </c>
      <c r="B116">
        <v>235</v>
      </c>
      <c r="C116">
        <v>41</v>
      </c>
      <c r="D116">
        <v>625</v>
      </c>
      <c r="E116">
        <v>140</v>
      </c>
      <c r="F116">
        <v>2.66</v>
      </c>
      <c r="G116">
        <v>3.415</v>
      </c>
      <c r="H116">
        <v>0.31</v>
      </c>
      <c r="I116">
        <v>721</v>
      </c>
      <c r="J116">
        <v>138</v>
      </c>
      <c r="K116">
        <v>3.0680000000000001</v>
      </c>
      <c r="L116">
        <v>3.3660000000000001</v>
      </c>
      <c r="M116">
        <v>0.16</v>
      </c>
      <c r="N116">
        <v>772</v>
      </c>
      <c r="O116">
        <v>104</v>
      </c>
      <c r="P116">
        <v>3.2850000000000001</v>
      </c>
      <c r="Q116">
        <v>2.5369999999999999</v>
      </c>
      <c r="R116">
        <v>0.4</v>
      </c>
      <c r="T116">
        <f t="shared" si="2"/>
        <v>1.0144927536231885</v>
      </c>
      <c r="U116">
        <f t="shared" si="3"/>
        <v>0.75362318840579712</v>
      </c>
    </row>
    <row r="117" spans="1:22">
      <c r="A117" t="s">
        <v>264</v>
      </c>
      <c r="B117">
        <v>229</v>
      </c>
      <c r="C117">
        <v>40</v>
      </c>
      <c r="D117">
        <v>520</v>
      </c>
      <c r="E117">
        <v>112</v>
      </c>
      <c r="F117">
        <v>2.2709999999999999</v>
      </c>
      <c r="G117">
        <v>2.8</v>
      </c>
      <c r="H117">
        <v>0.26</v>
      </c>
      <c r="I117">
        <v>520</v>
      </c>
      <c r="J117">
        <v>95</v>
      </c>
      <c r="K117">
        <v>2.2709999999999999</v>
      </c>
      <c r="L117">
        <v>2.375</v>
      </c>
      <c r="M117">
        <v>0.15</v>
      </c>
      <c r="N117">
        <v>730</v>
      </c>
      <c r="O117">
        <v>94</v>
      </c>
      <c r="P117">
        <v>3.1880000000000002</v>
      </c>
      <c r="Q117">
        <v>2.35</v>
      </c>
      <c r="R117">
        <v>0.38</v>
      </c>
      <c r="T117">
        <f t="shared" si="2"/>
        <v>1.1789473684210525</v>
      </c>
      <c r="U117">
        <f t="shared" si="3"/>
        <v>0.98947368421052628</v>
      </c>
    </row>
    <row r="118" spans="1:22">
      <c r="A118" t="s">
        <v>265</v>
      </c>
      <c r="B118">
        <v>245</v>
      </c>
      <c r="C118">
        <v>44</v>
      </c>
      <c r="D118">
        <v>641</v>
      </c>
      <c r="E118">
        <v>138</v>
      </c>
      <c r="F118">
        <v>2.6160000000000001</v>
      </c>
      <c r="G118">
        <v>3.1360000000000001</v>
      </c>
      <c r="H118">
        <v>0.27</v>
      </c>
      <c r="I118">
        <v>584</v>
      </c>
      <c r="J118">
        <v>117</v>
      </c>
      <c r="K118">
        <v>2.3839999999999999</v>
      </c>
      <c r="L118">
        <v>2.6589999999999998</v>
      </c>
      <c r="M118">
        <v>0.16</v>
      </c>
      <c r="N118">
        <v>686</v>
      </c>
      <c r="O118">
        <v>108</v>
      </c>
      <c r="P118">
        <v>2.8</v>
      </c>
      <c r="Q118">
        <v>2.4550000000000001</v>
      </c>
      <c r="R118">
        <v>1.24</v>
      </c>
      <c r="T118">
        <f t="shared" si="2"/>
        <v>1.1794871794871795</v>
      </c>
      <c r="U118">
        <f t="shared" si="3"/>
        <v>0.92307692307692313</v>
      </c>
    </row>
    <row r="119" spans="1:22">
      <c r="A119" t="s">
        <v>266</v>
      </c>
      <c r="B119">
        <v>261</v>
      </c>
      <c r="C119">
        <v>47</v>
      </c>
      <c r="D119">
        <v>594</v>
      </c>
      <c r="E119">
        <v>122</v>
      </c>
      <c r="F119">
        <v>2.2759999999999998</v>
      </c>
      <c r="G119">
        <v>2.5960000000000001</v>
      </c>
      <c r="H119">
        <v>0.28000000000000003</v>
      </c>
      <c r="I119">
        <v>633</v>
      </c>
      <c r="J119">
        <v>109</v>
      </c>
      <c r="K119">
        <v>2.4249999999999998</v>
      </c>
      <c r="L119">
        <v>2.319</v>
      </c>
      <c r="M119">
        <v>0.16</v>
      </c>
      <c r="N119">
        <v>765</v>
      </c>
      <c r="O119">
        <v>104</v>
      </c>
      <c r="P119">
        <v>2.931</v>
      </c>
      <c r="Q119">
        <v>2.2130000000000001</v>
      </c>
      <c r="R119">
        <v>0.38</v>
      </c>
      <c r="T119">
        <f t="shared" si="2"/>
        <v>1.1192660550458715</v>
      </c>
      <c r="U119">
        <f t="shared" si="3"/>
        <v>0.95412844036697253</v>
      </c>
    </row>
    <row r="120" spans="1:22">
      <c r="A120" t="s">
        <v>267</v>
      </c>
      <c r="B120">
        <v>215</v>
      </c>
      <c r="C120">
        <v>37</v>
      </c>
      <c r="D120">
        <v>527</v>
      </c>
      <c r="E120">
        <v>99</v>
      </c>
      <c r="F120">
        <v>2.4510000000000001</v>
      </c>
      <c r="G120">
        <v>2.6760000000000002</v>
      </c>
      <c r="H120">
        <v>0.24</v>
      </c>
      <c r="I120">
        <v>521</v>
      </c>
      <c r="J120">
        <v>90</v>
      </c>
      <c r="K120">
        <v>2.423</v>
      </c>
      <c r="L120">
        <v>2.4319999999999999</v>
      </c>
      <c r="M120">
        <v>0.14000000000000001</v>
      </c>
      <c r="N120">
        <v>758</v>
      </c>
      <c r="O120">
        <v>99</v>
      </c>
      <c r="P120">
        <v>3.5259999999999998</v>
      </c>
      <c r="Q120">
        <v>2.6760000000000002</v>
      </c>
      <c r="R120">
        <v>0.36</v>
      </c>
      <c r="T120">
        <f t="shared" si="2"/>
        <v>1.1000000000000001</v>
      </c>
      <c r="U120">
        <f t="shared" si="3"/>
        <v>1.1000000000000001</v>
      </c>
    </row>
    <row r="121" spans="1:22">
      <c r="A121" t="s">
        <v>268</v>
      </c>
      <c r="B121">
        <v>242</v>
      </c>
      <c r="C121">
        <v>43</v>
      </c>
      <c r="D121">
        <v>629</v>
      </c>
      <c r="E121">
        <v>132</v>
      </c>
      <c r="F121">
        <v>2.5990000000000002</v>
      </c>
      <c r="G121">
        <v>3.07</v>
      </c>
      <c r="H121">
        <v>0.3</v>
      </c>
      <c r="I121">
        <v>635</v>
      </c>
      <c r="J121">
        <v>151</v>
      </c>
      <c r="K121">
        <v>2.6240000000000001</v>
      </c>
      <c r="L121">
        <v>3.512</v>
      </c>
      <c r="M121">
        <v>0.16</v>
      </c>
      <c r="N121">
        <v>827</v>
      </c>
      <c r="O121">
        <v>103</v>
      </c>
      <c r="P121">
        <v>3.4169999999999998</v>
      </c>
      <c r="Q121">
        <v>2.395</v>
      </c>
      <c r="R121">
        <v>0.43</v>
      </c>
      <c r="T121">
        <f t="shared" si="2"/>
        <v>0.8741721854304636</v>
      </c>
      <c r="U121">
        <f t="shared" si="3"/>
        <v>0.68211920529801329</v>
      </c>
    </row>
    <row r="122" spans="1:22">
      <c r="G122">
        <f>GEOMEAN(G2:G121)</f>
        <v>2.8183920027535976</v>
      </c>
      <c r="L122">
        <f>GEOMEAN(L2:L121)</f>
        <v>2.7484841067065031</v>
      </c>
      <c r="Q122">
        <f>GEOMEAN(Q2:Q121)</f>
        <v>2.2886948010349988</v>
      </c>
      <c r="T122">
        <f>GEOMEAN(T2:T121)</f>
        <v>1.0254301940948929</v>
      </c>
      <c r="U122" s="4">
        <f>GEOMEAN(U2:U121)</f>
        <v>0.83271696253106908</v>
      </c>
      <c r="V122" t="s">
        <v>642</v>
      </c>
    </row>
    <row r="123" spans="1:22">
      <c r="G123">
        <f>G122/L122</f>
        <v>1.0254350737835864</v>
      </c>
      <c r="Q123">
        <f>Q122/L122</f>
        <v>0.83271167384610856</v>
      </c>
      <c r="T123">
        <f>MAX(T2:T121)</f>
        <v>1.3761467889908257</v>
      </c>
      <c r="U123">
        <f>MAX(U2:U121)</f>
        <v>1.1153846153846154</v>
      </c>
      <c r="V123" t="s">
        <v>651</v>
      </c>
    </row>
    <row r="124" spans="1:22">
      <c r="T124">
        <f>MIN(T2:T121)</f>
        <v>0.57911392405063289</v>
      </c>
      <c r="U124">
        <f>MIN(U2:U121)</f>
        <v>0.52199413489736068</v>
      </c>
      <c r="V124" t="s">
        <v>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94DB-1929-0643-AA45-7F86AC99E23E}">
  <dimension ref="A1:U124"/>
  <sheetViews>
    <sheetView workbookViewId="0">
      <pane ySplit="1" topLeftCell="A115" activePane="bottomLeft" state="frozen"/>
      <selection pane="bottomLeft" activeCell="Q127" sqref="Q127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269</v>
      </c>
      <c r="B2">
        <v>379</v>
      </c>
      <c r="C2">
        <v>67</v>
      </c>
      <c r="D2">
        <v>943</v>
      </c>
      <c r="E2">
        <v>259</v>
      </c>
      <c r="F2">
        <v>2.488</v>
      </c>
      <c r="G2">
        <v>3.8660000000000001</v>
      </c>
      <c r="H2">
        <v>0.45</v>
      </c>
      <c r="I2">
        <v>955</v>
      </c>
      <c r="J2">
        <v>226</v>
      </c>
      <c r="K2">
        <v>2.52</v>
      </c>
      <c r="L2">
        <v>3.3730000000000002</v>
      </c>
      <c r="M2">
        <v>0.28000000000000003</v>
      </c>
      <c r="N2">
        <v>1414</v>
      </c>
      <c r="O2">
        <v>172</v>
      </c>
      <c r="P2">
        <v>3.7309999999999999</v>
      </c>
      <c r="Q2">
        <v>2.5670000000000002</v>
      </c>
      <c r="R2">
        <v>0.83</v>
      </c>
      <c r="T2">
        <f>E2/J2</f>
        <v>1.1460176991150441</v>
      </c>
      <c r="U2">
        <f>O2/J2</f>
        <v>0.76106194690265483</v>
      </c>
    </row>
    <row r="3" spans="1:21">
      <c r="A3" t="s">
        <v>270</v>
      </c>
      <c r="B3">
        <v>405</v>
      </c>
      <c r="C3">
        <v>64</v>
      </c>
      <c r="D3">
        <v>1038</v>
      </c>
      <c r="E3">
        <v>248</v>
      </c>
      <c r="F3">
        <v>2.5630000000000002</v>
      </c>
      <c r="G3">
        <v>3.875</v>
      </c>
      <c r="H3">
        <v>0.53</v>
      </c>
      <c r="I3">
        <v>1026</v>
      </c>
      <c r="J3">
        <v>239</v>
      </c>
      <c r="K3">
        <v>2.5329999999999999</v>
      </c>
      <c r="L3">
        <v>3.734</v>
      </c>
      <c r="M3">
        <v>0.36</v>
      </c>
      <c r="N3">
        <v>1344</v>
      </c>
      <c r="O3">
        <v>172</v>
      </c>
      <c r="P3">
        <v>3.319</v>
      </c>
      <c r="Q3">
        <v>2.6880000000000002</v>
      </c>
      <c r="R3">
        <v>0.8</v>
      </c>
      <c r="T3">
        <f t="shared" ref="T3:T66" si="0">E3/J3</f>
        <v>1.0376569037656904</v>
      </c>
      <c r="U3">
        <f t="shared" ref="U3:U66" si="1">O3/J3</f>
        <v>0.71966527196652719</v>
      </c>
    </row>
    <row r="4" spans="1:21">
      <c r="A4" t="s">
        <v>271</v>
      </c>
      <c r="B4">
        <v>405</v>
      </c>
      <c r="C4">
        <v>72</v>
      </c>
      <c r="D4">
        <v>1140</v>
      </c>
      <c r="E4">
        <v>310</v>
      </c>
      <c r="F4">
        <v>2.8149999999999999</v>
      </c>
      <c r="G4">
        <v>4.306</v>
      </c>
      <c r="H4">
        <v>0.59</v>
      </c>
      <c r="I4">
        <v>1107</v>
      </c>
      <c r="J4">
        <v>261</v>
      </c>
      <c r="K4">
        <v>2.7330000000000001</v>
      </c>
      <c r="L4">
        <v>3.625</v>
      </c>
      <c r="M4">
        <v>0.37</v>
      </c>
      <c r="N4">
        <v>1335</v>
      </c>
      <c r="O4">
        <v>176</v>
      </c>
      <c r="P4">
        <v>3.2959999999999998</v>
      </c>
      <c r="Q4">
        <v>2.444</v>
      </c>
      <c r="R4">
        <v>0.77</v>
      </c>
      <c r="T4">
        <f t="shared" si="0"/>
        <v>1.1877394636015326</v>
      </c>
      <c r="U4">
        <f t="shared" si="1"/>
        <v>0.67432950191570884</v>
      </c>
    </row>
    <row r="5" spans="1:21">
      <c r="A5" t="s">
        <v>272</v>
      </c>
      <c r="B5">
        <v>442</v>
      </c>
      <c r="C5">
        <v>72</v>
      </c>
      <c r="D5">
        <v>1063</v>
      </c>
      <c r="E5">
        <v>298</v>
      </c>
      <c r="F5">
        <v>2.4049999999999998</v>
      </c>
      <c r="G5">
        <v>4.1390000000000002</v>
      </c>
      <c r="H5">
        <v>0.61</v>
      </c>
      <c r="I5">
        <v>1072</v>
      </c>
      <c r="J5">
        <v>253</v>
      </c>
      <c r="K5">
        <v>2.4249999999999998</v>
      </c>
      <c r="L5">
        <v>3.5139999999999998</v>
      </c>
      <c r="M5">
        <v>0.35</v>
      </c>
      <c r="N5">
        <v>1324</v>
      </c>
      <c r="O5">
        <v>162</v>
      </c>
      <c r="P5">
        <v>2.9950000000000001</v>
      </c>
      <c r="Q5">
        <v>2.25</v>
      </c>
      <c r="R5">
        <v>0.85</v>
      </c>
      <c r="T5">
        <f t="shared" si="0"/>
        <v>1.1778656126482214</v>
      </c>
      <c r="U5">
        <f t="shared" si="1"/>
        <v>0.64031620553359681</v>
      </c>
    </row>
    <row r="6" spans="1:21">
      <c r="A6" t="s">
        <v>273</v>
      </c>
      <c r="B6">
        <v>396</v>
      </c>
      <c r="C6">
        <v>66</v>
      </c>
      <c r="D6">
        <v>999</v>
      </c>
      <c r="E6">
        <v>235</v>
      </c>
      <c r="F6">
        <v>2.5230000000000001</v>
      </c>
      <c r="G6">
        <v>3.5609999999999999</v>
      </c>
      <c r="H6">
        <v>0.6</v>
      </c>
      <c r="I6">
        <v>1014</v>
      </c>
      <c r="J6">
        <v>226</v>
      </c>
      <c r="K6">
        <v>2.5609999999999999</v>
      </c>
      <c r="L6">
        <v>3.4239999999999999</v>
      </c>
      <c r="M6">
        <v>0.34</v>
      </c>
      <c r="N6">
        <v>1302</v>
      </c>
      <c r="O6">
        <v>165</v>
      </c>
      <c r="P6">
        <v>3.2879999999999998</v>
      </c>
      <c r="Q6">
        <v>2.5</v>
      </c>
      <c r="R6">
        <v>0.81</v>
      </c>
      <c r="T6">
        <f t="shared" si="0"/>
        <v>1.0398230088495575</v>
      </c>
      <c r="U6">
        <f t="shared" si="1"/>
        <v>0.73008849557522126</v>
      </c>
    </row>
    <row r="7" spans="1:21">
      <c r="A7" t="s">
        <v>274</v>
      </c>
      <c r="B7">
        <v>386</v>
      </c>
      <c r="C7">
        <v>64</v>
      </c>
      <c r="D7">
        <v>1007</v>
      </c>
      <c r="E7">
        <v>249</v>
      </c>
      <c r="F7">
        <v>2.609</v>
      </c>
      <c r="G7">
        <v>3.891</v>
      </c>
      <c r="H7">
        <v>0.6</v>
      </c>
      <c r="I7">
        <v>1022</v>
      </c>
      <c r="J7">
        <v>252</v>
      </c>
      <c r="K7">
        <v>2.6480000000000001</v>
      </c>
      <c r="L7">
        <v>3.9380000000000002</v>
      </c>
      <c r="M7">
        <v>0.48</v>
      </c>
      <c r="N7">
        <v>1352</v>
      </c>
      <c r="O7">
        <v>176</v>
      </c>
      <c r="P7">
        <v>3.5030000000000001</v>
      </c>
      <c r="Q7">
        <v>2.75</v>
      </c>
      <c r="R7">
        <v>0.79</v>
      </c>
      <c r="T7">
        <f t="shared" si="0"/>
        <v>0.98809523809523814</v>
      </c>
      <c r="U7">
        <f t="shared" si="1"/>
        <v>0.69841269841269837</v>
      </c>
    </row>
    <row r="8" spans="1:21">
      <c r="A8" t="s">
        <v>275</v>
      </c>
      <c r="B8">
        <v>440</v>
      </c>
      <c r="C8">
        <v>71</v>
      </c>
      <c r="D8">
        <v>1040</v>
      </c>
      <c r="E8">
        <v>288</v>
      </c>
      <c r="F8">
        <v>2.3639999999999999</v>
      </c>
      <c r="G8">
        <v>4.056</v>
      </c>
      <c r="H8">
        <v>0.59</v>
      </c>
      <c r="I8">
        <v>1103</v>
      </c>
      <c r="J8">
        <v>267</v>
      </c>
      <c r="K8">
        <v>2.5070000000000001</v>
      </c>
      <c r="L8">
        <v>3.7610000000000001</v>
      </c>
      <c r="M8">
        <v>0.41</v>
      </c>
      <c r="N8">
        <v>1415</v>
      </c>
      <c r="O8">
        <v>196</v>
      </c>
      <c r="P8">
        <v>3.2160000000000002</v>
      </c>
      <c r="Q8">
        <v>2.7610000000000001</v>
      </c>
      <c r="R8">
        <v>0.84</v>
      </c>
      <c r="T8">
        <f t="shared" si="0"/>
        <v>1.0786516853932584</v>
      </c>
      <c r="U8">
        <f t="shared" si="1"/>
        <v>0.73408239700374533</v>
      </c>
    </row>
    <row r="9" spans="1:21">
      <c r="A9" t="s">
        <v>276</v>
      </c>
      <c r="B9">
        <v>429</v>
      </c>
      <c r="C9">
        <v>64</v>
      </c>
      <c r="D9">
        <v>1068</v>
      </c>
      <c r="E9">
        <v>216</v>
      </c>
      <c r="F9">
        <v>2.4900000000000002</v>
      </c>
      <c r="G9">
        <v>3.375</v>
      </c>
      <c r="H9">
        <v>0.67</v>
      </c>
      <c r="I9">
        <v>1140</v>
      </c>
      <c r="J9">
        <v>237</v>
      </c>
      <c r="K9">
        <v>2.657</v>
      </c>
      <c r="L9">
        <v>3.7029999999999998</v>
      </c>
      <c r="M9">
        <v>0.24</v>
      </c>
      <c r="N9">
        <v>1359</v>
      </c>
      <c r="O9">
        <v>161</v>
      </c>
      <c r="P9">
        <v>3.1680000000000001</v>
      </c>
      <c r="Q9">
        <v>2.516</v>
      </c>
      <c r="R9">
        <v>1.05</v>
      </c>
      <c r="T9">
        <f t="shared" si="0"/>
        <v>0.91139240506329111</v>
      </c>
      <c r="U9">
        <f t="shared" si="1"/>
        <v>0.67932489451476796</v>
      </c>
    </row>
    <row r="10" spans="1:21">
      <c r="A10" t="s">
        <v>277</v>
      </c>
      <c r="B10">
        <v>433</v>
      </c>
      <c r="C10">
        <v>69</v>
      </c>
      <c r="D10">
        <v>1027</v>
      </c>
      <c r="E10">
        <v>316</v>
      </c>
      <c r="F10">
        <v>2.3719999999999999</v>
      </c>
      <c r="G10">
        <v>4.58</v>
      </c>
      <c r="H10">
        <v>0.45</v>
      </c>
      <c r="I10">
        <v>1111</v>
      </c>
      <c r="J10">
        <v>273</v>
      </c>
      <c r="K10">
        <v>2.5659999999999998</v>
      </c>
      <c r="L10">
        <v>3.9569999999999999</v>
      </c>
      <c r="M10">
        <v>0.24</v>
      </c>
      <c r="N10">
        <v>1228</v>
      </c>
      <c r="O10">
        <v>171</v>
      </c>
      <c r="P10">
        <v>2.8359999999999999</v>
      </c>
      <c r="Q10">
        <v>2.4780000000000002</v>
      </c>
      <c r="R10">
        <v>0.64</v>
      </c>
      <c r="T10">
        <f t="shared" si="0"/>
        <v>1.1575091575091576</v>
      </c>
      <c r="U10">
        <f t="shared" si="1"/>
        <v>0.62637362637362637</v>
      </c>
    </row>
    <row r="11" spans="1:21">
      <c r="A11" t="s">
        <v>278</v>
      </c>
      <c r="B11">
        <v>441</v>
      </c>
      <c r="C11">
        <v>68</v>
      </c>
      <c r="D11">
        <v>978</v>
      </c>
      <c r="E11">
        <v>245</v>
      </c>
      <c r="F11">
        <v>2.218</v>
      </c>
      <c r="G11">
        <v>3.6030000000000002</v>
      </c>
      <c r="H11">
        <v>0.65</v>
      </c>
      <c r="I11">
        <v>954</v>
      </c>
      <c r="J11">
        <v>258</v>
      </c>
      <c r="K11">
        <v>2.1629999999999998</v>
      </c>
      <c r="L11">
        <v>3.794</v>
      </c>
      <c r="M11">
        <v>0.45</v>
      </c>
      <c r="N11">
        <v>1362</v>
      </c>
      <c r="O11">
        <v>171</v>
      </c>
      <c r="P11">
        <v>3.0880000000000001</v>
      </c>
      <c r="Q11">
        <v>2.5150000000000001</v>
      </c>
      <c r="R11">
        <v>0.91</v>
      </c>
      <c r="T11">
        <f t="shared" si="0"/>
        <v>0.94961240310077522</v>
      </c>
      <c r="U11">
        <f t="shared" si="1"/>
        <v>0.66279069767441856</v>
      </c>
    </row>
    <row r="12" spans="1:21">
      <c r="A12" t="s">
        <v>139</v>
      </c>
      <c r="B12">
        <v>440</v>
      </c>
      <c r="C12">
        <v>81</v>
      </c>
      <c r="D12">
        <v>1028</v>
      </c>
      <c r="E12">
        <v>253</v>
      </c>
      <c r="F12">
        <v>2.3359999999999999</v>
      </c>
      <c r="G12">
        <v>3.1230000000000002</v>
      </c>
      <c r="H12">
        <v>0.76</v>
      </c>
      <c r="I12">
        <v>1004</v>
      </c>
      <c r="J12">
        <v>260</v>
      </c>
      <c r="K12">
        <v>2.282</v>
      </c>
      <c r="L12">
        <v>3.21</v>
      </c>
      <c r="M12">
        <v>0.51</v>
      </c>
      <c r="N12">
        <v>1193</v>
      </c>
      <c r="O12">
        <v>152</v>
      </c>
      <c r="P12">
        <v>2.7109999999999999</v>
      </c>
      <c r="Q12">
        <v>1.877</v>
      </c>
      <c r="R12">
        <v>1.2</v>
      </c>
      <c r="T12">
        <f t="shared" si="0"/>
        <v>0.97307692307692306</v>
      </c>
      <c r="U12">
        <f t="shared" si="1"/>
        <v>0.58461538461538465</v>
      </c>
    </row>
    <row r="13" spans="1:21">
      <c r="A13" t="s">
        <v>140</v>
      </c>
      <c r="B13">
        <v>406</v>
      </c>
      <c r="C13">
        <v>81</v>
      </c>
      <c r="D13">
        <v>991</v>
      </c>
      <c r="E13">
        <v>321</v>
      </c>
      <c r="F13">
        <v>2.4409999999999998</v>
      </c>
      <c r="G13">
        <v>3.9630000000000001</v>
      </c>
      <c r="H13">
        <v>0.75</v>
      </c>
      <c r="I13">
        <v>991</v>
      </c>
      <c r="J13">
        <v>310</v>
      </c>
      <c r="K13">
        <v>2.4409999999999998</v>
      </c>
      <c r="L13">
        <v>3.827</v>
      </c>
      <c r="M13">
        <v>0.5</v>
      </c>
      <c r="N13">
        <v>1288</v>
      </c>
      <c r="O13">
        <v>186</v>
      </c>
      <c r="P13">
        <v>3.1720000000000002</v>
      </c>
      <c r="Q13">
        <v>2.2959999999999998</v>
      </c>
      <c r="R13">
        <v>0.96</v>
      </c>
      <c r="T13">
        <f t="shared" si="0"/>
        <v>1.0354838709677419</v>
      </c>
      <c r="U13">
        <f t="shared" si="1"/>
        <v>0.6</v>
      </c>
    </row>
    <row r="14" spans="1:21">
      <c r="A14" t="s">
        <v>141</v>
      </c>
      <c r="B14">
        <v>405</v>
      </c>
      <c r="C14">
        <v>82</v>
      </c>
      <c r="D14">
        <v>1122</v>
      </c>
      <c r="E14">
        <v>321</v>
      </c>
      <c r="F14">
        <v>2.77</v>
      </c>
      <c r="G14">
        <v>3.915</v>
      </c>
      <c r="H14">
        <v>0.59</v>
      </c>
      <c r="I14">
        <v>1140</v>
      </c>
      <c r="J14">
        <v>369</v>
      </c>
      <c r="K14">
        <v>2.8149999999999999</v>
      </c>
      <c r="L14">
        <v>4.5</v>
      </c>
      <c r="M14">
        <v>0.27</v>
      </c>
      <c r="N14">
        <v>1458</v>
      </c>
      <c r="O14">
        <v>202</v>
      </c>
      <c r="P14">
        <v>3.6</v>
      </c>
      <c r="Q14">
        <v>2.4630000000000001</v>
      </c>
      <c r="R14">
        <v>0.86</v>
      </c>
      <c r="T14">
        <f t="shared" si="0"/>
        <v>0.86991869918699183</v>
      </c>
      <c r="U14">
        <f t="shared" si="1"/>
        <v>0.54742547425474253</v>
      </c>
    </row>
    <row r="15" spans="1:21">
      <c r="A15" t="s">
        <v>142</v>
      </c>
      <c r="B15">
        <v>448</v>
      </c>
      <c r="C15">
        <v>82</v>
      </c>
      <c r="D15">
        <v>1063</v>
      </c>
      <c r="E15">
        <v>284</v>
      </c>
      <c r="F15">
        <v>2.3730000000000002</v>
      </c>
      <c r="G15">
        <v>3.4630000000000001</v>
      </c>
      <c r="H15">
        <v>0.81</v>
      </c>
      <c r="I15">
        <v>1099</v>
      </c>
      <c r="J15">
        <v>316</v>
      </c>
      <c r="K15">
        <v>2.4529999999999998</v>
      </c>
      <c r="L15">
        <v>3.8540000000000001</v>
      </c>
      <c r="M15">
        <v>0.54</v>
      </c>
      <c r="N15">
        <v>1381</v>
      </c>
      <c r="O15">
        <v>226</v>
      </c>
      <c r="P15">
        <v>3.0830000000000002</v>
      </c>
      <c r="Q15">
        <v>2.7559999999999998</v>
      </c>
      <c r="R15">
        <v>0.99</v>
      </c>
      <c r="T15">
        <f t="shared" si="0"/>
        <v>0.89873417721518989</v>
      </c>
      <c r="U15">
        <f t="shared" si="1"/>
        <v>0.71518987341772156</v>
      </c>
    </row>
    <row r="16" spans="1:21">
      <c r="A16" t="s">
        <v>143</v>
      </c>
      <c r="B16">
        <v>405</v>
      </c>
      <c r="C16">
        <v>82</v>
      </c>
      <c r="D16">
        <v>1059</v>
      </c>
      <c r="E16">
        <v>269</v>
      </c>
      <c r="F16">
        <v>2.6150000000000002</v>
      </c>
      <c r="G16">
        <v>3.28</v>
      </c>
      <c r="H16">
        <v>0.79</v>
      </c>
      <c r="I16">
        <v>1038</v>
      </c>
      <c r="J16">
        <v>277</v>
      </c>
      <c r="K16">
        <v>2.5630000000000002</v>
      </c>
      <c r="L16">
        <v>3.3780000000000001</v>
      </c>
      <c r="M16">
        <v>0.26</v>
      </c>
      <c r="N16">
        <v>1269</v>
      </c>
      <c r="O16">
        <v>202</v>
      </c>
      <c r="P16">
        <v>3.133</v>
      </c>
      <c r="Q16">
        <v>2.4630000000000001</v>
      </c>
      <c r="R16">
        <v>0.99</v>
      </c>
      <c r="T16">
        <f t="shared" si="0"/>
        <v>0.97111913357400725</v>
      </c>
      <c r="U16">
        <f t="shared" si="1"/>
        <v>0.72924187725631773</v>
      </c>
    </row>
    <row r="17" spans="1:21">
      <c r="A17" t="s">
        <v>144</v>
      </c>
      <c r="B17">
        <v>432</v>
      </c>
      <c r="C17">
        <v>82</v>
      </c>
      <c r="D17">
        <v>1041</v>
      </c>
      <c r="E17">
        <v>312</v>
      </c>
      <c r="F17">
        <v>2.41</v>
      </c>
      <c r="G17">
        <v>3.8050000000000002</v>
      </c>
      <c r="H17">
        <v>0.55000000000000004</v>
      </c>
      <c r="I17">
        <v>1065</v>
      </c>
      <c r="J17">
        <v>307</v>
      </c>
      <c r="K17">
        <v>2.4649999999999999</v>
      </c>
      <c r="L17">
        <v>3.7440000000000002</v>
      </c>
      <c r="M17">
        <v>0.27</v>
      </c>
      <c r="N17">
        <v>1410</v>
      </c>
      <c r="O17">
        <v>194</v>
      </c>
      <c r="P17">
        <v>3.2639999999999998</v>
      </c>
      <c r="Q17">
        <v>2.3660000000000001</v>
      </c>
      <c r="R17">
        <v>0.84</v>
      </c>
      <c r="T17">
        <f t="shared" si="0"/>
        <v>1.0162866449511401</v>
      </c>
      <c r="U17">
        <f t="shared" si="1"/>
        <v>0.63192182410423448</v>
      </c>
    </row>
    <row r="18" spans="1:21">
      <c r="A18" t="s">
        <v>145</v>
      </c>
      <c r="B18">
        <v>440</v>
      </c>
      <c r="C18">
        <v>84</v>
      </c>
      <c r="D18">
        <v>1034</v>
      </c>
      <c r="E18">
        <v>283</v>
      </c>
      <c r="F18">
        <v>2.35</v>
      </c>
      <c r="G18">
        <v>3.3690000000000002</v>
      </c>
      <c r="H18">
        <v>0.82</v>
      </c>
      <c r="I18">
        <v>1061</v>
      </c>
      <c r="J18">
        <v>289</v>
      </c>
      <c r="K18">
        <v>2.411</v>
      </c>
      <c r="L18">
        <v>3.44</v>
      </c>
      <c r="M18">
        <v>0.6</v>
      </c>
      <c r="N18">
        <v>1649</v>
      </c>
      <c r="O18">
        <v>214</v>
      </c>
      <c r="P18">
        <v>3.7480000000000002</v>
      </c>
      <c r="Q18">
        <v>2.548</v>
      </c>
      <c r="R18">
        <v>1.31</v>
      </c>
      <c r="T18">
        <f t="shared" si="0"/>
        <v>0.97923875432525953</v>
      </c>
      <c r="U18">
        <f t="shared" si="1"/>
        <v>0.74048442906574397</v>
      </c>
    </row>
    <row r="19" spans="1:21">
      <c r="A19" t="s">
        <v>146</v>
      </c>
      <c r="B19">
        <v>423</v>
      </c>
      <c r="C19">
        <v>78</v>
      </c>
      <c r="D19">
        <v>972</v>
      </c>
      <c r="E19">
        <v>237</v>
      </c>
      <c r="F19">
        <v>2.298</v>
      </c>
      <c r="G19">
        <v>3.0379999999999998</v>
      </c>
      <c r="H19">
        <v>0.88</v>
      </c>
      <c r="I19">
        <v>966</v>
      </c>
      <c r="J19">
        <v>251</v>
      </c>
      <c r="K19">
        <v>2.2839999999999998</v>
      </c>
      <c r="L19">
        <v>3.218</v>
      </c>
      <c r="M19">
        <v>0.61</v>
      </c>
      <c r="N19">
        <v>1398</v>
      </c>
      <c r="O19">
        <v>170</v>
      </c>
      <c r="P19">
        <v>3.3050000000000002</v>
      </c>
      <c r="Q19">
        <v>2.1789999999999998</v>
      </c>
      <c r="R19">
        <v>1.22</v>
      </c>
      <c r="T19">
        <f t="shared" si="0"/>
        <v>0.94422310756972117</v>
      </c>
      <c r="U19">
        <f t="shared" si="1"/>
        <v>0.67729083665338641</v>
      </c>
    </row>
    <row r="20" spans="1:21">
      <c r="A20" t="s">
        <v>147</v>
      </c>
      <c r="B20">
        <v>418</v>
      </c>
      <c r="C20">
        <v>85</v>
      </c>
      <c r="D20">
        <v>1000</v>
      </c>
      <c r="E20">
        <v>299</v>
      </c>
      <c r="F20">
        <v>2.3919999999999999</v>
      </c>
      <c r="G20">
        <v>3.5179999999999998</v>
      </c>
      <c r="H20">
        <v>0.82</v>
      </c>
      <c r="I20">
        <v>967</v>
      </c>
      <c r="J20">
        <v>270</v>
      </c>
      <c r="K20">
        <v>2.3130000000000002</v>
      </c>
      <c r="L20">
        <v>3.1760000000000002</v>
      </c>
      <c r="M20">
        <v>0.26</v>
      </c>
      <c r="N20">
        <v>1510</v>
      </c>
      <c r="O20">
        <v>207</v>
      </c>
      <c r="P20">
        <v>3.6120000000000001</v>
      </c>
      <c r="Q20">
        <v>2.4350000000000001</v>
      </c>
      <c r="R20">
        <v>0.86</v>
      </c>
      <c r="T20">
        <f t="shared" si="0"/>
        <v>1.1074074074074074</v>
      </c>
      <c r="U20">
        <f t="shared" si="1"/>
        <v>0.76666666666666672</v>
      </c>
    </row>
    <row r="21" spans="1:21">
      <c r="A21" t="s">
        <v>148</v>
      </c>
      <c r="B21">
        <v>469</v>
      </c>
      <c r="C21">
        <v>84</v>
      </c>
      <c r="D21">
        <v>1060</v>
      </c>
      <c r="E21">
        <v>252</v>
      </c>
      <c r="F21">
        <v>2.2599999999999998</v>
      </c>
      <c r="G21">
        <v>3</v>
      </c>
      <c r="H21">
        <v>0.52</v>
      </c>
      <c r="I21">
        <v>1141</v>
      </c>
      <c r="J21">
        <v>298</v>
      </c>
      <c r="K21">
        <v>2.4329999999999998</v>
      </c>
      <c r="L21">
        <v>3.548</v>
      </c>
      <c r="M21">
        <v>0.27</v>
      </c>
      <c r="N21">
        <v>1480</v>
      </c>
      <c r="O21">
        <v>197</v>
      </c>
      <c r="P21">
        <v>3.1560000000000001</v>
      </c>
      <c r="Q21">
        <v>2.3450000000000002</v>
      </c>
      <c r="R21">
        <v>0.85</v>
      </c>
      <c r="T21">
        <f t="shared" si="0"/>
        <v>0.84563758389261745</v>
      </c>
      <c r="U21">
        <f t="shared" si="1"/>
        <v>0.66107382550335569</v>
      </c>
    </row>
    <row r="22" spans="1:21">
      <c r="A22" t="s">
        <v>279</v>
      </c>
      <c r="B22">
        <v>70</v>
      </c>
      <c r="C22">
        <v>12</v>
      </c>
      <c r="D22">
        <v>100</v>
      </c>
      <c r="E22">
        <v>20</v>
      </c>
      <c r="F22">
        <v>1.429</v>
      </c>
      <c r="G22">
        <v>1.667</v>
      </c>
      <c r="H22">
        <v>0.05</v>
      </c>
      <c r="I22">
        <v>100</v>
      </c>
      <c r="J22">
        <v>20</v>
      </c>
      <c r="K22">
        <v>1.429</v>
      </c>
      <c r="L22">
        <v>1.667</v>
      </c>
      <c r="M22">
        <v>0.05</v>
      </c>
      <c r="N22">
        <v>103</v>
      </c>
      <c r="O22">
        <v>18</v>
      </c>
      <c r="P22">
        <v>1.4710000000000001</v>
      </c>
      <c r="Q22">
        <v>1.5</v>
      </c>
      <c r="R22">
        <v>0.05</v>
      </c>
      <c r="T22">
        <f t="shared" si="0"/>
        <v>1</v>
      </c>
      <c r="U22">
        <f t="shared" si="1"/>
        <v>0.9</v>
      </c>
    </row>
    <row r="23" spans="1:21">
      <c r="A23" t="s">
        <v>280</v>
      </c>
      <c r="B23">
        <v>78</v>
      </c>
      <c r="C23">
        <v>11</v>
      </c>
      <c r="D23">
        <v>99</v>
      </c>
      <c r="E23">
        <v>17</v>
      </c>
      <c r="F23">
        <v>1.2689999999999999</v>
      </c>
      <c r="G23">
        <v>1.5449999999999999</v>
      </c>
      <c r="H23">
        <v>0.05</v>
      </c>
      <c r="I23">
        <v>99</v>
      </c>
      <c r="J23">
        <v>22</v>
      </c>
      <c r="K23">
        <v>1.2689999999999999</v>
      </c>
      <c r="L23">
        <v>2</v>
      </c>
      <c r="M23">
        <v>0.05</v>
      </c>
      <c r="N23">
        <v>99</v>
      </c>
      <c r="O23">
        <v>17</v>
      </c>
      <c r="P23">
        <v>1.2689999999999999</v>
      </c>
      <c r="Q23">
        <v>1.5449999999999999</v>
      </c>
      <c r="R23">
        <v>0.05</v>
      </c>
      <c r="T23">
        <f t="shared" si="0"/>
        <v>0.77272727272727271</v>
      </c>
      <c r="U23">
        <f t="shared" si="1"/>
        <v>0.77272727272727271</v>
      </c>
    </row>
    <row r="24" spans="1:21">
      <c r="A24" t="s">
        <v>281</v>
      </c>
      <c r="B24">
        <v>64</v>
      </c>
      <c r="C24">
        <v>10</v>
      </c>
      <c r="D24">
        <v>82</v>
      </c>
      <c r="E24">
        <v>20</v>
      </c>
      <c r="F24">
        <v>1.2809999999999999</v>
      </c>
      <c r="G24">
        <v>2</v>
      </c>
      <c r="H24">
        <v>0.04</v>
      </c>
      <c r="I24">
        <v>82</v>
      </c>
      <c r="J24">
        <v>20</v>
      </c>
      <c r="K24">
        <v>1.2809999999999999</v>
      </c>
      <c r="L24">
        <v>2</v>
      </c>
      <c r="M24">
        <v>0.04</v>
      </c>
      <c r="N24">
        <v>88</v>
      </c>
      <c r="O24">
        <v>18</v>
      </c>
      <c r="P24">
        <v>1.375</v>
      </c>
      <c r="Q24">
        <v>1.8</v>
      </c>
      <c r="R24">
        <v>0.05</v>
      </c>
      <c r="T24">
        <f t="shared" si="0"/>
        <v>1</v>
      </c>
      <c r="U24">
        <f t="shared" si="1"/>
        <v>0.9</v>
      </c>
    </row>
    <row r="25" spans="1:21">
      <c r="A25" t="s">
        <v>282</v>
      </c>
      <c r="B25">
        <v>80</v>
      </c>
      <c r="C25">
        <v>13</v>
      </c>
      <c r="D25">
        <v>110</v>
      </c>
      <c r="E25">
        <v>27</v>
      </c>
      <c r="F25">
        <v>1.375</v>
      </c>
      <c r="G25">
        <v>2.077</v>
      </c>
      <c r="H25">
        <v>0.06</v>
      </c>
      <c r="I25">
        <v>119</v>
      </c>
      <c r="J25">
        <v>29</v>
      </c>
      <c r="K25">
        <v>1.488</v>
      </c>
      <c r="L25">
        <v>2.2309999999999999</v>
      </c>
      <c r="M25">
        <v>0.05</v>
      </c>
      <c r="N25">
        <v>137</v>
      </c>
      <c r="O25">
        <v>25</v>
      </c>
      <c r="P25">
        <v>1.712</v>
      </c>
      <c r="Q25">
        <v>1.923</v>
      </c>
      <c r="R25">
        <v>7.0000000000000007E-2</v>
      </c>
      <c r="T25">
        <f t="shared" si="0"/>
        <v>0.93103448275862066</v>
      </c>
      <c r="U25">
        <f t="shared" si="1"/>
        <v>0.86206896551724133</v>
      </c>
    </row>
    <row r="26" spans="1:21">
      <c r="A26" t="s">
        <v>283</v>
      </c>
      <c r="B26">
        <v>75</v>
      </c>
      <c r="C26">
        <v>13</v>
      </c>
      <c r="D26">
        <v>96</v>
      </c>
      <c r="E26">
        <v>25</v>
      </c>
      <c r="F26">
        <v>1.28</v>
      </c>
      <c r="G26">
        <v>1.923</v>
      </c>
      <c r="H26">
        <v>0.05</v>
      </c>
      <c r="I26">
        <v>96</v>
      </c>
      <c r="J26">
        <v>25</v>
      </c>
      <c r="K26">
        <v>1.28</v>
      </c>
      <c r="L26">
        <v>1.923</v>
      </c>
      <c r="M26">
        <v>0.05</v>
      </c>
      <c r="N26">
        <v>96</v>
      </c>
      <c r="O26">
        <v>24</v>
      </c>
      <c r="P26">
        <v>1.28</v>
      </c>
      <c r="Q26">
        <v>1.8460000000000001</v>
      </c>
      <c r="R26">
        <v>0.05</v>
      </c>
      <c r="T26">
        <f t="shared" si="0"/>
        <v>1</v>
      </c>
      <c r="U26">
        <f t="shared" si="1"/>
        <v>0.96</v>
      </c>
    </row>
    <row r="27" spans="1:21">
      <c r="A27" t="s">
        <v>284</v>
      </c>
      <c r="B27">
        <v>71</v>
      </c>
      <c r="C27">
        <v>12</v>
      </c>
      <c r="D27">
        <v>92</v>
      </c>
      <c r="E27">
        <v>20</v>
      </c>
      <c r="F27">
        <v>1.296</v>
      </c>
      <c r="G27">
        <v>1.667</v>
      </c>
      <c r="H27">
        <v>0.05</v>
      </c>
      <c r="I27">
        <v>92</v>
      </c>
      <c r="J27">
        <v>20</v>
      </c>
      <c r="K27">
        <v>1.296</v>
      </c>
      <c r="L27">
        <v>1.667</v>
      </c>
      <c r="M27">
        <v>0.05</v>
      </c>
      <c r="N27">
        <v>92</v>
      </c>
      <c r="O27">
        <v>18</v>
      </c>
      <c r="P27">
        <v>1.296</v>
      </c>
      <c r="Q27">
        <v>1.5</v>
      </c>
      <c r="R27">
        <v>0.05</v>
      </c>
      <c r="T27">
        <f t="shared" si="0"/>
        <v>1</v>
      </c>
      <c r="U27">
        <f t="shared" si="1"/>
        <v>0.9</v>
      </c>
    </row>
    <row r="28" spans="1:21">
      <c r="A28" t="s">
        <v>285</v>
      </c>
      <c r="B28">
        <v>66</v>
      </c>
      <c r="C28">
        <v>10</v>
      </c>
      <c r="D28">
        <v>105</v>
      </c>
      <c r="E28">
        <v>24</v>
      </c>
      <c r="F28">
        <v>1.591</v>
      </c>
      <c r="G28">
        <v>2.4</v>
      </c>
      <c r="H28">
        <v>0.05</v>
      </c>
      <c r="I28">
        <v>102</v>
      </c>
      <c r="J28">
        <v>22</v>
      </c>
      <c r="K28">
        <v>1.5449999999999999</v>
      </c>
      <c r="L28">
        <v>2.2000000000000002</v>
      </c>
      <c r="M28">
        <v>0.04</v>
      </c>
      <c r="N28">
        <v>114</v>
      </c>
      <c r="O28">
        <v>19</v>
      </c>
      <c r="P28">
        <v>1.7270000000000001</v>
      </c>
      <c r="Q28">
        <v>1.9</v>
      </c>
      <c r="R28">
        <v>0.05</v>
      </c>
      <c r="T28">
        <f t="shared" si="0"/>
        <v>1.0909090909090908</v>
      </c>
      <c r="U28">
        <f t="shared" si="1"/>
        <v>0.86363636363636365</v>
      </c>
    </row>
    <row r="29" spans="1:21">
      <c r="A29" t="s">
        <v>286</v>
      </c>
      <c r="B29">
        <v>101</v>
      </c>
      <c r="C29">
        <v>13</v>
      </c>
      <c r="D29">
        <v>134</v>
      </c>
      <c r="E29">
        <v>22</v>
      </c>
      <c r="F29">
        <v>1.327</v>
      </c>
      <c r="G29">
        <v>1.6919999999999999</v>
      </c>
      <c r="H29">
        <v>0.06</v>
      </c>
      <c r="I29">
        <v>122</v>
      </c>
      <c r="J29">
        <v>25</v>
      </c>
      <c r="K29">
        <v>1.208</v>
      </c>
      <c r="L29">
        <v>1.923</v>
      </c>
      <c r="M29">
        <v>0.05</v>
      </c>
      <c r="N29">
        <v>128</v>
      </c>
      <c r="O29">
        <v>21</v>
      </c>
      <c r="P29">
        <v>1.2669999999999999</v>
      </c>
      <c r="Q29">
        <v>1.615</v>
      </c>
      <c r="R29">
        <v>0.06</v>
      </c>
      <c r="T29">
        <f t="shared" si="0"/>
        <v>0.88</v>
      </c>
      <c r="U29">
        <f t="shared" si="1"/>
        <v>0.84</v>
      </c>
    </row>
    <row r="30" spans="1:21">
      <c r="A30" t="s">
        <v>287</v>
      </c>
      <c r="B30">
        <v>65</v>
      </c>
      <c r="C30">
        <v>12</v>
      </c>
      <c r="D30">
        <v>95</v>
      </c>
      <c r="E30">
        <v>25</v>
      </c>
      <c r="F30">
        <v>1.462</v>
      </c>
      <c r="G30">
        <v>2.0830000000000002</v>
      </c>
      <c r="H30">
        <v>0.05</v>
      </c>
      <c r="I30">
        <v>95</v>
      </c>
      <c r="J30">
        <v>22</v>
      </c>
      <c r="K30">
        <v>1.462</v>
      </c>
      <c r="L30">
        <v>1.833</v>
      </c>
      <c r="M30">
        <v>0.04</v>
      </c>
      <c r="N30">
        <v>95</v>
      </c>
      <c r="O30">
        <v>21</v>
      </c>
      <c r="P30">
        <v>1.462</v>
      </c>
      <c r="Q30">
        <v>1.75</v>
      </c>
      <c r="R30">
        <v>0.05</v>
      </c>
      <c r="T30">
        <f t="shared" si="0"/>
        <v>1.1363636363636365</v>
      </c>
      <c r="U30">
        <f t="shared" si="1"/>
        <v>0.95454545454545459</v>
      </c>
    </row>
    <row r="31" spans="1:21">
      <c r="A31" t="s">
        <v>288</v>
      </c>
      <c r="B31">
        <v>65</v>
      </c>
      <c r="C31">
        <v>12</v>
      </c>
      <c r="D31">
        <v>92</v>
      </c>
      <c r="E31">
        <v>22</v>
      </c>
      <c r="F31">
        <v>1.415</v>
      </c>
      <c r="G31">
        <v>1.833</v>
      </c>
      <c r="H31">
        <v>0.05</v>
      </c>
      <c r="I31">
        <v>92</v>
      </c>
      <c r="J31">
        <v>24</v>
      </c>
      <c r="K31">
        <v>1.415</v>
      </c>
      <c r="L31">
        <v>2</v>
      </c>
      <c r="M31">
        <v>0.04</v>
      </c>
      <c r="N31">
        <v>92</v>
      </c>
      <c r="O31">
        <v>20</v>
      </c>
      <c r="P31">
        <v>1.415</v>
      </c>
      <c r="Q31">
        <v>1.667</v>
      </c>
      <c r="R31">
        <v>0.05</v>
      </c>
      <c r="T31">
        <f t="shared" si="0"/>
        <v>0.91666666666666663</v>
      </c>
      <c r="U31">
        <f t="shared" si="1"/>
        <v>0.83333333333333337</v>
      </c>
    </row>
    <row r="32" spans="1:21">
      <c r="A32" t="s">
        <v>289</v>
      </c>
      <c r="B32">
        <v>76</v>
      </c>
      <c r="C32">
        <v>15</v>
      </c>
      <c r="D32">
        <v>91</v>
      </c>
      <c r="E32">
        <v>18</v>
      </c>
      <c r="F32">
        <v>1.1970000000000001</v>
      </c>
      <c r="G32">
        <v>1.2</v>
      </c>
      <c r="H32">
        <v>0.06</v>
      </c>
      <c r="I32">
        <v>91</v>
      </c>
      <c r="J32">
        <v>18</v>
      </c>
      <c r="K32">
        <v>1.1970000000000001</v>
      </c>
      <c r="L32">
        <v>1.2</v>
      </c>
      <c r="M32">
        <v>0.05</v>
      </c>
      <c r="N32">
        <v>91</v>
      </c>
      <c r="O32">
        <v>18</v>
      </c>
      <c r="P32">
        <v>1.1970000000000001</v>
      </c>
      <c r="Q32">
        <v>1.2</v>
      </c>
      <c r="R32">
        <v>0.06</v>
      </c>
      <c r="T32">
        <f t="shared" si="0"/>
        <v>1</v>
      </c>
      <c r="U32">
        <f t="shared" si="1"/>
        <v>1</v>
      </c>
    </row>
    <row r="33" spans="1:21">
      <c r="A33" t="s">
        <v>290</v>
      </c>
      <c r="B33">
        <v>72</v>
      </c>
      <c r="C33">
        <v>15</v>
      </c>
      <c r="D33">
        <v>102</v>
      </c>
      <c r="E33">
        <v>35</v>
      </c>
      <c r="F33">
        <v>1.417</v>
      </c>
      <c r="G33">
        <v>2.3330000000000002</v>
      </c>
      <c r="H33">
        <v>0.06</v>
      </c>
      <c r="I33">
        <v>102</v>
      </c>
      <c r="J33">
        <v>29</v>
      </c>
      <c r="K33">
        <v>1.417</v>
      </c>
      <c r="L33">
        <v>1.9330000000000001</v>
      </c>
      <c r="M33">
        <v>0.05</v>
      </c>
      <c r="N33">
        <v>99</v>
      </c>
      <c r="O33">
        <v>21</v>
      </c>
      <c r="P33">
        <v>1.375</v>
      </c>
      <c r="Q33">
        <v>1.4</v>
      </c>
      <c r="R33">
        <v>0.06</v>
      </c>
      <c r="T33">
        <f t="shared" si="0"/>
        <v>1.2068965517241379</v>
      </c>
      <c r="U33">
        <f t="shared" si="1"/>
        <v>0.72413793103448276</v>
      </c>
    </row>
    <row r="34" spans="1:21">
      <c r="A34" t="s">
        <v>291</v>
      </c>
      <c r="B34">
        <v>75</v>
      </c>
      <c r="C34">
        <v>14</v>
      </c>
      <c r="D34">
        <v>120</v>
      </c>
      <c r="E34">
        <v>23</v>
      </c>
      <c r="F34">
        <v>1.6</v>
      </c>
      <c r="G34">
        <v>1.643</v>
      </c>
      <c r="H34">
        <v>0.06</v>
      </c>
      <c r="I34">
        <v>123</v>
      </c>
      <c r="J34">
        <v>28</v>
      </c>
      <c r="K34">
        <v>1.64</v>
      </c>
      <c r="L34">
        <v>2</v>
      </c>
      <c r="M34">
        <v>0.04</v>
      </c>
      <c r="N34">
        <v>123</v>
      </c>
      <c r="O34">
        <v>24</v>
      </c>
      <c r="P34">
        <v>1.64</v>
      </c>
      <c r="Q34">
        <v>1.714</v>
      </c>
      <c r="R34">
        <v>7.0000000000000007E-2</v>
      </c>
      <c r="T34">
        <f t="shared" si="0"/>
        <v>0.8214285714285714</v>
      </c>
      <c r="U34">
        <f t="shared" si="1"/>
        <v>0.8571428571428571</v>
      </c>
    </row>
    <row r="35" spans="1:21">
      <c r="A35" t="s">
        <v>292</v>
      </c>
      <c r="B35">
        <v>81</v>
      </c>
      <c r="C35">
        <v>16</v>
      </c>
      <c r="D35">
        <v>111</v>
      </c>
      <c r="E35">
        <v>25</v>
      </c>
      <c r="F35">
        <v>1.37</v>
      </c>
      <c r="G35">
        <v>1.5620000000000001</v>
      </c>
      <c r="H35">
        <v>0.06</v>
      </c>
      <c r="I35">
        <v>111</v>
      </c>
      <c r="J35">
        <v>25</v>
      </c>
      <c r="K35">
        <v>1.37</v>
      </c>
      <c r="L35">
        <v>1.5620000000000001</v>
      </c>
      <c r="M35">
        <v>0.06</v>
      </c>
      <c r="N35">
        <v>117</v>
      </c>
      <c r="O35">
        <v>24</v>
      </c>
      <c r="P35">
        <v>1.444</v>
      </c>
      <c r="Q35">
        <v>1.5</v>
      </c>
      <c r="R35">
        <v>0.06</v>
      </c>
      <c r="T35">
        <f t="shared" si="0"/>
        <v>1</v>
      </c>
      <c r="U35">
        <f t="shared" si="1"/>
        <v>0.96</v>
      </c>
    </row>
    <row r="36" spans="1:21">
      <c r="A36" t="s">
        <v>293</v>
      </c>
      <c r="B36">
        <v>79</v>
      </c>
      <c r="C36">
        <v>15</v>
      </c>
      <c r="D36">
        <v>121</v>
      </c>
      <c r="E36">
        <v>26</v>
      </c>
      <c r="F36">
        <v>1.532</v>
      </c>
      <c r="G36">
        <v>1.7330000000000001</v>
      </c>
      <c r="H36">
        <v>7.0000000000000007E-2</v>
      </c>
      <c r="I36">
        <v>118</v>
      </c>
      <c r="J36">
        <v>23</v>
      </c>
      <c r="K36">
        <v>1.494</v>
      </c>
      <c r="L36">
        <v>1.5329999999999999</v>
      </c>
      <c r="M36">
        <v>0.06</v>
      </c>
      <c r="N36">
        <v>124</v>
      </c>
      <c r="O36">
        <v>26</v>
      </c>
      <c r="P36">
        <v>1.57</v>
      </c>
      <c r="Q36">
        <v>1.7330000000000001</v>
      </c>
      <c r="R36">
        <v>7.0000000000000007E-2</v>
      </c>
      <c r="T36">
        <f t="shared" si="0"/>
        <v>1.1304347826086956</v>
      </c>
      <c r="U36">
        <f t="shared" si="1"/>
        <v>1.1304347826086956</v>
      </c>
    </row>
    <row r="37" spans="1:21">
      <c r="A37" t="s">
        <v>294</v>
      </c>
      <c r="B37">
        <v>79</v>
      </c>
      <c r="C37">
        <v>14</v>
      </c>
      <c r="D37">
        <v>121</v>
      </c>
      <c r="E37">
        <v>34</v>
      </c>
      <c r="F37">
        <v>1.532</v>
      </c>
      <c r="G37">
        <v>2.4289999999999998</v>
      </c>
      <c r="H37">
        <v>7.0000000000000007E-2</v>
      </c>
      <c r="I37">
        <v>118</v>
      </c>
      <c r="J37">
        <v>28</v>
      </c>
      <c r="K37">
        <v>1.494</v>
      </c>
      <c r="L37">
        <v>2</v>
      </c>
      <c r="M37">
        <v>0.06</v>
      </c>
      <c r="N37">
        <v>121</v>
      </c>
      <c r="O37">
        <v>27</v>
      </c>
      <c r="P37">
        <v>1.532</v>
      </c>
      <c r="Q37">
        <v>1.929</v>
      </c>
      <c r="R37">
        <v>7.0000000000000007E-2</v>
      </c>
      <c r="T37">
        <f t="shared" si="0"/>
        <v>1.2142857142857142</v>
      </c>
      <c r="U37">
        <f t="shared" si="1"/>
        <v>0.9642857142857143</v>
      </c>
    </row>
    <row r="38" spans="1:21">
      <c r="A38" t="s">
        <v>295</v>
      </c>
      <c r="B38">
        <v>66</v>
      </c>
      <c r="C38">
        <v>13</v>
      </c>
      <c r="D38">
        <v>108</v>
      </c>
      <c r="E38">
        <v>27</v>
      </c>
      <c r="F38">
        <v>1.6359999999999999</v>
      </c>
      <c r="G38">
        <v>2.077</v>
      </c>
      <c r="H38">
        <v>0.06</v>
      </c>
      <c r="I38">
        <v>108</v>
      </c>
      <c r="J38">
        <v>27</v>
      </c>
      <c r="K38">
        <v>1.6359999999999999</v>
      </c>
      <c r="L38">
        <v>2.077</v>
      </c>
      <c r="M38">
        <v>0.05</v>
      </c>
      <c r="N38">
        <v>102</v>
      </c>
      <c r="O38">
        <v>19</v>
      </c>
      <c r="P38">
        <v>1.5449999999999999</v>
      </c>
      <c r="Q38">
        <v>1.462</v>
      </c>
      <c r="R38">
        <v>0.06</v>
      </c>
      <c r="T38">
        <f t="shared" si="0"/>
        <v>1</v>
      </c>
      <c r="U38">
        <f t="shared" si="1"/>
        <v>0.70370370370370372</v>
      </c>
    </row>
    <row r="39" spans="1:21">
      <c r="A39" t="s">
        <v>296</v>
      </c>
      <c r="B39">
        <v>84</v>
      </c>
      <c r="C39">
        <v>15</v>
      </c>
      <c r="D39">
        <v>102</v>
      </c>
      <c r="E39">
        <v>22</v>
      </c>
      <c r="F39">
        <v>1.214</v>
      </c>
      <c r="G39">
        <v>1.4670000000000001</v>
      </c>
      <c r="H39">
        <v>0.06</v>
      </c>
      <c r="I39">
        <v>111</v>
      </c>
      <c r="J39">
        <v>23</v>
      </c>
      <c r="K39">
        <v>1.321</v>
      </c>
      <c r="L39">
        <v>1.5329999999999999</v>
      </c>
      <c r="M39">
        <v>0.44</v>
      </c>
      <c r="N39">
        <v>105</v>
      </c>
      <c r="O39">
        <v>18</v>
      </c>
      <c r="P39">
        <v>1.25</v>
      </c>
      <c r="Q39">
        <v>1.2</v>
      </c>
      <c r="R39">
        <v>0.06</v>
      </c>
      <c r="T39">
        <f t="shared" si="0"/>
        <v>0.95652173913043481</v>
      </c>
      <c r="U39">
        <f t="shared" si="1"/>
        <v>0.78260869565217395</v>
      </c>
    </row>
    <row r="40" spans="1:21">
      <c r="A40" t="s">
        <v>297</v>
      </c>
      <c r="B40">
        <v>77</v>
      </c>
      <c r="C40">
        <v>13</v>
      </c>
      <c r="D40">
        <v>101</v>
      </c>
      <c r="E40">
        <v>23</v>
      </c>
      <c r="F40">
        <v>1.3120000000000001</v>
      </c>
      <c r="G40">
        <v>1.7689999999999999</v>
      </c>
      <c r="H40">
        <v>0.06</v>
      </c>
      <c r="I40">
        <v>101</v>
      </c>
      <c r="J40">
        <v>25</v>
      </c>
      <c r="K40">
        <v>1.3120000000000001</v>
      </c>
      <c r="L40">
        <v>1.923</v>
      </c>
      <c r="M40">
        <v>0.05</v>
      </c>
      <c r="N40">
        <v>101</v>
      </c>
      <c r="O40">
        <v>19</v>
      </c>
      <c r="P40">
        <v>1.3120000000000001</v>
      </c>
      <c r="Q40">
        <v>1.462</v>
      </c>
      <c r="R40">
        <v>0.06</v>
      </c>
      <c r="T40">
        <f t="shared" si="0"/>
        <v>0.92</v>
      </c>
      <c r="U40">
        <f t="shared" si="1"/>
        <v>0.76</v>
      </c>
    </row>
    <row r="41" spans="1:21">
      <c r="A41" t="s">
        <v>298</v>
      </c>
      <c r="B41">
        <v>73</v>
      </c>
      <c r="C41">
        <v>14</v>
      </c>
      <c r="D41">
        <v>91</v>
      </c>
      <c r="E41">
        <v>26</v>
      </c>
      <c r="F41">
        <v>1.2470000000000001</v>
      </c>
      <c r="G41">
        <v>1.857</v>
      </c>
      <c r="H41">
        <v>0.06</v>
      </c>
      <c r="I41">
        <v>91</v>
      </c>
      <c r="J41">
        <v>26</v>
      </c>
      <c r="K41">
        <v>1.2470000000000001</v>
      </c>
      <c r="L41">
        <v>1.857</v>
      </c>
      <c r="M41">
        <v>0.05</v>
      </c>
      <c r="N41">
        <v>127</v>
      </c>
      <c r="O41">
        <v>23</v>
      </c>
      <c r="P41">
        <v>1.74</v>
      </c>
      <c r="Q41">
        <v>1.643</v>
      </c>
      <c r="R41">
        <v>7.0000000000000007E-2</v>
      </c>
      <c r="T41">
        <f t="shared" si="0"/>
        <v>1</v>
      </c>
      <c r="U41">
        <f t="shared" si="1"/>
        <v>0.88461538461538458</v>
      </c>
    </row>
    <row r="42" spans="1:21">
      <c r="A42" t="s">
        <v>299</v>
      </c>
      <c r="B42">
        <v>118</v>
      </c>
      <c r="C42">
        <v>17</v>
      </c>
      <c r="D42">
        <v>172</v>
      </c>
      <c r="E42">
        <v>34</v>
      </c>
      <c r="F42">
        <v>1.458</v>
      </c>
      <c r="G42">
        <v>2</v>
      </c>
      <c r="H42">
        <v>0.47</v>
      </c>
      <c r="I42">
        <v>178</v>
      </c>
      <c r="J42">
        <v>36</v>
      </c>
      <c r="K42">
        <v>1.508</v>
      </c>
      <c r="L42">
        <v>2.1179999999999999</v>
      </c>
      <c r="M42">
        <v>0.06</v>
      </c>
      <c r="N42">
        <v>172</v>
      </c>
      <c r="O42">
        <v>27</v>
      </c>
      <c r="P42">
        <v>1.458</v>
      </c>
      <c r="Q42">
        <v>1.5880000000000001</v>
      </c>
      <c r="R42">
        <v>0.47</v>
      </c>
      <c r="T42">
        <f t="shared" si="0"/>
        <v>0.94444444444444442</v>
      </c>
      <c r="U42">
        <f t="shared" si="1"/>
        <v>0.75</v>
      </c>
    </row>
    <row r="43" spans="1:21">
      <c r="A43" t="s">
        <v>300</v>
      </c>
      <c r="B43">
        <v>135</v>
      </c>
      <c r="C43">
        <v>18</v>
      </c>
      <c r="D43">
        <v>198</v>
      </c>
      <c r="E43">
        <v>37</v>
      </c>
      <c r="F43">
        <v>1.4670000000000001</v>
      </c>
      <c r="G43">
        <v>2.056</v>
      </c>
      <c r="H43">
        <v>0.09</v>
      </c>
      <c r="I43">
        <v>195</v>
      </c>
      <c r="J43">
        <v>32</v>
      </c>
      <c r="K43">
        <v>1.444</v>
      </c>
      <c r="L43">
        <v>1.778</v>
      </c>
      <c r="M43">
        <v>7.0000000000000007E-2</v>
      </c>
      <c r="N43">
        <v>198</v>
      </c>
      <c r="O43">
        <v>32</v>
      </c>
      <c r="P43">
        <v>1.4670000000000001</v>
      </c>
      <c r="Q43">
        <v>1.778</v>
      </c>
      <c r="R43">
        <v>0.09</v>
      </c>
      <c r="T43">
        <f t="shared" si="0"/>
        <v>1.15625</v>
      </c>
      <c r="U43">
        <f t="shared" si="1"/>
        <v>1</v>
      </c>
    </row>
    <row r="44" spans="1:21">
      <c r="A44" t="s">
        <v>301</v>
      </c>
      <c r="B44">
        <v>110</v>
      </c>
      <c r="C44">
        <v>17</v>
      </c>
      <c r="D44">
        <v>194</v>
      </c>
      <c r="E44">
        <v>34</v>
      </c>
      <c r="F44">
        <v>1.764</v>
      </c>
      <c r="G44">
        <v>2</v>
      </c>
      <c r="H44">
        <v>0.09</v>
      </c>
      <c r="I44">
        <v>200</v>
      </c>
      <c r="J44">
        <v>42</v>
      </c>
      <c r="K44">
        <v>1.8180000000000001</v>
      </c>
      <c r="L44">
        <v>2.4710000000000001</v>
      </c>
      <c r="M44">
        <v>0.06</v>
      </c>
      <c r="N44">
        <v>218</v>
      </c>
      <c r="O44">
        <v>36</v>
      </c>
      <c r="P44">
        <v>1.982</v>
      </c>
      <c r="Q44">
        <v>2.1179999999999999</v>
      </c>
      <c r="R44">
        <v>0.11</v>
      </c>
      <c r="T44">
        <f t="shared" si="0"/>
        <v>0.80952380952380953</v>
      </c>
      <c r="U44">
        <f t="shared" si="1"/>
        <v>0.8571428571428571</v>
      </c>
    </row>
    <row r="45" spans="1:21">
      <c r="A45" t="s">
        <v>302</v>
      </c>
      <c r="B45">
        <v>110</v>
      </c>
      <c r="C45">
        <v>17</v>
      </c>
      <c r="D45">
        <v>209</v>
      </c>
      <c r="E45">
        <v>44</v>
      </c>
      <c r="F45">
        <v>1.9</v>
      </c>
      <c r="G45">
        <v>2.5880000000000001</v>
      </c>
      <c r="H45">
        <v>0.1</v>
      </c>
      <c r="I45">
        <v>206</v>
      </c>
      <c r="J45">
        <v>44</v>
      </c>
      <c r="K45">
        <v>1.873</v>
      </c>
      <c r="L45">
        <v>2.5880000000000001</v>
      </c>
      <c r="M45">
        <v>7.0000000000000007E-2</v>
      </c>
      <c r="N45">
        <v>212</v>
      </c>
      <c r="O45">
        <v>35</v>
      </c>
      <c r="P45">
        <v>1.927</v>
      </c>
      <c r="Q45">
        <v>2.0590000000000002</v>
      </c>
      <c r="R45">
        <v>0.11</v>
      </c>
      <c r="T45">
        <f t="shared" si="0"/>
        <v>1</v>
      </c>
      <c r="U45">
        <f t="shared" si="1"/>
        <v>0.79545454545454541</v>
      </c>
    </row>
    <row r="46" spans="1:21">
      <c r="A46" t="s">
        <v>303</v>
      </c>
      <c r="B46">
        <v>104</v>
      </c>
      <c r="C46">
        <v>20</v>
      </c>
      <c r="D46">
        <v>200</v>
      </c>
      <c r="E46">
        <v>50</v>
      </c>
      <c r="F46">
        <v>1.923</v>
      </c>
      <c r="G46">
        <v>2.5</v>
      </c>
      <c r="H46">
        <v>0.1</v>
      </c>
      <c r="I46">
        <v>197</v>
      </c>
      <c r="J46">
        <v>45</v>
      </c>
      <c r="K46">
        <v>1.8939999999999999</v>
      </c>
      <c r="L46">
        <v>2.25</v>
      </c>
      <c r="M46">
        <v>0.47</v>
      </c>
      <c r="N46">
        <v>224</v>
      </c>
      <c r="O46">
        <v>39</v>
      </c>
      <c r="P46">
        <v>2.1539999999999999</v>
      </c>
      <c r="Q46">
        <v>1.95</v>
      </c>
      <c r="R46">
        <v>0.11</v>
      </c>
      <c r="T46">
        <f t="shared" si="0"/>
        <v>1.1111111111111112</v>
      </c>
      <c r="U46">
        <f t="shared" si="1"/>
        <v>0.8666666666666667</v>
      </c>
    </row>
    <row r="47" spans="1:21">
      <c r="A47" t="s">
        <v>304</v>
      </c>
      <c r="B47">
        <v>118</v>
      </c>
      <c r="C47">
        <v>20</v>
      </c>
      <c r="D47">
        <v>187</v>
      </c>
      <c r="E47">
        <v>45</v>
      </c>
      <c r="F47">
        <v>1.585</v>
      </c>
      <c r="G47">
        <v>2.25</v>
      </c>
      <c r="H47">
        <v>0.09</v>
      </c>
      <c r="I47">
        <v>187</v>
      </c>
      <c r="J47">
        <v>45</v>
      </c>
      <c r="K47">
        <v>1.585</v>
      </c>
      <c r="L47">
        <v>2.25</v>
      </c>
      <c r="M47">
        <v>7.0000000000000007E-2</v>
      </c>
      <c r="N47">
        <v>184</v>
      </c>
      <c r="O47">
        <v>35</v>
      </c>
      <c r="P47">
        <v>1.5589999999999999</v>
      </c>
      <c r="Q47">
        <v>1.75</v>
      </c>
      <c r="R47">
        <v>0.09</v>
      </c>
      <c r="T47">
        <f t="shared" si="0"/>
        <v>1</v>
      </c>
      <c r="U47">
        <f t="shared" si="1"/>
        <v>0.77777777777777779</v>
      </c>
    </row>
    <row r="48" spans="1:21">
      <c r="A48" t="s">
        <v>305</v>
      </c>
      <c r="B48">
        <v>96</v>
      </c>
      <c r="C48">
        <v>18</v>
      </c>
      <c r="D48">
        <v>156</v>
      </c>
      <c r="E48">
        <v>32</v>
      </c>
      <c r="F48">
        <v>1.625</v>
      </c>
      <c r="G48">
        <v>1.778</v>
      </c>
      <c r="H48">
        <v>0.08</v>
      </c>
      <c r="I48">
        <v>150</v>
      </c>
      <c r="J48">
        <v>32</v>
      </c>
      <c r="K48">
        <v>1.5620000000000001</v>
      </c>
      <c r="L48">
        <v>1.778</v>
      </c>
      <c r="M48">
        <v>0.06</v>
      </c>
      <c r="N48">
        <v>162</v>
      </c>
      <c r="O48">
        <v>26</v>
      </c>
      <c r="P48">
        <v>1.6879999999999999</v>
      </c>
      <c r="Q48">
        <v>1.444</v>
      </c>
      <c r="R48">
        <v>0.09</v>
      </c>
      <c r="T48">
        <f t="shared" si="0"/>
        <v>1</v>
      </c>
      <c r="U48">
        <f t="shared" si="1"/>
        <v>0.8125</v>
      </c>
    </row>
    <row r="49" spans="1:21">
      <c r="A49" t="s">
        <v>306</v>
      </c>
      <c r="B49">
        <v>111</v>
      </c>
      <c r="C49">
        <v>19</v>
      </c>
      <c r="D49">
        <v>192</v>
      </c>
      <c r="E49">
        <v>49</v>
      </c>
      <c r="F49">
        <v>1.73</v>
      </c>
      <c r="G49">
        <v>2.5790000000000002</v>
      </c>
      <c r="H49">
        <v>0.09</v>
      </c>
      <c r="I49">
        <v>171</v>
      </c>
      <c r="J49">
        <v>45</v>
      </c>
      <c r="K49">
        <v>1.5409999999999999</v>
      </c>
      <c r="L49">
        <v>2.3679999999999999</v>
      </c>
      <c r="M49">
        <v>0.06</v>
      </c>
      <c r="N49">
        <v>183</v>
      </c>
      <c r="O49">
        <v>30</v>
      </c>
      <c r="P49">
        <v>1.649</v>
      </c>
      <c r="Q49">
        <v>1.579</v>
      </c>
      <c r="R49">
        <v>0.09</v>
      </c>
      <c r="T49">
        <f t="shared" si="0"/>
        <v>1.0888888888888888</v>
      </c>
      <c r="U49">
        <f t="shared" si="1"/>
        <v>0.66666666666666663</v>
      </c>
    </row>
    <row r="50" spans="1:21">
      <c r="A50" t="s">
        <v>307</v>
      </c>
      <c r="B50">
        <v>94</v>
      </c>
      <c r="C50">
        <v>20</v>
      </c>
      <c r="D50">
        <v>157</v>
      </c>
      <c r="E50">
        <v>42</v>
      </c>
      <c r="F50">
        <v>1.67</v>
      </c>
      <c r="G50">
        <v>2.1</v>
      </c>
      <c r="H50">
        <v>7.0000000000000007E-2</v>
      </c>
      <c r="I50">
        <v>157</v>
      </c>
      <c r="J50">
        <v>44</v>
      </c>
      <c r="K50">
        <v>1.67</v>
      </c>
      <c r="L50">
        <v>2.2000000000000002</v>
      </c>
      <c r="M50">
        <v>0.06</v>
      </c>
      <c r="N50">
        <v>157</v>
      </c>
      <c r="O50">
        <v>36</v>
      </c>
      <c r="P50">
        <v>1.67</v>
      </c>
      <c r="Q50">
        <v>1.8</v>
      </c>
      <c r="R50">
        <v>7.0000000000000007E-2</v>
      </c>
      <c r="T50">
        <f t="shared" si="0"/>
        <v>0.95454545454545459</v>
      </c>
      <c r="U50">
        <f t="shared" si="1"/>
        <v>0.81818181818181823</v>
      </c>
    </row>
    <row r="51" spans="1:21">
      <c r="A51" t="s">
        <v>308</v>
      </c>
      <c r="B51">
        <v>86</v>
      </c>
      <c r="C51">
        <v>14</v>
      </c>
      <c r="D51">
        <v>146</v>
      </c>
      <c r="E51">
        <v>27</v>
      </c>
      <c r="F51">
        <v>1.698</v>
      </c>
      <c r="G51">
        <v>1.929</v>
      </c>
      <c r="H51">
        <v>7.0000000000000007E-2</v>
      </c>
      <c r="I51">
        <v>185</v>
      </c>
      <c r="J51">
        <v>33</v>
      </c>
      <c r="K51">
        <v>2.1509999999999998</v>
      </c>
      <c r="L51">
        <v>2.3570000000000002</v>
      </c>
      <c r="M51">
        <v>0.06</v>
      </c>
      <c r="N51">
        <v>149</v>
      </c>
      <c r="O51">
        <v>25</v>
      </c>
      <c r="P51">
        <v>1.7330000000000001</v>
      </c>
      <c r="Q51">
        <v>1.786</v>
      </c>
      <c r="R51">
        <v>0.08</v>
      </c>
      <c r="T51">
        <f t="shared" si="0"/>
        <v>0.81818181818181823</v>
      </c>
      <c r="U51">
        <f t="shared" si="1"/>
        <v>0.75757575757575757</v>
      </c>
    </row>
    <row r="52" spans="1:21">
      <c r="A52" t="s">
        <v>309</v>
      </c>
      <c r="B52">
        <v>115</v>
      </c>
      <c r="C52">
        <v>22</v>
      </c>
      <c r="D52">
        <v>178</v>
      </c>
      <c r="E52">
        <v>41</v>
      </c>
      <c r="F52">
        <v>1.548</v>
      </c>
      <c r="G52">
        <v>1.8640000000000001</v>
      </c>
      <c r="H52">
        <v>0.09</v>
      </c>
      <c r="I52">
        <v>175</v>
      </c>
      <c r="J52">
        <v>42</v>
      </c>
      <c r="K52">
        <v>1.522</v>
      </c>
      <c r="L52">
        <v>1.909</v>
      </c>
      <c r="M52">
        <v>7.0000000000000007E-2</v>
      </c>
      <c r="N52">
        <v>205</v>
      </c>
      <c r="O52">
        <v>36</v>
      </c>
      <c r="P52">
        <v>1.7829999999999999</v>
      </c>
      <c r="Q52">
        <v>1.6359999999999999</v>
      </c>
      <c r="R52">
        <v>0.11</v>
      </c>
      <c r="T52">
        <f t="shared" si="0"/>
        <v>0.97619047619047616</v>
      </c>
      <c r="U52">
        <f t="shared" si="1"/>
        <v>0.8571428571428571</v>
      </c>
    </row>
    <row r="53" spans="1:21">
      <c r="A53" t="s">
        <v>310</v>
      </c>
      <c r="B53">
        <v>132</v>
      </c>
      <c r="C53">
        <v>24</v>
      </c>
      <c r="D53">
        <v>207</v>
      </c>
      <c r="E53">
        <v>52</v>
      </c>
      <c r="F53">
        <v>1.5680000000000001</v>
      </c>
      <c r="G53">
        <v>2.1669999999999998</v>
      </c>
      <c r="H53">
        <v>0.56000000000000005</v>
      </c>
      <c r="I53">
        <v>201</v>
      </c>
      <c r="J53">
        <v>46</v>
      </c>
      <c r="K53">
        <v>1.5229999999999999</v>
      </c>
      <c r="L53">
        <v>1.917</v>
      </c>
      <c r="M53">
        <v>0.08</v>
      </c>
      <c r="N53">
        <v>210</v>
      </c>
      <c r="O53">
        <v>40</v>
      </c>
      <c r="P53">
        <v>1.591</v>
      </c>
      <c r="Q53">
        <v>1.667</v>
      </c>
      <c r="R53">
        <v>0.56000000000000005</v>
      </c>
      <c r="T53">
        <f t="shared" si="0"/>
        <v>1.1304347826086956</v>
      </c>
      <c r="U53">
        <f t="shared" si="1"/>
        <v>0.86956521739130432</v>
      </c>
    </row>
    <row r="54" spans="1:21">
      <c r="A54" t="s">
        <v>311</v>
      </c>
      <c r="B54">
        <v>100</v>
      </c>
      <c r="C54">
        <v>21</v>
      </c>
      <c r="D54">
        <v>196</v>
      </c>
      <c r="E54">
        <v>51</v>
      </c>
      <c r="F54">
        <v>1.96</v>
      </c>
      <c r="G54">
        <v>2.4289999999999998</v>
      </c>
      <c r="H54">
        <v>0.1</v>
      </c>
      <c r="I54">
        <v>187</v>
      </c>
      <c r="J54">
        <v>49</v>
      </c>
      <c r="K54">
        <v>1.87</v>
      </c>
      <c r="L54">
        <v>2.3330000000000002</v>
      </c>
      <c r="M54">
        <v>7.0000000000000007E-2</v>
      </c>
      <c r="N54">
        <v>220</v>
      </c>
      <c r="O54">
        <v>37</v>
      </c>
      <c r="P54">
        <v>2.2000000000000002</v>
      </c>
      <c r="Q54">
        <v>1.762</v>
      </c>
      <c r="R54">
        <v>0.11</v>
      </c>
      <c r="T54">
        <f t="shared" si="0"/>
        <v>1.0408163265306123</v>
      </c>
      <c r="U54">
        <f t="shared" si="1"/>
        <v>0.75510204081632648</v>
      </c>
    </row>
    <row r="55" spans="1:21">
      <c r="A55" t="s">
        <v>312</v>
      </c>
      <c r="B55">
        <v>108</v>
      </c>
      <c r="C55">
        <v>21</v>
      </c>
      <c r="D55">
        <v>198</v>
      </c>
      <c r="E55">
        <v>59</v>
      </c>
      <c r="F55">
        <v>1.833</v>
      </c>
      <c r="G55">
        <v>2.81</v>
      </c>
      <c r="H55">
        <v>0.11</v>
      </c>
      <c r="I55">
        <v>189</v>
      </c>
      <c r="J55">
        <v>43</v>
      </c>
      <c r="K55">
        <v>1.75</v>
      </c>
      <c r="L55">
        <v>2.048</v>
      </c>
      <c r="M55">
        <v>7.0000000000000007E-2</v>
      </c>
      <c r="N55">
        <v>216</v>
      </c>
      <c r="O55">
        <v>46</v>
      </c>
      <c r="P55">
        <v>2</v>
      </c>
      <c r="Q55">
        <v>2.19</v>
      </c>
      <c r="R55">
        <v>0.12</v>
      </c>
      <c r="T55">
        <f t="shared" si="0"/>
        <v>1.3720930232558139</v>
      </c>
      <c r="U55">
        <f t="shared" si="1"/>
        <v>1.069767441860465</v>
      </c>
    </row>
    <row r="56" spans="1:21">
      <c r="A56" t="s">
        <v>313</v>
      </c>
      <c r="B56">
        <v>118</v>
      </c>
      <c r="C56">
        <v>24</v>
      </c>
      <c r="D56">
        <v>199</v>
      </c>
      <c r="E56">
        <v>48</v>
      </c>
      <c r="F56">
        <v>1.6859999999999999</v>
      </c>
      <c r="G56">
        <v>2</v>
      </c>
      <c r="H56">
        <v>0.1</v>
      </c>
      <c r="I56">
        <v>199</v>
      </c>
      <c r="J56">
        <v>48</v>
      </c>
      <c r="K56">
        <v>1.6859999999999999</v>
      </c>
      <c r="L56">
        <v>2</v>
      </c>
      <c r="M56">
        <v>7.0000000000000007E-2</v>
      </c>
      <c r="N56">
        <v>214</v>
      </c>
      <c r="O56">
        <v>43</v>
      </c>
      <c r="P56">
        <v>1.8140000000000001</v>
      </c>
      <c r="Q56">
        <v>1.792</v>
      </c>
      <c r="R56">
        <v>0.56999999999999995</v>
      </c>
      <c r="T56">
        <f t="shared" si="0"/>
        <v>1</v>
      </c>
      <c r="U56">
        <f t="shared" si="1"/>
        <v>0.89583333333333337</v>
      </c>
    </row>
    <row r="57" spans="1:21">
      <c r="A57" t="s">
        <v>314</v>
      </c>
      <c r="B57">
        <v>127</v>
      </c>
      <c r="C57">
        <v>24</v>
      </c>
      <c r="D57">
        <v>202</v>
      </c>
      <c r="E57">
        <v>54</v>
      </c>
      <c r="F57">
        <v>1.591</v>
      </c>
      <c r="G57">
        <v>2.25</v>
      </c>
      <c r="H57">
        <v>0.12</v>
      </c>
      <c r="I57">
        <v>202</v>
      </c>
      <c r="J57">
        <v>45</v>
      </c>
      <c r="K57">
        <v>1.591</v>
      </c>
      <c r="L57">
        <v>1.875</v>
      </c>
      <c r="M57">
        <v>0.09</v>
      </c>
      <c r="N57">
        <v>220</v>
      </c>
      <c r="O57">
        <v>43</v>
      </c>
      <c r="P57">
        <v>1.732</v>
      </c>
      <c r="Q57">
        <v>1.792</v>
      </c>
      <c r="R57">
        <v>0.12</v>
      </c>
      <c r="T57">
        <f t="shared" si="0"/>
        <v>1.2</v>
      </c>
      <c r="U57">
        <f t="shared" si="1"/>
        <v>0.9555555555555556</v>
      </c>
    </row>
    <row r="58" spans="1:21">
      <c r="A58" t="s">
        <v>315</v>
      </c>
      <c r="B58">
        <v>111</v>
      </c>
      <c r="C58">
        <v>21</v>
      </c>
      <c r="D58">
        <v>186</v>
      </c>
      <c r="E58">
        <v>54</v>
      </c>
      <c r="F58">
        <v>1.6759999999999999</v>
      </c>
      <c r="G58">
        <v>2.5710000000000002</v>
      </c>
      <c r="H58">
        <v>0.11</v>
      </c>
      <c r="I58">
        <v>225</v>
      </c>
      <c r="J58">
        <v>53</v>
      </c>
      <c r="K58">
        <v>2.0270000000000001</v>
      </c>
      <c r="L58">
        <v>2.524</v>
      </c>
      <c r="M58">
        <v>0.08</v>
      </c>
      <c r="N58">
        <v>240</v>
      </c>
      <c r="O58">
        <v>42</v>
      </c>
      <c r="P58">
        <v>2.1619999999999999</v>
      </c>
      <c r="Q58">
        <v>2</v>
      </c>
      <c r="R58">
        <v>0.13</v>
      </c>
      <c r="T58">
        <f t="shared" si="0"/>
        <v>1.0188679245283019</v>
      </c>
      <c r="U58">
        <f t="shared" si="1"/>
        <v>0.79245283018867929</v>
      </c>
    </row>
    <row r="59" spans="1:21">
      <c r="A59" t="s">
        <v>316</v>
      </c>
      <c r="B59">
        <v>135</v>
      </c>
      <c r="C59">
        <v>26</v>
      </c>
      <c r="D59">
        <v>204</v>
      </c>
      <c r="E59">
        <v>58</v>
      </c>
      <c r="F59">
        <v>1.5109999999999999</v>
      </c>
      <c r="G59">
        <v>2.2309999999999999</v>
      </c>
      <c r="H59">
        <v>0.1</v>
      </c>
      <c r="I59">
        <v>204</v>
      </c>
      <c r="J59">
        <v>54</v>
      </c>
      <c r="K59">
        <v>1.5109999999999999</v>
      </c>
      <c r="L59">
        <v>2.077</v>
      </c>
      <c r="M59">
        <v>0.08</v>
      </c>
      <c r="N59">
        <v>213</v>
      </c>
      <c r="O59">
        <v>49</v>
      </c>
      <c r="P59">
        <v>1.5780000000000001</v>
      </c>
      <c r="Q59">
        <v>1.885</v>
      </c>
      <c r="R59">
        <v>0.11</v>
      </c>
      <c r="T59">
        <f t="shared" si="0"/>
        <v>1.0740740740740742</v>
      </c>
      <c r="U59">
        <f t="shared" si="1"/>
        <v>0.90740740740740744</v>
      </c>
    </row>
    <row r="60" spans="1:21">
      <c r="A60" t="s">
        <v>317</v>
      </c>
      <c r="B60">
        <v>124</v>
      </c>
      <c r="C60">
        <v>22</v>
      </c>
      <c r="D60">
        <v>190</v>
      </c>
      <c r="E60">
        <v>46</v>
      </c>
      <c r="F60">
        <v>1.532</v>
      </c>
      <c r="G60">
        <v>2.0910000000000002</v>
      </c>
      <c r="H60">
        <v>0.1</v>
      </c>
      <c r="I60">
        <v>184</v>
      </c>
      <c r="J60">
        <v>51</v>
      </c>
      <c r="K60">
        <v>1.484</v>
      </c>
      <c r="L60">
        <v>2.3180000000000001</v>
      </c>
      <c r="M60">
        <v>0.08</v>
      </c>
      <c r="N60">
        <v>208</v>
      </c>
      <c r="O60">
        <v>38</v>
      </c>
      <c r="P60">
        <v>1.677</v>
      </c>
      <c r="Q60">
        <v>1.7270000000000001</v>
      </c>
      <c r="R60">
        <v>0.11</v>
      </c>
      <c r="T60">
        <f t="shared" si="0"/>
        <v>0.90196078431372551</v>
      </c>
      <c r="U60">
        <f t="shared" si="1"/>
        <v>0.74509803921568629</v>
      </c>
    </row>
    <row r="61" spans="1:21">
      <c r="A61" t="s">
        <v>318</v>
      </c>
      <c r="B61">
        <v>113</v>
      </c>
      <c r="C61">
        <v>21</v>
      </c>
      <c r="D61">
        <v>191</v>
      </c>
      <c r="E61">
        <v>37</v>
      </c>
      <c r="F61">
        <v>1.69</v>
      </c>
      <c r="G61">
        <v>1.762</v>
      </c>
      <c r="H61">
        <v>0.1</v>
      </c>
      <c r="I61">
        <v>188</v>
      </c>
      <c r="J61">
        <v>37</v>
      </c>
      <c r="K61">
        <v>1.6639999999999999</v>
      </c>
      <c r="L61">
        <v>1.762</v>
      </c>
      <c r="M61">
        <v>0.08</v>
      </c>
      <c r="N61">
        <v>188</v>
      </c>
      <c r="O61">
        <v>34</v>
      </c>
      <c r="P61">
        <v>1.6639999999999999</v>
      </c>
      <c r="Q61">
        <v>1.619</v>
      </c>
      <c r="R61">
        <v>0.1</v>
      </c>
      <c r="T61">
        <f t="shared" si="0"/>
        <v>1</v>
      </c>
      <c r="U61">
        <f t="shared" si="1"/>
        <v>0.91891891891891897</v>
      </c>
    </row>
    <row r="62" spans="1:21">
      <c r="A62" t="s">
        <v>319</v>
      </c>
      <c r="B62">
        <v>156</v>
      </c>
      <c r="C62">
        <v>24</v>
      </c>
      <c r="D62">
        <v>246</v>
      </c>
      <c r="E62">
        <v>49</v>
      </c>
      <c r="F62">
        <v>1.577</v>
      </c>
      <c r="G62">
        <v>2.0419999999999998</v>
      </c>
      <c r="H62">
        <v>0.13</v>
      </c>
      <c r="I62">
        <v>252</v>
      </c>
      <c r="J62">
        <v>47</v>
      </c>
      <c r="K62">
        <v>1.615</v>
      </c>
      <c r="L62">
        <v>1.958</v>
      </c>
      <c r="M62">
        <v>0.09</v>
      </c>
      <c r="N62">
        <v>303</v>
      </c>
      <c r="O62">
        <v>38</v>
      </c>
      <c r="P62">
        <v>1.9419999999999999</v>
      </c>
      <c r="Q62">
        <v>1.583</v>
      </c>
      <c r="R62">
        <v>0.16</v>
      </c>
      <c r="T62">
        <f t="shared" si="0"/>
        <v>1.0425531914893618</v>
      </c>
      <c r="U62">
        <f t="shared" si="1"/>
        <v>0.80851063829787229</v>
      </c>
    </row>
    <row r="63" spans="1:21">
      <c r="A63" t="s">
        <v>320</v>
      </c>
      <c r="B63">
        <v>145</v>
      </c>
      <c r="C63">
        <v>24</v>
      </c>
      <c r="D63">
        <v>274</v>
      </c>
      <c r="E63">
        <v>70</v>
      </c>
      <c r="F63">
        <v>1.89</v>
      </c>
      <c r="G63">
        <v>2.9169999999999998</v>
      </c>
      <c r="H63">
        <v>0.13</v>
      </c>
      <c r="I63">
        <v>277</v>
      </c>
      <c r="J63">
        <v>62</v>
      </c>
      <c r="K63">
        <v>1.91</v>
      </c>
      <c r="L63">
        <v>2.5830000000000002</v>
      </c>
      <c r="M63">
        <v>0.09</v>
      </c>
      <c r="N63">
        <v>307</v>
      </c>
      <c r="O63">
        <v>46</v>
      </c>
      <c r="P63">
        <v>2.117</v>
      </c>
      <c r="Q63">
        <v>1.917</v>
      </c>
      <c r="R63">
        <v>0.16</v>
      </c>
      <c r="T63">
        <f t="shared" si="0"/>
        <v>1.1290322580645162</v>
      </c>
      <c r="U63">
        <f t="shared" si="1"/>
        <v>0.74193548387096775</v>
      </c>
    </row>
    <row r="64" spans="1:21">
      <c r="A64" t="s">
        <v>321</v>
      </c>
      <c r="B64">
        <v>141</v>
      </c>
      <c r="C64">
        <v>21</v>
      </c>
      <c r="D64">
        <v>273</v>
      </c>
      <c r="E64">
        <v>68</v>
      </c>
      <c r="F64">
        <v>1.9359999999999999</v>
      </c>
      <c r="G64">
        <v>3.238</v>
      </c>
      <c r="H64">
        <v>0.13</v>
      </c>
      <c r="I64">
        <v>324</v>
      </c>
      <c r="J64">
        <v>69</v>
      </c>
      <c r="K64">
        <v>2.298</v>
      </c>
      <c r="L64">
        <v>3.286</v>
      </c>
      <c r="M64">
        <v>0.08</v>
      </c>
      <c r="N64">
        <v>312</v>
      </c>
      <c r="O64">
        <v>55</v>
      </c>
      <c r="P64">
        <v>2.2130000000000001</v>
      </c>
      <c r="Q64">
        <v>2.6190000000000002</v>
      </c>
      <c r="R64">
        <v>0.15</v>
      </c>
      <c r="T64">
        <f t="shared" si="0"/>
        <v>0.98550724637681164</v>
      </c>
      <c r="U64">
        <f t="shared" si="1"/>
        <v>0.79710144927536231</v>
      </c>
    </row>
    <row r="65" spans="1:21">
      <c r="A65" t="s">
        <v>322</v>
      </c>
      <c r="B65">
        <v>147</v>
      </c>
      <c r="C65">
        <v>24</v>
      </c>
      <c r="D65">
        <v>291</v>
      </c>
      <c r="E65">
        <v>62</v>
      </c>
      <c r="F65">
        <v>1.98</v>
      </c>
      <c r="G65">
        <v>2.5830000000000002</v>
      </c>
      <c r="H65">
        <v>0.14000000000000001</v>
      </c>
      <c r="I65">
        <v>288</v>
      </c>
      <c r="J65">
        <v>61</v>
      </c>
      <c r="K65">
        <v>1.9590000000000001</v>
      </c>
      <c r="L65">
        <v>2.5419999999999998</v>
      </c>
      <c r="M65">
        <v>0.09</v>
      </c>
      <c r="N65">
        <v>324</v>
      </c>
      <c r="O65">
        <v>58</v>
      </c>
      <c r="P65">
        <v>2.2040000000000002</v>
      </c>
      <c r="Q65">
        <v>2.4169999999999998</v>
      </c>
      <c r="R65">
        <v>0.17</v>
      </c>
      <c r="T65">
        <f t="shared" si="0"/>
        <v>1.0163934426229508</v>
      </c>
      <c r="U65">
        <f t="shared" si="1"/>
        <v>0.95081967213114749</v>
      </c>
    </row>
    <row r="66" spans="1:21">
      <c r="A66" t="s">
        <v>323</v>
      </c>
      <c r="B66">
        <v>146</v>
      </c>
      <c r="C66">
        <v>23</v>
      </c>
      <c r="D66">
        <v>278</v>
      </c>
      <c r="E66">
        <v>67</v>
      </c>
      <c r="F66">
        <v>1.9039999999999999</v>
      </c>
      <c r="G66">
        <v>2.9129999999999998</v>
      </c>
      <c r="H66">
        <v>0.14000000000000001</v>
      </c>
      <c r="I66">
        <v>287</v>
      </c>
      <c r="J66">
        <v>60</v>
      </c>
      <c r="K66">
        <v>1.966</v>
      </c>
      <c r="L66">
        <v>2.609</v>
      </c>
      <c r="M66">
        <v>0.1</v>
      </c>
      <c r="N66">
        <v>317</v>
      </c>
      <c r="O66">
        <v>47</v>
      </c>
      <c r="P66">
        <v>2.1709999999999998</v>
      </c>
      <c r="Q66">
        <v>2.0430000000000001</v>
      </c>
      <c r="R66">
        <v>0.16</v>
      </c>
      <c r="T66">
        <f t="shared" si="0"/>
        <v>1.1166666666666667</v>
      </c>
      <c r="U66">
        <f t="shared" si="1"/>
        <v>0.78333333333333333</v>
      </c>
    </row>
    <row r="67" spans="1:21">
      <c r="A67" t="s">
        <v>324</v>
      </c>
      <c r="B67">
        <v>141</v>
      </c>
      <c r="C67">
        <v>20</v>
      </c>
      <c r="D67">
        <v>246</v>
      </c>
      <c r="E67">
        <v>54</v>
      </c>
      <c r="F67">
        <v>1.7450000000000001</v>
      </c>
      <c r="G67">
        <v>2.7</v>
      </c>
      <c r="H67">
        <v>0.12</v>
      </c>
      <c r="I67">
        <v>291</v>
      </c>
      <c r="J67">
        <v>61</v>
      </c>
      <c r="K67">
        <v>2.0640000000000001</v>
      </c>
      <c r="L67">
        <v>3.05</v>
      </c>
      <c r="M67">
        <v>0.57999999999999996</v>
      </c>
      <c r="N67">
        <v>270</v>
      </c>
      <c r="O67">
        <v>38</v>
      </c>
      <c r="P67">
        <v>1.915</v>
      </c>
      <c r="Q67">
        <v>1.9</v>
      </c>
      <c r="R67">
        <v>0.13</v>
      </c>
      <c r="T67">
        <f t="shared" ref="T67:T121" si="2">E67/J67</f>
        <v>0.88524590163934425</v>
      </c>
      <c r="U67">
        <f t="shared" ref="U67:U121" si="3">O67/J67</f>
        <v>0.62295081967213117</v>
      </c>
    </row>
    <row r="68" spans="1:21">
      <c r="A68" t="s">
        <v>325</v>
      </c>
      <c r="B68">
        <v>163</v>
      </c>
      <c r="C68">
        <v>26</v>
      </c>
      <c r="D68">
        <v>316</v>
      </c>
      <c r="E68">
        <v>81</v>
      </c>
      <c r="F68">
        <v>1.9390000000000001</v>
      </c>
      <c r="G68">
        <v>3.1150000000000002</v>
      </c>
      <c r="H68">
        <v>0.13</v>
      </c>
      <c r="I68">
        <v>304</v>
      </c>
      <c r="J68">
        <v>80</v>
      </c>
      <c r="K68">
        <v>1.865</v>
      </c>
      <c r="L68">
        <v>3.077</v>
      </c>
      <c r="M68">
        <v>0.09</v>
      </c>
      <c r="N68">
        <v>319</v>
      </c>
      <c r="O68">
        <v>51</v>
      </c>
      <c r="P68">
        <v>1.9570000000000001</v>
      </c>
      <c r="Q68">
        <v>1.962</v>
      </c>
      <c r="R68">
        <v>0.15</v>
      </c>
      <c r="T68">
        <f t="shared" si="2"/>
        <v>1.0125</v>
      </c>
      <c r="U68">
        <f t="shared" si="3"/>
        <v>0.63749999999999996</v>
      </c>
    </row>
    <row r="69" spans="1:21">
      <c r="A69" t="s">
        <v>326</v>
      </c>
      <c r="B69">
        <v>125</v>
      </c>
      <c r="C69">
        <v>19</v>
      </c>
      <c r="D69">
        <v>233</v>
      </c>
      <c r="E69">
        <v>45</v>
      </c>
      <c r="F69">
        <v>1.8640000000000001</v>
      </c>
      <c r="G69">
        <v>2.3679999999999999</v>
      </c>
      <c r="H69">
        <v>0.11</v>
      </c>
      <c r="I69">
        <v>233</v>
      </c>
      <c r="J69">
        <v>41</v>
      </c>
      <c r="K69">
        <v>1.8640000000000001</v>
      </c>
      <c r="L69">
        <v>2.1579999999999999</v>
      </c>
      <c r="M69">
        <v>0.08</v>
      </c>
      <c r="N69">
        <v>263</v>
      </c>
      <c r="O69">
        <v>38</v>
      </c>
      <c r="P69">
        <v>2.1040000000000001</v>
      </c>
      <c r="Q69">
        <v>2</v>
      </c>
      <c r="R69">
        <v>0.13</v>
      </c>
      <c r="T69">
        <f t="shared" si="2"/>
        <v>1.0975609756097562</v>
      </c>
      <c r="U69">
        <f t="shared" si="3"/>
        <v>0.92682926829268297</v>
      </c>
    </row>
    <row r="70" spans="1:21">
      <c r="A70" t="s">
        <v>327</v>
      </c>
      <c r="B70">
        <v>147</v>
      </c>
      <c r="C70">
        <v>23</v>
      </c>
      <c r="D70">
        <v>273</v>
      </c>
      <c r="E70">
        <v>76</v>
      </c>
      <c r="F70">
        <v>1.857</v>
      </c>
      <c r="G70">
        <v>3.3039999999999998</v>
      </c>
      <c r="H70">
        <v>0.62</v>
      </c>
      <c r="I70">
        <v>282</v>
      </c>
      <c r="J70">
        <v>66</v>
      </c>
      <c r="K70">
        <v>1.9179999999999999</v>
      </c>
      <c r="L70">
        <v>2.87</v>
      </c>
      <c r="M70">
        <v>0.08</v>
      </c>
      <c r="N70">
        <v>312</v>
      </c>
      <c r="O70">
        <v>53</v>
      </c>
      <c r="P70">
        <v>2.1219999999999999</v>
      </c>
      <c r="Q70">
        <v>2.3039999999999998</v>
      </c>
      <c r="R70">
        <v>0.65</v>
      </c>
      <c r="T70">
        <f t="shared" si="2"/>
        <v>1.1515151515151516</v>
      </c>
      <c r="U70">
        <f t="shared" si="3"/>
        <v>0.80303030303030298</v>
      </c>
    </row>
    <row r="71" spans="1:21">
      <c r="A71" t="s">
        <v>328</v>
      </c>
      <c r="B71">
        <v>162</v>
      </c>
      <c r="C71">
        <v>26</v>
      </c>
      <c r="D71">
        <v>339</v>
      </c>
      <c r="E71">
        <v>79</v>
      </c>
      <c r="F71">
        <v>2.093</v>
      </c>
      <c r="G71">
        <v>3.0379999999999998</v>
      </c>
      <c r="H71">
        <v>0.15</v>
      </c>
      <c r="I71">
        <v>297</v>
      </c>
      <c r="J71">
        <v>75</v>
      </c>
      <c r="K71">
        <v>1.833</v>
      </c>
      <c r="L71">
        <v>2.8849999999999998</v>
      </c>
      <c r="M71">
        <v>0.09</v>
      </c>
      <c r="N71">
        <v>375</v>
      </c>
      <c r="O71">
        <v>57</v>
      </c>
      <c r="P71">
        <v>2.3149999999999999</v>
      </c>
      <c r="Q71">
        <v>2.1920000000000002</v>
      </c>
      <c r="R71">
        <v>0.19</v>
      </c>
      <c r="T71">
        <f t="shared" si="2"/>
        <v>1.0533333333333332</v>
      </c>
      <c r="U71">
        <f t="shared" si="3"/>
        <v>0.76</v>
      </c>
    </row>
    <row r="72" spans="1:21">
      <c r="A72" t="s">
        <v>329</v>
      </c>
      <c r="B72">
        <v>121</v>
      </c>
      <c r="C72">
        <v>24</v>
      </c>
      <c r="D72">
        <v>265</v>
      </c>
      <c r="E72">
        <v>72</v>
      </c>
      <c r="F72">
        <v>2.19</v>
      </c>
      <c r="G72">
        <v>3</v>
      </c>
      <c r="H72">
        <v>0.13</v>
      </c>
      <c r="I72">
        <v>250</v>
      </c>
      <c r="J72">
        <v>65</v>
      </c>
      <c r="K72">
        <v>2.0659999999999998</v>
      </c>
      <c r="L72">
        <v>2.7080000000000002</v>
      </c>
      <c r="M72">
        <v>0.09</v>
      </c>
      <c r="N72">
        <v>274</v>
      </c>
      <c r="O72">
        <v>59</v>
      </c>
      <c r="P72">
        <v>2.2639999999999998</v>
      </c>
      <c r="Q72">
        <v>2.4580000000000002</v>
      </c>
      <c r="R72">
        <v>0.14000000000000001</v>
      </c>
      <c r="T72">
        <f t="shared" si="2"/>
        <v>1.1076923076923078</v>
      </c>
      <c r="U72">
        <f t="shared" si="3"/>
        <v>0.90769230769230769</v>
      </c>
    </row>
    <row r="73" spans="1:21">
      <c r="A73" t="s">
        <v>330</v>
      </c>
      <c r="B73">
        <v>179</v>
      </c>
      <c r="C73">
        <v>33</v>
      </c>
      <c r="D73">
        <v>317</v>
      </c>
      <c r="E73">
        <v>83</v>
      </c>
      <c r="F73">
        <v>1.7709999999999999</v>
      </c>
      <c r="G73">
        <v>2.5150000000000001</v>
      </c>
      <c r="H73">
        <v>0.15</v>
      </c>
      <c r="I73">
        <v>311</v>
      </c>
      <c r="J73">
        <v>86</v>
      </c>
      <c r="K73">
        <v>1.7370000000000001</v>
      </c>
      <c r="L73">
        <v>2.6059999999999999</v>
      </c>
      <c r="M73">
        <v>0.11</v>
      </c>
      <c r="N73">
        <v>392</v>
      </c>
      <c r="O73">
        <v>71</v>
      </c>
      <c r="P73">
        <v>2.19</v>
      </c>
      <c r="Q73">
        <v>2.1520000000000001</v>
      </c>
      <c r="R73">
        <v>0.22</v>
      </c>
      <c r="T73">
        <f t="shared" si="2"/>
        <v>0.96511627906976749</v>
      </c>
      <c r="U73">
        <f t="shared" si="3"/>
        <v>0.82558139534883723</v>
      </c>
    </row>
    <row r="74" spans="1:21">
      <c r="A74" t="s">
        <v>331</v>
      </c>
      <c r="B74">
        <v>171</v>
      </c>
      <c r="C74">
        <v>31</v>
      </c>
      <c r="D74">
        <v>306</v>
      </c>
      <c r="E74">
        <v>67</v>
      </c>
      <c r="F74">
        <v>1.7889999999999999</v>
      </c>
      <c r="G74">
        <v>2.161</v>
      </c>
      <c r="H74">
        <v>0.16</v>
      </c>
      <c r="I74">
        <v>306</v>
      </c>
      <c r="J74">
        <v>55</v>
      </c>
      <c r="K74">
        <v>1.7889999999999999</v>
      </c>
      <c r="L74">
        <v>1.774</v>
      </c>
      <c r="M74">
        <v>0.1</v>
      </c>
      <c r="N74">
        <v>345</v>
      </c>
      <c r="O74">
        <v>50</v>
      </c>
      <c r="P74">
        <v>2.0179999999999998</v>
      </c>
      <c r="Q74">
        <v>1.613</v>
      </c>
      <c r="R74">
        <v>0.2</v>
      </c>
      <c r="T74">
        <f t="shared" si="2"/>
        <v>1.2181818181818183</v>
      </c>
      <c r="U74">
        <f t="shared" si="3"/>
        <v>0.90909090909090906</v>
      </c>
    </row>
    <row r="75" spans="1:21">
      <c r="A75" t="s">
        <v>332</v>
      </c>
      <c r="B75">
        <v>157</v>
      </c>
      <c r="C75">
        <v>29</v>
      </c>
      <c r="D75">
        <v>250</v>
      </c>
      <c r="E75">
        <v>63</v>
      </c>
      <c r="F75">
        <v>1.5920000000000001</v>
      </c>
      <c r="G75">
        <v>2.1720000000000002</v>
      </c>
      <c r="H75">
        <v>0.13</v>
      </c>
      <c r="I75">
        <v>289</v>
      </c>
      <c r="J75">
        <v>59</v>
      </c>
      <c r="K75">
        <v>1.841</v>
      </c>
      <c r="L75">
        <v>2.0339999999999998</v>
      </c>
      <c r="M75">
        <v>0.1</v>
      </c>
      <c r="N75">
        <v>271</v>
      </c>
      <c r="O75">
        <v>47</v>
      </c>
      <c r="P75">
        <v>1.726</v>
      </c>
      <c r="Q75">
        <v>1.621</v>
      </c>
      <c r="R75">
        <v>0.15</v>
      </c>
      <c r="T75">
        <f t="shared" si="2"/>
        <v>1.0677966101694916</v>
      </c>
      <c r="U75">
        <f t="shared" si="3"/>
        <v>0.79661016949152541</v>
      </c>
    </row>
    <row r="76" spans="1:21">
      <c r="A76" t="s">
        <v>333</v>
      </c>
      <c r="B76">
        <v>159</v>
      </c>
      <c r="C76">
        <v>31</v>
      </c>
      <c r="D76">
        <v>288</v>
      </c>
      <c r="E76">
        <v>66</v>
      </c>
      <c r="F76">
        <v>1.8109999999999999</v>
      </c>
      <c r="G76">
        <v>2.129</v>
      </c>
      <c r="H76">
        <v>0.15</v>
      </c>
      <c r="I76">
        <v>291</v>
      </c>
      <c r="J76">
        <v>68</v>
      </c>
      <c r="K76">
        <v>1.83</v>
      </c>
      <c r="L76">
        <v>2.194</v>
      </c>
      <c r="M76">
        <v>0.1</v>
      </c>
      <c r="N76">
        <v>321</v>
      </c>
      <c r="O76">
        <v>54</v>
      </c>
      <c r="P76">
        <v>2.0190000000000001</v>
      </c>
      <c r="Q76">
        <v>1.742</v>
      </c>
      <c r="R76">
        <v>0.19</v>
      </c>
      <c r="T76">
        <f t="shared" si="2"/>
        <v>0.97058823529411764</v>
      </c>
      <c r="U76">
        <f t="shared" si="3"/>
        <v>0.79411764705882348</v>
      </c>
    </row>
    <row r="77" spans="1:21">
      <c r="A77" t="s">
        <v>334</v>
      </c>
      <c r="B77">
        <v>143</v>
      </c>
      <c r="C77">
        <v>28</v>
      </c>
      <c r="D77">
        <v>308</v>
      </c>
      <c r="E77">
        <v>102</v>
      </c>
      <c r="F77">
        <v>2.1539999999999999</v>
      </c>
      <c r="G77">
        <v>3.6429999999999998</v>
      </c>
      <c r="H77">
        <v>0.16</v>
      </c>
      <c r="I77">
        <v>308</v>
      </c>
      <c r="J77">
        <v>73</v>
      </c>
      <c r="K77">
        <v>2.1539999999999999</v>
      </c>
      <c r="L77">
        <v>2.6070000000000002</v>
      </c>
      <c r="M77">
        <v>0.11</v>
      </c>
      <c r="N77">
        <v>380</v>
      </c>
      <c r="O77">
        <v>67</v>
      </c>
      <c r="P77">
        <v>2.657</v>
      </c>
      <c r="Q77">
        <v>2.3929999999999998</v>
      </c>
      <c r="R77">
        <v>0.2</v>
      </c>
      <c r="T77">
        <f t="shared" si="2"/>
        <v>1.3972602739726028</v>
      </c>
      <c r="U77">
        <f t="shared" si="3"/>
        <v>0.9178082191780822</v>
      </c>
    </row>
    <row r="78" spans="1:21">
      <c r="A78" t="s">
        <v>335</v>
      </c>
      <c r="B78">
        <v>146</v>
      </c>
      <c r="C78">
        <v>28</v>
      </c>
      <c r="D78">
        <v>257</v>
      </c>
      <c r="E78">
        <v>64</v>
      </c>
      <c r="F78">
        <v>1.76</v>
      </c>
      <c r="G78">
        <v>2.286</v>
      </c>
      <c r="H78">
        <v>0.15</v>
      </c>
      <c r="I78">
        <v>293</v>
      </c>
      <c r="J78">
        <v>60</v>
      </c>
      <c r="K78">
        <v>2.0070000000000001</v>
      </c>
      <c r="L78">
        <v>2.1429999999999998</v>
      </c>
      <c r="M78">
        <v>0.1</v>
      </c>
      <c r="N78">
        <v>341</v>
      </c>
      <c r="O78">
        <v>51</v>
      </c>
      <c r="P78">
        <v>2.3359999999999999</v>
      </c>
      <c r="Q78">
        <v>1.821</v>
      </c>
      <c r="R78">
        <v>0.2</v>
      </c>
      <c r="T78">
        <f t="shared" si="2"/>
        <v>1.0666666666666667</v>
      </c>
      <c r="U78">
        <f t="shared" si="3"/>
        <v>0.85</v>
      </c>
    </row>
    <row r="79" spans="1:21">
      <c r="A79" t="s">
        <v>336</v>
      </c>
      <c r="B79">
        <v>160</v>
      </c>
      <c r="C79">
        <v>34</v>
      </c>
      <c r="D79">
        <v>298</v>
      </c>
      <c r="E79">
        <v>78</v>
      </c>
      <c r="F79">
        <v>1.863</v>
      </c>
      <c r="G79">
        <v>2.294</v>
      </c>
      <c r="H79">
        <v>0.15</v>
      </c>
      <c r="I79">
        <v>280</v>
      </c>
      <c r="J79">
        <v>68</v>
      </c>
      <c r="K79">
        <v>1.75</v>
      </c>
      <c r="L79">
        <v>2</v>
      </c>
      <c r="M79">
        <v>0.63</v>
      </c>
      <c r="N79">
        <v>328</v>
      </c>
      <c r="O79">
        <v>63</v>
      </c>
      <c r="P79">
        <v>2.0499999999999998</v>
      </c>
      <c r="Q79">
        <v>1.853</v>
      </c>
      <c r="R79">
        <v>0.17</v>
      </c>
      <c r="T79">
        <f t="shared" si="2"/>
        <v>1.1470588235294117</v>
      </c>
      <c r="U79">
        <f t="shared" si="3"/>
        <v>0.92647058823529416</v>
      </c>
    </row>
    <row r="80" spans="1:21">
      <c r="A80" t="s">
        <v>337</v>
      </c>
      <c r="B80">
        <v>184</v>
      </c>
      <c r="C80">
        <v>32</v>
      </c>
      <c r="D80">
        <v>292</v>
      </c>
      <c r="E80">
        <v>92</v>
      </c>
      <c r="F80">
        <v>1.587</v>
      </c>
      <c r="G80">
        <v>2.875</v>
      </c>
      <c r="H80">
        <v>0.16</v>
      </c>
      <c r="I80">
        <v>283</v>
      </c>
      <c r="J80">
        <v>68</v>
      </c>
      <c r="K80">
        <v>1.538</v>
      </c>
      <c r="L80">
        <v>2.125</v>
      </c>
      <c r="M80">
        <v>0.1</v>
      </c>
      <c r="N80">
        <v>319</v>
      </c>
      <c r="O80">
        <v>57</v>
      </c>
      <c r="P80">
        <v>1.734</v>
      </c>
      <c r="Q80">
        <v>1.7809999999999999</v>
      </c>
      <c r="R80">
        <v>0.17</v>
      </c>
      <c r="T80">
        <f t="shared" si="2"/>
        <v>1.3529411764705883</v>
      </c>
      <c r="U80">
        <f t="shared" si="3"/>
        <v>0.83823529411764708</v>
      </c>
    </row>
    <row r="81" spans="1:21">
      <c r="A81" t="s">
        <v>338</v>
      </c>
      <c r="B81">
        <v>167</v>
      </c>
      <c r="C81">
        <v>33</v>
      </c>
      <c r="D81">
        <v>263</v>
      </c>
      <c r="E81">
        <v>67</v>
      </c>
      <c r="F81">
        <v>1.575</v>
      </c>
      <c r="G81">
        <v>2.0299999999999998</v>
      </c>
      <c r="H81">
        <v>0.14000000000000001</v>
      </c>
      <c r="I81">
        <v>269</v>
      </c>
      <c r="J81">
        <v>74</v>
      </c>
      <c r="K81">
        <v>1.611</v>
      </c>
      <c r="L81">
        <v>2.242</v>
      </c>
      <c r="M81">
        <v>0.1</v>
      </c>
      <c r="N81">
        <v>344</v>
      </c>
      <c r="O81">
        <v>59</v>
      </c>
      <c r="P81">
        <v>2.06</v>
      </c>
      <c r="Q81">
        <v>1.788</v>
      </c>
      <c r="R81">
        <v>0.18</v>
      </c>
      <c r="T81">
        <f t="shared" si="2"/>
        <v>0.90540540540540537</v>
      </c>
      <c r="U81">
        <f t="shared" si="3"/>
        <v>0.79729729729729726</v>
      </c>
    </row>
    <row r="82" spans="1:21">
      <c r="A82" t="s">
        <v>339</v>
      </c>
      <c r="B82">
        <v>165</v>
      </c>
      <c r="C82">
        <v>29</v>
      </c>
      <c r="D82">
        <v>390</v>
      </c>
      <c r="E82">
        <v>86</v>
      </c>
      <c r="F82">
        <v>2.3639999999999999</v>
      </c>
      <c r="G82">
        <v>2.9660000000000002</v>
      </c>
      <c r="H82">
        <v>0.19</v>
      </c>
      <c r="I82">
        <v>363</v>
      </c>
      <c r="J82">
        <v>87</v>
      </c>
      <c r="K82">
        <v>2.2000000000000002</v>
      </c>
      <c r="L82">
        <v>3</v>
      </c>
      <c r="M82">
        <v>0.1</v>
      </c>
      <c r="N82">
        <v>393</v>
      </c>
      <c r="O82">
        <v>59</v>
      </c>
      <c r="P82">
        <v>2.3820000000000001</v>
      </c>
      <c r="Q82">
        <v>2.0339999999999998</v>
      </c>
      <c r="R82">
        <v>0.19</v>
      </c>
      <c r="T82">
        <f t="shared" si="2"/>
        <v>0.9885057471264368</v>
      </c>
      <c r="U82">
        <f t="shared" si="3"/>
        <v>0.67816091954022983</v>
      </c>
    </row>
    <row r="83" spans="1:21">
      <c r="A83" t="s">
        <v>340</v>
      </c>
      <c r="B83">
        <v>212</v>
      </c>
      <c r="C83">
        <v>34</v>
      </c>
      <c r="D83">
        <v>407</v>
      </c>
      <c r="E83">
        <v>93</v>
      </c>
      <c r="F83">
        <v>1.92</v>
      </c>
      <c r="G83">
        <v>2.7349999999999999</v>
      </c>
      <c r="H83">
        <v>0.19</v>
      </c>
      <c r="I83">
        <v>446</v>
      </c>
      <c r="J83">
        <v>103</v>
      </c>
      <c r="K83">
        <v>2.1040000000000001</v>
      </c>
      <c r="L83">
        <v>3.0289999999999999</v>
      </c>
      <c r="M83">
        <v>0.12</v>
      </c>
      <c r="N83">
        <v>476</v>
      </c>
      <c r="O83">
        <v>81</v>
      </c>
      <c r="P83">
        <v>2.2450000000000001</v>
      </c>
      <c r="Q83">
        <v>2.3820000000000001</v>
      </c>
      <c r="R83">
        <v>0.23</v>
      </c>
      <c r="T83">
        <f t="shared" si="2"/>
        <v>0.90291262135922334</v>
      </c>
      <c r="U83">
        <f t="shared" si="3"/>
        <v>0.78640776699029125</v>
      </c>
    </row>
    <row r="84" spans="1:21">
      <c r="A84" t="s">
        <v>341</v>
      </c>
      <c r="B84">
        <v>203</v>
      </c>
      <c r="C84">
        <v>31</v>
      </c>
      <c r="D84">
        <v>380</v>
      </c>
      <c r="E84">
        <v>93</v>
      </c>
      <c r="F84">
        <v>1.8720000000000001</v>
      </c>
      <c r="G84">
        <v>3</v>
      </c>
      <c r="H84">
        <v>0.17</v>
      </c>
      <c r="I84">
        <v>377</v>
      </c>
      <c r="J84">
        <v>88</v>
      </c>
      <c r="K84">
        <v>1.857</v>
      </c>
      <c r="L84">
        <v>2.839</v>
      </c>
      <c r="M84">
        <v>0.11</v>
      </c>
      <c r="N84">
        <v>428</v>
      </c>
      <c r="O84">
        <v>69</v>
      </c>
      <c r="P84">
        <v>2.1080000000000001</v>
      </c>
      <c r="Q84">
        <v>2.226</v>
      </c>
      <c r="R84">
        <v>0.22</v>
      </c>
      <c r="T84">
        <f t="shared" si="2"/>
        <v>1.0568181818181819</v>
      </c>
      <c r="U84">
        <f t="shared" si="3"/>
        <v>0.78409090909090906</v>
      </c>
    </row>
    <row r="85" spans="1:21">
      <c r="A85" t="s">
        <v>342</v>
      </c>
      <c r="B85">
        <v>188</v>
      </c>
      <c r="C85">
        <v>29</v>
      </c>
      <c r="D85">
        <v>380</v>
      </c>
      <c r="E85">
        <v>71</v>
      </c>
      <c r="F85">
        <v>2.0209999999999999</v>
      </c>
      <c r="G85">
        <v>2.448</v>
      </c>
      <c r="H85">
        <v>0.18</v>
      </c>
      <c r="I85">
        <v>374</v>
      </c>
      <c r="J85">
        <v>83</v>
      </c>
      <c r="K85">
        <v>1.9890000000000001</v>
      </c>
      <c r="L85">
        <v>2.8620000000000001</v>
      </c>
      <c r="M85">
        <v>0.67</v>
      </c>
      <c r="N85">
        <v>371</v>
      </c>
      <c r="O85">
        <v>54</v>
      </c>
      <c r="P85">
        <v>1.9730000000000001</v>
      </c>
      <c r="Q85">
        <v>1.8620000000000001</v>
      </c>
      <c r="R85">
        <v>0.2</v>
      </c>
      <c r="T85">
        <f t="shared" si="2"/>
        <v>0.85542168674698793</v>
      </c>
      <c r="U85">
        <f t="shared" si="3"/>
        <v>0.6506024096385542</v>
      </c>
    </row>
    <row r="86" spans="1:21">
      <c r="A86" t="s">
        <v>343</v>
      </c>
      <c r="B86">
        <v>188</v>
      </c>
      <c r="C86">
        <v>32</v>
      </c>
      <c r="D86">
        <v>350</v>
      </c>
      <c r="E86">
        <v>69</v>
      </c>
      <c r="F86">
        <v>1.8620000000000001</v>
      </c>
      <c r="G86">
        <v>2.1560000000000001</v>
      </c>
      <c r="H86">
        <v>0.74</v>
      </c>
      <c r="I86">
        <v>380</v>
      </c>
      <c r="J86">
        <v>85</v>
      </c>
      <c r="K86">
        <v>2.0209999999999999</v>
      </c>
      <c r="L86">
        <v>2.6560000000000001</v>
      </c>
      <c r="M86">
        <v>0.1</v>
      </c>
      <c r="N86">
        <v>377</v>
      </c>
      <c r="O86">
        <v>60</v>
      </c>
      <c r="P86">
        <v>2.0049999999999999</v>
      </c>
      <c r="Q86">
        <v>1.875</v>
      </c>
      <c r="R86">
        <v>0.22</v>
      </c>
      <c r="T86">
        <f t="shared" si="2"/>
        <v>0.81176470588235294</v>
      </c>
      <c r="U86">
        <f t="shared" si="3"/>
        <v>0.70588235294117652</v>
      </c>
    </row>
    <row r="87" spans="1:21">
      <c r="A87" t="s">
        <v>344</v>
      </c>
      <c r="B87">
        <v>191</v>
      </c>
      <c r="C87">
        <v>33</v>
      </c>
      <c r="D87">
        <v>377</v>
      </c>
      <c r="E87">
        <v>125</v>
      </c>
      <c r="F87">
        <v>1.974</v>
      </c>
      <c r="G87">
        <v>3.7879999999999998</v>
      </c>
      <c r="H87">
        <v>0.16</v>
      </c>
      <c r="I87">
        <v>344</v>
      </c>
      <c r="J87">
        <v>107</v>
      </c>
      <c r="K87">
        <v>1.8009999999999999</v>
      </c>
      <c r="L87">
        <v>3.242</v>
      </c>
      <c r="M87">
        <v>0.1</v>
      </c>
      <c r="N87">
        <v>539</v>
      </c>
      <c r="O87">
        <v>82</v>
      </c>
      <c r="P87">
        <v>2.8220000000000001</v>
      </c>
      <c r="Q87">
        <v>2.4849999999999999</v>
      </c>
      <c r="R87">
        <v>0.27</v>
      </c>
      <c r="T87">
        <f t="shared" si="2"/>
        <v>1.1682242990654206</v>
      </c>
      <c r="U87">
        <f t="shared" si="3"/>
        <v>0.76635514018691586</v>
      </c>
    </row>
    <row r="88" spans="1:21">
      <c r="A88" t="s">
        <v>345</v>
      </c>
      <c r="B88">
        <v>241</v>
      </c>
      <c r="C88">
        <v>35</v>
      </c>
      <c r="D88">
        <v>460</v>
      </c>
      <c r="E88">
        <v>102</v>
      </c>
      <c r="F88">
        <v>1.909</v>
      </c>
      <c r="G88">
        <v>2.9140000000000001</v>
      </c>
      <c r="H88">
        <v>0.78</v>
      </c>
      <c r="I88">
        <v>445</v>
      </c>
      <c r="J88">
        <v>94</v>
      </c>
      <c r="K88">
        <v>1.8460000000000001</v>
      </c>
      <c r="L88">
        <v>2.6859999999999999</v>
      </c>
      <c r="M88">
        <v>0.13</v>
      </c>
      <c r="N88">
        <v>559</v>
      </c>
      <c r="O88">
        <v>92</v>
      </c>
      <c r="P88">
        <v>2.3199999999999998</v>
      </c>
      <c r="Q88">
        <v>2.629</v>
      </c>
      <c r="R88">
        <v>0.28000000000000003</v>
      </c>
      <c r="T88">
        <f t="shared" si="2"/>
        <v>1.0851063829787233</v>
      </c>
      <c r="U88">
        <f t="shared" si="3"/>
        <v>0.97872340425531912</v>
      </c>
    </row>
    <row r="89" spans="1:21">
      <c r="A89" t="s">
        <v>346</v>
      </c>
      <c r="B89">
        <v>214</v>
      </c>
      <c r="C89">
        <v>33</v>
      </c>
      <c r="D89">
        <v>418</v>
      </c>
      <c r="E89">
        <v>80</v>
      </c>
      <c r="F89">
        <v>1.9530000000000001</v>
      </c>
      <c r="G89">
        <v>2.4239999999999999</v>
      </c>
      <c r="H89">
        <v>0.77</v>
      </c>
      <c r="I89">
        <v>409</v>
      </c>
      <c r="J89">
        <v>113</v>
      </c>
      <c r="K89">
        <v>1.911</v>
      </c>
      <c r="L89">
        <v>3.4239999999999999</v>
      </c>
      <c r="M89">
        <v>0.7</v>
      </c>
      <c r="N89">
        <v>463</v>
      </c>
      <c r="O89">
        <v>68</v>
      </c>
      <c r="P89">
        <v>2.1640000000000001</v>
      </c>
      <c r="Q89">
        <v>2.0609999999999999</v>
      </c>
      <c r="R89">
        <v>0.82</v>
      </c>
      <c r="T89">
        <f t="shared" si="2"/>
        <v>0.70796460176991149</v>
      </c>
      <c r="U89">
        <f t="shared" si="3"/>
        <v>0.60176991150442483</v>
      </c>
    </row>
    <row r="90" spans="1:21">
      <c r="A90" t="s">
        <v>347</v>
      </c>
      <c r="B90">
        <v>214</v>
      </c>
      <c r="C90">
        <v>36</v>
      </c>
      <c r="D90">
        <v>403</v>
      </c>
      <c r="E90">
        <v>98</v>
      </c>
      <c r="F90">
        <v>1.883</v>
      </c>
      <c r="G90">
        <v>2.722</v>
      </c>
      <c r="H90">
        <v>0.2</v>
      </c>
      <c r="I90">
        <v>430</v>
      </c>
      <c r="J90">
        <v>84</v>
      </c>
      <c r="K90">
        <v>2.0089999999999999</v>
      </c>
      <c r="L90">
        <v>2.3330000000000002</v>
      </c>
      <c r="M90">
        <v>0.11</v>
      </c>
      <c r="N90">
        <v>523</v>
      </c>
      <c r="O90">
        <v>66</v>
      </c>
      <c r="P90">
        <v>2.444</v>
      </c>
      <c r="Q90">
        <v>1.833</v>
      </c>
      <c r="R90">
        <v>0.27</v>
      </c>
      <c r="T90">
        <f t="shared" si="2"/>
        <v>1.1666666666666667</v>
      </c>
      <c r="U90">
        <f t="shared" si="3"/>
        <v>0.7857142857142857</v>
      </c>
    </row>
    <row r="91" spans="1:21">
      <c r="A91" t="s">
        <v>348</v>
      </c>
      <c r="B91">
        <v>219</v>
      </c>
      <c r="C91">
        <v>32</v>
      </c>
      <c r="D91">
        <v>468</v>
      </c>
      <c r="E91">
        <v>85</v>
      </c>
      <c r="F91">
        <v>2.137</v>
      </c>
      <c r="G91">
        <v>2.6560000000000001</v>
      </c>
      <c r="H91">
        <v>0.2</v>
      </c>
      <c r="I91">
        <v>510</v>
      </c>
      <c r="J91">
        <v>113</v>
      </c>
      <c r="K91">
        <v>2.3290000000000002</v>
      </c>
      <c r="L91">
        <v>3.5310000000000001</v>
      </c>
      <c r="M91">
        <v>0.71</v>
      </c>
      <c r="N91">
        <v>579</v>
      </c>
      <c r="O91">
        <v>77</v>
      </c>
      <c r="P91">
        <v>2.6440000000000001</v>
      </c>
      <c r="Q91">
        <v>2.4060000000000001</v>
      </c>
      <c r="R91">
        <v>0.28000000000000003</v>
      </c>
      <c r="T91">
        <f t="shared" si="2"/>
        <v>0.75221238938053092</v>
      </c>
      <c r="U91">
        <f t="shared" si="3"/>
        <v>0.68141592920353977</v>
      </c>
    </row>
    <row r="92" spans="1:21">
      <c r="A92" t="s">
        <v>349</v>
      </c>
      <c r="B92">
        <v>194</v>
      </c>
      <c r="C92">
        <v>38</v>
      </c>
      <c r="D92">
        <v>407</v>
      </c>
      <c r="E92">
        <v>102</v>
      </c>
      <c r="F92">
        <v>2.0979999999999999</v>
      </c>
      <c r="G92">
        <v>2.6840000000000002</v>
      </c>
      <c r="H92">
        <v>0.21</v>
      </c>
      <c r="I92">
        <v>401</v>
      </c>
      <c r="J92">
        <v>87</v>
      </c>
      <c r="K92">
        <v>2.0670000000000002</v>
      </c>
      <c r="L92">
        <v>2.2890000000000001</v>
      </c>
      <c r="M92">
        <v>0.12</v>
      </c>
      <c r="N92">
        <v>485</v>
      </c>
      <c r="O92">
        <v>80</v>
      </c>
      <c r="P92">
        <v>2.5</v>
      </c>
      <c r="Q92">
        <v>2.105</v>
      </c>
      <c r="R92">
        <v>0.25</v>
      </c>
      <c r="T92">
        <f t="shared" si="2"/>
        <v>1.1724137931034482</v>
      </c>
      <c r="U92">
        <f t="shared" si="3"/>
        <v>0.91954022988505746</v>
      </c>
    </row>
    <row r="93" spans="1:21">
      <c r="A93" t="s">
        <v>350</v>
      </c>
      <c r="B93">
        <v>163</v>
      </c>
      <c r="C93">
        <v>33</v>
      </c>
      <c r="D93">
        <v>367</v>
      </c>
      <c r="E93">
        <v>103</v>
      </c>
      <c r="F93">
        <v>2.2519999999999998</v>
      </c>
      <c r="G93">
        <v>3.121</v>
      </c>
      <c r="H93">
        <v>0.21</v>
      </c>
      <c r="I93">
        <v>379</v>
      </c>
      <c r="J93">
        <v>93</v>
      </c>
      <c r="K93">
        <v>2.3250000000000002</v>
      </c>
      <c r="L93">
        <v>2.8180000000000001</v>
      </c>
      <c r="M93">
        <v>0.11</v>
      </c>
      <c r="N93">
        <v>448</v>
      </c>
      <c r="O93">
        <v>67</v>
      </c>
      <c r="P93">
        <v>2.7480000000000002</v>
      </c>
      <c r="Q93">
        <v>2.0299999999999998</v>
      </c>
      <c r="R93">
        <v>0.24</v>
      </c>
      <c r="T93">
        <f t="shared" si="2"/>
        <v>1.10752688172043</v>
      </c>
      <c r="U93">
        <f t="shared" si="3"/>
        <v>0.72043010752688175</v>
      </c>
    </row>
    <row r="94" spans="1:21">
      <c r="A94" t="s">
        <v>351</v>
      </c>
      <c r="B94">
        <v>180</v>
      </c>
      <c r="C94">
        <v>34</v>
      </c>
      <c r="D94">
        <v>339</v>
      </c>
      <c r="E94">
        <v>73</v>
      </c>
      <c r="F94">
        <v>1.883</v>
      </c>
      <c r="G94">
        <v>2.1469999999999998</v>
      </c>
      <c r="H94">
        <v>0.19</v>
      </c>
      <c r="I94">
        <v>345</v>
      </c>
      <c r="J94">
        <v>78</v>
      </c>
      <c r="K94">
        <v>1.917</v>
      </c>
      <c r="L94">
        <v>2.294</v>
      </c>
      <c r="M94">
        <v>0.12</v>
      </c>
      <c r="N94">
        <v>363</v>
      </c>
      <c r="O94">
        <v>55</v>
      </c>
      <c r="P94">
        <v>2.0169999999999999</v>
      </c>
      <c r="Q94">
        <v>1.6180000000000001</v>
      </c>
      <c r="R94">
        <v>0.22</v>
      </c>
      <c r="T94">
        <f t="shared" si="2"/>
        <v>0.9358974358974359</v>
      </c>
      <c r="U94">
        <f t="shared" si="3"/>
        <v>0.70512820512820518</v>
      </c>
    </row>
    <row r="95" spans="1:21">
      <c r="A95" t="s">
        <v>352</v>
      </c>
      <c r="B95">
        <v>223</v>
      </c>
      <c r="C95">
        <v>40</v>
      </c>
      <c r="D95">
        <v>406</v>
      </c>
      <c r="E95">
        <v>79</v>
      </c>
      <c r="F95">
        <v>1.821</v>
      </c>
      <c r="G95">
        <v>1.9750000000000001</v>
      </c>
      <c r="H95">
        <v>0.23</v>
      </c>
      <c r="I95">
        <v>433</v>
      </c>
      <c r="J95">
        <v>91</v>
      </c>
      <c r="K95">
        <v>1.9419999999999999</v>
      </c>
      <c r="L95">
        <v>2.2749999999999999</v>
      </c>
      <c r="M95">
        <v>0.13</v>
      </c>
      <c r="N95">
        <v>475</v>
      </c>
      <c r="O95">
        <v>63</v>
      </c>
      <c r="P95">
        <v>2.13</v>
      </c>
      <c r="Q95">
        <v>1.575</v>
      </c>
      <c r="R95">
        <v>0.28000000000000003</v>
      </c>
      <c r="T95">
        <f t="shared" si="2"/>
        <v>0.86813186813186816</v>
      </c>
      <c r="U95">
        <f t="shared" si="3"/>
        <v>0.69230769230769229</v>
      </c>
    </row>
    <row r="96" spans="1:21">
      <c r="A96" t="s">
        <v>353</v>
      </c>
      <c r="B96">
        <v>229</v>
      </c>
      <c r="C96">
        <v>44</v>
      </c>
      <c r="D96">
        <v>466</v>
      </c>
      <c r="E96">
        <v>143</v>
      </c>
      <c r="F96">
        <v>2.0350000000000001</v>
      </c>
      <c r="G96">
        <v>3.25</v>
      </c>
      <c r="H96">
        <v>1.01</v>
      </c>
      <c r="I96">
        <v>472</v>
      </c>
      <c r="J96">
        <v>117</v>
      </c>
      <c r="K96">
        <v>2.0609999999999999</v>
      </c>
      <c r="L96">
        <v>2.6589999999999998</v>
      </c>
      <c r="M96">
        <v>0.14000000000000001</v>
      </c>
      <c r="N96">
        <v>676</v>
      </c>
      <c r="O96">
        <v>94</v>
      </c>
      <c r="P96">
        <v>2.952</v>
      </c>
      <c r="Q96">
        <v>2.1360000000000001</v>
      </c>
      <c r="R96">
        <v>0.41</v>
      </c>
      <c r="T96">
        <f t="shared" si="2"/>
        <v>1.2222222222222223</v>
      </c>
      <c r="U96">
        <f t="shared" si="3"/>
        <v>0.80341880341880345</v>
      </c>
    </row>
    <row r="97" spans="1:21">
      <c r="A97" t="s">
        <v>354</v>
      </c>
      <c r="B97">
        <v>191</v>
      </c>
      <c r="C97">
        <v>36</v>
      </c>
      <c r="D97">
        <v>395</v>
      </c>
      <c r="E97">
        <v>102</v>
      </c>
      <c r="F97">
        <v>2.0680000000000001</v>
      </c>
      <c r="G97">
        <v>2.8330000000000002</v>
      </c>
      <c r="H97">
        <v>0.19</v>
      </c>
      <c r="I97">
        <v>407</v>
      </c>
      <c r="J97">
        <v>104</v>
      </c>
      <c r="K97">
        <v>2.1309999999999998</v>
      </c>
      <c r="L97">
        <v>2.8889999999999998</v>
      </c>
      <c r="M97">
        <v>0.12</v>
      </c>
      <c r="N97">
        <v>431</v>
      </c>
      <c r="O97">
        <v>78</v>
      </c>
      <c r="P97">
        <v>2.2570000000000001</v>
      </c>
      <c r="Q97">
        <v>2.1669999999999998</v>
      </c>
      <c r="R97">
        <v>0.23</v>
      </c>
      <c r="T97">
        <f t="shared" si="2"/>
        <v>0.98076923076923073</v>
      </c>
      <c r="U97">
        <f t="shared" si="3"/>
        <v>0.75</v>
      </c>
    </row>
    <row r="98" spans="1:21">
      <c r="A98" t="s">
        <v>355</v>
      </c>
      <c r="B98">
        <v>161</v>
      </c>
      <c r="C98">
        <v>31</v>
      </c>
      <c r="D98">
        <v>317</v>
      </c>
      <c r="E98">
        <v>79</v>
      </c>
      <c r="F98">
        <v>1.9690000000000001</v>
      </c>
      <c r="G98">
        <v>2.548</v>
      </c>
      <c r="H98">
        <v>0.19</v>
      </c>
      <c r="I98">
        <v>290</v>
      </c>
      <c r="J98">
        <v>68</v>
      </c>
      <c r="K98">
        <v>1.8009999999999999</v>
      </c>
      <c r="L98">
        <v>2.194</v>
      </c>
      <c r="M98">
        <v>0.11</v>
      </c>
      <c r="N98">
        <v>326</v>
      </c>
      <c r="O98">
        <v>50</v>
      </c>
      <c r="P98">
        <v>2.0249999999999999</v>
      </c>
      <c r="Q98">
        <v>1.613</v>
      </c>
      <c r="R98">
        <v>0.2</v>
      </c>
      <c r="T98">
        <f t="shared" si="2"/>
        <v>1.161764705882353</v>
      </c>
      <c r="U98">
        <f t="shared" si="3"/>
        <v>0.73529411764705888</v>
      </c>
    </row>
    <row r="99" spans="1:21">
      <c r="A99" t="s">
        <v>356</v>
      </c>
      <c r="B99">
        <v>168</v>
      </c>
      <c r="C99">
        <v>32</v>
      </c>
      <c r="D99">
        <v>369</v>
      </c>
      <c r="E99">
        <v>90</v>
      </c>
      <c r="F99">
        <v>2.1960000000000002</v>
      </c>
      <c r="G99">
        <v>2.8119999999999998</v>
      </c>
      <c r="H99">
        <v>0.23</v>
      </c>
      <c r="I99">
        <v>360</v>
      </c>
      <c r="J99">
        <v>89</v>
      </c>
      <c r="K99">
        <v>2.1429999999999998</v>
      </c>
      <c r="L99">
        <v>2.7810000000000001</v>
      </c>
      <c r="M99">
        <v>0.11</v>
      </c>
      <c r="N99">
        <v>462</v>
      </c>
      <c r="O99">
        <v>71</v>
      </c>
      <c r="P99">
        <v>2.75</v>
      </c>
      <c r="Q99">
        <v>2.2189999999999999</v>
      </c>
      <c r="R99">
        <v>0.27</v>
      </c>
      <c r="T99">
        <f t="shared" si="2"/>
        <v>1.0112359550561798</v>
      </c>
      <c r="U99">
        <f t="shared" si="3"/>
        <v>0.797752808988764</v>
      </c>
    </row>
    <row r="100" spans="1:21">
      <c r="A100" t="s">
        <v>357</v>
      </c>
      <c r="B100">
        <v>247</v>
      </c>
      <c r="C100">
        <v>41</v>
      </c>
      <c r="D100">
        <v>430</v>
      </c>
      <c r="E100">
        <v>85</v>
      </c>
      <c r="F100">
        <v>1.7410000000000001</v>
      </c>
      <c r="G100">
        <v>2.073</v>
      </c>
      <c r="H100">
        <v>0.23</v>
      </c>
      <c r="I100">
        <v>433</v>
      </c>
      <c r="J100">
        <v>95</v>
      </c>
      <c r="K100">
        <v>1.7529999999999999</v>
      </c>
      <c r="L100">
        <v>2.3170000000000002</v>
      </c>
      <c r="M100">
        <v>0.14000000000000001</v>
      </c>
      <c r="N100">
        <v>454</v>
      </c>
      <c r="O100">
        <v>71</v>
      </c>
      <c r="P100">
        <v>1.8380000000000001</v>
      </c>
      <c r="Q100">
        <v>1.732</v>
      </c>
      <c r="R100">
        <v>0.24</v>
      </c>
      <c r="T100">
        <f t="shared" si="2"/>
        <v>0.89473684210526316</v>
      </c>
      <c r="U100">
        <f t="shared" si="3"/>
        <v>0.74736842105263157</v>
      </c>
    </row>
    <row r="101" spans="1:21">
      <c r="A101" t="s">
        <v>358</v>
      </c>
      <c r="B101">
        <v>194</v>
      </c>
      <c r="C101">
        <v>39</v>
      </c>
      <c r="D101">
        <v>413</v>
      </c>
      <c r="E101">
        <v>119</v>
      </c>
      <c r="F101">
        <v>2.129</v>
      </c>
      <c r="G101">
        <v>3.0510000000000002</v>
      </c>
      <c r="H101">
        <v>0.87</v>
      </c>
      <c r="I101">
        <v>404</v>
      </c>
      <c r="J101">
        <v>107</v>
      </c>
      <c r="K101">
        <v>2.0819999999999999</v>
      </c>
      <c r="L101">
        <v>2.7440000000000002</v>
      </c>
      <c r="M101">
        <v>0.13</v>
      </c>
      <c r="N101">
        <v>446</v>
      </c>
      <c r="O101">
        <v>82</v>
      </c>
      <c r="P101">
        <v>2.2989999999999999</v>
      </c>
      <c r="Q101">
        <v>2.1030000000000002</v>
      </c>
      <c r="R101">
        <v>0.9</v>
      </c>
      <c r="T101">
        <f t="shared" si="2"/>
        <v>1.1121495327102804</v>
      </c>
      <c r="U101">
        <f t="shared" si="3"/>
        <v>0.76635514018691586</v>
      </c>
    </row>
    <row r="102" spans="1:21">
      <c r="A102" t="s">
        <v>359</v>
      </c>
      <c r="B102">
        <v>236</v>
      </c>
      <c r="C102">
        <v>38</v>
      </c>
      <c r="D102">
        <v>503</v>
      </c>
      <c r="E102">
        <v>115</v>
      </c>
      <c r="F102">
        <v>2.1309999999999998</v>
      </c>
      <c r="G102">
        <v>3.0259999999999998</v>
      </c>
      <c r="H102">
        <v>0.23</v>
      </c>
      <c r="I102">
        <v>497</v>
      </c>
      <c r="J102">
        <v>135</v>
      </c>
      <c r="K102">
        <v>2.1059999999999999</v>
      </c>
      <c r="L102">
        <v>3.5529999999999999</v>
      </c>
      <c r="M102">
        <v>0.13</v>
      </c>
      <c r="N102">
        <v>638</v>
      </c>
      <c r="O102">
        <v>91</v>
      </c>
      <c r="P102">
        <v>2.7029999999999998</v>
      </c>
      <c r="Q102">
        <v>2.395</v>
      </c>
      <c r="R102">
        <v>0.32</v>
      </c>
      <c r="T102">
        <f t="shared" si="2"/>
        <v>0.85185185185185186</v>
      </c>
      <c r="U102">
        <f t="shared" si="3"/>
        <v>0.67407407407407405</v>
      </c>
    </row>
    <row r="103" spans="1:21">
      <c r="A103" t="s">
        <v>360</v>
      </c>
      <c r="B103">
        <v>239</v>
      </c>
      <c r="C103">
        <v>38</v>
      </c>
      <c r="D103">
        <v>605</v>
      </c>
      <c r="E103">
        <v>147</v>
      </c>
      <c r="F103">
        <v>2.5310000000000001</v>
      </c>
      <c r="G103">
        <v>3.8679999999999999</v>
      </c>
      <c r="H103">
        <v>0.3</v>
      </c>
      <c r="I103">
        <v>569</v>
      </c>
      <c r="J103">
        <v>108</v>
      </c>
      <c r="K103">
        <v>2.3809999999999998</v>
      </c>
      <c r="L103">
        <v>2.8420000000000001</v>
      </c>
      <c r="M103">
        <v>0.15</v>
      </c>
      <c r="N103">
        <v>752</v>
      </c>
      <c r="O103">
        <v>103</v>
      </c>
      <c r="P103">
        <v>3.1459999999999999</v>
      </c>
      <c r="Q103">
        <v>2.7109999999999999</v>
      </c>
      <c r="R103">
        <v>0.36</v>
      </c>
      <c r="T103">
        <f t="shared" si="2"/>
        <v>1.3611111111111112</v>
      </c>
      <c r="U103">
        <f t="shared" si="3"/>
        <v>0.95370370370370372</v>
      </c>
    </row>
    <row r="104" spans="1:21">
      <c r="A104" t="s">
        <v>361</v>
      </c>
      <c r="B104">
        <v>210</v>
      </c>
      <c r="C104">
        <v>34</v>
      </c>
      <c r="D104">
        <v>471</v>
      </c>
      <c r="E104">
        <v>105</v>
      </c>
      <c r="F104">
        <v>2.2429999999999999</v>
      </c>
      <c r="G104">
        <v>3.0880000000000001</v>
      </c>
      <c r="H104">
        <v>0.23</v>
      </c>
      <c r="I104">
        <v>486</v>
      </c>
      <c r="J104">
        <v>112</v>
      </c>
      <c r="K104">
        <v>2.3140000000000001</v>
      </c>
      <c r="L104">
        <v>3.294</v>
      </c>
      <c r="M104">
        <v>0.14000000000000001</v>
      </c>
      <c r="N104">
        <v>567</v>
      </c>
      <c r="O104">
        <v>74</v>
      </c>
      <c r="P104">
        <v>2.7</v>
      </c>
      <c r="Q104">
        <v>2.1760000000000002</v>
      </c>
      <c r="R104">
        <v>0.31</v>
      </c>
      <c r="T104">
        <f t="shared" si="2"/>
        <v>0.9375</v>
      </c>
      <c r="U104">
        <f t="shared" si="3"/>
        <v>0.6607142857142857</v>
      </c>
    </row>
    <row r="105" spans="1:21">
      <c r="A105" t="s">
        <v>362</v>
      </c>
      <c r="B105">
        <v>235</v>
      </c>
      <c r="C105">
        <v>39</v>
      </c>
      <c r="D105">
        <v>499</v>
      </c>
      <c r="E105">
        <v>106</v>
      </c>
      <c r="F105">
        <v>2.1230000000000002</v>
      </c>
      <c r="G105">
        <v>2.718</v>
      </c>
      <c r="H105">
        <v>0.25</v>
      </c>
      <c r="I105">
        <v>577</v>
      </c>
      <c r="J105">
        <v>120</v>
      </c>
      <c r="K105">
        <v>2.4550000000000001</v>
      </c>
      <c r="L105">
        <v>3.077</v>
      </c>
      <c r="M105">
        <v>0.13</v>
      </c>
      <c r="N105">
        <v>673</v>
      </c>
      <c r="O105">
        <v>88</v>
      </c>
      <c r="P105">
        <v>2.8639999999999999</v>
      </c>
      <c r="Q105">
        <v>2.2559999999999998</v>
      </c>
      <c r="R105">
        <v>0.37</v>
      </c>
      <c r="T105">
        <f t="shared" si="2"/>
        <v>0.8833333333333333</v>
      </c>
      <c r="U105">
        <f t="shared" si="3"/>
        <v>0.73333333333333328</v>
      </c>
    </row>
    <row r="106" spans="1:21">
      <c r="A106" t="s">
        <v>363</v>
      </c>
      <c r="B106">
        <v>207</v>
      </c>
      <c r="C106">
        <v>32</v>
      </c>
      <c r="D106">
        <v>549</v>
      </c>
      <c r="E106">
        <v>104</v>
      </c>
      <c r="F106">
        <v>2.6520000000000001</v>
      </c>
      <c r="G106">
        <v>3.25</v>
      </c>
      <c r="H106">
        <v>0.26</v>
      </c>
      <c r="I106">
        <v>453</v>
      </c>
      <c r="J106">
        <v>120</v>
      </c>
      <c r="K106">
        <v>2.1880000000000002</v>
      </c>
      <c r="L106">
        <v>3.75</v>
      </c>
      <c r="M106">
        <v>0.12</v>
      </c>
      <c r="N106">
        <v>549</v>
      </c>
      <c r="O106">
        <v>81</v>
      </c>
      <c r="P106">
        <v>2.6520000000000001</v>
      </c>
      <c r="Q106">
        <v>2.5310000000000001</v>
      </c>
      <c r="R106">
        <v>0.28999999999999998</v>
      </c>
      <c r="T106">
        <f t="shared" si="2"/>
        <v>0.8666666666666667</v>
      </c>
      <c r="U106">
        <f t="shared" si="3"/>
        <v>0.67500000000000004</v>
      </c>
    </row>
    <row r="107" spans="1:21">
      <c r="A107" t="s">
        <v>364</v>
      </c>
      <c r="B107">
        <v>216</v>
      </c>
      <c r="C107">
        <v>36</v>
      </c>
      <c r="D107">
        <v>483</v>
      </c>
      <c r="E107">
        <v>93</v>
      </c>
      <c r="F107">
        <v>2.2360000000000002</v>
      </c>
      <c r="G107">
        <v>2.5830000000000002</v>
      </c>
      <c r="H107">
        <v>0.23</v>
      </c>
      <c r="I107">
        <v>483</v>
      </c>
      <c r="J107">
        <v>99</v>
      </c>
      <c r="K107">
        <v>2.2360000000000002</v>
      </c>
      <c r="L107">
        <v>2.75</v>
      </c>
      <c r="M107">
        <v>0.13</v>
      </c>
      <c r="N107">
        <v>546</v>
      </c>
      <c r="O107">
        <v>78</v>
      </c>
      <c r="P107">
        <v>2.528</v>
      </c>
      <c r="Q107">
        <v>2.1669999999999998</v>
      </c>
      <c r="R107">
        <v>0.31</v>
      </c>
      <c r="T107">
        <f t="shared" si="2"/>
        <v>0.93939393939393945</v>
      </c>
      <c r="U107">
        <f t="shared" si="3"/>
        <v>0.78787878787878785</v>
      </c>
    </row>
    <row r="108" spans="1:21">
      <c r="A108" t="s">
        <v>365</v>
      </c>
      <c r="B108">
        <v>197</v>
      </c>
      <c r="C108">
        <v>38</v>
      </c>
      <c r="D108">
        <v>479</v>
      </c>
      <c r="E108">
        <v>119</v>
      </c>
      <c r="F108">
        <v>2.431</v>
      </c>
      <c r="G108">
        <v>3.1320000000000001</v>
      </c>
      <c r="H108">
        <v>0.2</v>
      </c>
      <c r="I108">
        <v>458</v>
      </c>
      <c r="J108">
        <v>136</v>
      </c>
      <c r="K108">
        <v>2.3250000000000002</v>
      </c>
      <c r="L108">
        <v>3.5790000000000002</v>
      </c>
      <c r="M108">
        <v>0.12</v>
      </c>
      <c r="N108">
        <v>509</v>
      </c>
      <c r="O108">
        <v>91</v>
      </c>
      <c r="P108">
        <v>2.5840000000000001</v>
      </c>
      <c r="Q108">
        <v>2.395</v>
      </c>
      <c r="R108">
        <v>0.26</v>
      </c>
      <c r="T108">
        <f t="shared" si="2"/>
        <v>0.875</v>
      </c>
      <c r="U108">
        <f t="shared" si="3"/>
        <v>0.66911764705882348</v>
      </c>
    </row>
    <row r="109" spans="1:21">
      <c r="A109" t="s">
        <v>366</v>
      </c>
      <c r="B109">
        <v>216</v>
      </c>
      <c r="C109">
        <v>33</v>
      </c>
      <c r="D109">
        <v>525</v>
      </c>
      <c r="E109">
        <v>127</v>
      </c>
      <c r="F109">
        <v>2.431</v>
      </c>
      <c r="G109">
        <v>3.8479999999999999</v>
      </c>
      <c r="H109">
        <v>0.25</v>
      </c>
      <c r="I109">
        <v>516</v>
      </c>
      <c r="J109">
        <v>132</v>
      </c>
      <c r="K109">
        <v>2.3889999999999998</v>
      </c>
      <c r="L109">
        <v>4</v>
      </c>
      <c r="M109">
        <v>0.12</v>
      </c>
      <c r="N109">
        <v>645</v>
      </c>
      <c r="O109">
        <v>81</v>
      </c>
      <c r="P109">
        <v>2.9860000000000002</v>
      </c>
      <c r="Q109">
        <v>2.4550000000000001</v>
      </c>
      <c r="R109">
        <v>0.35</v>
      </c>
      <c r="T109">
        <f t="shared" si="2"/>
        <v>0.96212121212121215</v>
      </c>
      <c r="U109">
        <f t="shared" si="3"/>
        <v>0.61363636363636365</v>
      </c>
    </row>
    <row r="110" spans="1:21">
      <c r="A110" t="s">
        <v>367</v>
      </c>
      <c r="B110">
        <v>239</v>
      </c>
      <c r="C110">
        <v>39</v>
      </c>
      <c r="D110">
        <v>497</v>
      </c>
      <c r="E110">
        <v>143</v>
      </c>
      <c r="F110">
        <v>2.0790000000000002</v>
      </c>
      <c r="G110">
        <v>3.6669999999999998</v>
      </c>
      <c r="H110">
        <v>0.23</v>
      </c>
      <c r="I110">
        <v>506</v>
      </c>
      <c r="J110">
        <v>128</v>
      </c>
      <c r="K110">
        <v>2.117</v>
      </c>
      <c r="L110">
        <v>3.282</v>
      </c>
      <c r="M110">
        <v>0.14000000000000001</v>
      </c>
      <c r="N110">
        <v>569</v>
      </c>
      <c r="O110">
        <v>86</v>
      </c>
      <c r="P110">
        <v>2.3809999999999998</v>
      </c>
      <c r="Q110">
        <v>2.2050000000000001</v>
      </c>
      <c r="R110">
        <v>0.31</v>
      </c>
      <c r="T110">
        <f t="shared" si="2"/>
        <v>1.1171875</v>
      </c>
      <c r="U110">
        <f t="shared" si="3"/>
        <v>0.671875</v>
      </c>
    </row>
    <row r="111" spans="1:21">
      <c r="A111" t="s">
        <v>368</v>
      </c>
      <c r="B111">
        <v>271</v>
      </c>
      <c r="C111">
        <v>40</v>
      </c>
      <c r="D111">
        <v>670</v>
      </c>
      <c r="E111">
        <v>174</v>
      </c>
      <c r="F111">
        <v>2.472</v>
      </c>
      <c r="G111">
        <v>4.3499999999999996</v>
      </c>
      <c r="H111">
        <v>0.32</v>
      </c>
      <c r="I111">
        <v>625</v>
      </c>
      <c r="J111">
        <v>158</v>
      </c>
      <c r="K111">
        <v>2.306</v>
      </c>
      <c r="L111">
        <v>3.95</v>
      </c>
      <c r="M111">
        <v>0.15</v>
      </c>
      <c r="N111">
        <v>775</v>
      </c>
      <c r="O111">
        <v>101</v>
      </c>
      <c r="P111">
        <v>2.86</v>
      </c>
      <c r="Q111">
        <v>2.5249999999999999</v>
      </c>
      <c r="R111">
        <v>0.43</v>
      </c>
      <c r="T111">
        <f t="shared" si="2"/>
        <v>1.1012658227848102</v>
      </c>
      <c r="U111">
        <f t="shared" si="3"/>
        <v>0.63924050632911389</v>
      </c>
    </row>
    <row r="112" spans="1:21">
      <c r="A112" t="s">
        <v>369</v>
      </c>
      <c r="B112">
        <v>221</v>
      </c>
      <c r="C112">
        <v>44</v>
      </c>
      <c r="D112">
        <v>446</v>
      </c>
      <c r="E112">
        <v>121</v>
      </c>
      <c r="F112">
        <v>2.0179999999999998</v>
      </c>
      <c r="G112">
        <v>2.75</v>
      </c>
      <c r="H112">
        <v>0.23</v>
      </c>
      <c r="I112">
        <v>500</v>
      </c>
      <c r="J112">
        <v>108</v>
      </c>
      <c r="K112">
        <v>2.262</v>
      </c>
      <c r="L112">
        <v>2.4550000000000001</v>
      </c>
      <c r="M112">
        <v>0.14000000000000001</v>
      </c>
      <c r="N112">
        <v>629</v>
      </c>
      <c r="O112">
        <v>95</v>
      </c>
      <c r="P112">
        <v>2.8460000000000001</v>
      </c>
      <c r="Q112">
        <v>2.1589999999999998</v>
      </c>
      <c r="R112">
        <v>0.34</v>
      </c>
      <c r="T112">
        <f t="shared" si="2"/>
        <v>1.1203703703703705</v>
      </c>
      <c r="U112">
        <f t="shared" si="3"/>
        <v>0.87962962962962965</v>
      </c>
    </row>
    <row r="113" spans="1:21">
      <c r="A113" t="s">
        <v>370</v>
      </c>
      <c r="B113">
        <v>238</v>
      </c>
      <c r="C113">
        <v>46</v>
      </c>
      <c r="D113">
        <v>481</v>
      </c>
      <c r="E113">
        <v>139</v>
      </c>
      <c r="F113">
        <v>2.0209999999999999</v>
      </c>
      <c r="G113">
        <v>3.0219999999999998</v>
      </c>
      <c r="H113">
        <v>1.03</v>
      </c>
      <c r="I113">
        <v>562</v>
      </c>
      <c r="J113">
        <v>137</v>
      </c>
      <c r="K113">
        <v>2.3610000000000002</v>
      </c>
      <c r="L113">
        <v>2.9780000000000002</v>
      </c>
      <c r="M113">
        <v>0.17</v>
      </c>
      <c r="N113">
        <v>637</v>
      </c>
      <c r="O113">
        <v>88</v>
      </c>
      <c r="P113">
        <v>2.6760000000000002</v>
      </c>
      <c r="Q113">
        <v>1.913</v>
      </c>
      <c r="R113">
        <v>1.1299999999999999</v>
      </c>
      <c r="T113">
        <f t="shared" si="2"/>
        <v>1.0145985401459854</v>
      </c>
      <c r="U113">
        <f t="shared" si="3"/>
        <v>0.64233576642335766</v>
      </c>
    </row>
    <row r="114" spans="1:21">
      <c r="A114" t="s">
        <v>371</v>
      </c>
      <c r="B114">
        <v>230</v>
      </c>
      <c r="C114">
        <v>44</v>
      </c>
      <c r="D114">
        <v>455</v>
      </c>
      <c r="E114">
        <v>120</v>
      </c>
      <c r="F114">
        <v>1.978</v>
      </c>
      <c r="G114">
        <v>2.7269999999999999</v>
      </c>
      <c r="H114">
        <v>1</v>
      </c>
      <c r="I114">
        <v>491</v>
      </c>
      <c r="J114">
        <v>111</v>
      </c>
      <c r="K114">
        <v>2.1349999999999998</v>
      </c>
      <c r="L114">
        <v>2.5230000000000001</v>
      </c>
      <c r="M114">
        <v>0.15</v>
      </c>
      <c r="N114">
        <v>551</v>
      </c>
      <c r="O114">
        <v>71</v>
      </c>
      <c r="P114">
        <v>2.3959999999999999</v>
      </c>
      <c r="Q114">
        <v>1.6140000000000001</v>
      </c>
      <c r="R114">
        <v>0.31</v>
      </c>
      <c r="T114">
        <f t="shared" si="2"/>
        <v>1.0810810810810811</v>
      </c>
      <c r="U114">
        <f t="shared" si="3"/>
        <v>0.63963963963963966</v>
      </c>
    </row>
    <row r="115" spans="1:21">
      <c r="A115" t="s">
        <v>372</v>
      </c>
      <c r="B115">
        <v>250</v>
      </c>
      <c r="C115">
        <v>45</v>
      </c>
      <c r="D115">
        <v>520</v>
      </c>
      <c r="E115">
        <v>134</v>
      </c>
      <c r="F115">
        <v>2.08</v>
      </c>
      <c r="G115">
        <v>2.9780000000000002</v>
      </c>
      <c r="H115">
        <v>1.03</v>
      </c>
      <c r="I115">
        <v>478</v>
      </c>
      <c r="J115">
        <v>117</v>
      </c>
      <c r="K115">
        <v>1.9119999999999999</v>
      </c>
      <c r="L115">
        <v>2.6</v>
      </c>
      <c r="M115">
        <v>0.14000000000000001</v>
      </c>
      <c r="N115">
        <v>640</v>
      </c>
      <c r="O115">
        <v>93</v>
      </c>
      <c r="P115">
        <v>2.56</v>
      </c>
      <c r="Q115">
        <v>2.0670000000000002</v>
      </c>
      <c r="R115">
        <v>1.1299999999999999</v>
      </c>
      <c r="T115">
        <f t="shared" si="2"/>
        <v>1.1452991452991452</v>
      </c>
      <c r="U115">
        <f t="shared" si="3"/>
        <v>0.79487179487179482</v>
      </c>
    </row>
    <row r="116" spans="1:21">
      <c r="A116" t="s">
        <v>373</v>
      </c>
      <c r="B116">
        <v>239</v>
      </c>
      <c r="C116">
        <v>45</v>
      </c>
      <c r="D116">
        <v>509</v>
      </c>
      <c r="E116">
        <v>141</v>
      </c>
      <c r="F116">
        <v>2.13</v>
      </c>
      <c r="G116">
        <v>3.133</v>
      </c>
      <c r="H116">
        <v>0.25</v>
      </c>
      <c r="I116">
        <v>485</v>
      </c>
      <c r="J116">
        <v>132</v>
      </c>
      <c r="K116">
        <v>2.0289999999999999</v>
      </c>
      <c r="L116">
        <v>2.9329999999999998</v>
      </c>
      <c r="M116">
        <v>0.14000000000000001</v>
      </c>
      <c r="N116">
        <v>635</v>
      </c>
      <c r="O116">
        <v>102</v>
      </c>
      <c r="P116">
        <v>2.657</v>
      </c>
      <c r="Q116">
        <v>2.2669999999999999</v>
      </c>
      <c r="R116">
        <v>0.35</v>
      </c>
      <c r="T116">
        <f t="shared" si="2"/>
        <v>1.0681818181818181</v>
      </c>
      <c r="U116">
        <f t="shared" si="3"/>
        <v>0.77272727272727271</v>
      </c>
    </row>
    <row r="117" spans="1:21">
      <c r="A117" t="s">
        <v>374</v>
      </c>
      <c r="B117">
        <v>254</v>
      </c>
      <c r="C117">
        <v>47</v>
      </c>
      <c r="D117">
        <v>557</v>
      </c>
      <c r="E117">
        <v>165</v>
      </c>
      <c r="F117">
        <v>2.1930000000000001</v>
      </c>
      <c r="G117">
        <v>3.5110000000000001</v>
      </c>
      <c r="H117">
        <v>0.28999999999999998</v>
      </c>
      <c r="I117">
        <v>605</v>
      </c>
      <c r="J117">
        <v>169</v>
      </c>
      <c r="K117">
        <v>2.3820000000000001</v>
      </c>
      <c r="L117">
        <v>3.5960000000000001</v>
      </c>
      <c r="M117">
        <v>0.16</v>
      </c>
      <c r="N117">
        <v>755</v>
      </c>
      <c r="O117">
        <v>111</v>
      </c>
      <c r="P117">
        <v>2.972</v>
      </c>
      <c r="Q117">
        <v>2.3620000000000001</v>
      </c>
      <c r="R117">
        <v>0.43</v>
      </c>
      <c r="T117">
        <f t="shared" si="2"/>
        <v>0.97633136094674555</v>
      </c>
      <c r="U117">
        <f t="shared" si="3"/>
        <v>0.65680473372781067</v>
      </c>
    </row>
    <row r="118" spans="1:21">
      <c r="A118" t="s">
        <v>375</v>
      </c>
      <c r="B118">
        <v>254</v>
      </c>
      <c r="C118">
        <v>45</v>
      </c>
      <c r="D118">
        <v>530</v>
      </c>
      <c r="E118">
        <v>156</v>
      </c>
      <c r="F118">
        <v>2.0870000000000002</v>
      </c>
      <c r="G118">
        <v>3.4670000000000001</v>
      </c>
      <c r="H118">
        <v>0.27</v>
      </c>
      <c r="I118">
        <v>536</v>
      </c>
      <c r="J118">
        <v>128</v>
      </c>
      <c r="K118">
        <v>2.11</v>
      </c>
      <c r="L118">
        <v>2.8439999999999999</v>
      </c>
      <c r="M118">
        <v>0.16</v>
      </c>
      <c r="N118">
        <v>629</v>
      </c>
      <c r="O118">
        <v>105</v>
      </c>
      <c r="P118">
        <v>2.476</v>
      </c>
      <c r="Q118">
        <v>2.3330000000000002</v>
      </c>
      <c r="R118">
        <v>0.36</v>
      </c>
      <c r="T118">
        <f t="shared" si="2"/>
        <v>1.21875</v>
      </c>
      <c r="U118">
        <f t="shared" si="3"/>
        <v>0.8203125</v>
      </c>
    </row>
    <row r="119" spans="1:21">
      <c r="A119" t="s">
        <v>376</v>
      </c>
      <c r="B119">
        <v>275</v>
      </c>
      <c r="C119">
        <v>51</v>
      </c>
      <c r="D119">
        <v>578</v>
      </c>
      <c r="E119">
        <v>142</v>
      </c>
      <c r="F119">
        <v>2.1019999999999999</v>
      </c>
      <c r="G119">
        <v>2.7839999999999998</v>
      </c>
      <c r="H119">
        <v>1.0900000000000001</v>
      </c>
      <c r="I119">
        <v>536</v>
      </c>
      <c r="J119">
        <v>151</v>
      </c>
      <c r="K119">
        <v>1.9490000000000001</v>
      </c>
      <c r="L119">
        <v>2.9609999999999999</v>
      </c>
      <c r="M119">
        <v>0.96</v>
      </c>
      <c r="N119">
        <v>713</v>
      </c>
      <c r="O119">
        <v>109</v>
      </c>
      <c r="P119">
        <v>2.593</v>
      </c>
      <c r="Q119">
        <v>2.137</v>
      </c>
      <c r="R119">
        <v>0.4</v>
      </c>
      <c r="T119">
        <f t="shared" si="2"/>
        <v>0.94039735099337751</v>
      </c>
      <c r="U119">
        <f t="shared" si="3"/>
        <v>0.72185430463576161</v>
      </c>
    </row>
    <row r="120" spans="1:21">
      <c r="A120" t="s">
        <v>377</v>
      </c>
      <c r="B120">
        <v>270</v>
      </c>
      <c r="C120">
        <v>49</v>
      </c>
      <c r="D120">
        <v>570</v>
      </c>
      <c r="E120">
        <v>164</v>
      </c>
      <c r="F120">
        <v>2.1110000000000002</v>
      </c>
      <c r="G120">
        <v>3.347</v>
      </c>
      <c r="H120">
        <v>0.28000000000000003</v>
      </c>
      <c r="I120">
        <v>543</v>
      </c>
      <c r="J120">
        <v>144</v>
      </c>
      <c r="K120">
        <v>2.0110000000000001</v>
      </c>
      <c r="L120">
        <v>2.9390000000000001</v>
      </c>
      <c r="M120">
        <v>0.16</v>
      </c>
      <c r="N120">
        <v>702</v>
      </c>
      <c r="O120">
        <v>87</v>
      </c>
      <c r="P120">
        <v>2.6</v>
      </c>
      <c r="Q120">
        <v>1.776</v>
      </c>
      <c r="R120">
        <v>0.42</v>
      </c>
      <c r="T120">
        <f t="shared" si="2"/>
        <v>1.1388888888888888</v>
      </c>
      <c r="U120">
        <f t="shared" si="3"/>
        <v>0.60416666666666663</v>
      </c>
    </row>
    <row r="121" spans="1:21">
      <c r="A121" t="s">
        <v>378</v>
      </c>
      <c r="B121">
        <v>245</v>
      </c>
      <c r="C121">
        <v>44</v>
      </c>
      <c r="D121">
        <v>515</v>
      </c>
      <c r="E121">
        <v>146</v>
      </c>
      <c r="F121">
        <v>2.1019999999999999</v>
      </c>
      <c r="G121">
        <v>3.3180000000000001</v>
      </c>
      <c r="H121">
        <v>0.27</v>
      </c>
      <c r="I121">
        <v>500</v>
      </c>
      <c r="J121">
        <v>138</v>
      </c>
      <c r="K121">
        <v>2.0409999999999999</v>
      </c>
      <c r="L121">
        <v>3.1360000000000001</v>
      </c>
      <c r="M121">
        <v>0.14000000000000001</v>
      </c>
      <c r="N121">
        <v>656</v>
      </c>
      <c r="O121">
        <v>91</v>
      </c>
      <c r="P121">
        <v>2.6779999999999999</v>
      </c>
      <c r="Q121">
        <v>2.0680000000000001</v>
      </c>
      <c r="R121">
        <v>0.34</v>
      </c>
      <c r="T121">
        <f t="shared" si="2"/>
        <v>1.0579710144927537</v>
      </c>
      <c r="U121">
        <f t="shared" si="3"/>
        <v>0.65942028985507251</v>
      </c>
    </row>
    <row r="122" spans="1:21">
      <c r="G122">
        <f>GEOMEAN(G2:G121)</f>
        <v>2.625389684861767</v>
      </c>
      <c r="L122">
        <f>GEOMEAN(L2:L121)</f>
        <v>2.577115604567648</v>
      </c>
      <c r="Q122">
        <f>GEOMEAN(Q2:Q121)</f>
        <v>1.9924160773261037</v>
      </c>
      <c r="T122">
        <f>GEOMEAN(T2:T121)</f>
        <v>1.0187423304077234</v>
      </c>
      <c r="U122" s="4">
        <f>GEOMEAN(U2:U121)</f>
        <v>0.7731066664790559</v>
      </c>
    </row>
    <row r="123" spans="1:21">
      <c r="G123">
        <f>G122/L122</f>
        <v>1.0187318256924751</v>
      </c>
      <c r="Q123">
        <f>Q122/L122</f>
        <v>0.77311862680695032</v>
      </c>
      <c r="T123">
        <f>MAX(T2:T121)</f>
        <v>1.3972602739726028</v>
      </c>
      <c r="U123">
        <f>MAX(U2:U121)</f>
        <v>1.1304347826086956</v>
      </c>
    </row>
    <row r="124" spans="1:21">
      <c r="T124">
        <f>MIN(T2:T121)</f>
        <v>0.70796460176991149</v>
      </c>
      <c r="U124">
        <f>MIN(U2:U121)</f>
        <v>0.54742547425474253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586D-0BF5-5246-AFB6-A8D75872CA43}">
  <dimension ref="A1:U124"/>
  <sheetViews>
    <sheetView workbookViewId="0">
      <pane ySplit="1" topLeftCell="A93" activePane="bottomLeft" state="frozen"/>
      <selection pane="bottomLeft" activeCell="K128" sqref="K128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379</v>
      </c>
      <c r="B2">
        <v>231</v>
      </c>
      <c r="C2">
        <v>77</v>
      </c>
      <c r="D2">
        <v>456</v>
      </c>
      <c r="E2">
        <v>249</v>
      </c>
      <c r="F2">
        <v>1.974</v>
      </c>
      <c r="G2">
        <v>3.234</v>
      </c>
      <c r="H2">
        <v>0.19</v>
      </c>
      <c r="I2">
        <v>426</v>
      </c>
      <c r="J2">
        <v>198</v>
      </c>
      <c r="K2">
        <v>1.8440000000000001</v>
      </c>
      <c r="L2">
        <v>2.5710000000000002</v>
      </c>
      <c r="M2">
        <v>0.15</v>
      </c>
      <c r="N2">
        <v>570</v>
      </c>
      <c r="O2">
        <v>189</v>
      </c>
      <c r="P2">
        <v>2.468</v>
      </c>
      <c r="Q2">
        <v>2.4550000000000001</v>
      </c>
      <c r="R2">
        <v>0.22</v>
      </c>
      <c r="T2">
        <f>E2/J2</f>
        <v>1.2575757575757576</v>
      </c>
      <c r="U2">
        <f>O2/J2</f>
        <v>0.95454545454545459</v>
      </c>
    </row>
    <row r="3" spans="1:21">
      <c r="A3" t="s">
        <v>380</v>
      </c>
      <c r="B3">
        <v>205</v>
      </c>
      <c r="C3">
        <v>72</v>
      </c>
      <c r="D3">
        <v>445</v>
      </c>
      <c r="E3">
        <v>227</v>
      </c>
      <c r="F3">
        <v>2.1709999999999998</v>
      </c>
      <c r="G3">
        <v>3.153</v>
      </c>
      <c r="H3">
        <v>0.19</v>
      </c>
      <c r="I3">
        <v>430</v>
      </c>
      <c r="J3">
        <v>213</v>
      </c>
      <c r="K3">
        <v>2.0979999999999999</v>
      </c>
      <c r="L3">
        <v>2.9580000000000002</v>
      </c>
      <c r="M3">
        <v>0.15</v>
      </c>
      <c r="N3">
        <v>571</v>
      </c>
      <c r="O3">
        <v>174</v>
      </c>
      <c r="P3">
        <v>2.7850000000000001</v>
      </c>
      <c r="Q3">
        <v>2.4169999999999998</v>
      </c>
      <c r="R3">
        <v>0.18</v>
      </c>
      <c r="T3">
        <f t="shared" ref="T3:T66" si="0">E3/J3</f>
        <v>1.0657276995305165</v>
      </c>
      <c r="U3">
        <f t="shared" ref="U3:U66" si="1">O3/J3</f>
        <v>0.81690140845070425</v>
      </c>
    </row>
    <row r="4" spans="1:21">
      <c r="A4" t="s">
        <v>381</v>
      </c>
      <c r="B4">
        <v>228</v>
      </c>
      <c r="C4">
        <v>78</v>
      </c>
      <c r="D4">
        <v>474</v>
      </c>
      <c r="E4">
        <v>266</v>
      </c>
      <c r="F4">
        <v>2.0790000000000002</v>
      </c>
      <c r="G4">
        <v>3.41</v>
      </c>
      <c r="H4">
        <v>0.16</v>
      </c>
      <c r="I4">
        <v>444</v>
      </c>
      <c r="J4">
        <v>237</v>
      </c>
      <c r="K4">
        <v>1.9470000000000001</v>
      </c>
      <c r="L4">
        <v>3.0379999999999998</v>
      </c>
      <c r="M4">
        <v>0.17</v>
      </c>
      <c r="N4">
        <v>582</v>
      </c>
      <c r="O4">
        <v>163</v>
      </c>
      <c r="P4">
        <v>2.5529999999999999</v>
      </c>
      <c r="Q4">
        <v>2.09</v>
      </c>
      <c r="R4">
        <v>0.19</v>
      </c>
      <c r="T4">
        <f t="shared" si="0"/>
        <v>1.1223628691983123</v>
      </c>
      <c r="U4">
        <f t="shared" si="1"/>
        <v>0.68776371308016881</v>
      </c>
    </row>
    <row r="5" spans="1:21">
      <c r="A5" t="s">
        <v>382</v>
      </c>
      <c r="B5">
        <v>236</v>
      </c>
      <c r="C5">
        <v>77</v>
      </c>
      <c r="D5">
        <v>473</v>
      </c>
      <c r="E5">
        <v>229</v>
      </c>
      <c r="F5">
        <v>2.004</v>
      </c>
      <c r="G5">
        <v>2.9740000000000002</v>
      </c>
      <c r="H5">
        <v>0.21</v>
      </c>
      <c r="I5">
        <v>470</v>
      </c>
      <c r="J5">
        <v>222</v>
      </c>
      <c r="K5">
        <v>1.992</v>
      </c>
      <c r="L5">
        <v>2.883</v>
      </c>
      <c r="M5">
        <v>0.17</v>
      </c>
      <c r="N5">
        <v>644</v>
      </c>
      <c r="O5">
        <v>187</v>
      </c>
      <c r="P5">
        <v>2.7290000000000001</v>
      </c>
      <c r="Q5">
        <v>2.4289999999999998</v>
      </c>
      <c r="R5">
        <v>0.25</v>
      </c>
      <c r="T5">
        <f t="shared" si="0"/>
        <v>1.0315315315315314</v>
      </c>
      <c r="U5">
        <f t="shared" si="1"/>
        <v>0.84234234234234229</v>
      </c>
    </row>
    <row r="6" spans="1:21">
      <c r="A6" t="s">
        <v>383</v>
      </c>
      <c r="B6">
        <v>249</v>
      </c>
      <c r="C6">
        <v>78</v>
      </c>
      <c r="D6">
        <v>483</v>
      </c>
      <c r="E6">
        <v>277</v>
      </c>
      <c r="F6">
        <v>1.94</v>
      </c>
      <c r="G6">
        <v>3.5510000000000002</v>
      </c>
      <c r="H6">
        <v>0.17</v>
      </c>
      <c r="I6">
        <v>471</v>
      </c>
      <c r="J6">
        <v>242</v>
      </c>
      <c r="K6">
        <v>1.8919999999999999</v>
      </c>
      <c r="L6">
        <v>3.1030000000000002</v>
      </c>
      <c r="M6">
        <v>0.13</v>
      </c>
      <c r="N6">
        <v>669</v>
      </c>
      <c r="O6">
        <v>204</v>
      </c>
      <c r="P6">
        <v>2.6869999999999998</v>
      </c>
      <c r="Q6">
        <v>2.6150000000000002</v>
      </c>
      <c r="R6">
        <v>0.28999999999999998</v>
      </c>
      <c r="T6">
        <f t="shared" si="0"/>
        <v>1.1446280991735538</v>
      </c>
      <c r="U6">
        <f t="shared" si="1"/>
        <v>0.84297520661157022</v>
      </c>
    </row>
    <row r="7" spans="1:21">
      <c r="A7" t="s">
        <v>384</v>
      </c>
      <c r="B7">
        <v>229</v>
      </c>
      <c r="C7">
        <v>76</v>
      </c>
      <c r="D7">
        <v>469</v>
      </c>
      <c r="E7">
        <v>219</v>
      </c>
      <c r="F7">
        <v>2.048</v>
      </c>
      <c r="G7">
        <v>2.8820000000000001</v>
      </c>
      <c r="H7">
        <v>0.23</v>
      </c>
      <c r="I7">
        <v>442</v>
      </c>
      <c r="J7">
        <v>211</v>
      </c>
      <c r="K7">
        <v>1.93</v>
      </c>
      <c r="L7">
        <v>2.7759999999999998</v>
      </c>
      <c r="M7">
        <v>0.21</v>
      </c>
      <c r="N7">
        <v>616</v>
      </c>
      <c r="O7">
        <v>201</v>
      </c>
      <c r="P7">
        <v>2.69</v>
      </c>
      <c r="Q7">
        <v>2.645</v>
      </c>
      <c r="R7">
        <v>0.27</v>
      </c>
      <c r="T7">
        <f t="shared" si="0"/>
        <v>1.0379146919431279</v>
      </c>
      <c r="U7">
        <f t="shared" si="1"/>
        <v>0.95260663507109</v>
      </c>
    </row>
    <row r="8" spans="1:21">
      <c r="A8" t="s">
        <v>385</v>
      </c>
      <c r="B8">
        <v>232</v>
      </c>
      <c r="C8">
        <v>80</v>
      </c>
      <c r="D8">
        <v>457</v>
      </c>
      <c r="E8">
        <v>230</v>
      </c>
      <c r="F8">
        <v>1.97</v>
      </c>
      <c r="G8">
        <v>2.875</v>
      </c>
      <c r="H8">
        <v>0.24</v>
      </c>
      <c r="I8">
        <v>439</v>
      </c>
      <c r="J8">
        <v>214</v>
      </c>
      <c r="K8">
        <v>1.8919999999999999</v>
      </c>
      <c r="L8">
        <v>2.6749999999999998</v>
      </c>
      <c r="M8">
        <v>0.2</v>
      </c>
      <c r="N8">
        <v>610</v>
      </c>
      <c r="O8">
        <v>171</v>
      </c>
      <c r="P8">
        <v>2.629</v>
      </c>
      <c r="Q8">
        <v>2.1379999999999999</v>
      </c>
      <c r="R8">
        <v>0.28999999999999998</v>
      </c>
      <c r="T8">
        <f t="shared" si="0"/>
        <v>1.0747663551401869</v>
      </c>
      <c r="U8">
        <f t="shared" si="1"/>
        <v>0.7990654205607477</v>
      </c>
    </row>
    <row r="9" spans="1:21">
      <c r="A9" t="s">
        <v>386</v>
      </c>
      <c r="B9">
        <v>234</v>
      </c>
      <c r="C9">
        <v>81</v>
      </c>
      <c r="D9">
        <v>465</v>
      </c>
      <c r="E9">
        <v>256</v>
      </c>
      <c r="F9">
        <v>1.9870000000000001</v>
      </c>
      <c r="G9">
        <v>3.16</v>
      </c>
      <c r="H9">
        <v>0.24</v>
      </c>
      <c r="I9">
        <v>429</v>
      </c>
      <c r="J9">
        <v>207</v>
      </c>
      <c r="K9">
        <v>1.833</v>
      </c>
      <c r="L9">
        <v>2.556</v>
      </c>
      <c r="M9">
        <v>0.12</v>
      </c>
      <c r="N9">
        <v>552</v>
      </c>
      <c r="O9">
        <v>174</v>
      </c>
      <c r="P9">
        <v>2.359</v>
      </c>
      <c r="Q9">
        <v>2.1480000000000001</v>
      </c>
      <c r="R9">
        <v>0.19</v>
      </c>
      <c r="T9">
        <f t="shared" si="0"/>
        <v>1.2367149758454106</v>
      </c>
      <c r="U9">
        <f t="shared" si="1"/>
        <v>0.84057971014492749</v>
      </c>
    </row>
    <row r="10" spans="1:21">
      <c r="A10" t="s">
        <v>387</v>
      </c>
      <c r="B10">
        <v>210</v>
      </c>
      <c r="C10">
        <v>74</v>
      </c>
      <c r="D10">
        <v>495</v>
      </c>
      <c r="E10">
        <v>273</v>
      </c>
      <c r="F10">
        <v>2.3570000000000002</v>
      </c>
      <c r="G10">
        <v>3.6890000000000001</v>
      </c>
      <c r="H10">
        <v>0.26</v>
      </c>
      <c r="I10">
        <v>450</v>
      </c>
      <c r="J10">
        <v>242</v>
      </c>
      <c r="K10">
        <v>2.1429999999999998</v>
      </c>
      <c r="L10">
        <v>3.27</v>
      </c>
      <c r="M10">
        <v>0.21</v>
      </c>
      <c r="N10">
        <v>561</v>
      </c>
      <c r="O10">
        <v>183</v>
      </c>
      <c r="P10">
        <v>2.6709999999999998</v>
      </c>
      <c r="Q10">
        <v>2.4729999999999999</v>
      </c>
      <c r="R10">
        <v>0.28999999999999998</v>
      </c>
      <c r="T10">
        <f t="shared" si="0"/>
        <v>1.1280991735537189</v>
      </c>
      <c r="U10">
        <f t="shared" si="1"/>
        <v>0.75619834710743805</v>
      </c>
    </row>
    <row r="11" spans="1:21">
      <c r="A11" t="s">
        <v>388</v>
      </c>
      <c r="B11">
        <v>202</v>
      </c>
      <c r="C11">
        <v>70</v>
      </c>
      <c r="D11">
        <v>415</v>
      </c>
      <c r="E11">
        <v>212</v>
      </c>
      <c r="F11">
        <v>2.0539999999999998</v>
      </c>
      <c r="G11">
        <v>3.0289999999999999</v>
      </c>
      <c r="H11">
        <v>0.15</v>
      </c>
      <c r="I11">
        <v>394</v>
      </c>
      <c r="J11">
        <v>171</v>
      </c>
      <c r="K11">
        <v>1.95</v>
      </c>
      <c r="L11">
        <v>2.4430000000000001</v>
      </c>
      <c r="M11">
        <v>0.22</v>
      </c>
      <c r="N11">
        <v>544</v>
      </c>
      <c r="O11">
        <v>168</v>
      </c>
      <c r="P11">
        <v>2.6930000000000001</v>
      </c>
      <c r="Q11">
        <v>2.4</v>
      </c>
      <c r="R11">
        <v>0.3</v>
      </c>
      <c r="T11">
        <f t="shared" si="0"/>
        <v>1.239766081871345</v>
      </c>
      <c r="U11">
        <f t="shared" si="1"/>
        <v>0.98245614035087714</v>
      </c>
    </row>
    <row r="12" spans="1:21">
      <c r="A12" t="s">
        <v>389</v>
      </c>
      <c r="B12">
        <v>229</v>
      </c>
      <c r="C12">
        <v>93</v>
      </c>
      <c r="D12">
        <v>472</v>
      </c>
      <c r="E12">
        <v>285</v>
      </c>
      <c r="F12">
        <v>2.0609999999999999</v>
      </c>
      <c r="G12">
        <v>3.0649999999999999</v>
      </c>
      <c r="H12">
        <v>0.19</v>
      </c>
      <c r="I12">
        <v>457</v>
      </c>
      <c r="J12">
        <v>279</v>
      </c>
      <c r="K12">
        <v>1.996</v>
      </c>
      <c r="L12">
        <v>3</v>
      </c>
      <c r="M12">
        <v>0.14000000000000001</v>
      </c>
      <c r="N12">
        <v>601</v>
      </c>
      <c r="O12">
        <v>186</v>
      </c>
      <c r="P12">
        <v>2.6240000000000001</v>
      </c>
      <c r="Q12">
        <v>2</v>
      </c>
      <c r="R12">
        <v>0.33</v>
      </c>
      <c r="T12">
        <f t="shared" si="0"/>
        <v>1.021505376344086</v>
      </c>
      <c r="U12">
        <f t="shared" si="1"/>
        <v>0.66666666666666663</v>
      </c>
    </row>
    <row r="13" spans="1:21">
      <c r="A13" t="s">
        <v>390</v>
      </c>
      <c r="B13">
        <v>229</v>
      </c>
      <c r="C13">
        <v>97</v>
      </c>
      <c r="D13">
        <v>409</v>
      </c>
      <c r="E13">
        <v>220</v>
      </c>
      <c r="F13">
        <v>1.786</v>
      </c>
      <c r="G13">
        <v>2.2679999999999998</v>
      </c>
      <c r="H13">
        <v>0.28000000000000003</v>
      </c>
      <c r="I13">
        <v>412</v>
      </c>
      <c r="J13">
        <v>197</v>
      </c>
      <c r="K13">
        <v>1.7989999999999999</v>
      </c>
      <c r="L13">
        <v>2.0310000000000001</v>
      </c>
      <c r="M13">
        <v>0.14000000000000001</v>
      </c>
      <c r="N13">
        <v>529</v>
      </c>
      <c r="O13">
        <v>186</v>
      </c>
      <c r="P13">
        <v>2.31</v>
      </c>
      <c r="Q13">
        <v>1.9179999999999999</v>
      </c>
      <c r="R13">
        <v>0.2</v>
      </c>
      <c r="T13">
        <f t="shared" si="0"/>
        <v>1.116751269035533</v>
      </c>
      <c r="U13">
        <f t="shared" si="1"/>
        <v>0.9441624365482234</v>
      </c>
    </row>
    <row r="14" spans="1:21">
      <c r="A14" t="s">
        <v>391</v>
      </c>
      <c r="B14">
        <v>236</v>
      </c>
      <c r="C14">
        <v>93</v>
      </c>
      <c r="D14">
        <v>482</v>
      </c>
      <c r="E14">
        <v>268</v>
      </c>
      <c r="F14">
        <v>2.0419999999999998</v>
      </c>
      <c r="G14">
        <v>2.8820000000000001</v>
      </c>
      <c r="H14">
        <v>0.2</v>
      </c>
      <c r="I14">
        <v>464</v>
      </c>
      <c r="J14">
        <v>232</v>
      </c>
      <c r="K14">
        <v>1.966</v>
      </c>
      <c r="L14">
        <v>2.4950000000000001</v>
      </c>
      <c r="M14">
        <v>0.25</v>
      </c>
      <c r="N14">
        <v>611</v>
      </c>
      <c r="O14">
        <v>199</v>
      </c>
      <c r="P14">
        <v>2.589</v>
      </c>
      <c r="Q14">
        <v>2.14</v>
      </c>
      <c r="R14">
        <v>0.22</v>
      </c>
      <c r="T14">
        <f t="shared" si="0"/>
        <v>1.1551724137931034</v>
      </c>
      <c r="U14">
        <f t="shared" si="1"/>
        <v>0.85775862068965514</v>
      </c>
    </row>
    <row r="15" spans="1:21">
      <c r="A15" t="s">
        <v>392</v>
      </c>
      <c r="B15">
        <v>227</v>
      </c>
      <c r="C15">
        <v>90</v>
      </c>
      <c r="D15">
        <v>446</v>
      </c>
      <c r="E15">
        <v>248</v>
      </c>
      <c r="F15">
        <v>1.9650000000000001</v>
      </c>
      <c r="G15">
        <v>2.7559999999999998</v>
      </c>
      <c r="H15">
        <v>0.18</v>
      </c>
      <c r="I15">
        <v>431</v>
      </c>
      <c r="J15">
        <v>247</v>
      </c>
      <c r="K15">
        <v>1.899</v>
      </c>
      <c r="L15">
        <v>2.7440000000000002</v>
      </c>
      <c r="M15">
        <v>0.28999999999999998</v>
      </c>
      <c r="N15">
        <v>578</v>
      </c>
      <c r="O15">
        <v>196</v>
      </c>
      <c r="P15">
        <v>2.5459999999999998</v>
      </c>
      <c r="Q15">
        <v>2.1779999999999999</v>
      </c>
      <c r="R15">
        <v>0.35</v>
      </c>
      <c r="T15">
        <f t="shared" si="0"/>
        <v>1.0040485829959513</v>
      </c>
      <c r="U15">
        <f t="shared" si="1"/>
        <v>0.79352226720647778</v>
      </c>
    </row>
    <row r="16" spans="1:21">
      <c r="A16" t="s">
        <v>393</v>
      </c>
      <c r="B16">
        <v>254</v>
      </c>
      <c r="C16">
        <v>99</v>
      </c>
      <c r="D16">
        <v>452</v>
      </c>
      <c r="E16">
        <v>297</v>
      </c>
      <c r="F16">
        <v>1.78</v>
      </c>
      <c r="G16">
        <v>3</v>
      </c>
      <c r="H16">
        <v>0.33</v>
      </c>
      <c r="I16">
        <v>452</v>
      </c>
      <c r="J16">
        <v>256</v>
      </c>
      <c r="K16">
        <v>1.78</v>
      </c>
      <c r="L16">
        <v>2.5859999999999999</v>
      </c>
      <c r="M16">
        <v>0.3</v>
      </c>
      <c r="N16">
        <v>605</v>
      </c>
      <c r="O16">
        <v>231</v>
      </c>
      <c r="P16">
        <v>2.3820000000000001</v>
      </c>
      <c r="Q16">
        <v>2.3330000000000002</v>
      </c>
      <c r="R16">
        <v>0.23</v>
      </c>
      <c r="T16">
        <f t="shared" si="0"/>
        <v>1.16015625</v>
      </c>
      <c r="U16">
        <f t="shared" si="1"/>
        <v>0.90234375</v>
      </c>
    </row>
    <row r="17" spans="1:21">
      <c r="A17" t="s">
        <v>394</v>
      </c>
      <c r="B17">
        <v>258</v>
      </c>
      <c r="C17">
        <v>95</v>
      </c>
      <c r="D17">
        <v>516</v>
      </c>
      <c r="E17">
        <v>293</v>
      </c>
      <c r="F17">
        <v>2</v>
      </c>
      <c r="G17">
        <v>3.0840000000000001</v>
      </c>
      <c r="H17">
        <v>0.2</v>
      </c>
      <c r="I17">
        <v>480</v>
      </c>
      <c r="J17">
        <v>279</v>
      </c>
      <c r="K17">
        <v>1.86</v>
      </c>
      <c r="L17">
        <v>2.9369999999999998</v>
      </c>
      <c r="M17">
        <v>0.16</v>
      </c>
      <c r="N17">
        <v>633</v>
      </c>
      <c r="O17">
        <v>232</v>
      </c>
      <c r="P17">
        <v>2.4529999999999998</v>
      </c>
      <c r="Q17">
        <v>2.4420000000000002</v>
      </c>
      <c r="R17">
        <v>0.23</v>
      </c>
      <c r="T17">
        <f t="shared" si="0"/>
        <v>1.0501792114695341</v>
      </c>
      <c r="U17">
        <f t="shared" si="1"/>
        <v>0.8315412186379928</v>
      </c>
    </row>
    <row r="18" spans="1:21">
      <c r="A18" t="s">
        <v>395</v>
      </c>
      <c r="B18">
        <v>274</v>
      </c>
      <c r="C18">
        <v>110</v>
      </c>
      <c r="D18">
        <v>532</v>
      </c>
      <c r="E18">
        <v>301</v>
      </c>
      <c r="F18">
        <v>1.9419999999999999</v>
      </c>
      <c r="G18">
        <v>2.7360000000000002</v>
      </c>
      <c r="H18">
        <v>0.38</v>
      </c>
      <c r="I18">
        <v>496</v>
      </c>
      <c r="J18">
        <v>275</v>
      </c>
      <c r="K18">
        <v>1.81</v>
      </c>
      <c r="L18">
        <v>2.5</v>
      </c>
      <c r="M18">
        <v>0.33</v>
      </c>
      <c r="N18">
        <v>685</v>
      </c>
      <c r="O18">
        <v>232</v>
      </c>
      <c r="P18">
        <v>2.5</v>
      </c>
      <c r="Q18">
        <v>2.109</v>
      </c>
      <c r="R18">
        <v>0.43</v>
      </c>
      <c r="T18">
        <f t="shared" si="0"/>
        <v>1.0945454545454545</v>
      </c>
      <c r="U18">
        <f t="shared" si="1"/>
        <v>0.84363636363636363</v>
      </c>
    </row>
    <row r="19" spans="1:21">
      <c r="A19" t="s">
        <v>396</v>
      </c>
      <c r="B19">
        <v>245</v>
      </c>
      <c r="C19">
        <v>95</v>
      </c>
      <c r="D19">
        <v>491</v>
      </c>
      <c r="E19">
        <v>295</v>
      </c>
      <c r="F19">
        <v>2.004</v>
      </c>
      <c r="G19">
        <v>3.105</v>
      </c>
      <c r="H19">
        <v>0.2</v>
      </c>
      <c r="I19">
        <v>473</v>
      </c>
      <c r="J19">
        <v>264</v>
      </c>
      <c r="K19">
        <v>1.931</v>
      </c>
      <c r="L19">
        <v>2.7789999999999999</v>
      </c>
      <c r="M19">
        <v>0.15</v>
      </c>
      <c r="N19">
        <v>599</v>
      </c>
      <c r="O19">
        <v>222</v>
      </c>
      <c r="P19">
        <v>2.4449999999999998</v>
      </c>
      <c r="Q19">
        <v>2.3370000000000002</v>
      </c>
      <c r="R19">
        <v>0.41</v>
      </c>
      <c r="T19">
        <f t="shared" si="0"/>
        <v>1.1174242424242424</v>
      </c>
      <c r="U19">
        <f t="shared" si="1"/>
        <v>0.84090909090909094</v>
      </c>
    </row>
    <row r="20" spans="1:21">
      <c r="A20" t="s">
        <v>397</v>
      </c>
      <c r="B20">
        <v>280</v>
      </c>
      <c r="C20">
        <v>109</v>
      </c>
      <c r="D20">
        <v>460</v>
      </c>
      <c r="E20">
        <v>287</v>
      </c>
      <c r="F20">
        <v>1.643</v>
      </c>
      <c r="G20">
        <v>2.633</v>
      </c>
      <c r="H20">
        <v>0.38</v>
      </c>
      <c r="I20">
        <v>499</v>
      </c>
      <c r="J20">
        <v>275</v>
      </c>
      <c r="K20">
        <v>1.782</v>
      </c>
      <c r="L20">
        <v>2.5230000000000001</v>
      </c>
      <c r="M20">
        <v>0.16</v>
      </c>
      <c r="N20">
        <v>622</v>
      </c>
      <c r="O20">
        <v>224</v>
      </c>
      <c r="P20">
        <v>2.2210000000000001</v>
      </c>
      <c r="Q20">
        <v>2.0550000000000002</v>
      </c>
      <c r="R20">
        <v>0.43</v>
      </c>
      <c r="T20">
        <f t="shared" si="0"/>
        <v>1.0436363636363637</v>
      </c>
      <c r="U20">
        <f t="shared" si="1"/>
        <v>0.81454545454545457</v>
      </c>
    </row>
    <row r="21" spans="1:21">
      <c r="A21" t="s">
        <v>398</v>
      </c>
      <c r="B21">
        <v>238</v>
      </c>
      <c r="C21">
        <v>101</v>
      </c>
      <c r="D21">
        <v>469</v>
      </c>
      <c r="E21">
        <v>300</v>
      </c>
      <c r="F21">
        <v>1.9710000000000001</v>
      </c>
      <c r="G21">
        <v>2.97</v>
      </c>
      <c r="H21">
        <v>0.2</v>
      </c>
      <c r="I21">
        <v>451</v>
      </c>
      <c r="J21">
        <v>298</v>
      </c>
      <c r="K21">
        <v>1.895</v>
      </c>
      <c r="L21">
        <v>2.95</v>
      </c>
      <c r="M21">
        <v>0.15</v>
      </c>
      <c r="N21">
        <v>583</v>
      </c>
      <c r="O21">
        <v>226</v>
      </c>
      <c r="P21">
        <v>2.4500000000000002</v>
      </c>
      <c r="Q21">
        <v>2.238</v>
      </c>
      <c r="R21">
        <v>0.42</v>
      </c>
      <c r="T21">
        <f t="shared" si="0"/>
        <v>1.0067114093959733</v>
      </c>
      <c r="U21">
        <f t="shared" si="1"/>
        <v>0.75838926174496646</v>
      </c>
    </row>
    <row r="22" spans="1:21">
      <c r="A22" t="s">
        <v>399</v>
      </c>
      <c r="B22">
        <v>57</v>
      </c>
      <c r="C22">
        <v>14</v>
      </c>
      <c r="D22">
        <v>69</v>
      </c>
      <c r="E22">
        <v>27</v>
      </c>
      <c r="F22">
        <v>1.2110000000000001</v>
      </c>
      <c r="G22">
        <v>1.929</v>
      </c>
      <c r="H22">
        <v>0.03</v>
      </c>
      <c r="I22">
        <v>69</v>
      </c>
      <c r="J22">
        <v>27</v>
      </c>
      <c r="K22">
        <v>1.2110000000000001</v>
      </c>
      <c r="L22">
        <v>1.929</v>
      </c>
      <c r="M22">
        <v>0.03</v>
      </c>
      <c r="N22">
        <v>69</v>
      </c>
      <c r="O22">
        <v>25</v>
      </c>
      <c r="P22">
        <v>1.2110000000000001</v>
      </c>
      <c r="Q22">
        <v>1.786</v>
      </c>
      <c r="R22">
        <v>0.03</v>
      </c>
      <c r="T22">
        <f t="shared" si="0"/>
        <v>1</v>
      </c>
      <c r="U22">
        <f t="shared" si="1"/>
        <v>0.92592592592592593</v>
      </c>
    </row>
    <row r="23" spans="1:21">
      <c r="A23" t="s">
        <v>400</v>
      </c>
      <c r="B23">
        <v>47</v>
      </c>
      <c r="C23">
        <v>15</v>
      </c>
      <c r="D23">
        <v>68</v>
      </c>
      <c r="E23">
        <v>32</v>
      </c>
      <c r="F23">
        <v>1.4470000000000001</v>
      </c>
      <c r="G23">
        <v>2.133</v>
      </c>
      <c r="H23">
        <v>0.03</v>
      </c>
      <c r="I23">
        <v>68</v>
      </c>
      <c r="J23">
        <v>32</v>
      </c>
      <c r="K23">
        <v>1.4470000000000001</v>
      </c>
      <c r="L23">
        <v>2.133</v>
      </c>
      <c r="M23">
        <v>0.03</v>
      </c>
      <c r="N23">
        <v>68</v>
      </c>
      <c r="O23">
        <v>26</v>
      </c>
      <c r="P23">
        <v>1.4470000000000001</v>
      </c>
      <c r="Q23">
        <v>1.7330000000000001</v>
      </c>
      <c r="R23">
        <v>0.03</v>
      </c>
      <c r="T23">
        <f t="shared" si="0"/>
        <v>1</v>
      </c>
      <c r="U23">
        <f t="shared" si="1"/>
        <v>0.8125</v>
      </c>
    </row>
    <row r="24" spans="1:21">
      <c r="A24" t="s">
        <v>401</v>
      </c>
      <c r="B24">
        <v>40</v>
      </c>
      <c r="C24">
        <v>14</v>
      </c>
      <c r="D24">
        <v>55</v>
      </c>
      <c r="E24">
        <v>32</v>
      </c>
      <c r="F24">
        <v>1.375</v>
      </c>
      <c r="G24">
        <v>2.286</v>
      </c>
      <c r="H24">
        <v>0.03</v>
      </c>
      <c r="I24">
        <v>55</v>
      </c>
      <c r="J24">
        <v>32</v>
      </c>
      <c r="K24">
        <v>1.375</v>
      </c>
      <c r="L24">
        <v>2.286</v>
      </c>
      <c r="M24">
        <v>0.02</v>
      </c>
      <c r="N24">
        <v>64</v>
      </c>
      <c r="O24">
        <v>24</v>
      </c>
      <c r="P24">
        <v>1.6</v>
      </c>
      <c r="Q24">
        <v>1.714</v>
      </c>
      <c r="R24">
        <v>0.04</v>
      </c>
      <c r="T24">
        <f t="shared" si="0"/>
        <v>1</v>
      </c>
      <c r="U24">
        <f t="shared" si="1"/>
        <v>0.75</v>
      </c>
    </row>
    <row r="25" spans="1:21">
      <c r="A25" t="s">
        <v>402</v>
      </c>
      <c r="B25">
        <v>39</v>
      </c>
      <c r="C25">
        <v>13</v>
      </c>
      <c r="D25">
        <v>57</v>
      </c>
      <c r="E25">
        <v>25</v>
      </c>
      <c r="F25">
        <v>1.462</v>
      </c>
      <c r="G25">
        <v>1.923</v>
      </c>
      <c r="H25">
        <v>0.03</v>
      </c>
      <c r="I25">
        <v>51</v>
      </c>
      <c r="J25">
        <v>26</v>
      </c>
      <c r="K25">
        <v>1.3080000000000001</v>
      </c>
      <c r="L25">
        <v>2</v>
      </c>
      <c r="M25">
        <v>0.02</v>
      </c>
      <c r="N25">
        <v>60</v>
      </c>
      <c r="O25">
        <v>22</v>
      </c>
      <c r="P25">
        <v>1.538</v>
      </c>
      <c r="Q25">
        <v>1.6919999999999999</v>
      </c>
      <c r="R25">
        <v>0.03</v>
      </c>
      <c r="T25">
        <f t="shared" si="0"/>
        <v>0.96153846153846156</v>
      </c>
      <c r="U25">
        <f t="shared" si="1"/>
        <v>0.84615384615384615</v>
      </c>
    </row>
    <row r="26" spans="1:21">
      <c r="A26" t="s">
        <v>403</v>
      </c>
      <c r="B26">
        <v>49</v>
      </c>
      <c r="C26">
        <v>14</v>
      </c>
      <c r="D26">
        <v>67</v>
      </c>
      <c r="E26">
        <v>21</v>
      </c>
      <c r="F26">
        <v>1.367</v>
      </c>
      <c r="G26">
        <v>1.5</v>
      </c>
      <c r="H26">
        <v>0.03</v>
      </c>
      <c r="I26">
        <v>67</v>
      </c>
      <c r="J26">
        <v>22</v>
      </c>
      <c r="K26">
        <v>1.367</v>
      </c>
      <c r="L26">
        <v>1.571</v>
      </c>
      <c r="M26">
        <v>0.03</v>
      </c>
      <c r="N26">
        <v>67</v>
      </c>
      <c r="O26">
        <v>20</v>
      </c>
      <c r="P26">
        <v>1.367</v>
      </c>
      <c r="Q26">
        <v>1.429</v>
      </c>
      <c r="R26">
        <v>0.03</v>
      </c>
      <c r="T26">
        <f t="shared" si="0"/>
        <v>0.95454545454545459</v>
      </c>
      <c r="U26">
        <f t="shared" si="1"/>
        <v>0.90909090909090906</v>
      </c>
    </row>
    <row r="27" spans="1:21">
      <c r="A27" t="s">
        <v>404</v>
      </c>
      <c r="B27">
        <v>47</v>
      </c>
      <c r="C27">
        <v>14</v>
      </c>
      <c r="D27">
        <v>65</v>
      </c>
      <c r="E27">
        <v>28</v>
      </c>
      <c r="F27">
        <v>1.383</v>
      </c>
      <c r="G27">
        <v>2</v>
      </c>
      <c r="H27">
        <v>0.03</v>
      </c>
      <c r="I27">
        <v>65</v>
      </c>
      <c r="J27">
        <v>28</v>
      </c>
      <c r="K27">
        <v>1.383</v>
      </c>
      <c r="L27">
        <v>2</v>
      </c>
      <c r="M27">
        <v>0.03</v>
      </c>
      <c r="N27">
        <v>65</v>
      </c>
      <c r="O27">
        <v>22</v>
      </c>
      <c r="P27">
        <v>1.383</v>
      </c>
      <c r="Q27">
        <v>1.571</v>
      </c>
      <c r="R27">
        <v>0.04</v>
      </c>
      <c r="T27">
        <f t="shared" si="0"/>
        <v>1</v>
      </c>
      <c r="U27">
        <f t="shared" si="1"/>
        <v>0.7857142857142857</v>
      </c>
    </row>
    <row r="28" spans="1:21">
      <c r="A28" t="s">
        <v>405</v>
      </c>
      <c r="B28">
        <v>51</v>
      </c>
      <c r="C28">
        <v>17</v>
      </c>
      <c r="D28">
        <v>63</v>
      </c>
      <c r="E28">
        <v>24</v>
      </c>
      <c r="F28">
        <v>1.2350000000000001</v>
      </c>
      <c r="G28">
        <v>1.4119999999999999</v>
      </c>
      <c r="H28">
        <v>0.03</v>
      </c>
      <c r="I28">
        <v>63</v>
      </c>
      <c r="J28">
        <v>24</v>
      </c>
      <c r="K28">
        <v>1.2350000000000001</v>
      </c>
      <c r="L28">
        <v>1.4119999999999999</v>
      </c>
      <c r="M28">
        <v>0.03</v>
      </c>
      <c r="N28">
        <v>66</v>
      </c>
      <c r="O28">
        <v>24</v>
      </c>
      <c r="P28">
        <v>1.294</v>
      </c>
      <c r="Q28">
        <v>1.4119999999999999</v>
      </c>
      <c r="R28">
        <v>0.03</v>
      </c>
      <c r="T28">
        <f t="shared" si="0"/>
        <v>1</v>
      </c>
      <c r="U28">
        <f t="shared" si="1"/>
        <v>1</v>
      </c>
    </row>
    <row r="29" spans="1:21">
      <c r="A29" t="s">
        <v>406</v>
      </c>
      <c r="B29">
        <v>27</v>
      </c>
      <c r="C29">
        <v>10</v>
      </c>
      <c r="D29">
        <v>30</v>
      </c>
      <c r="E29">
        <v>19</v>
      </c>
      <c r="F29">
        <v>1.111</v>
      </c>
      <c r="G29">
        <v>1.9</v>
      </c>
      <c r="H29">
        <v>0.02</v>
      </c>
      <c r="I29">
        <v>30</v>
      </c>
      <c r="J29">
        <v>19</v>
      </c>
      <c r="K29">
        <v>1.111</v>
      </c>
      <c r="L29">
        <v>1.9</v>
      </c>
      <c r="M29">
        <v>0.02</v>
      </c>
      <c r="N29">
        <v>39</v>
      </c>
      <c r="O29">
        <v>17</v>
      </c>
      <c r="P29">
        <v>1.444</v>
      </c>
      <c r="Q29">
        <v>1.7</v>
      </c>
      <c r="R29">
        <v>0.03</v>
      </c>
      <c r="T29">
        <f t="shared" si="0"/>
        <v>1</v>
      </c>
      <c r="U29">
        <f t="shared" si="1"/>
        <v>0.89473684210526316</v>
      </c>
    </row>
    <row r="30" spans="1:21">
      <c r="A30" t="s">
        <v>407</v>
      </c>
      <c r="B30">
        <v>36</v>
      </c>
      <c r="C30">
        <v>15</v>
      </c>
      <c r="D30">
        <v>45</v>
      </c>
      <c r="E30">
        <v>23</v>
      </c>
      <c r="F30">
        <v>1.25</v>
      </c>
      <c r="G30">
        <v>1.5329999999999999</v>
      </c>
      <c r="H30">
        <v>0.03</v>
      </c>
      <c r="I30">
        <v>48</v>
      </c>
      <c r="J30">
        <v>22</v>
      </c>
      <c r="K30">
        <v>1.333</v>
      </c>
      <c r="L30">
        <v>1.4670000000000001</v>
      </c>
      <c r="M30">
        <v>0.03</v>
      </c>
      <c r="N30">
        <v>48</v>
      </c>
      <c r="O30">
        <v>18</v>
      </c>
      <c r="P30">
        <v>1.333</v>
      </c>
      <c r="Q30">
        <v>1.2</v>
      </c>
      <c r="R30">
        <v>0.03</v>
      </c>
      <c r="T30">
        <f t="shared" si="0"/>
        <v>1.0454545454545454</v>
      </c>
      <c r="U30">
        <f t="shared" si="1"/>
        <v>0.81818181818181823</v>
      </c>
    </row>
    <row r="31" spans="1:21">
      <c r="A31" t="s">
        <v>408</v>
      </c>
      <c r="B31">
        <v>37</v>
      </c>
      <c r="C31">
        <v>15</v>
      </c>
      <c r="D31">
        <v>49</v>
      </c>
      <c r="E31">
        <v>25</v>
      </c>
      <c r="F31">
        <v>1.3240000000000001</v>
      </c>
      <c r="G31">
        <v>1.667</v>
      </c>
      <c r="H31">
        <v>0.03</v>
      </c>
      <c r="I31">
        <v>49</v>
      </c>
      <c r="J31">
        <v>25</v>
      </c>
      <c r="K31">
        <v>1.3240000000000001</v>
      </c>
      <c r="L31">
        <v>1.667</v>
      </c>
      <c r="M31">
        <v>0.03</v>
      </c>
      <c r="N31">
        <v>46</v>
      </c>
      <c r="O31">
        <v>21</v>
      </c>
      <c r="P31">
        <v>1.2430000000000001</v>
      </c>
      <c r="Q31">
        <v>1.4</v>
      </c>
      <c r="R31">
        <v>0.03</v>
      </c>
      <c r="T31">
        <f t="shared" si="0"/>
        <v>1</v>
      </c>
      <c r="U31">
        <f t="shared" si="1"/>
        <v>0.84</v>
      </c>
    </row>
    <row r="32" spans="1:21">
      <c r="A32" t="s">
        <v>409</v>
      </c>
      <c r="B32">
        <v>44</v>
      </c>
      <c r="C32">
        <v>16</v>
      </c>
      <c r="D32">
        <v>59</v>
      </c>
      <c r="E32">
        <v>26</v>
      </c>
      <c r="F32">
        <v>1.341</v>
      </c>
      <c r="G32">
        <v>1.625</v>
      </c>
      <c r="H32">
        <v>0.03</v>
      </c>
      <c r="I32">
        <v>59</v>
      </c>
      <c r="J32">
        <v>26</v>
      </c>
      <c r="K32">
        <v>1.341</v>
      </c>
      <c r="L32">
        <v>1.625</v>
      </c>
      <c r="M32">
        <v>0.03</v>
      </c>
      <c r="N32">
        <v>59</v>
      </c>
      <c r="O32">
        <v>25</v>
      </c>
      <c r="P32">
        <v>1.341</v>
      </c>
      <c r="Q32">
        <v>1.5620000000000001</v>
      </c>
      <c r="R32">
        <v>0.28000000000000003</v>
      </c>
      <c r="T32">
        <f t="shared" si="0"/>
        <v>1</v>
      </c>
      <c r="U32">
        <f t="shared" si="1"/>
        <v>0.96153846153846156</v>
      </c>
    </row>
    <row r="33" spans="1:21">
      <c r="A33" t="s">
        <v>410</v>
      </c>
      <c r="B33">
        <v>41</v>
      </c>
      <c r="C33">
        <v>16</v>
      </c>
      <c r="D33">
        <v>50</v>
      </c>
      <c r="E33">
        <v>24</v>
      </c>
      <c r="F33">
        <v>1.22</v>
      </c>
      <c r="G33">
        <v>1.5</v>
      </c>
      <c r="H33">
        <v>0.04</v>
      </c>
      <c r="I33">
        <v>50</v>
      </c>
      <c r="J33">
        <v>24</v>
      </c>
      <c r="K33">
        <v>1.22</v>
      </c>
      <c r="L33">
        <v>1.5</v>
      </c>
      <c r="M33">
        <v>0.04</v>
      </c>
      <c r="N33">
        <v>50</v>
      </c>
      <c r="O33">
        <v>21</v>
      </c>
      <c r="P33">
        <v>1.22</v>
      </c>
      <c r="Q33">
        <v>1.3120000000000001</v>
      </c>
      <c r="R33">
        <v>0.04</v>
      </c>
      <c r="T33">
        <f t="shared" si="0"/>
        <v>1</v>
      </c>
      <c r="U33">
        <f t="shared" si="1"/>
        <v>0.875</v>
      </c>
    </row>
    <row r="34" spans="1:21">
      <c r="A34" t="s">
        <v>411</v>
      </c>
      <c r="B34">
        <v>44</v>
      </c>
      <c r="C34">
        <v>19</v>
      </c>
      <c r="D34">
        <v>65</v>
      </c>
      <c r="E34">
        <v>42</v>
      </c>
      <c r="F34">
        <v>1.4770000000000001</v>
      </c>
      <c r="G34">
        <v>2.2109999999999999</v>
      </c>
      <c r="H34">
        <v>0.04</v>
      </c>
      <c r="I34">
        <v>62</v>
      </c>
      <c r="J34">
        <v>37</v>
      </c>
      <c r="K34">
        <v>1.409</v>
      </c>
      <c r="L34">
        <v>1.9470000000000001</v>
      </c>
      <c r="M34">
        <v>0.03</v>
      </c>
      <c r="N34">
        <v>65</v>
      </c>
      <c r="O34">
        <v>25</v>
      </c>
      <c r="P34">
        <v>1.4770000000000001</v>
      </c>
      <c r="Q34">
        <v>1.3160000000000001</v>
      </c>
      <c r="R34">
        <v>0.04</v>
      </c>
      <c r="T34">
        <f t="shared" si="0"/>
        <v>1.1351351351351351</v>
      </c>
      <c r="U34">
        <f t="shared" si="1"/>
        <v>0.67567567567567566</v>
      </c>
    </row>
    <row r="35" spans="1:21">
      <c r="A35" t="s">
        <v>412</v>
      </c>
      <c r="B35">
        <v>34</v>
      </c>
      <c r="C35">
        <v>17</v>
      </c>
      <c r="D35">
        <v>43</v>
      </c>
      <c r="E35">
        <v>25</v>
      </c>
      <c r="F35">
        <v>1.2649999999999999</v>
      </c>
      <c r="G35">
        <v>1.4710000000000001</v>
      </c>
      <c r="H35">
        <v>0.03</v>
      </c>
      <c r="I35">
        <v>43</v>
      </c>
      <c r="J35">
        <v>25</v>
      </c>
      <c r="K35">
        <v>1.2649999999999999</v>
      </c>
      <c r="L35">
        <v>1.4710000000000001</v>
      </c>
      <c r="M35">
        <v>0.03</v>
      </c>
      <c r="N35">
        <v>43</v>
      </c>
      <c r="O35">
        <v>24</v>
      </c>
      <c r="P35">
        <v>1.2649999999999999</v>
      </c>
      <c r="Q35">
        <v>1.4119999999999999</v>
      </c>
      <c r="R35">
        <v>0.03</v>
      </c>
      <c r="T35">
        <f t="shared" si="0"/>
        <v>1</v>
      </c>
      <c r="U35">
        <f t="shared" si="1"/>
        <v>0.96</v>
      </c>
    </row>
    <row r="36" spans="1:21">
      <c r="A36" t="s">
        <v>413</v>
      </c>
      <c r="B36">
        <v>52</v>
      </c>
      <c r="C36">
        <v>19</v>
      </c>
      <c r="D36">
        <v>76</v>
      </c>
      <c r="E36">
        <v>29</v>
      </c>
      <c r="F36">
        <v>1.462</v>
      </c>
      <c r="G36">
        <v>1.526</v>
      </c>
      <c r="H36">
        <v>0.04</v>
      </c>
      <c r="I36">
        <v>67</v>
      </c>
      <c r="J36">
        <v>29</v>
      </c>
      <c r="K36">
        <v>1.288</v>
      </c>
      <c r="L36">
        <v>1.526</v>
      </c>
      <c r="M36">
        <v>0.03</v>
      </c>
      <c r="N36">
        <v>67</v>
      </c>
      <c r="O36">
        <v>29</v>
      </c>
      <c r="P36">
        <v>1.288</v>
      </c>
      <c r="Q36">
        <v>1.526</v>
      </c>
      <c r="R36">
        <v>0.03</v>
      </c>
      <c r="T36">
        <f t="shared" si="0"/>
        <v>1</v>
      </c>
      <c r="U36">
        <f t="shared" si="1"/>
        <v>1</v>
      </c>
    </row>
    <row r="37" spans="1:21">
      <c r="A37" t="s">
        <v>414</v>
      </c>
      <c r="B37">
        <v>44</v>
      </c>
      <c r="C37">
        <v>16</v>
      </c>
      <c r="D37">
        <v>56</v>
      </c>
      <c r="E37">
        <v>25</v>
      </c>
      <c r="F37">
        <v>1.2729999999999999</v>
      </c>
      <c r="G37">
        <v>1.5620000000000001</v>
      </c>
      <c r="H37">
        <v>0.03</v>
      </c>
      <c r="I37">
        <v>56</v>
      </c>
      <c r="J37">
        <v>25</v>
      </c>
      <c r="K37">
        <v>1.2729999999999999</v>
      </c>
      <c r="L37">
        <v>1.5620000000000001</v>
      </c>
      <c r="M37">
        <v>0.03</v>
      </c>
      <c r="N37">
        <v>56</v>
      </c>
      <c r="O37">
        <v>25</v>
      </c>
      <c r="P37">
        <v>1.2729999999999999</v>
      </c>
      <c r="Q37">
        <v>1.5620000000000001</v>
      </c>
      <c r="R37">
        <v>0.03</v>
      </c>
      <c r="T37">
        <f t="shared" si="0"/>
        <v>1</v>
      </c>
      <c r="U37">
        <f t="shared" si="1"/>
        <v>1</v>
      </c>
    </row>
    <row r="38" spans="1:21">
      <c r="A38" t="s">
        <v>415</v>
      </c>
      <c r="B38">
        <v>41</v>
      </c>
      <c r="C38">
        <v>16</v>
      </c>
      <c r="D38">
        <v>56</v>
      </c>
      <c r="E38">
        <v>27</v>
      </c>
      <c r="F38">
        <v>1.3660000000000001</v>
      </c>
      <c r="G38">
        <v>1.6879999999999999</v>
      </c>
      <c r="H38">
        <v>0.04</v>
      </c>
      <c r="I38">
        <v>56</v>
      </c>
      <c r="J38">
        <v>27</v>
      </c>
      <c r="K38">
        <v>1.3660000000000001</v>
      </c>
      <c r="L38">
        <v>1.6879999999999999</v>
      </c>
      <c r="M38">
        <v>0.03</v>
      </c>
      <c r="N38">
        <v>53</v>
      </c>
      <c r="O38">
        <v>21</v>
      </c>
      <c r="P38">
        <v>1.2929999999999999</v>
      </c>
      <c r="Q38">
        <v>1.3120000000000001</v>
      </c>
      <c r="R38">
        <v>0.03</v>
      </c>
      <c r="T38">
        <f t="shared" si="0"/>
        <v>1</v>
      </c>
      <c r="U38">
        <f t="shared" si="1"/>
        <v>0.77777777777777779</v>
      </c>
    </row>
    <row r="39" spans="1:21">
      <c r="A39" t="s">
        <v>416</v>
      </c>
      <c r="B39">
        <v>52</v>
      </c>
      <c r="C39">
        <v>17</v>
      </c>
      <c r="D39">
        <v>67</v>
      </c>
      <c r="E39">
        <v>30</v>
      </c>
      <c r="F39">
        <v>1.288</v>
      </c>
      <c r="G39">
        <v>1.7649999999999999</v>
      </c>
      <c r="H39">
        <v>0.04</v>
      </c>
      <c r="I39">
        <v>67</v>
      </c>
      <c r="J39">
        <v>30</v>
      </c>
      <c r="K39">
        <v>1.288</v>
      </c>
      <c r="L39">
        <v>1.7649999999999999</v>
      </c>
      <c r="M39">
        <v>0.03</v>
      </c>
      <c r="N39">
        <v>70</v>
      </c>
      <c r="O39">
        <v>25</v>
      </c>
      <c r="P39">
        <v>1.3460000000000001</v>
      </c>
      <c r="Q39">
        <v>1.4710000000000001</v>
      </c>
      <c r="R39">
        <v>0.04</v>
      </c>
      <c r="T39">
        <f t="shared" si="0"/>
        <v>1</v>
      </c>
      <c r="U39">
        <f t="shared" si="1"/>
        <v>0.83333333333333337</v>
      </c>
    </row>
    <row r="40" spans="1:21">
      <c r="A40" t="s">
        <v>417</v>
      </c>
      <c r="B40">
        <v>43</v>
      </c>
      <c r="C40">
        <v>19</v>
      </c>
      <c r="D40">
        <v>58</v>
      </c>
      <c r="E40">
        <v>31</v>
      </c>
      <c r="F40">
        <v>1.349</v>
      </c>
      <c r="G40">
        <v>1.6319999999999999</v>
      </c>
      <c r="H40">
        <v>0.04</v>
      </c>
      <c r="I40">
        <v>58</v>
      </c>
      <c r="J40">
        <v>31</v>
      </c>
      <c r="K40">
        <v>1.349</v>
      </c>
      <c r="L40">
        <v>1.6319999999999999</v>
      </c>
      <c r="M40">
        <v>0.04</v>
      </c>
      <c r="N40">
        <v>58</v>
      </c>
      <c r="O40">
        <v>28</v>
      </c>
      <c r="P40">
        <v>1.349</v>
      </c>
      <c r="Q40">
        <v>1.474</v>
      </c>
      <c r="R40">
        <v>0.04</v>
      </c>
      <c r="T40">
        <f t="shared" si="0"/>
        <v>1</v>
      </c>
      <c r="U40">
        <f t="shared" si="1"/>
        <v>0.90322580645161288</v>
      </c>
    </row>
    <row r="41" spans="1:21">
      <c r="A41" t="s">
        <v>418</v>
      </c>
      <c r="B41">
        <v>41</v>
      </c>
      <c r="C41">
        <v>18</v>
      </c>
      <c r="D41">
        <v>56</v>
      </c>
      <c r="E41">
        <v>28</v>
      </c>
      <c r="F41">
        <v>1.3660000000000001</v>
      </c>
      <c r="G41">
        <v>1.556</v>
      </c>
      <c r="H41">
        <v>0.04</v>
      </c>
      <c r="I41">
        <v>56</v>
      </c>
      <c r="J41">
        <v>28</v>
      </c>
      <c r="K41">
        <v>1.3660000000000001</v>
      </c>
      <c r="L41">
        <v>1.556</v>
      </c>
      <c r="M41">
        <v>0.03</v>
      </c>
      <c r="N41">
        <v>56</v>
      </c>
      <c r="O41">
        <v>27</v>
      </c>
      <c r="P41">
        <v>1.3660000000000001</v>
      </c>
      <c r="Q41">
        <v>1.5</v>
      </c>
      <c r="R41">
        <v>0.04</v>
      </c>
      <c r="T41">
        <f t="shared" si="0"/>
        <v>1</v>
      </c>
      <c r="U41">
        <f t="shared" si="1"/>
        <v>0.9642857142857143</v>
      </c>
    </row>
    <row r="42" spans="1:21">
      <c r="A42" t="s">
        <v>419</v>
      </c>
      <c r="B42">
        <v>69</v>
      </c>
      <c r="C42">
        <v>25</v>
      </c>
      <c r="D42">
        <v>99</v>
      </c>
      <c r="E42">
        <v>48</v>
      </c>
      <c r="F42">
        <v>1.4350000000000001</v>
      </c>
      <c r="G42">
        <v>1.92</v>
      </c>
      <c r="H42">
        <v>0.05</v>
      </c>
      <c r="I42">
        <v>99</v>
      </c>
      <c r="J42">
        <v>43</v>
      </c>
      <c r="K42">
        <v>1.4350000000000001</v>
      </c>
      <c r="L42">
        <v>1.72</v>
      </c>
      <c r="M42">
        <v>0.04</v>
      </c>
      <c r="N42">
        <v>102</v>
      </c>
      <c r="O42">
        <v>42</v>
      </c>
      <c r="P42">
        <v>1.478</v>
      </c>
      <c r="Q42">
        <v>1.68</v>
      </c>
      <c r="R42">
        <v>0.04</v>
      </c>
      <c r="T42">
        <f t="shared" si="0"/>
        <v>1.1162790697674418</v>
      </c>
      <c r="U42">
        <f t="shared" si="1"/>
        <v>0.97674418604651159</v>
      </c>
    </row>
    <row r="43" spans="1:21">
      <c r="A43" t="s">
        <v>420</v>
      </c>
      <c r="B43">
        <v>63</v>
      </c>
      <c r="C43">
        <v>19</v>
      </c>
      <c r="D43">
        <v>93</v>
      </c>
      <c r="E43">
        <v>43</v>
      </c>
      <c r="F43">
        <v>1.476</v>
      </c>
      <c r="G43">
        <v>2.2629999999999999</v>
      </c>
      <c r="H43">
        <v>0.04</v>
      </c>
      <c r="I43">
        <v>93</v>
      </c>
      <c r="J43">
        <v>43</v>
      </c>
      <c r="K43">
        <v>1.476</v>
      </c>
      <c r="L43">
        <v>2.2629999999999999</v>
      </c>
      <c r="M43">
        <v>0.04</v>
      </c>
      <c r="N43">
        <v>93</v>
      </c>
      <c r="O43">
        <v>38</v>
      </c>
      <c r="P43">
        <v>1.476</v>
      </c>
      <c r="Q43">
        <v>2</v>
      </c>
      <c r="R43">
        <v>0.04</v>
      </c>
      <c r="T43">
        <f t="shared" si="0"/>
        <v>1</v>
      </c>
      <c r="U43">
        <f t="shared" si="1"/>
        <v>0.88372093023255816</v>
      </c>
    </row>
    <row r="44" spans="1:21">
      <c r="A44" t="s">
        <v>421</v>
      </c>
      <c r="B44">
        <v>60</v>
      </c>
      <c r="C44">
        <v>20</v>
      </c>
      <c r="D44">
        <v>87</v>
      </c>
      <c r="E44">
        <v>37</v>
      </c>
      <c r="F44">
        <v>1.45</v>
      </c>
      <c r="G44">
        <v>1.85</v>
      </c>
      <c r="H44">
        <v>0.28000000000000003</v>
      </c>
      <c r="I44">
        <v>81</v>
      </c>
      <c r="J44">
        <v>38</v>
      </c>
      <c r="K44">
        <v>1.35</v>
      </c>
      <c r="L44">
        <v>1.9</v>
      </c>
      <c r="M44">
        <v>0.03</v>
      </c>
      <c r="N44">
        <v>102</v>
      </c>
      <c r="O44">
        <v>38</v>
      </c>
      <c r="P44">
        <v>1.7</v>
      </c>
      <c r="Q44">
        <v>1.9</v>
      </c>
      <c r="R44">
        <v>0.04</v>
      </c>
      <c r="T44">
        <f t="shared" si="0"/>
        <v>0.97368421052631582</v>
      </c>
      <c r="U44">
        <f t="shared" si="1"/>
        <v>1</v>
      </c>
    </row>
    <row r="45" spans="1:21">
      <c r="A45" t="s">
        <v>422</v>
      </c>
      <c r="B45">
        <v>70</v>
      </c>
      <c r="C45">
        <v>19</v>
      </c>
      <c r="D45">
        <v>97</v>
      </c>
      <c r="E45">
        <v>39</v>
      </c>
      <c r="F45">
        <v>1.3859999999999999</v>
      </c>
      <c r="G45">
        <v>2.0529999999999999</v>
      </c>
      <c r="H45">
        <v>0.05</v>
      </c>
      <c r="I45">
        <v>100</v>
      </c>
      <c r="J45">
        <v>36</v>
      </c>
      <c r="K45">
        <v>1.429</v>
      </c>
      <c r="L45">
        <v>1.895</v>
      </c>
      <c r="M45">
        <v>0.04</v>
      </c>
      <c r="N45">
        <v>103</v>
      </c>
      <c r="O45">
        <v>32</v>
      </c>
      <c r="P45">
        <v>1.4710000000000001</v>
      </c>
      <c r="Q45">
        <v>1.6839999999999999</v>
      </c>
      <c r="R45">
        <v>0.04</v>
      </c>
      <c r="T45">
        <f t="shared" si="0"/>
        <v>1.0833333333333333</v>
      </c>
      <c r="U45">
        <f t="shared" si="1"/>
        <v>0.88888888888888884</v>
      </c>
    </row>
    <row r="46" spans="1:21">
      <c r="A46" t="s">
        <v>423</v>
      </c>
      <c r="B46">
        <v>61</v>
      </c>
      <c r="C46">
        <v>20</v>
      </c>
      <c r="D46">
        <v>94</v>
      </c>
      <c r="E46">
        <v>42</v>
      </c>
      <c r="F46">
        <v>1.5409999999999999</v>
      </c>
      <c r="G46">
        <v>2.1</v>
      </c>
      <c r="H46">
        <v>0.05</v>
      </c>
      <c r="I46">
        <v>85</v>
      </c>
      <c r="J46">
        <v>41</v>
      </c>
      <c r="K46">
        <v>1.393</v>
      </c>
      <c r="L46">
        <v>2.0499999999999998</v>
      </c>
      <c r="M46">
        <v>0.04</v>
      </c>
      <c r="N46">
        <v>94</v>
      </c>
      <c r="O46">
        <v>36</v>
      </c>
      <c r="P46">
        <v>1.5409999999999999</v>
      </c>
      <c r="Q46">
        <v>1.8</v>
      </c>
      <c r="R46">
        <v>0.05</v>
      </c>
      <c r="T46">
        <f t="shared" si="0"/>
        <v>1.024390243902439</v>
      </c>
      <c r="U46">
        <f t="shared" si="1"/>
        <v>0.87804878048780488</v>
      </c>
    </row>
    <row r="47" spans="1:21">
      <c r="A47" t="s">
        <v>424</v>
      </c>
      <c r="B47">
        <v>64</v>
      </c>
      <c r="C47">
        <v>20</v>
      </c>
      <c r="D47">
        <v>112</v>
      </c>
      <c r="E47">
        <v>39</v>
      </c>
      <c r="F47">
        <v>1.75</v>
      </c>
      <c r="G47">
        <v>1.95</v>
      </c>
      <c r="H47">
        <v>0.06</v>
      </c>
      <c r="I47">
        <v>109</v>
      </c>
      <c r="J47">
        <v>40</v>
      </c>
      <c r="K47">
        <v>1.7030000000000001</v>
      </c>
      <c r="L47">
        <v>2</v>
      </c>
      <c r="M47">
        <v>0.05</v>
      </c>
      <c r="N47">
        <v>118</v>
      </c>
      <c r="O47">
        <v>41</v>
      </c>
      <c r="P47">
        <v>1.8440000000000001</v>
      </c>
      <c r="Q47">
        <v>2.0499999999999998</v>
      </c>
      <c r="R47">
        <v>0.06</v>
      </c>
      <c r="T47">
        <f t="shared" si="0"/>
        <v>0.97499999999999998</v>
      </c>
      <c r="U47">
        <f t="shared" si="1"/>
        <v>1.0249999999999999</v>
      </c>
    </row>
    <row r="48" spans="1:21">
      <c r="A48" t="s">
        <v>425</v>
      </c>
      <c r="B48">
        <v>65</v>
      </c>
      <c r="C48">
        <v>21</v>
      </c>
      <c r="D48">
        <v>113</v>
      </c>
      <c r="E48">
        <v>51</v>
      </c>
      <c r="F48">
        <v>1.738</v>
      </c>
      <c r="G48">
        <v>2.4289999999999998</v>
      </c>
      <c r="H48">
        <v>0.05</v>
      </c>
      <c r="I48">
        <v>113</v>
      </c>
      <c r="J48">
        <v>51</v>
      </c>
      <c r="K48">
        <v>1.738</v>
      </c>
      <c r="L48">
        <v>2.4289999999999998</v>
      </c>
      <c r="M48">
        <v>0.04</v>
      </c>
      <c r="N48">
        <v>119</v>
      </c>
      <c r="O48">
        <v>48</v>
      </c>
      <c r="P48">
        <v>1.831</v>
      </c>
      <c r="Q48">
        <v>2.286</v>
      </c>
      <c r="R48">
        <v>0.06</v>
      </c>
      <c r="T48">
        <f t="shared" si="0"/>
        <v>1</v>
      </c>
      <c r="U48">
        <f t="shared" si="1"/>
        <v>0.94117647058823528</v>
      </c>
    </row>
    <row r="49" spans="1:21">
      <c r="A49" t="s">
        <v>426</v>
      </c>
      <c r="B49">
        <v>59</v>
      </c>
      <c r="C49">
        <v>19</v>
      </c>
      <c r="D49">
        <v>92</v>
      </c>
      <c r="E49">
        <v>41</v>
      </c>
      <c r="F49">
        <v>1.5589999999999999</v>
      </c>
      <c r="G49">
        <v>2.1579999999999999</v>
      </c>
      <c r="H49">
        <v>0.04</v>
      </c>
      <c r="I49">
        <v>92</v>
      </c>
      <c r="J49">
        <v>41</v>
      </c>
      <c r="K49">
        <v>1.5589999999999999</v>
      </c>
      <c r="L49">
        <v>2.1579999999999999</v>
      </c>
      <c r="M49">
        <v>0.03</v>
      </c>
      <c r="N49">
        <v>95</v>
      </c>
      <c r="O49">
        <v>36</v>
      </c>
      <c r="P49">
        <v>1.61</v>
      </c>
      <c r="Q49">
        <v>1.895</v>
      </c>
      <c r="R49">
        <v>0.05</v>
      </c>
      <c r="T49">
        <f t="shared" si="0"/>
        <v>1</v>
      </c>
      <c r="U49">
        <f t="shared" si="1"/>
        <v>0.87804878048780488</v>
      </c>
    </row>
    <row r="50" spans="1:21">
      <c r="A50" t="s">
        <v>427</v>
      </c>
      <c r="B50">
        <v>58</v>
      </c>
      <c r="C50">
        <v>21</v>
      </c>
      <c r="D50">
        <v>82</v>
      </c>
      <c r="E50">
        <v>38</v>
      </c>
      <c r="F50">
        <v>1.4139999999999999</v>
      </c>
      <c r="G50">
        <v>1.81</v>
      </c>
      <c r="H50">
        <v>0.04</v>
      </c>
      <c r="I50">
        <v>82</v>
      </c>
      <c r="J50">
        <v>38</v>
      </c>
      <c r="K50">
        <v>1.4139999999999999</v>
      </c>
      <c r="L50">
        <v>1.81</v>
      </c>
      <c r="M50">
        <v>0.03</v>
      </c>
      <c r="N50">
        <v>82</v>
      </c>
      <c r="O50">
        <v>30</v>
      </c>
      <c r="P50">
        <v>1.4139999999999999</v>
      </c>
      <c r="Q50">
        <v>1.429</v>
      </c>
      <c r="R50">
        <v>0.04</v>
      </c>
      <c r="T50">
        <f t="shared" si="0"/>
        <v>1</v>
      </c>
      <c r="U50">
        <f t="shared" si="1"/>
        <v>0.78947368421052633</v>
      </c>
    </row>
    <row r="51" spans="1:21">
      <c r="A51" t="s">
        <v>428</v>
      </c>
      <c r="B51">
        <v>54</v>
      </c>
      <c r="C51">
        <v>20</v>
      </c>
      <c r="D51">
        <v>93</v>
      </c>
      <c r="E51">
        <v>46</v>
      </c>
      <c r="F51">
        <v>1.722</v>
      </c>
      <c r="G51">
        <v>2.2999999999999998</v>
      </c>
      <c r="H51">
        <v>0.04</v>
      </c>
      <c r="I51">
        <v>81</v>
      </c>
      <c r="J51">
        <v>46</v>
      </c>
      <c r="K51">
        <v>1.5</v>
      </c>
      <c r="L51">
        <v>2.2999999999999998</v>
      </c>
      <c r="M51">
        <v>0.03</v>
      </c>
      <c r="N51">
        <v>120</v>
      </c>
      <c r="O51">
        <v>40</v>
      </c>
      <c r="P51">
        <v>2.222</v>
      </c>
      <c r="Q51">
        <v>2</v>
      </c>
      <c r="R51">
        <v>0.04</v>
      </c>
      <c r="T51">
        <f t="shared" si="0"/>
        <v>1</v>
      </c>
      <c r="U51">
        <f t="shared" si="1"/>
        <v>0.86956521739130432</v>
      </c>
    </row>
    <row r="52" spans="1:21">
      <c r="A52" t="s">
        <v>429</v>
      </c>
      <c r="B52">
        <v>57</v>
      </c>
      <c r="C52">
        <v>22</v>
      </c>
      <c r="D52">
        <v>96</v>
      </c>
      <c r="E52">
        <v>45</v>
      </c>
      <c r="F52">
        <v>1.6839999999999999</v>
      </c>
      <c r="G52">
        <v>2.0449999999999999</v>
      </c>
      <c r="H52">
        <v>0.04</v>
      </c>
      <c r="I52">
        <v>96</v>
      </c>
      <c r="J52">
        <v>44</v>
      </c>
      <c r="K52">
        <v>1.6839999999999999</v>
      </c>
      <c r="L52">
        <v>2</v>
      </c>
      <c r="M52">
        <v>0.04</v>
      </c>
      <c r="N52">
        <v>96</v>
      </c>
      <c r="O52">
        <v>33</v>
      </c>
      <c r="P52">
        <v>1.6839999999999999</v>
      </c>
      <c r="Q52">
        <v>1.5</v>
      </c>
      <c r="R52">
        <v>0.05</v>
      </c>
      <c r="T52">
        <f t="shared" si="0"/>
        <v>1.0227272727272727</v>
      </c>
      <c r="U52">
        <f t="shared" si="1"/>
        <v>0.75</v>
      </c>
    </row>
    <row r="53" spans="1:21">
      <c r="A53" t="s">
        <v>430</v>
      </c>
      <c r="B53">
        <v>62</v>
      </c>
      <c r="C53">
        <v>27</v>
      </c>
      <c r="D53">
        <v>89</v>
      </c>
      <c r="E53">
        <v>46</v>
      </c>
      <c r="F53">
        <v>1.4350000000000001</v>
      </c>
      <c r="G53">
        <v>1.704</v>
      </c>
      <c r="H53">
        <v>0.04</v>
      </c>
      <c r="I53">
        <v>89</v>
      </c>
      <c r="J53">
        <v>46</v>
      </c>
      <c r="K53">
        <v>1.4350000000000001</v>
      </c>
      <c r="L53">
        <v>1.704</v>
      </c>
      <c r="M53">
        <v>0.04</v>
      </c>
      <c r="N53">
        <v>98</v>
      </c>
      <c r="O53">
        <v>41</v>
      </c>
      <c r="P53">
        <v>1.581</v>
      </c>
      <c r="Q53">
        <v>1.5189999999999999</v>
      </c>
      <c r="R53">
        <v>0.05</v>
      </c>
      <c r="T53">
        <f t="shared" si="0"/>
        <v>1</v>
      </c>
      <c r="U53">
        <f t="shared" si="1"/>
        <v>0.89130434782608692</v>
      </c>
    </row>
    <row r="54" spans="1:21">
      <c r="A54" t="s">
        <v>431</v>
      </c>
      <c r="B54">
        <v>52</v>
      </c>
      <c r="C54">
        <v>22</v>
      </c>
      <c r="D54">
        <v>70</v>
      </c>
      <c r="E54">
        <v>30</v>
      </c>
      <c r="F54">
        <v>1.3460000000000001</v>
      </c>
      <c r="G54">
        <v>1.3640000000000001</v>
      </c>
      <c r="H54">
        <v>0.04</v>
      </c>
      <c r="I54">
        <v>70</v>
      </c>
      <c r="J54">
        <v>30</v>
      </c>
      <c r="K54">
        <v>1.3460000000000001</v>
      </c>
      <c r="L54">
        <v>1.3640000000000001</v>
      </c>
      <c r="M54">
        <v>0.04</v>
      </c>
      <c r="N54">
        <v>85</v>
      </c>
      <c r="O54">
        <v>36</v>
      </c>
      <c r="P54">
        <v>1.635</v>
      </c>
      <c r="Q54">
        <v>1.6359999999999999</v>
      </c>
      <c r="R54">
        <v>0.04</v>
      </c>
      <c r="T54">
        <f t="shared" si="0"/>
        <v>1</v>
      </c>
      <c r="U54">
        <f t="shared" si="1"/>
        <v>1.2</v>
      </c>
    </row>
    <row r="55" spans="1:21">
      <c r="A55" t="s">
        <v>432</v>
      </c>
      <c r="B55">
        <v>64</v>
      </c>
      <c r="C55">
        <v>29</v>
      </c>
      <c r="D55">
        <v>103</v>
      </c>
      <c r="E55">
        <v>51</v>
      </c>
      <c r="F55">
        <v>1.609</v>
      </c>
      <c r="G55">
        <v>1.7589999999999999</v>
      </c>
      <c r="H55">
        <v>0.05</v>
      </c>
      <c r="I55">
        <v>94</v>
      </c>
      <c r="J55">
        <v>52</v>
      </c>
      <c r="K55">
        <v>1.4690000000000001</v>
      </c>
      <c r="L55">
        <v>1.7929999999999999</v>
      </c>
      <c r="M55">
        <v>0.05</v>
      </c>
      <c r="N55">
        <v>100</v>
      </c>
      <c r="O55">
        <v>45</v>
      </c>
      <c r="P55">
        <v>1.5620000000000001</v>
      </c>
      <c r="Q55">
        <v>1.552</v>
      </c>
      <c r="R55">
        <v>0.05</v>
      </c>
      <c r="T55">
        <f t="shared" si="0"/>
        <v>0.98076923076923073</v>
      </c>
      <c r="U55">
        <f t="shared" si="1"/>
        <v>0.86538461538461542</v>
      </c>
    </row>
    <row r="56" spans="1:21">
      <c r="A56" t="s">
        <v>433</v>
      </c>
      <c r="B56">
        <v>58</v>
      </c>
      <c r="C56">
        <v>25</v>
      </c>
      <c r="D56">
        <v>85</v>
      </c>
      <c r="E56">
        <v>58</v>
      </c>
      <c r="F56">
        <v>1.466</v>
      </c>
      <c r="G56">
        <v>2.3199999999999998</v>
      </c>
      <c r="H56">
        <v>0.04</v>
      </c>
      <c r="I56">
        <v>85</v>
      </c>
      <c r="J56">
        <v>58</v>
      </c>
      <c r="K56">
        <v>1.466</v>
      </c>
      <c r="L56">
        <v>2.3199999999999998</v>
      </c>
      <c r="M56">
        <v>0.04</v>
      </c>
      <c r="N56">
        <v>118</v>
      </c>
      <c r="O56">
        <v>49</v>
      </c>
      <c r="P56">
        <v>2.0339999999999998</v>
      </c>
      <c r="Q56">
        <v>1.96</v>
      </c>
      <c r="R56">
        <v>0.05</v>
      </c>
      <c r="T56">
        <f t="shared" si="0"/>
        <v>1</v>
      </c>
      <c r="U56">
        <f t="shared" si="1"/>
        <v>0.84482758620689657</v>
      </c>
    </row>
    <row r="57" spans="1:21">
      <c r="A57" t="s">
        <v>434</v>
      </c>
      <c r="B57">
        <v>65</v>
      </c>
      <c r="C57">
        <v>24</v>
      </c>
      <c r="D57">
        <v>116</v>
      </c>
      <c r="E57">
        <v>59</v>
      </c>
      <c r="F57">
        <v>1.7849999999999999</v>
      </c>
      <c r="G57">
        <v>2.4580000000000002</v>
      </c>
      <c r="H57">
        <v>0.05</v>
      </c>
      <c r="I57">
        <v>104</v>
      </c>
      <c r="J57">
        <v>55</v>
      </c>
      <c r="K57">
        <v>1.6</v>
      </c>
      <c r="L57">
        <v>2.2919999999999998</v>
      </c>
      <c r="M57">
        <v>0.04</v>
      </c>
      <c r="N57">
        <v>128</v>
      </c>
      <c r="O57">
        <v>51</v>
      </c>
      <c r="P57">
        <v>1.9690000000000001</v>
      </c>
      <c r="Q57">
        <v>2.125</v>
      </c>
      <c r="R57">
        <v>0.06</v>
      </c>
      <c r="T57">
        <f t="shared" si="0"/>
        <v>1.0727272727272728</v>
      </c>
      <c r="U57">
        <f t="shared" si="1"/>
        <v>0.92727272727272725</v>
      </c>
    </row>
    <row r="58" spans="1:21">
      <c r="A58" t="s">
        <v>435</v>
      </c>
      <c r="B58">
        <v>68</v>
      </c>
      <c r="C58">
        <v>27</v>
      </c>
      <c r="D58">
        <v>110</v>
      </c>
      <c r="E58">
        <v>50</v>
      </c>
      <c r="F58">
        <v>1.6180000000000001</v>
      </c>
      <c r="G58">
        <v>1.8520000000000001</v>
      </c>
      <c r="H58">
        <v>0.05</v>
      </c>
      <c r="I58">
        <v>110</v>
      </c>
      <c r="J58">
        <v>51</v>
      </c>
      <c r="K58">
        <v>1.6180000000000001</v>
      </c>
      <c r="L58">
        <v>1.889</v>
      </c>
      <c r="M58">
        <v>0.04</v>
      </c>
      <c r="N58">
        <v>107</v>
      </c>
      <c r="O58">
        <v>44</v>
      </c>
      <c r="P58">
        <v>1.5740000000000001</v>
      </c>
      <c r="Q58">
        <v>1.63</v>
      </c>
      <c r="R58">
        <v>0.05</v>
      </c>
      <c r="T58">
        <f t="shared" si="0"/>
        <v>0.98039215686274506</v>
      </c>
      <c r="U58">
        <f t="shared" si="1"/>
        <v>0.86274509803921573</v>
      </c>
    </row>
    <row r="59" spans="1:21">
      <c r="A59" t="s">
        <v>436</v>
      </c>
      <c r="B59">
        <v>66</v>
      </c>
      <c r="C59">
        <v>25</v>
      </c>
      <c r="D59">
        <v>96</v>
      </c>
      <c r="E59">
        <v>49</v>
      </c>
      <c r="F59">
        <v>1.4550000000000001</v>
      </c>
      <c r="G59">
        <v>1.96</v>
      </c>
      <c r="H59">
        <v>0.05</v>
      </c>
      <c r="I59">
        <v>96</v>
      </c>
      <c r="J59">
        <v>49</v>
      </c>
      <c r="K59">
        <v>1.4550000000000001</v>
      </c>
      <c r="L59">
        <v>1.96</v>
      </c>
      <c r="M59">
        <v>0.04</v>
      </c>
      <c r="N59">
        <v>111</v>
      </c>
      <c r="O59">
        <v>36</v>
      </c>
      <c r="P59">
        <v>1.6819999999999999</v>
      </c>
      <c r="Q59">
        <v>1.44</v>
      </c>
      <c r="R59">
        <v>0.05</v>
      </c>
      <c r="T59">
        <f t="shared" si="0"/>
        <v>1</v>
      </c>
      <c r="U59">
        <f t="shared" si="1"/>
        <v>0.73469387755102045</v>
      </c>
    </row>
    <row r="60" spans="1:21">
      <c r="A60" t="s">
        <v>437</v>
      </c>
      <c r="B60">
        <v>61</v>
      </c>
      <c r="C60">
        <v>25</v>
      </c>
      <c r="D60">
        <v>97</v>
      </c>
      <c r="E60">
        <v>50</v>
      </c>
      <c r="F60">
        <v>1.59</v>
      </c>
      <c r="G60">
        <v>2</v>
      </c>
      <c r="H60">
        <v>0.05</v>
      </c>
      <c r="I60">
        <v>97</v>
      </c>
      <c r="J60">
        <v>49</v>
      </c>
      <c r="K60">
        <v>1.59</v>
      </c>
      <c r="L60">
        <v>1.96</v>
      </c>
      <c r="M60">
        <v>0.04</v>
      </c>
      <c r="N60">
        <v>124</v>
      </c>
      <c r="O60">
        <v>42</v>
      </c>
      <c r="P60">
        <v>2.0329999999999999</v>
      </c>
      <c r="Q60">
        <v>1.68</v>
      </c>
      <c r="R60">
        <v>0.05</v>
      </c>
      <c r="T60">
        <f t="shared" si="0"/>
        <v>1.0204081632653061</v>
      </c>
      <c r="U60">
        <f t="shared" si="1"/>
        <v>0.8571428571428571</v>
      </c>
    </row>
    <row r="61" spans="1:21">
      <c r="A61" t="s">
        <v>438</v>
      </c>
      <c r="B61">
        <v>58</v>
      </c>
      <c r="C61">
        <v>25</v>
      </c>
      <c r="D61">
        <v>82</v>
      </c>
      <c r="E61">
        <v>39</v>
      </c>
      <c r="F61">
        <v>1.4139999999999999</v>
      </c>
      <c r="G61">
        <v>1.56</v>
      </c>
      <c r="H61">
        <v>0.05</v>
      </c>
      <c r="I61">
        <v>79</v>
      </c>
      <c r="J61">
        <v>35</v>
      </c>
      <c r="K61">
        <v>1.3620000000000001</v>
      </c>
      <c r="L61">
        <v>1.4</v>
      </c>
      <c r="M61">
        <v>0.04</v>
      </c>
      <c r="N61">
        <v>82</v>
      </c>
      <c r="O61">
        <v>33</v>
      </c>
      <c r="P61">
        <v>1.4139999999999999</v>
      </c>
      <c r="Q61">
        <v>1.32</v>
      </c>
      <c r="R61">
        <v>0.05</v>
      </c>
      <c r="T61">
        <f t="shared" si="0"/>
        <v>1.1142857142857143</v>
      </c>
      <c r="U61">
        <f t="shared" si="1"/>
        <v>0.94285714285714284</v>
      </c>
    </row>
    <row r="62" spans="1:21">
      <c r="A62" t="s">
        <v>439</v>
      </c>
      <c r="B62">
        <v>77</v>
      </c>
      <c r="C62">
        <v>28</v>
      </c>
      <c r="D62">
        <v>149</v>
      </c>
      <c r="E62">
        <v>78</v>
      </c>
      <c r="F62">
        <v>1.9350000000000001</v>
      </c>
      <c r="G62">
        <v>2.786</v>
      </c>
      <c r="H62">
        <v>0.06</v>
      </c>
      <c r="I62">
        <v>143</v>
      </c>
      <c r="J62">
        <v>74</v>
      </c>
      <c r="K62">
        <v>1.857</v>
      </c>
      <c r="L62">
        <v>2.6429999999999998</v>
      </c>
      <c r="M62">
        <v>0.05</v>
      </c>
      <c r="N62">
        <v>203</v>
      </c>
      <c r="O62">
        <v>69</v>
      </c>
      <c r="P62">
        <v>2.6360000000000001</v>
      </c>
      <c r="Q62">
        <v>2.464</v>
      </c>
      <c r="R62">
        <v>0.08</v>
      </c>
      <c r="T62">
        <f t="shared" si="0"/>
        <v>1.0540540540540539</v>
      </c>
      <c r="U62">
        <f t="shared" si="1"/>
        <v>0.93243243243243246</v>
      </c>
    </row>
    <row r="63" spans="1:21">
      <c r="A63" t="s">
        <v>440</v>
      </c>
      <c r="B63">
        <v>75</v>
      </c>
      <c r="C63">
        <v>34</v>
      </c>
      <c r="D63">
        <v>150</v>
      </c>
      <c r="E63">
        <v>67</v>
      </c>
      <c r="F63">
        <v>2</v>
      </c>
      <c r="G63">
        <v>1.9710000000000001</v>
      </c>
      <c r="H63">
        <v>0.31</v>
      </c>
      <c r="I63">
        <v>129</v>
      </c>
      <c r="J63">
        <v>69</v>
      </c>
      <c r="K63">
        <v>1.72</v>
      </c>
      <c r="L63">
        <v>2.0289999999999999</v>
      </c>
      <c r="M63">
        <v>0.05</v>
      </c>
      <c r="N63">
        <v>153</v>
      </c>
      <c r="O63">
        <v>63</v>
      </c>
      <c r="P63">
        <v>2.04</v>
      </c>
      <c r="Q63">
        <v>1.853</v>
      </c>
      <c r="R63">
        <v>0.06</v>
      </c>
      <c r="T63">
        <f t="shared" si="0"/>
        <v>0.97101449275362317</v>
      </c>
      <c r="U63">
        <f t="shared" si="1"/>
        <v>0.91304347826086951</v>
      </c>
    </row>
    <row r="64" spans="1:21">
      <c r="A64" t="s">
        <v>441</v>
      </c>
      <c r="B64">
        <v>74</v>
      </c>
      <c r="C64">
        <v>25</v>
      </c>
      <c r="D64">
        <v>134</v>
      </c>
      <c r="E64">
        <v>65</v>
      </c>
      <c r="F64">
        <v>1.8109999999999999</v>
      </c>
      <c r="G64">
        <v>2.6</v>
      </c>
      <c r="H64">
        <v>0.05</v>
      </c>
      <c r="I64">
        <v>134</v>
      </c>
      <c r="J64">
        <v>63</v>
      </c>
      <c r="K64">
        <v>1.8109999999999999</v>
      </c>
      <c r="L64">
        <v>2.52</v>
      </c>
      <c r="M64">
        <v>0.04</v>
      </c>
      <c r="N64">
        <v>173</v>
      </c>
      <c r="O64">
        <v>44</v>
      </c>
      <c r="P64">
        <v>2.3380000000000001</v>
      </c>
      <c r="Q64">
        <v>1.76</v>
      </c>
      <c r="R64">
        <v>0.06</v>
      </c>
      <c r="T64">
        <f t="shared" si="0"/>
        <v>1.0317460317460319</v>
      </c>
      <c r="U64">
        <f t="shared" si="1"/>
        <v>0.69841269841269837</v>
      </c>
    </row>
    <row r="65" spans="1:21">
      <c r="A65" t="s">
        <v>442</v>
      </c>
      <c r="B65">
        <v>66</v>
      </c>
      <c r="C65">
        <v>28</v>
      </c>
      <c r="D65">
        <v>108</v>
      </c>
      <c r="E65">
        <v>66</v>
      </c>
      <c r="F65">
        <v>1.6359999999999999</v>
      </c>
      <c r="G65">
        <v>2.3570000000000002</v>
      </c>
      <c r="H65">
        <v>0.05</v>
      </c>
      <c r="I65">
        <v>105</v>
      </c>
      <c r="J65">
        <v>54</v>
      </c>
      <c r="K65">
        <v>1.591</v>
      </c>
      <c r="L65">
        <v>1.929</v>
      </c>
      <c r="M65">
        <v>0.04</v>
      </c>
      <c r="N65">
        <v>108</v>
      </c>
      <c r="O65">
        <v>55</v>
      </c>
      <c r="P65">
        <v>1.6359999999999999</v>
      </c>
      <c r="Q65">
        <v>1.964</v>
      </c>
      <c r="R65">
        <v>0.05</v>
      </c>
      <c r="T65">
        <f t="shared" si="0"/>
        <v>1.2222222222222223</v>
      </c>
      <c r="U65">
        <f t="shared" si="1"/>
        <v>1.0185185185185186</v>
      </c>
    </row>
    <row r="66" spans="1:21">
      <c r="A66" t="s">
        <v>443</v>
      </c>
      <c r="B66">
        <v>81</v>
      </c>
      <c r="C66">
        <v>30</v>
      </c>
      <c r="D66">
        <v>132</v>
      </c>
      <c r="E66">
        <v>68</v>
      </c>
      <c r="F66">
        <v>1.63</v>
      </c>
      <c r="G66">
        <v>2.2669999999999999</v>
      </c>
      <c r="H66">
        <v>0.05</v>
      </c>
      <c r="I66">
        <v>129</v>
      </c>
      <c r="J66">
        <v>59</v>
      </c>
      <c r="K66">
        <v>1.593</v>
      </c>
      <c r="L66">
        <v>1.9670000000000001</v>
      </c>
      <c r="M66">
        <v>0.04</v>
      </c>
      <c r="N66">
        <v>183</v>
      </c>
      <c r="O66">
        <v>59</v>
      </c>
      <c r="P66">
        <v>2.2589999999999999</v>
      </c>
      <c r="Q66">
        <v>1.9670000000000001</v>
      </c>
      <c r="R66">
        <v>0.06</v>
      </c>
      <c r="T66">
        <f t="shared" si="0"/>
        <v>1.152542372881356</v>
      </c>
      <c r="U66">
        <f t="shared" si="1"/>
        <v>1</v>
      </c>
    </row>
    <row r="67" spans="1:21">
      <c r="A67" t="s">
        <v>444</v>
      </c>
      <c r="B67">
        <v>92</v>
      </c>
      <c r="C67">
        <v>27</v>
      </c>
      <c r="D67">
        <v>140</v>
      </c>
      <c r="E67">
        <v>61</v>
      </c>
      <c r="F67">
        <v>1.522</v>
      </c>
      <c r="G67">
        <v>2.2589999999999999</v>
      </c>
      <c r="H67">
        <v>0.06</v>
      </c>
      <c r="I67">
        <v>134</v>
      </c>
      <c r="J67">
        <v>62</v>
      </c>
      <c r="K67">
        <v>1.4570000000000001</v>
      </c>
      <c r="L67">
        <v>2.2959999999999998</v>
      </c>
      <c r="M67">
        <v>0.05</v>
      </c>
      <c r="N67">
        <v>146</v>
      </c>
      <c r="O67">
        <v>50</v>
      </c>
      <c r="P67">
        <v>1.587</v>
      </c>
      <c r="Q67">
        <v>1.8520000000000001</v>
      </c>
      <c r="R67">
        <v>0.06</v>
      </c>
      <c r="T67">
        <f t="shared" ref="T67:T121" si="2">E67/J67</f>
        <v>0.9838709677419355</v>
      </c>
      <c r="U67">
        <f t="shared" ref="U67:U121" si="3">O67/J67</f>
        <v>0.80645161290322576</v>
      </c>
    </row>
    <row r="68" spans="1:21">
      <c r="A68" t="s">
        <v>445</v>
      </c>
      <c r="B68">
        <v>76</v>
      </c>
      <c r="C68">
        <v>26</v>
      </c>
      <c r="D68">
        <v>130</v>
      </c>
      <c r="E68">
        <v>60</v>
      </c>
      <c r="F68">
        <v>1.7110000000000001</v>
      </c>
      <c r="G68">
        <v>2.3079999999999998</v>
      </c>
      <c r="H68">
        <v>0.05</v>
      </c>
      <c r="I68">
        <v>121</v>
      </c>
      <c r="J68">
        <v>56</v>
      </c>
      <c r="K68">
        <v>1.5920000000000001</v>
      </c>
      <c r="L68">
        <v>2.1539999999999999</v>
      </c>
      <c r="M68">
        <v>0.04</v>
      </c>
      <c r="N68">
        <v>136</v>
      </c>
      <c r="O68">
        <v>48</v>
      </c>
      <c r="P68">
        <v>1.7889999999999999</v>
      </c>
      <c r="Q68">
        <v>1.8460000000000001</v>
      </c>
      <c r="R68">
        <v>0.05</v>
      </c>
      <c r="T68">
        <f t="shared" si="2"/>
        <v>1.0714285714285714</v>
      </c>
      <c r="U68">
        <f t="shared" si="3"/>
        <v>0.8571428571428571</v>
      </c>
    </row>
    <row r="69" spans="1:21">
      <c r="A69" t="s">
        <v>446</v>
      </c>
      <c r="B69">
        <v>78</v>
      </c>
      <c r="C69">
        <v>29</v>
      </c>
      <c r="D69">
        <v>135</v>
      </c>
      <c r="E69">
        <v>59</v>
      </c>
      <c r="F69">
        <v>1.7310000000000001</v>
      </c>
      <c r="G69">
        <v>2.0339999999999998</v>
      </c>
      <c r="H69">
        <v>0.05</v>
      </c>
      <c r="I69">
        <v>129</v>
      </c>
      <c r="J69">
        <v>56</v>
      </c>
      <c r="K69">
        <v>1.6539999999999999</v>
      </c>
      <c r="L69">
        <v>1.931</v>
      </c>
      <c r="M69">
        <v>0.04</v>
      </c>
      <c r="N69">
        <v>171</v>
      </c>
      <c r="O69">
        <v>49</v>
      </c>
      <c r="P69">
        <v>2.1920000000000002</v>
      </c>
      <c r="Q69">
        <v>1.69</v>
      </c>
      <c r="R69">
        <v>7.0000000000000007E-2</v>
      </c>
      <c r="T69">
        <f t="shared" si="2"/>
        <v>1.0535714285714286</v>
      </c>
      <c r="U69">
        <f t="shared" si="3"/>
        <v>0.875</v>
      </c>
    </row>
    <row r="70" spans="1:21">
      <c r="A70" t="s">
        <v>447</v>
      </c>
      <c r="B70">
        <v>89</v>
      </c>
      <c r="C70">
        <v>29</v>
      </c>
      <c r="D70">
        <v>164</v>
      </c>
      <c r="E70">
        <v>78</v>
      </c>
      <c r="F70">
        <v>1.843</v>
      </c>
      <c r="G70">
        <v>2.69</v>
      </c>
      <c r="H70">
        <v>0.06</v>
      </c>
      <c r="I70">
        <v>158</v>
      </c>
      <c r="J70">
        <v>78</v>
      </c>
      <c r="K70">
        <v>1.7749999999999999</v>
      </c>
      <c r="L70">
        <v>2.69</v>
      </c>
      <c r="M70">
        <v>0.05</v>
      </c>
      <c r="N70">
        <v>176</v>
      </c>
      <c r="O70">
        <v>62</v>
      </c>
      <c r="P70">
        <v>1.978</v>
      </c>
      <c r="Q70">
        <v>2.1379999999999999</v>
      </c>
      <c r="R70">
        <v>0.06</v>
      </c>
      <c r="T70">
        <f t="shared" si="2"/>
        <v>1</v>
      </c>
      <c r="U70">
        <f t="shared" si="3"/>
        <v>0.79487179487179482</v>
      </c>
    </row>
    <row r="71" spans="1:21">
      <c r="A71" t="s">
        <v>448</v>
      </c>
      <c r="B71">
        <v>73</v>
      </c>
      <c r="C71">
        <v>25</v>
      </c>
      <c r="D71">
        <v>124</v>
      </c>
      <c r="E71">
        <v>59</v>
      </c>
      <c r="F71">
        <v>1.6990000000000001</v>
      </c>
      <c r="G71">
        <v>2.36</v>
      </c>
      <c r="H71">
        <v>0.04</v>
      </c>
      <c r="I71">
        <v>124</v>
      </c>
      <c r="J71">
        <v>59</v>
      </c>
      <c r="K71">
        <v>1.6990000000000001</v>
      </c>
      <c r="L71">
        <v>2.36</v>
      </c>
      <c r="M71">
        <v>0.06</v>
      </c>
      <c r="N71">
        <v>157</v>
      </c>
      <c r="O71">
        <v>49</v>
      </c>
      <c r="P71">
        <v>2.1509999999999998</v>
      </c>
      <c r="Q71">
        <v>1.96</v>
      </c>
      <c r="R71">
        <v>0.06</v>
      </c>
      <c r="T71">
        <f t="shared" si="2"/>
        <v>1</v>
      </c>
      <c r="U71">
        <f t="shared" si="3"/>
        <v>0.83050847457627119</v>
      </c>
    </row>
    <row r="72" spans="1:21">
      <c r="A72" t="s">
        <v>449</v>
      </c>
      <c r="B72">
        <v>83</v>
      </c>
      <c r="C72">
        <v>37</v>
      </c>
      <c r="D72">
        <v>116</v>
      </c>
      <c r="E72">
        <v>61</v>
      </c>
      <c r="F72">
        <v>1.3979999999999999</v>
      </c>
      <c r="G72">
        <v>1.649</v>
      </c>
      <c r="H72">
        <v>0.33</v>
      </c>
      <c r="I72">
        <v>116</v>
      </c>
      <c r="J72">
        <v>73</v>
      </c>
      <c r="K72">
        <v>1.3979999999999999</v>
      </c>
      <c r="L72">
        <v>1.9730000000000001</v>
      </c>
      <c r="M72">
        <v>0.32</v>
      </c>
      <c r="N72">
        <v>134</v>
      </c>
      <c r="O72">
        <v>51</v>
      </c>
      <c r="P72">
        <v>1.6140000000000001</v>
      </c>
      <c r="Q72">
        <v>1.3779999999999999</v>
      </c>
      <c r="R72">
        <v>0.33</v>
      </c>
      <c r="T72">
        <f t="shared" si="2"/>
        <v>0.83561643835616439</v>
      </c>
      <c r="U72">
        <f t="shared" si="3"/>
        <v>0.69863013698630139</v>
      </c>
    </row>
    <row r="73" spans="1:21">
      <c r="A73" t="s">
        <v>450</v>
      </c>
      <c r="B73">
        <v>79</v>
      </c>
      <c r="C73">
        <v>32</v>
      </c>
      <c r="D73">
        <v>160</v>
      </c>
      <c r="E73">
        <v>71</v>
      </c>
      <c r="F73">
        <v>2.0249999999999999</v>
      </c>
      <c r="G73">
        <v>2.2189999999999999</v>
      </c>
      <c r="H73">
        <v>7.0000000000000007E-2</v>
      </c>
      <c r="I73">
        <v>136</v>
      </c>
      <c r="J73">
        <v>60</v>
      </c>
      <c r="K73">
        <v>1.722</v>
      </c>
      <c r="L73">
        <v>1.875</v>
      </c>
      <c r="M73">
        <v>0.05</v>
      </c>
      <c r="N73">
        <v>154</v>
      </c>
      <c r="O73">
        <v>59</v>
      </c>
      <c r="P73">
        <v>1.9490000000000001</v>
      </c>
      <c r="Q73">
        <v>1.8440000000000001</v>
      </c>
      <c r="R73">
        <v>7.0000000000000007E-2</v>
      </c>
      <c r="T73">
        <f t="shared" si="2"/>
        <v>1.1833333333333333</v>
      </c>
      <c r="U73">
        <f t="shared" si="3"/>
        <v>0.98333333333333328</v>
      </c>
    </row>
    <row r="74" spans="1:21">
      <c r="A74" t="s">
        <v>451</v>
      </c>
      <c r="B74">
        <v>68</v>
      </c>
      <c r="C74">
        <v>34</v>
      </c>
      <c r="D74">
        <v>116</v>
      </c>
      <c r="E74">
        <v>64</v>
      </c>
      <c r="F74">
        <v>1.706</v>
      </c>
      <c r="G74">
        <v>1.8819999999999999</v>
      </c>
      <c r="H74">
        <v>0.06</v>
      </c>
      <c r="I74">
        <v>116</v>
      </c>
      <c r="J74">
        <v>62</v>
      </c>
      <c r="K74">
        <v>1.706</v>
      </c>
      <c r="L74">
        <v>1.8240000000000001</v>
      </c>
      <c r="M74">
        <v>0.05</v>
      </c>
      <c r="N74">
        <v>134</v>
      </c>
      <c r="O74">
        <v>54</v>
      </c>
      <c r="P74">
        <v>1.9710000000000001</v>
      </c>
      <c r="Q74">
        <v>1.5880000000000001</v>
      </c>
      <c r="R74">
        <v>0.06</v>
      </c>
      <c r="T74">
        <f t="shared" si="2"/>
        <v>1.032258064516129</v>
      </c>
      <c r="U74">
        <f t="shared" si="3"/>
        <v>0.87096774193548387</v>
      </c>
    </row>
    <row r="75" spans="1:21">
      <c r="A75" t="s">
        <v>452</v>
      </c>
      <c r="B75">
        <v>89</v>
      </c>
      <c r="C75">
        <v>33</v>
      </c>
      <c r="D75">
        <v>140</v>
      </c>
      <c r="E75">
        <v>74</v>
      </c>
      <c r="F75">
        <v>1.573</v>
      </c>
      <c r="G75">
        <v>2.242</v>
      </c>
      <c r="H75">
        <v>0.06</v>
      </c>
      <c r="I75">
        <v>140</v>
      </c>
      <c r="J75">
        <v>74</v>
      </c>
      <c r="K75">
        <v>1.573</v>
      </c>
      <c r="L75">
        <v>2.242</v>
      </c>
      <c r="M75">
        <v>0.06</v>
      </c>
      <c r="N75">
        <v>158</v>
      </c>
      <c r="O75">
        <v>66</v>
      </c>
      <c r="P75">
        <v>1.7749999999999999</v>
      </c>
      <c r="Q75">
        <v>2</v>
      </c>
      <c r="R75">
        <v>7.0000000000000007E-2</v>
      </c>
      <c r="T75">
        <f t="shared" si="2"/>
        <v>1</v>
      </c>
      <c r="U75">
        <f t="shared" si="3"/>
        <v>0.89189189189189189</v>
      </c>
    </row>
    <row r="76" spans="1:21">
      <c r="A76" t="s">
        <v>453</v>
      </c>
      <c r="B76">
        <v>99</v>
      </c>
      <c r="C76">
        <v>36</v>
      </c>
      <c r="D76">
        <v>141</v>
      </c>
      <c r="E76">
        <v>60</v>
      </c>
      <c r="F76">
        <v>1.4239999999999999</v>
      </c>
      <c r="G76">
        <v>1.667</v>
      </c>
      <c r="H76">
        <v>0.06</v>
      </c>
      <c r="I76">
        <v>138</v>
      </c>
      <c r="J76">
        <v>56</v>
      </c>
      <c r="K76">
        <v>1.3939999999999999</v>
      </c>
      <c r="L76">
        <v>1.556</v>
      </c>
      <c r="M76">
        <v>0.05</v>
      </c>
      <c r="N76">
        <v>147</v>
      </c>
      <c r="O76">
        <v>52</v>
      </c>
      <c r="P76">
        <v>1.4850000000000001</v>
      </c>
      <c r="Q76">
        <v>1.444</v>
      </c>
      <c r="R76">
        <v>0.06</v>
      </c>
      <c r="T76">
        <f t="shared" si="2"/>
        <v>1.0714285714285714</v>
      </c>
      <c r="U76">
        <f t="shared" si="3"/>
        <v>0.9285714285714286</v>
      </c>
    </row>
    <row r="77" spans="1:21">
      <c r="A77" t="s">
        <v>454</v>
      </c>
      <c r="B77">
        <v>102</v>
      </c>
      <c r="C77">
        <v>42</v>
      </c>
      <c r="D77">
        <v>150</v>
      </c>
      <c r="E77">
        <v>80</v>
      </c>
      <c r="F77">
        <v>1.4710000000000001</v>
      </c>
      <c r="G77">
        <v>1.905</v>
      </c>
      <c r="H77">
        <v>0.35</v>
      </c>
      <c r="I77">
        <v>150</v>
      </c>
      <c r="J77">
        <v>83</v>
      </c>
      <c r="K77">
        <v>1.4710000000000001</v>
      </c>
      <c r="L77">
        <v>1.976</v>
      </c>
      <c r="M77">
        <v>0.34</v>
      </c>
      <c r="N77">
        <v>198</v>
      </c>
      <c r="O77">
        <v>79</v>
      </c>
      <c r="P77">
        <v>1.9410000000000001</v>
      </c>
      <c r="Q77">
        <v>1.881</v>
      </c>
      <c r="R77">
        <v>0.36</v>
      </c>
      <c r="T77">
        <f t="shared" si="2"/>
        <v>0.96385542168674698</v>
      </c>
      <c r="U77">
        <f t="shared" si="3"/>
        <v>0.95180722891566261</v>
      </c>
    </row>
    <row r="78" spans="1:21">
      <c r="A78" t="s">
        <v>455</v>
      </c>
      <c r="B78">
        <v>82</v>
      </c>
      <c r="C78">
        <v>33</v>
      </c>
      <c r="D78">
        <v>133</v>
      </c>
      <c r="E78">
        <v>74</v>
      </c>
      <c r="F78">
        <v>1.6220000000000001</v>
      </c>
      <c r="G78">
        <v>2.242</v>
      </c>
      <c r="H78">
        <v>0.06</v>
      </c>
      <c r="I78">
        <v>133</v>
      </c>
      <c r="J78">
        <v>68</v>
      </c>
      <c r="K78">
        <v>1.6220000000000001</v>
      </c>
      <c r="L78">
        <v>2.0609999999999999</v>
      </c>
      <c r="M78">
        <v>0.05</v>
      </c>
      <c r="N78">
        <v>172</v>
      </c>
      <c r="O78">
        <v>64</v>
      </c>
      <c r="P78">
        <v>2.0979999999999999</v>
      </c>
      <c r="Q78">
        <v>1.9390000000000001</v>
      </c>
      <c r="R78">
        <v>0.08</v>
      </c>
      <c r="T78">
        <f t="shared" si="2"/>
        <v>1.088235294117647</v>
      </c>
      <c r="U78">
        <f t="shared" si="3"/>
        <v>0.94117647058823528</v>
      </c>
    </row>
    <row r="79" spans="1:21">
      <c r="A79" t="s">
        <v>456</v>
      </c>
      <c r="B79">
        <v>88</v>
      </c>
      <c r="C79">
        <v>40</v>
      </c>
      <c r="D79">
        <v>130</v>
      </c>
      <c r="E79">
        <v>81</v>
      </c>
      <c r="F79">
        <v>1.4770000000000001</v>
      </c>
      <c r="G79">
        <v>2.0249999999999999</v>
      </c>
      <c r="H79">
        <v>0.06</v>
      </c>
      <c r="I79">
        <v>124</v>
      </c>
      <c r="J79">
        <v>79</v>
      </c>
      <c r="K79">
        <v>1.409</v>
      </c>
      <c r="L79">
        <v>1.9750000000000001</v>
      </c>
      <c r="M79">
        <v>0.06</v>
      </c>
      <c r="N79">
        <v>190</v>
      </c>
      <c r="O79">
        <v>60</v>
      </c>
      <c r="P79">
        <v>2.1589999999999998</v>
      </c>
      <c r="Q79">
        <v>1.5</v>
      </c>
      <c r="R79">
        <v>0.09</v>
      </c>
      <c r="T79">
        <f t="shared" si="2"/>
        <v>1.0253164556962024</v>
      </c>
      <c r="U79">
        <f t="shared" si="3"/>
        <v>0.759493670886076</v>
      </c>
    </row>
    <row r="80" spans="1:21">
      <c r="A80" t="s">
        <v>457</v>
      </c>
      <c r="B80">
        <v>105</v>
      </c>
      <c r="C80">
        <v>37</v>
      </c>
      <c r="D80">
        <v>168</v>
      </c>
      <c r="E80">
        <v>76</v>
      </c>
      <c r="F80">
        <v>1.6</v>
      </c>
      <c r="G80">
        <v>2.0539999999999998</v>
      </c>
      <c r="H80">
        <v>7.0000000000000007E-2</v>
      </c>
      <c r="I80">
        <v>159</v>
      </c>
      <c r="J80">
        <v>94</v>
      </c>
      <c r="K80">
        <v>1.514</v>
      </c>
      <c r="L80">
        <v>2.5409999999999999</v>
      </c>
      <c r="M80">
        <v>7.0000000000000007E-2</v>
      </c>
      <c r="N80">
        <v>213</v>
      </c>
      <c r="O80">
        <v>71</v>
      </c>
      <c r="P80">
        <v>2.0289999999999999</v>
      </c>
      <c r="Q80">
        <v>1.919</v>
      </c>
      <c r="R80">
        <v>0.08</v>
      </c>
      <c r="T80">
        <f t="shared" si="2"/>
        <v>0.80851063829787229</v>
      </c>
      <c r="U80">
        <f t="shared" si="3"/>
        <v>0.75531914893617025</v>
      </c>
    </row>
    <row r="81" spans="1:21">
      <c r="A81" t="s">
        <v>458</v>
      </c>
      <c r="B81">
        <v>76</v>
      </c>
      <c r="C81">
        <v>30</v>
      </c>
      <c r="D81">
        <v>115</v>
      </c>
      <c r="E81">
        <v>70</v>
      </c>
      <c r="F81">
        <v>1.5129999999999999</v>
      </c>
      <c r="G81">
        <v>2.3330000000000002</v>
      </c>
      <c r="H81">
        <v>0.06</v>
      </c>
      <c r="I81">
        <v>115</v>
      </c>
      <c r="J81">
        <v>68</v>
      </c>
      <c r="K81">
        <v>1.5129999999999999</v>
      </c>
      <c r="L81">
        <v>2.2669999999999999</v>
      </c>
      <c r="M81">
        <v>0.05</v>
      </c>
      <c r="N81">
        <v>130</v>
      </c>
      <c r="O81">
        <v>54</v>
      </c>
      <c r="P81">
        <v>1.7110000000000001</v>
      </c>
      <c r="Q81">
        <v>1.8</v>
      </c>
      <c r="R81">
        <v>0.06</v>
      </c>
      <c r="T81">
        <f t="shared" si="2"/>
        <v>1.0294117647058822</v>
      </c>
      <c r="U81">
        <f t="shared" si="3"/>
        <v>0.79411764705882348</v>
      </c>
    </row>
    <row r="82" spans="1:21">
      <c r="A82" t="s">
        <v>459</v>
      </c>
      <c r="B82">
        <v>118</v>
      </c>
      <c r="C82">
        <v>40</v>
      </c>
      <c r="D82">
        <v>196</v>
      </c>
      <c r="E82">
        <v>85</v>
      </c>
      <c r="F82">
        <v>1.661</v>
      </c>
      <c r="G82">
        <v>2.125</v>
      </c>
      <c r="H82">
        <v>0.08</v>
      </c>
      <c r="I82">
        <v>187</v>
      </c>
      <c r="J82">
        <v>89</v>
      </c>
      <c r="K82">
        <v>1.585</v>
      </c>
      <c r="L82">
        <v>2.2250000000000001</v>
      </c>
      <c r="M82">
        <v>0.06</v>
      </c>
      <c r="N82">
        <v>223</v>
      </c>
      <c r="O82">
        <v>76</v>
      </c>
      <c r="P82">
        <v>1.89</v>
      </c>
      <c r="Q82">
        <v>1.9</v>
      </c>
      <c r="R82">
        <v>0.08</v>
      </c>
      <c r="T82">
        <f t="shared" si="2"/>
        <v>0.9550561797752809</v>
      </c>
      <c r="U82">
        <f t="shared" si="3"/>
        <v>0.8539325842696629</v>
      </c>
    </row>
    <row r="83" spans="1:21">
      <c r="A83" t="s">
        <v>460</v>
      </c>
      <c r="B83">
        <v>93</v>
      </c>
      <c r="C83">
        <v>31</v>
      </c>
      <c r="D83">
        <v>138</v>
      </c>
      <c r="E83">
        <v>81</v>
      </c>
      <c r="F83">
        <v>1.484</v>
      </c>
      <c r="G83">
        <v>2.613</v>
      </c>
      <c r="H83">
        <v>0.06</v>
      </c>
      <c r="I83">
        <v>135</v>
      </c>
      <c r="J83">
        <v>81</v>
      </c>
      <c r="K83">
        <v>1.452</v>
      </c>
      <c r="L83">
        <v>2.613</v>
      </c>
      <c r="M83">
        <v>0.05</v>
      </c>
      <c r="N83">
        <v>177</v>
      </c>
      <c r="O83">
        <v>65</v>
      </c>
      <c r="P83">
        <v>1.903</v>
      </c>
      <c r="Q83">
        <v>2.097</v>
      </c>
      <c r="R83">
        <v>7.0000000000000007E-2</v>
      </c>
      <c r="T83">
        <f t="shared" si="2"/>
        <v>1</v>
      </c>
      <c r="U83">
        <f t="shared" si="3"/>
        <v>0.80246913580246915</v>
      </c>
    </row>
    <row r="84" spans="1:21">
      <c r="A84" t="s">
        <v>461</v>
      </c>
      <c r="B84">
        <v>91</v>
      </c>
      <c r="C84">
        <v>35</v>
      </c>
      <c r="D84">
        <v>178</v>
      </c>
      <c r="E84">
        <v>94</v>
      </c>
      <c r="F84">
        <v>1.956</v>
      </c>
      <c r="G84">
        <v>2.6859999999999999</v>
      </c>
      <c r="H84">
        <v>0.06</v>
      </c>
      <c r="I84">
        <v>169</v>
      </c>
      <c r="J84">
        <v>84</v>
      </c>
      <c r="K84">
        <v>1.857</v>
      </c>
      <c r="L84">
        <v>2.4</v>
      </c>
      <c r="M84">
        <v>0.05</v>
      </c>
      <c r="N84">
        <v>211</v>
      </c>
      <c r="O84">
        <v>68</v>
      </c>
      <c r="P84">
        <v>2.319</v>
      </c>
      <c r="Q84">
        <v>1.9430000000000001</v>
      </c>
      <c r="R84">
        <v>0.08</v>
      </c>
      <c r="T84">
        <f t="shared" si="2"/>
        <v>1.1190476190476191</v>
      </c>
      <c r="U84">
        <f t="shared" si="3"/>
        <v>0.80952380952380953</v>
      </c>
    </row>
    <row r="85" spans="1:21">
      <c r="A85" t="s">
        <v>462</v>
      </c>
      <c r="B85">
        <v>96</v>
      </c>
      <c r="C85">
        <v>33</v>
      </c>
      <c r="D85">
        <v>150</v>
      </c>
      <c r="E85">
        <v>72</v>
      </c>
      <c r="F85">
        <v>1.5620000000000001</v>
      </c>
      <c r="G85">
        <v>2.1819999999999999</v>
      </c>
      <c r="H85">
        <v>7.0000000000000007E-2</v>
      </c>
      <c r="I85">
        <v>147</v>
      </c>
      <c r="J85">
        <v>71</v>
      </c>
      <c r="K85">
        <v>1.5309999999999999</v>
      </c>
      <c r="L85">
        <v>2.1520000000000001</v>
      </c>
      <c r="M85">
        <v>0.06</v>
      </c>
      <c r="N85">
        <v>195</v>
      </c>
      <c r="O85">
        <v>63</v>
      </c>
      <c r="P85">
        <v>2.0310000000000001</v>
      </c>
      <c r="Q85">
        <v>1.909</v>
      </c>
      <c r="R85">
        <v>0.08</v>
      </c>
      <c r="T85">
        <f t="shared" si="2"/>
        <v>1.0140845070422535</v>
      </c>
      <c r="U85">
        <f t="shared" si="3"/>
        <v>0.88732394366197187</v>
      </c>
    </row>
    <row r="86" spans="1:21">
      <c r="A86" t="s">
        <v>463</v>
      </c>
      <c r="B86">
        <v>115</v>
      </c>
      <c r="C86">
        <v>43</v>
      </c>
      <c r="D86">
        <v>202</v>
      </c>
      <c r="E86">
        <v>107</v>
      </c>
      <c r="F86">
        <v>1.7569999999999999</v>
      </c>
      <c r="G86">
        <v>2.488</v>
      </c>
      <c r="H86">
        <v>0.08</v>
      </c>
      <c r="I86">
        <v>190</v>
      </c>
      <c r="J86">
        <v>92</v>
      </c>
      <c r="K86">
        <v>1.6519999999999999</v>
      </c>
      <c r="L86">
        <v>2.14</v>
      </c>
      <c r="M86">
        <v>0.06</v>
      </c>
      <c r="N86">
        <v>256</v>
      </c>
      <c r="O86">
        <v>89</v>
      </c>
      <c r="P86">
        <v>2.226</v>
      </c>
      <c r="Q86">
        <v>2.0699999999999998</v>
      </c>
      <c r="R86">
        <v>0.09</v>
      </c>
      <c r="T86">
        <f t="shared" si="2"/>
        <v>1.1630434782608696</v>
      </c>
      <c r="U86">
        <f t="shared" si="3"/>
        <v>0.96739130434782605</v>
      </c>
    </row>
    <row r="87" spans="1:21">
      <c r="A87" t="s">
        <v>464</v>
      </c>
      <c r="B87">
        <v>110</v>
      </c>
      <c r="C87">
        <v>36</v>
      </c>
      <c r="D87">
        <v>173</v>
      </c>
      <c r="E87">
        <v>77</v>
      </c>
      <c r="F87">
        <v>1.573</v>
      </c>
      <c r="G87">
        <v>2.1389999999999998</v>
      </c>
      <c r="H87">
        <v>7.0000000000000007E-2</v>
      </c>
      <c r="I87">
        <v>173</v>
      </c>
      <c r="J87">
        <v>77</v>
      </c>
      <c r="K87">
        <v>1.573</v>
      </c>
      <c r="L87">
        <v>2.1389999999999998</v>
      </c>
      <c r="M87">
        <v>0.06</v>
      </c>
      <c r="N87">
        <v>218</v>
      </c>
      <c r="O87">
        <v>70</v>
      </c>
      <c r="P87">
        <v>1.982</v>
      </c>
      <c r="Q87">
        <v>1.944</v>
      </c>
      <c r="R87">
        <v>0.39</v>
      </c>
      <c r="T87">
        <f t="shared" si="2"/>
        <v>1</v>
      </c>
      <c r="U87">
        <f t="shared" si="3"/>
        <v>0.90909090909090906</v>
      </c>
    </row>
    <row r="88" spans="1:21">
      <c r="A88" t="s">
        <v>465</v>
      </c>
      <c r="B88">
        <v>99</v>
      </c>
      <c r="C88">
        <v>32</v>
      </c>
      <c r="D88">
        <v>189</v>
      </c>
      <c r="E88">
        <v>84</v>
      </c>
      <c r="F88">
        <v>1.909</v>
      </c>
      <c r="G88">
        <v>2.625</v>
      </c>
      <c r="H88">
        <v>7.0000000000000007E-2</v>
      </c>
      <c r="I88">
        <v>171</v>
      </c>
      <c r="J88">
        <v>81</v>
      </c>
      <c r="K88">
        <v>1.7270000000000001</v>
      </c>
      <c r="L88">
        <v>2.5310000000000001</v>
      </c>
      <c r="M88">
        <v>0.36</v>
      </c>
      <c r="N88">
        <v>213</v>
      </c>
      <c r="O88">
        <v>61</v>
      </c>
      <c r="P88">
        <v>2.1520000000000001</v>
      </c>
      <c r="Q88">
        <v>1.9059999999999999</v>
      </c>
      <c r="R88">
        <v>0.08</v>
      </c>
      <c r="T88">
        <f t="shared" si="2"/>
        <v>1.037037037037037</v>
      </c>
      <c r="U88">
        <f t="shared" si="3"/>
        <v>0.75308641975308643</v>
      </c>
    </row>
    <row r="89" spans="1:21">
      <c r="A89" t="s">
        <v>466</v>
      </c>
      <c r="B89">
        <v>102</v>
      </c>
      <c r="C89">
        <v>37</v>
      </c>
      <c r="D89">
        <v>171</v>
      </c>
      <c r="E89">
        <v>88</v>
      </c>
      <c r="F89">
        <v>1.6759999999999999</v>
      </c>
      <c r="G89">
        <v>2.3780000000000001</v>
      </c>
      <c r="H89">
        <v>7.0000000000000007E-2</v>
      </c>
      <c r="I89">
        <v>171</v>
      </c>
      <c r="J89">
        <v>88</v>
      </c>
      <c r="K89">
        <v>1.6759999999999999</v>
      </c>
      <c r="L89">
        <v>2.3780000000000001</v>
      </c>
      <c r="M89">
        <v>0.06</v>
      </c>
      <c r="N89">
        <v>183</v>
      </c>
      <c r="O89">
        <v>66</v>
      </c>
      <c r="P89">
        <v>1.794</v>
      </c>
      <c r="Q89">
        <v>1.784</v>
      </c>
      <c r="R89">
        <v>7.0000000000000007E-2</v>
      </c>
      <c r="T89">
        <f t="shared" si="2"/>
        <v>1</v>
      </c>
      <c r="U89">
        <f t="shared" si="3"/>
        <v>0.75</v>
      </c>
    </row>
    <row r="90" spans="1:21">
      <c r="A90" t="s">
        <v>467</v>
      </c>
      <c r="B90">
        <v>101</v>
      </c>
      <c r="C90">
        <v>38</v>
      </c>
      <c r="D90">
        <v>161</v>
      </c>
      <c r="E90">
        <v>74</v>
      </c>
      <c r="F90">
        <v>1.5940000000000001</v>
      </c>
      <c r="G90">
        <v>1.9470000000000001</v>
      </c>
      <c r="H90">
        <v>7.0000000000000007E-2</v>
      </c>
      <c r="I90">
        <v>179</v>
      </c>
      <c r="J90">
        <v>83</v>
      </c>
      <c r="K90">
        <v>1.772</v>
      </c>
      <c r="L90">
        <v>2.1840000000000002</v>
      </c>
      <c r="M90">
        <v>0.06</v>
      </c>
      <c r="N90">
        <v>176</v>
      </c>
      <c r="O90">
        <v>70</v>
      </c>
      <c r="P90">
        <v>1.7430000000000001</v>
      </c>
      <c r="Q90">
        <v>1.8420000000000001</v>
      </c>
      <c r="R90">
        <v>0.06</v>
      </c>
      <c r="T90">
        <f t="shared" si="2"/>
        <v>0.89156626506024095</v>
      </c>
      <c r="U90">
        <f t="shared" si="3"/>
        <v>0.84337349397590367</v>
      </c>
    </row>
    <row r="91" spans="1:21">
      <c r="A91" t="s">
        <v>468</v>
      </c>
      <c r="B91">
        <v>101</v>
      </c>
      <c r="C91">
        <v>32</v>
      </c>
      <c r="D91">
        <v>170</v>
      </c>
      <c r="E91">
        <v>71</v>
      </c>
      <c r="F91">
        <v>1.6830000000000001</v>
      </c>
      <c r="G91">
        <v>2.2189999999999999</v>
      </c>
      <c r="H91">
        <v>7.0000000000000007E-2</v>
      </c>
      <c r="I91">
        <v>164</v>
      </c>
      <c r="J91">
        <v>72</v>
      </c>
      <c r="K91">
        <v>1.6240000000000001</v>
      </c>
      <c r="L91">
        <v>2.25</v>
      </c>
      <c r="M91">
        <v>0.06</v>
      </c>
      <c r="N91">
        <v>203</v>
      </c>
      <c r="O91">
        <v>63</v>
      </c>
      <c r="P91">
        <v>2.0099999999999998</v>
      </c>
      <c r="Q91">
        <v>1.9690000000000001</v>
      </c>
      <c r="R91">
        <v>0.08</v>
      </c>
      <c r="T91">
        <f t="shared" si="2"/>
        <v>0.98611111111111116</v>
      </c>
      <c r="U91">
        <f t="shared" si="3"/>
        <v>0.875</v>
      </c>
    </row>
    <row r="92" spans="1:21">
      <c r="A92" t="s">
        <v>469</v>
      </c>
      <c r="B92">
        <v>131</v>
      </c>
      <c r="C92">
        <v>45</v>
      </c>
      <c r="D92">
        <v>230</v>
      </c>
      <c r="E92">
        <v>117</v>
      </c>
      <c r="F92">
        <v>1.756</v>
      </c>
      <c r="G92">
        <v>2.6</v>
      </c>
      <c r="H92">
        <v>0.09</v>
      </c>
      <c r="I92">
        <v>227</v>
      </c>
      <c r="J92">
        <v>113</v>
      </c>
      <c r="K92">
        <v>1.7330000000000001</v>
      </c>
      <c r="L92">
        <v>2.5110000000000001</v>
      </c>
      <c r="M92">
        <v>7.0000000000000007E-2</v>
      </c>
      <c r="N92">
        <v>299</v>
      </c>
      <c r="O92">
        <v>106</v>
      </c>
      <c r="P92">
        <v>2.282</v>
      </c>
      <c r="Q92">
        <v>2.3559999999999999</v>
      </c>
      <c r="R92">
        <v>0.11</v>
      </c>
      <c r="T92">
        <f t="shared" si="2"/>
        <v>1.0353982300884956</v>
      </c>
      <c r="U92">
        <f t="shared" si="3"/>
        <v>0.93805309734513276</v>
      </c>
    </row>
    <row r="93" spans="1:21">
      <c r="A93" t="s">
        <v>470</v>
      </c>
      <c r="B93">
        <v>103</v>
      </c>
      <c r="C93">
        <v>40</v>
      </c>
      <c r="D93">
        <v>172</v>
      </c>
      <c r="E93">
        <v>77</v>
      </c>
      <c r="F93">
        <v>1.67</v>
      </c>
      <c r="G93">
        <v>1.925</v>
      </c>
      <c r="H93">
        <v>0.08</v>
      </c>
      <c r="I93">
        <v>172</v>
      </c>
      <c r="J93">
        <v>77</v>
      </c>
      <c r="K93">
        <v>1.67</v>
      </c>
      <c r="L93">
        <v>1.925</v>
      </c>
      <c r="M93">
        <v>7.0000000000000007E-2</v>
      </c>
      <c r="N93">
        <v>223</v>
      </c>
      <c r="O93">
        <v>67</v>
      </c>
      <c r="P93">
        <v>2.165</v>
      </c>
      <c r="Q93">
        <v>1.675</v>
      </c>
      <c r="R93">
        <v>0.09</v>
      </c>
      <c r="T93">
        <f t="shared" si="2"/>
        <v>1</v>
      </c>
      <c r="U93">
        <f t="shared" si="3"/>
        <v>0.87012987012987009</v>
      </c>
    </row>
    <row r="94" spans="1:21">
      <c r="A94" t="s">
        <v>471</v>
      </c>
      <c r="B94">
        <v>134</v>
      </c>
      <c r="C94">
        <v>50</v>
      </c>
      <c r="D94">
        <v>236</v>
      </c>
      <c r="E94">
        <v>120</v>
      </c>
      <c r="F94">
        <v>1.7609999999999999</v>
      </c>
      <c r="G94">
        <v>2.4</v>
      </c>
      <c r="H94">
        <v>0.1</v>
      </c>
      <c r="I94">
        <v>221</v>
      </c>
      <c r="J94">
        <v>109</v>
      </c>
      <c r="K94">
        <v>1.649</v>
      </c>
      <c r="L94">
        <v>2.1800000000000002</v>
      </c>
      <c r="M94">
        <v>0.08</v>
      </c>
      <c r="N94">
        <v>248</v>
      </c>
      <c r="O94">
        <v>93</v>
      </c>
      <c r="P94">
        <v>1.851</v>
      </c>
      <c r="Q94">
        <v>1.86</v>
      </c>
      <c r="R94">
        <v>0.44</v>
      </c>
      <c r="T94">
        <f t="shared" si="2"/>
        <v>1.1009174311926606</v>
      </c>
      <c r="U94">
        <f t="shared" si="3"/>
        <v>0.85321100917431192</v>
      </c>
    </row>
    <row r="95" spans="1:21">
      <c r="A95" t="s">
        <v>472</v>
      </c>
      <c r="B95">
        <v>110</v>
      </c>
      <c r="C95">
        <v>41</v>
      </c>
      <c r="D95">
        <v>173</v>
      </c>
      <c r="E95">
        <v>75</v>
      </c>
      <c r="F95">
        <v>1.573</v>
      </c>
      <c r="G95">
        <v>1.829</v>
      </c>
      <c r="H95">
        <v>0.08</v>
      </c>
      <c r="I95">
        <v>167</v>
      </c>
      <c r="J95">
        <v>89</v>
      </c>
      <c r="K95">
        <v>1.518</v>
      </c>
      <c r="L95">
        <v>2.1709999999999998</v>
      </c>
      <c r="M95">
        <v>7.0000000000000007E-2</v>
      </c>
      <c r="N95">
        <v>179</v>
      </c>
      <c r="O95">
        <v>63</v>
      </c>
      <c r="P95">
        <v>1.627</v>
      </c>
      <c r="Q95">
        <v>1.5369999999999999</v>
      </c>
      <c r="R95">
        <v>0.09</v>
      </c>
      <c r="T95">
        <f t="shared" si="2"/>
        <v>0.84269662921348309</v>
      </c>
      <c r="U95">
        <f t="shared" si="3"/>
        <v>0.7078651685393258</v>
      </c>
    </row>
    <row r="96" spans="1:21">
      <c r="A96" t="s">
        <v>473</v>
      </c>
      <c r="B96">
        <v>100</v>
      </c>
      <c r="C96">
        <v>38</v>
      </c>
      <c r="D96">
        <v>172</v>
      </c>
      <c r="E96">
        <v>94</v>
      </c>
      <c r="F96">
        <v>1.72</v>
      </c>
      <c r="G96">
        <v>2.4740000000000002</v>
      </c>
      <c r="H96">
        <v>0.09</v>
      </c>
      <c r="I96">
        <v>178</v>
      </c>
      <c r="J96">
        <v>99</v>
      </c>
      <c r="K96">
        <v>1.78</v>
      </c>
      <c r="L96">
        <v>2.605</v>
      </c>
      <c r="M96">
        <v>7.0000000000000007E-2</v>
      </c>
      <c r="N96">
        <v>229</v>
      </c>
      <c r="O96">
        <v>80</v>
      </c>
      <c r="P96">
        <v>2.29</v>
      </c>
      <c r="Q96">
        <v>2.105</v>
      </c>
      <c r="R96">
        <v>0.1</v>
      </c>
      <c r="T96">
        <f t="shared" si="2"/>
        <v>0.9494949494949495</v>
      </c>
      <c r="U96">
        <f t="shared" si="3"/>
        <v>0.80808080808080807</v>
      </c>
    </row>
    <row r="97" spans="1:21">
      <c r="A97" t="s">
        <v>474</v>
      </c>
      <c r="B97">
        <v>100</v>
      </c>
      <c r="C97">
        <v>41</v>
      </c>
      <c r="D97">
        <v>175</v>
      </c>
      <c r="E97">
        <v>104</v>
      </c>
      <c r="F97">
        <v>1.75</v>
      </c>
      <c r="G97">
        <v>2.5369999999999999</v>
      </c>
      <c r="H97">
        <v>0.08</v>
      </c>
      <c r="I97">
        <v>169</v>
      </c>
      <c r="J97">
        <v>75</v>
      </c>
      <c r="K97">
        <v>1.69</v>
      </c>
      <c r="L97">
        <v>1.829</v>
      </c>
      <c r="M97">
        <v>0.06</v>
      </c>
      <c r="N97">
        <v>244</v>
      </c>
      <c r="O97">
        <v>72</v>
      </c>
      <c r="P97">
        <v>2.44</v>
      </c>
      <c r="Q97">
        <v>1.756</v>
      </c>
      <c r="R97">
        <v>0.1</v>
      </c>
      <c r="T97">
        <f t="shared" si="2"/>
        <v>1.3866666666666667</v>
      </c>
      <c r="U97">
        <f t="shared" si="3"/>
        <v>0.96</v>
      </c>
    </row>
    <row r="98" spans="1:21">
      <c r="A98" t="s">
        <v>475</v>
      </c>
      <c r="B98">
        <v>131</v>
      </c>
      <c r="C98">
        <v>46</v>
      </c>
      <c r="D98">
        <v>197</v>
      </c>
      <c r="E98">
        <v>111</v>
      </c>
      <c r="F98">
        <v>1.504</v>
      </c>
      <c r="G98">
        <v>2.4129999999999998</v>
      </c>
      <c r="H98">
        <v>0.08</v>
      </c>
      <c r="I98">
        <v>194</v>
      </c>
      <c r="J98">
        <v>91</v>
      </c>
      <c r="K98">
        <v>1.4810000000000001</v>
      </c>
      <c r="L98">
        <v>1.978</v>
      </c>
      <c r="M98">
        <v>7.0000000000000007E-2</v>
      </c>
      <c r="N98">
        <v>218</v>
      </c>
      <c r="O98">
        <v>70</v>
      </c>
      <c r="P98">
        <v>1.6639999999999999</v>
      </c>
      <c r="Q98">
        <v>1.522</v>
      </c>
      <c r="R98">
        <v>0.09</v>
      </c>
      <c r="T98">
        <f t="shared" si="2"/>
        <v>1.2197802197802199</v>
      </c>
      <c r="U98">
        <f t="shared" si="3"/>
        <v>0.76923076923076927</v>
      </c>
    </row>
    <row r="99" spans="1:21">
      <c r="A99" t="s">
        <v>476</v>
      </c>
      <c r="B99">
        <v>104</v>
      </c>
      <c r="C99">
        <v>41</v>
      </c>
      <c r="D99">
        <v>185</v>
      </c>
      <c r="E99">
        <v>94</v>
      </c>
      <c r="F99">
        <v>1.7789999999999999</v>
      </c>
      <c r="G99">
        <v>2.2930000000000001</v>
      </c>
      <c r="H99">
        <v>0.43</v>
      </c>
      <c r="I99">
        <v>173</v>
      </c>
      <c r="J99">
        <v>89</v>
      </c>
      <c r="K99">
        <v>1.663</v>
      </c>
      <c r="L99">
        <v>2.1709999999999998</v>
      </c>
      <c r="M99">
        <v>0.41</v>
      </c>
      <c r="N99">
        <v>224</v>
      </c>
      <c r="O99">
        <v>83</v>
      </c>
      <c r="P99">
        <v>2.1539999999999999</v>
      </c>
      <c r="Q99">
        <v>2.024</v>
      </c>
      <c r="R99">
        <v>0.09</v>
      </c>
      <c r="T99">
        <f t="shared" si="2"/>
        <v>1.0561797752808988</v>
      </c>
      <c r="U99">
        <f t="shared" si="3"/>
        <v>0.93258426966292129</v>
      </c>
    </row>
    <row r="100" spans="1:21">
      <c r="A100" t="s">
        <v>477</v>
      </c>
      <c r="B100">
        <v>110</v>
      </c>
      <c r="C100">
        <v>42</v>
      </c>
      <c r="D100">
        <v>179</v>
      </c>
      <c r="E100">
        <v>100</v>
      </c>
      <c r="F100">
        <v>1.627</v>
      </c>
      <c r="G100">
        <v>2.3809999999999998</v>
      </c>
      <c r="H100">
        <v>0.08</v>
      </c>
      <c r="I100">
        <v>179</v>
      </c>
      <c r="J100">
        <v>100</v>
      </c>
      <c r="K100">
        <v>1.627</v>
      </c>
      <c r="L100">
        <v>2.3809999999999998</v>
      </c>
      <c r="M100">
        <v>7.0000000000000007E-2</v>
      </c>
      <c r="N100">
        <v>209</v>
      </c>
      <c r="O100">
        <v>70</v>
      </c>
      <c r="P100">
        <v>1.9</v>
      </c>
      <c r="Q100">
        <v>1.667</v>
      </c>
      <c r="R100">
        <v>0.09</v>
      </c>
      <c r="T100">
        <f t="shared" si="2"/>
        <v>1</v>
      </c>
      <c r="U100">
        <f t="shared" si="3"/>
        <v>0.7</v>
      </c>
    </row>
    <row r="101" spans="1:21">
      <c r="A101" t="s">
        <v>478</v>
      </c>
      <c r="B101">
        <v>115</v>
      </c>
      <c r="C101">
        <v>41</v>
      </c>
      <c r="D101">
        <v>193</v>
      </c>
      <c r="E101">
        <v>122</v>
      </c>
      <c r="F101">
        <v>1.6779999999999999</v>
      </c>
      <c r="G101">
        <v>2.976</v>
      </c>
      <c r="H101">
        <v>0.09</v>
      </c>
      <c r="I101">
        <v>214</v>
      </c>
      <c r="J101">
        <v>98</v>
      </c>
      <c r="K101">
        <v>1.861</v>
      </c>
      <c r="L101">
        <v>2.39</v>
      </c>
      <c r="M101">
        <v>7.0000000000000007E-2</v>
      </c>
      <c r="N101">
        <v>268</v>
      </c>
      <c r="O101">
        <v>90</v>
      </c>
      <c r="P101">
        <v>2.33</v>
      </c>
      <c r="Q101">
        <v>2.1949999999999998</v>
      </c>
      <c r="R101">
        <v>0.12</v>
      </c>
      <c r="T101">
        <f t="shared" si="2"/>
        <v>1.2448979591836735</v>
      </c>
      <c r="U101">
        <f t="shared" si="3"/>
        <v>0.91836734693877553</v>
      </c>
    </row>
    <row r="102" spans="1:21">
      <c r="A102" t="s">
        <v>479</v>
      </c>
      <c r="B102">
        <v>124</v>
      </c>
      <c r="C102">
        <v>36</v>
      </c>
      <c r="D102">
        <v>211</v>
      </c>
      <c r="E102">
        <v>97</v>
      </c>
      <c r="F102">
        <v>1.702</v>
      </c>
      <c r="G102">
        <v>2.694</v>
      </c>
      <c r="H102">
        <v>0.09</v>
      </c>
      <c r="I102">
        <v>202</v>
      </c>
      <c r="J102">
        <v>91</v>
      </c>
      <c r="K102">
        <v>1.629</v>
      </c>
      <c r="L102">
        <v>2.528</v>
      </c>
      <c r="M102">
        <v>7.0000000000000007E-2</v>
      </c>
      <c r="N102">
        <v>247</v>
      </c>
      <c r="O102">
        <v>83</v>
      </c>
      <c r="P102">
        <v>1.992</v>
      </c>
      <c r="Q102">
        <v>2.306</v>
      </c>
      <c r="R102">
        <v>0.1</v>
      </c>
      <c r="T102">
        <f t="shared" si="2"/>
        <v>1.0659340659340659</v>
      </c>
      <c r="U102">
        <f t="shared" si="3"/>
        <v>0.91208791208791207</v>
      </c>
    </row>
    <row r="103" spans="1:21">
      <c r="A103" t="s">
        <v>480</v>
      </c>
      <c r="B103">
        <v>130</v>
      </c>
      <c r="C103">
        <v>50</v>
      </c>
      <c r="D103">
        <v>238</v>
      </c>
      <c r="E103">
        <v>131</v>
      </c>
      <c r="F103">
        <v>1.831</v>
      </c>
      <c r="G103">
        <v>2.62</v>
      </c>
      <c r="H103">
        <v>0.1</v>
      </c>
      <c r="I103">
        <v>220</v>
      </c>
      <c r="J103">
        <v>108</v>
      </c>
      <c r="K103">
        <v>1.6919999999999999</v>
      </c>
      <c r="L103">
        <v>2.16</v>
      </c>
      <c r="M103">
        <v>0.43</v>
      </c>
      <c r="N103">
        <v>277</v>
      </c>
      <c r="O103">
        <v>94</v>
      </c>
      <c r="P103">
        <v>2.1309999999999998</v>
      </c>
      <c r="Q103">
        <v>1.88</v>
      </c>
      <c r="R103">
        <v>0.11</v>
      </c>
      <c r="T103">
        <f t="shared" si="2"/>
        <v>1.212962962962963</v>
      </c>
      <c r="U103">
        <f t="shared" si="3"/>
        <v>0.87037037037037035</v>
      </c>
    </row>
    <row r="104" spans="1:21">
      <c r="A104" t="s">
        <v>481</v>
      </c>
      <c r="B104">
        <v>116</v>
      </c>
      <c r="C104">
        <v>40</v>
      </c>
      <c r="D104">
        <v>194</v>
      </c>
      <c r="E104">
        <v>91</v>
      </c>
      <c r="F104">
        <v>1.6719999999999999</v>
      </c>
      <c r="G104">
        <v>2.2749999999999999</v>
      </c>
      <c r="H104">
        <v>7.0000000000000007E-2</v>
      </c>
      <c r="I104">
        <v>191</v>
      </c>
      <c r="J104">
        <v>84</v>
      </c>
      <c r="K104">
        <v>1.647</v>
      </c>
      <c r="L104">
        <v>2.1</v>
      </c>
      <c r="M104">
        <v>0.06</v>
      </c>
      <c r="N104">
        <v>269</v>
      </c>
      <c r="O104">
        <v>79</v>
      </c>
      <c r="P104">
        <v>2.319</v>
      </c>
      <c r="Q104">
        <v>1.9750000000000001</v>
      </c>
      <c r="R104">
        <v>0.09</v>
      </c>
      <c r="T104">
        <f t="shared" si="2"/>
        <v>1.0833333333333333</v>
      </c>
      <c r="U104">
        <f t="shared" si="3"/>
        <v>0.94047619047619047</v>
      </c>
    </row>
    <row r="105" spans="1:21">
      <c r="A105" t="s">
        <v>482</v>
      </c>
      <c r="B105">
        <v>141</v>
      </c>
      <c r="C105">
        <v>48</v>
      </c>
      <c r="D105">
        <v>255</v>
      </c>
      <c r="E105">
        <v>113</v>
      </c>
      <c r="F105">
        <v>1.8089999999999999</v>
      </c>
      <c r="G105">
        <v>2.3540000000000001</v>
      </c>
      <c r="H105">
        <v>0.1</v>
      </c>
      <c r="I105">
        <v>246</v>
      </c>
      <c r="J105">
        <v>124</v>
      </c>
      <c r="K105">
        <v>1.7450000000000001</v>
      </c>
      <c r="L105">
        <v>2.5830000000000002</v>
      </c>
      <c r="M105">
        <v>0.44</v>
      </c>
      <c r="N105">
        <v>294</v>
      </c>
      <c r="O105">
        <v>102</v>
      </c>
      <c r="P105">
        <v>2.085</v>
      </c>
      <c r="Q105">
        <v>2.125</v>
      </c>
      <c r="R105">
        <v>0.11</v>
      </c>
      <c r="T105">
        <f t="shared" si="2"/>
        <v>0.91129032258064513</v>
      </c>
      <c r="U105">
        <f t="shared" si="3"/>
        <v>0.82258064516129037</v>
      </c>
    </row>
    <row r="106" spans="1:21">
      <c r="A106" t="s">
        <v>483</v>
      </c>
      <c r="B106">
        <v>115</v>
      </c>
      <c r="C106">
        <v>39</v>
      </c>
      <c r="D106">
        <v>229</v>
      </c>
      <c r="E106">
        <v>106</v>
      </c>
      <c r="F106">
        <v>1.9910000000000001</v>
      </c>
      <c r="G106">
        <v>2.718</v>
      </c>
      <c r="H106">
        <v>0.08</v>
      </c>
      <c r="I106">
        <v>202</v>
      </c>
      <c r="J106">
        <v>90</v>
      </c>
      <c r="K106">
        <v>1.7569999999999999</v>
      </c>
      <c r="L106">
        <v>2.3079999999999998</v>
      </c>
      <c r="M106">
        <v>7.0000000000000007E-2</v>
      </c>
      <c r="N106">
        <v>232</v>
      </c>
      <c r="O106">
        <v>76</v>
      </c>
      <c r="P106">
        <v>2.0169999999999999</v>
      </c>
      <c r="Q106">
        <v>1.9490000000000001</v>
      </c>
      <c r="R106">
        <v>0.09</v>
      </c>
      <c r="T106">
        <f t="shared" si="2"/>
        <v>1.1777777777777778</v>
      </c>
      <c r="U106">
        <f t="shared" si="3"/>
        <v>0.84444444444444444</v>
      </c>
    </row>
    <row r="107" spans="1:21">
      <c r="A107" t="s">
        <v>484</v>
      </c>
      <c r="B107">
        <v>111</v>
      </c>
      <c r="C107">
        <v>44</v>
      </c>
      <c r="D107">
        <v>198</v>
      </c>
      <c r="E107">
        <v>110</v>
      </c>
      <c r="F107">
        <v>1.784</v>
      </c>
      <c r="G107">
        <v>2.5</v>
      </c>
      <c r="H107">
        <v>0.08</v>
      </c>
      <c r="I107">
        <v>207</v>
      </c>
      <c r="J107">
        <v>119</v>
      </c>
      <c r="K107">
        <v>1.865</v>
      </c>
      <c r="L107">
        <v>2.7050000000000001</v>
      </c>
      <c r="M107">
        <v>7.0000000000000007E-2</v>
      </c>
      <c r="N107">
        <v>213</v>
      </c>
      <c r="O107">
        <v>83</v>
      </c>
      <c r="P107">
        <v>1.919</v>
      </c>
      <c r="Q107">
        <v>1.8859999999999999</v>
      </c>
      <c r="R107">
        <v>0.08</v>
      </c>
      <c r="T107">
        <f t="shared" si="2"/>
        <v>0.92436974789915971</v>
      </c>
      <c r="U107">
        <f t="shared" si="3"/>
        <v>0.69747899159663862</v>
      </c>
    </row>
    <row r="108" spans="1:21">
      <c r="A108" t="s">
        <v>485</v>
      </c>
      <c r="B108">
        <v>113</v>
      </c>
      <c r="C108">
        <v>39</v>
      </c>
      <c r="D108">
        <v>215</v>
      </c>
      <c r="E108">
        <v>122</v>
      </c>
      <c r="F108">
        <v>1.903</v>
      </c>
      <c r="G108">
        <v>3.1280000000000001</v>
      </c>
      <c r="H108">
        <v>0.08</v>
      </c>
      <c r="I108">
        <v>215</v>
      </c>
      <c r="J108">
        <v>112</v>
      </c>
      <c r="K108">
        <v>1.903</v>
      </c>
      <c r="L108">
        <v>2.8719999999999999</v>
      </c>
      <c r="M108">
        <v>0.06</v>
      </c>
      <c r="N108">
        <v>263</v>
      </c>
      <c r="O108">
        <v>82</v>
      </c>
      <c r="P108">
        <v>2.327</v>
      </c>
      <c r="Q108">
        <v>2.1030000000000002</v>
      </c>
      <c r="R108">
        <v>0.1</v>
      </c>
      <c r="T108">
        <f t="shared" si="2"/>
        <v>1.0892857142857142</v>
      </c>
      <c r="U108">
        <f t="shared" si="3"/>
        <v>0.7321428571428571</v>
      </c>
    </row>
    <row r="109" spans="1:21">
      <c r="A109" t="s">
        <v>486</v>
      </c>
      <c r="B109">
        <v>141</v>
      </c>
      <c r="C109">
        <v>46</v>
      </c>
      <c r="D109">
        <v>249</v>
      </c>
      <c r="E109">
        <v>111</v>
      </c>
      <c r="F109">
        <v>1.766</v>
      </c>
      <c r="G109">
        <v>2.4129999999999998</v>
      </c>
      <c r="H109">
        <v>0.09</v>
      </c>
      <c r="I109">
        <v>234</v>
      </c>
      <c r="J109">
        <v>109</v>
      </c>
      <c r="K109">
        <v>1.66</v>
      </c>
      <c r="L109">
        <v>2.37</v>
      </c>
      <c r="M109">
        <v>7.0000000000000007E-2</v>
      </c>
      <c r="N109">
        <v>348</v>
      </c>
      <c r="O109">
        <v>94</v>
      </c>
      <c r="P109">
        <v>2.468</v>
      </c>
      <c r="Q109">
        <v>2.0430000000000001</v>
      </c>
      <c r="R109">
        <v>0.11</v>
      </c>
      <c r="T109">
        <f t="shared" si="2"/>
        <v>1.0183486238532109</v>
      </c>
      <c r="U109">
        <f t="shared" si="3"/>
        <v>0.86238532110091748</v>
      </c>
    </row>
    <row r="110" spans="1:21">
      <c r="A110" t="s">
        <v>487</v>
      </c>
      <c r="B110">
        <v>136</v>
      </c>
      <c r="C110">
        <v>45</v>
      </c>
      <c r="D110">
        <v>244</v>
      </c>
      <c r="E110">
        <v>124</v>
      </c>
      <c r="F110">
        <v>1.794</v>
      </c>
      <c r="G110">
        <v>2.7559999999999998</v>
      </c>
      <c r="H110">
        <v>0.09</v>
      </c>
      <c r="I110">
        <v>241</v>
      </c>
      <c r="J110">
        <v>124</v>
      </c>
      <c r="K110">
        <v>1.772</v>
      </c>
      <c r="L110">
        <v>2.7559999999999998</v>
      </c>
      <c r="M110">
        <v>7.0000000000000007E-2</v>
      </c>
      <c r="N110">
        <v>319</v>
      </c>
      <c r="O110">
        <v>105</v>
      </c>
      <c r="P110">
        <v>2.3460000000000001</v>
      </c>
      <c r="Q110">
        <v>2.3330000000000002</v>
      </c>
      <c r="R110">
        <v>0.11</v>
      </c>
      <c r="T110">
        <f t="shared" si="2"/>
        <v>1</v>
      </c>
      <c r="U110">
        <f t="shared" si="3"/>
        <v>0.84677419354838712</v>
      </c>
    </row>
    <row r="111" spans="1:21">
      <c r="A111" t="s">
        <v>488</v>
      </c>
      <c r="B111">
        <v>127</v>
      </c>
      <c r="C111">
        <v>42</v>
      </c>
      <c r="D111">
        <v>217</v>
      </c>
      <c r="E111">
        <v>110</v>
      </c>
      <c r="F111">
        <v>1.7090000000000001</v>
      </c>
      <c r="G111">
        <v>2.6190000000000002</v>
      </c>
      <c r="H111">
        <v>0.08</v>
      </c>
      <c r="I111">
        <v>226</v>
      </c>
      <c r="J111">
        <v>100</v>
      </c>
      <c r="K111">
        <v>1.78</v>
      </c>
      <c r="L111">
        <v>2.3809999999999998</v>
      </c>
      <c r="M111">
        <v>0.45</v>
      </c>
      <c r="N111">
        <v>283</v>
      </c>
      <c r="O111">
        <v>85</v>
      </c>
      <c r="P111">
        <v>2.2280000000000002</v>
      </c>
      <c r="Q111">
        <v>2.024</v>
      </c>
      <c r="R111">
        <v>0.1</v>
      </c>
      <c r="T111">
        <f t="shared" si="2"/>
        <v>1.1000000000000001</v>
      </c>
      <c r="U111">
        <f t="shared" si="3"/>
        <v>0.85</v>
      </c>
    </row>
    <row r="112" spans="1:21">
      <c r="A112" t="s">
        <v>489</v>
      </c>
      <c r="B112">
        <v>150</v>
      </c>
      <c r="C112">
        <v>53</v>
      </c>
      <c r="D112">
        <v>267</v>
      </c>
      <c r="E112">
        <v>108</v>
      </c>
      <c r="F112">
        <v>1.78</v>
      </c>
      <c r="G112">
        <v>2.0379999999999998</v>
      </c>
      <c r="H112">
        <v>0.53</v>
      </c>
      <c r="I112">
        <v>240</v>
      </c>
      <c r="J112">
        <v>119</v>
      </c>
      <c r="K112">
        <v>1.6</v>
      </c>
      <c r="L112">
        <v>2.2450000000000001</v>
      </c>
      <c r="M112">
        <v>0.08</v>
      </c>
      <c r="N112">
        <v>282</v>
      </c>
      <c r="O112">
        <v>96</v>
      </c>
      <c r="P112">
        <v>1.88</v>
      </c>
      <c r="Q112">
        <v>1.8109999999999999</v>
      </c>
      <c r="R112">
        <v>0.11</v>
      </c>
      <c r="T112">
        <f t="shared" si="2"/>
        <v>0.90756302521008403</v>
      </c>
      <c r="U112">
        <f t="shared" si="3"/>
        <v>0.80672268907563027</v>
      </c>
    </row>
    <row r="113" spans="1:21">
      <c r="A113" t="s">
        <v>490</v>
      </c>
      <c r="B113">
        <v>155</v>
      </c>
      <c r="C113">
        <v>57</v>
      </c>
      <c r="D113">
        <v>272</v>
      </c>
      <c r="E113">
        <v>154</v>
      </c>
      <c r="F113">
        <v>1.7549999999999999</v>
      </c>
      <c r="G113">
        <v>2.702</v>
      </c>
      <c r="H113">
        <v>0.11</v>
      </c>
      <c r="I113">
        <v>269</v>
      </c>
      <c r="J113">
        <v>176</v>
      </c>
      <c r="K113">
        <v>1.7350000000000001</v>
      </c>
      <c r="L113">
        <v>3.0880000000000001</v>
      </c>
      <c r="M113">
        <v>0.09</v>
      </c>
      <c r="N113">
        <v>392</v>
      </c>
      <c r="O113">
        <v>129</v>
      </c>
      <c r="P113">
        <v>2.5289999999999999</v>
      </c>
      <c r="Q113">
        <v>2.2629999999999999</v>
      </c>
      <c r="R113">
        <v>0.14000000000000001</v>
      </c>
      <c r="T113">
        <f t="shared" si="2"/>
        <v>0.875</v>
      </c>
      <c r="U113">
        <f t="shared" si="3"/>
        <v>0.73295454545454541</v>
      </c>
    </row>
    <row r="114" spans="1:21">
      <c r="A114" t="s">
        <v>491</v>
      </c>
      <c r="B114">
        <v>133</v>
      </c>
      <c r="C114">
        <v>54</v>
      </c>
      <c r="D114">
        <v>202</v>
      </c>
      <c r="E114">
        <v>120</v>
      </c>
      <c r="F114">
        <v>1.5189999999999999</v>
      </c>
      <c r="G114">
        <v>2.222</v>
      </c>
      <c r="H114">
        <v>0.09</v>
      </c>
      <c r="I114">
        <v>220</v>
      </c>
      <c r="J114">
        <v>109</v>
      </c>
      <c r="K114">
        <v>1.6539999999999999</v>
      </c>
      <c r="L114">
        <v>2.0190000000000001</v>
      </c>
      <c r="M114">
        <v>0.08</v>
      </c>
      <c r="N114">
        <v>226</v>
      </c>
      <c r="O114">
        <v>82</v>
      </c>
      <c r="P114">
        <v>1.6990000000000001</v>
      </c>
      <c r="Q114">
        <v>1.5189999999999999</v>
      </c>
      <c r="R114">
        <v>0.1</v>
      </c>
      <c r="T114">
        <f t="shared" si="2"/>
        <v>1.1009174311926606</v>
      </c>
      <c r="U114">
        <f t="shared" si="3"/>
        <v>0.75229357798165142</v>
      </c>
    </row>
    <row r="115" spans="1:21">
      <c r="A115" t="s">
        <v>492</v>
      </c>
      <c r="B115">
        <v>126</v>
      </c>
      <c r="C115">
        <v>53</v>
      </c>
      <c r="D115">
        <v>216</v>
      </c>
      <c r="E115">
        <v>123</v>
      </c>
      <c r="F115">
        <v>1.714</v>
      </c>
      <c r="G115">
        <v>2.3210000000000002</v>
      </c>
      <c r="H115">
        <v>0.09</v>
      </c>
      <c r="I115">
        <v>210</v>
      </c>
      <c r="J115">
        <v>116</v>
      </c>
      <c r="K115">
        <v>1.667</v>
      </c>
      <c r="L115">
        <v>2.1890000000000001</v>
      </c>
      <c r="M115">
        <v>0.08</v>
      </c>
      <c r="N115">
        <v>246</v>
      </c>
      <c r="O115">
        <v>114</v>
      </c>
      <c r="P115">
        <v>1.952</v>
      </c>
      <c r="Q115">
        <v>2.1509999999999998</v>
      </c>
      <c r="R115">
        <v>0.1</v>
      </c>
      <c r="T115">
        <f t="shared" si="2"/>
        <v>1.0603448275862069</v>
      </c>
      <c r="U115">
        <f t="shared" si="3"/>
        <v>0.98275862068965514</v>
      </c>
    </row>
    <row r="116" spans="1:21">
      <c r="A116" t="s">
        <v>493</v>
      </c>
      <c r="B116">
        <v>102</v>
      </c>
      <c r="C116">
        <v>45</v>
      </c>
      <c r="D116">
        <v>171</v>
      </c>
      <c r="E116">
        <v>94</v>
      </c>
      <c r="F116">
        <v>1.6759999999999999</v>
      </c>
      <c r="G116">
        <v>2.089</v>
      </c>
      <c r="H116">
        <v>0.08</v>
      </c>
      <c r="I116">
        <v>186</v>
      </c>
      <c r="J116">
        <v>101</v>
      </c>
      <c r="K116">
        <v>1.8240000000000001</v>
      </c>
      <c r="L116">
        <v>2.2440000000000002</v>
      </c>
      <c r="M116">
        <v>0.06</v>
      </c>
      <c r="N116">
        <v>228</v>
      </c>
      <c r="O116">
        <v>76</v>
      </c>
      <c r="P116">
        <v>2.2349999999999999</v>
      </c>
      <c r="Q116">
        <v>1.6890000000000001</v>
      </c>
      <c r="R116">
        <v>0.09</v>
      </c>
      <c r="T116">
        <f t="shared" si="2"/>
        <v>0.93069306930693074</v>
      </c>
      <c r="U116">
        <f t="shared" si="3"/>
        <v>0.75247524752475248</v>
      </c>
    </row>
    <row r="117" spans="1:21">
      <c r="A117" t="s">
        <v>494</v>
      </c>
      <c r="B117">
        <v>123</v>
      </c>
      <c r="C117">
        <v>50</v>
      </c>
      <c r="D117">
        <v>222</v>
      </c>
      <c r="E117">
        <v>129</v>
      </c>
      <c r="F117">
        <v>1.8049999999999999</v>
      </c>
      <c r="G117">
        <v>2.58</v>
      </c>
      <c r="H117">
        <v>0.11</v>
      </c>
      <c r="I117">
        <v>222</v>
      </c>
      <c r="J117">
        <v>129</v>
      </c>
      <c r="K117">
        <v>1.8049999999999999</v>
      </c>
      <c r="L117">
        <v>2.58</v>
      </c>
      <c r="M117">
        <v>0.09</v>
      </c>
      <c r="N117">
        <v>258</v>
      </c>
      <c r="O117">
        <v>95</v>
      </c>
      <c r="P117">
        <v>2.0979999999999999</v>
      </c>
      <c r="Q117">
        <v>1.9</v>
      </c>
      <c r="R117">
        <v>0.12</v>
      </c>
      <c r="T117">
        <f t="shared" si="2"/>
        <v>1</v>
      </c>
      <c r="U117">
        <f t="shared" si="3"/>
        <v>0.73643410852713176</v>
      </c>
    </row>
    <row r="118" spans="1:21">
      <c r="A118" t="s">
        <v>495</v>
      </c>
      <c r="B118">
        <v>117</v>
      </c>
      <c r="C118">
        <v>48</v>
      </c>
      <c r="D118">
        <v>195</v>
      </c>
      <c r="E118">
        <v>122</v>
      </c>
      <c r="F118">
        <v>1.667</v>
      </c>
      <c r="G118">
        <v>2.5419999999999998</v>
      </c>
      <c r="H118">
        <v>0.09</v>
      </c>
      <c r="I118">
        <v>207</v>
      </c>
      <c r="J118">
        <v>109</v>
      </c>
      <c r="K118">
        <v>1.7689999999999999</v>
      </c>
      <c r="L118">
        <v>2.2709999999999999</v>
      </c>
      <c r="M118">
        <v>0.08</v>
      </c>
      <c r="N118">
        <v>258</v>
      </c>
      <c r="O118">
        <v>93</v>
      </c>
      <c r="P118">
        <v>2.2050000000000001</v>
      </c>
      <c r="Q118">
        <v>1.9379999999999999</v>
      </c>
      <c r="R118">
        <v>0.11</v>
      </c>
      <c r="T118">
        <f t="shared" si="2"/>
        <v>1.1192660550458715</v>
      </c>
      <c r="U118">
        <f t="shared" si="3"/>
        <v>0.85321100917431192</v>
      </c>
    </row>
    <row r="119" spans="1:21">
      <c r="A119" t="s">
        <v>496</v>
      </c>
      <c r="B119">
        <v>139</v>
      </c>
      <c r="C119">
        <v>49</v>
      </c>
      <c r="D119">
        <v>262</v>
      </c>
      <c r="E119">
        <v>136</v>
      </c>
      <c r="F119">
        <v>1.885</v>
      </c>
      <c r="G119">
        <v>2.7759999999999998</v>
      </c>
      <c r="H119">
        <v>0.12</v>
      </c>
      <c r="I119">
        <v>259</v>
      </c>
      <c r="J119">
        <v>135</v>
      </c>
      <c r="K119">
        <v>1.863</v>
      </c>
      <c r="L119">
        <v>2.7549999999999999</v>
      </c>
      <c r="M119">
        <v>0.09</v>
      </c>
      <c r="N119">
        <v>319</v>
      </c>
      <c r="O119">
        <v>110</v>
      </c>
      <c r="P119">
        <v>2.2949999999999999</v>
      </c>
      <c r="Q119">
        <v>2.2450000000000001</v>
      </c>
      <c r="R119">
        <v>0.14000000000000001</v>
      </c>
      <c r="T119">
        <f t="shared" si="2"/>
        <v>1.0074074074074073</v>
      </c>
      <c r="U119">
        <f t="shared" si="3"/>
        <v>0.81481481481481477</v>
      </c>
    </row>
    <row r="120" spans="1:21">
      <c r="A120" t="s">
        <v>497</v>
      </c>
      <c r="B120">
        <v>134</v>
      </c>
      <c r="C120">
        <v>55</v>
      </c>
      <c r="D120">
        <v>245</v>
      </c>
      <c r="E120">
        <v>155</v>
      </c>
      <c r="F120">
        <v>1.8280000000000001</v>
      </c>
      <c r="G120">
        <v>2.8180000000000001</v>
      </c>
      <c r="H120">
        <v>0.1</v>
      </c>
      <c r="I120">
        <v>230</v>
      </c>
      <c r="J120">
        <v>155</v>
      </c>
      <c r="K120">
        <v>1.716</v>
      </c>
      <c r="L120">
        <v>2.8180000000000001</v>
      </c>
      <c r="M120">
        <v>0.08</v>
      </c>
      <c r="N120">
        <v>317</v>
      </c>
      <c r="O120">
        <v>117</v>
      </c>
      <c r="P120">
        <v>2.3660000000000001</v>
      </c>
      <c r="Q120">
        <v>2.1269999999999998</v>
      </c>
      <c r="R120">
        <v>0.12</v>
      </c>
      <c r="T120">
        <f t="shared" si="2"/>
        <v>1</v>
      </c>
      <c r="U120">
        <f t="shared" si="3"/>
        <v>0.75483870967741939</v>
      </c>
    </row>
    <row r="121" spans="1:21">
      <c r="A121" t="s">
        <v>498</v>
      </c>
      <c r="B121">
        <v>117</v>
      </c>
      <c r="C121">
        <v>50</v>
      </c>
      <c r="D121">
        <v>249</v>
      </c>
      <c r="E121">
        <v>143</v>
      </c>
      <c r="F121">
        <v>2.1280000000000001</v>
      </c>
      <c r="G121">
        <v>2.86</v>
      </c>
      <c r="H121">
        <v>0.1</v>
      </c>
      <c r="I121">
        <v>213</v>
      </c>
      <c r="J121">
        <v>128</v>
      </c>
      <c r="K121">
        <v>1.821</v>
      </c>
      <c r="L121">
        <v>2.56</v>
      </c>
      <c r="M121">
        <v>0.5</v>
      </c>
      <c r="N121">
        <v>267</v>
      </c>
      <c r="O121">
        <v>93</v>
      </c>
      <c r="P121">
        <v>2.282</v>
      </c>
      <c r="Q121">
        <v>1.86</v>
      </c>
      <c r="R121">
        <v>0.1</v>
      </c>
      <c r="T121">
        <f t="shared" si="2"/>
        <v>1.1171875</v>
      </c>
      <c r="U121">
        <f t="shared" si="3"/>
        <v>0.7265625</v>
      </c>
    </row>
    <row r="122" spans="1:21">
      <c r="G122">
        <f>GEOMEAN(G2:G121)</f>
        <v>2.2566315815986635</v>
      </c>
      <c r="L122">
        <f>GEOMEAN(L2:L121)</f>
        <v>2.176706478675805</v>
      </c>
      <c r="Q122">
        <f>GEOMEAN(Q2:Q121)</f>
        <v>1.8536443509476821</v>
      </c>
      <c r="T122">
        <f>GEOMEAN(T2:T121)</f>
        <v>1.0367231806523298</v>
      </c>
      <c r="U122" s="4">
        <f>GEOMEAN(U2:U121)</f>
        <v>0.85159839429706319</v>
      </c>
    </row>
    <row r="123" spans="1:21">
      <c r="G123">
        <f>G122/L122</f>
        <v>1.0367183649728835</v>
      </c>
      <c r="Q123">
        <f>Q122/L122</f>
        <v>0.85158213526122406</v>
      </c>
      <c r="T123">
        <f>MAX(T2:T121)</f>
        <v>1.3866666666666667</v>
      </c>
      <c r="U123">
        <f>MAX(U2:U121)</f>
        <v>1.2</v>
      </c>
    </row>
    <row r="124" spans="1:21">
      <c r="T124">
        <f>MIN(T2:T121)</f>
        <v>0.80851063829787229</v>
      </c>
      <c r="U124">
        <f>MIN(U2:U121)</f>
        <v>0.66666666666666663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8D3B-CD39-8F47-A0B2-D7C185E2BFA7}">
  <dimension ref="A1:U40"/>
  <sheetViews>
    <sheetView workbookViewId="0">
      <selection activeCell="I31" sqref="I31"/>
    </sheetView>
  </sheetViews>
  <sheetFormatPr defaultColWidth="10.6640625" defaultRowHeight="15.5"/>
  <cols>
    <col min="1" max="1" width="13.5" customWidth="1"/>
  </cols>
  <sheetData>
    <row r="1" spans="1:21">
      <c r="A1" t="s">
        <v>0</v>
      </c>
      <c r="B1" t="s">
        <v>1</v>
      </c>
      <c r="C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28</v>
      </c>
      <c r="J1" s="1" t="s">
        <v>29</v>
      </c>
      <c r="K1" t="s">
        <v>30</v>
      </c>
      <c r="L1" t="s">
        <v>31</v>
      </c>
      <c r="M1" t="s">
        <v>32</v>
      </c>
      <c r="N1" t="s">
        <v>33</v>
      </c>
      <c r="O1" s="1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389</v>
      </c>
      <c r="B2">
        <v>229</v>
      </c>
      <c r="C2">
        <v>93</v>
      </c>
      <c r="D2">
        <v>433</v>
      </c>
      <c r="E2">
        <v>271</v>
      </c>
      <c r="F2">
        <v>1.891</v>
      </c>
      <c r="G2">
        <v>2.9140000000000001</v>
      </c>
      <c r="H2">
        <v>0.22</v>
      </c>
      <c r="I2">
        <v>442</v>
      </c>
      <c r="J2" s="2">
        <v>266</v>
      </c>
      <c r="K2">
        <v>1.93</v>
      </c>
      <c r="L2">
        <v>2.86</v>
      </c>
      <c r="M2">
        <v>0.17</v>
      </c>
      <c r="N2">
        <v>553</v>
      </c>
      <c r="O2" s="2">
        <v>195</v>
      </c>
      <c r="P2">
        <v>2.415</v>
      </c>
      <c r="Q2">
        <v>2.097</v>
      </c>
      <c r="R2">
        <v>0.25</v>
      </c>
      <c r="T2">
        <f>E2/J2</f>
        <v>1.018796992481203</v>
      </c>
      <c r="U2">
        <f>O2/J2</f>
        <v>0.73308270676691734</v>
      </c>
    </row>
    <row r="3" spans="1:21">
      <c r="A3" t="s">
        <v>390</v>
      </c>
      <c r="B3">
        <v>229</v>
      </c>
      <c r="C3">
        <v>97</v>
      </c>
      <c r="D3">
        <v>463</v>
      </c>
      <c r="E3">
        <v>264</v>
      </c>
      <c r="F3">
        <v>2.0219999999999998</v>
      </c>
      <c r="G3">
        <v>2.722</v>
      </c>
      <c r="H3">
        <v>0.24</v>
      </c>
      <c r="I3">
        <v>409</v>
      </c>
      <c r="J3" s="2">
        <v>220</v>
      </c>
      <c r="K3">
        <v>1.786</v>
      </c>
      <c r="L3">
        <v>2.2679999999999998</v>
      </c>
      <c r="M3">
        <v>0.19</v>
      </c>
      <c r="N3">
        <v>442</v>
      </c>
      <c r="O3" s="2">
        <v>164</v>
      </c>
      <c r="P3">
        <v>1.93</v>
      </c>
      <c r="Q3">
        <v>1.6910000000000001</v>
      </c>
      <c r="R3">
        <v>0.24</v>
      </c>
      <c r="T3">
        <f t="shared" ref="T3:T11" si="0">E3/J3</f>
        <v>1.2</v>
      </c>
      <c r="U3">
        <f t="shared" ref="U3:U11" si="1">O3/J3</f>
        <v>0.74545454545454548</v>
      </c>
    </row>
    <row r="4" spans="1:21">
      <c r="A4" t="s">
        <v>391</v>
      </c>
      <c r="B4">
        <v>236</v>
      </c>
      <c r="C4">
        <v>93</v>
      </c>
      <c r="D4">
        <v>488</v>
      </c>
      <c r="E4">
        <v>281</v>
      </c>
      <c r="F4">
        <v>2.0680000000000001</v>
      </c>
      <c r="G4">
        <v>3.0219999999999998</v>
      </c>
      <c r="H4">
        <v>0.24</v>
      </c>
      <c r="I4">
        <v>455</v>
      </c>
      <c r="J4" s="2">
        <v>245</v>
      </c>
      <c r="K4">
        <v>1.9279999999999999</v>
      </c>
      <c r="L4">
        <v>2.6339999999999999</v>
      </c>
      <c r="M4">
        <v>0.2</v>
      </c>
      <c r="N4">
        <v>644</v>
      </c>
      <c r="O4" s="2">
        <v>229</v>
      </c>
      <c r="P4">
        <v>2.7290000000000001</v>
      </c>
      <c r="Q4">
        <v>2.4620000000000002</v>
      </c>
      <c r="R4">
        <v>0.28999999999999998</v>
      </c>
      <c r="T4">
        <f t="shared" si="0"/>
        <v>1.1469387755102041</v>
      </c>
      <c r="U4">
        <f t="shared" si="1"/>
        <v>0.9346938775510204</v>
      </c>
    </row>
    <row r="5" spans="1:21">
      <c r="A5" t="s">
        <v>392</v>
      </c>
      <c r="B5">
        <v>227</v>
      </c>
      <c r="C5">
        <v>90</v>
      </c>
      <c r="D5">
        <v>449</v>
      </c>
      <c r="E5">
        <v>276</v>
      </c>
      <c r="F5">
        <v>1.978</v>
      </c>
      <c r="G5">
        <v>3.0670000000000002</v>
      </c>
      <c r="H5">
        <v>0.25</v>
      </c>
      <c r="I5">
        <v>446</v>
      </c>
      <c r="J5" s="2">
        <v>253</v>
      </c>
      <c r="K5">
        <v>1.9650000000000001</v>
      </c>
      <c r="L5">
        <v>2.8109999999999999</v>
      </c>
      <c r="M5">
        <v>0.14000000000000001</v>
      </c>
      <c r="N5">
        <v>671</v>
      </c>
      <c r="O5" s="2">
        <v>202</v>
      </c>
      <c r="P5">
        <v>2.956</v>
      </c>
      <c r="Q5">
        <v>2.2440000000000002</v>
      </c>
      <c r="R5">
        <v>0.37</v>
      </c>
      <c r="T5">
        <f t="shared" si="0"/>
        <v>1.0909090909090908</v>
      </c>
      <c r="U5">
        <f t="shared" si="1"/>
        <v>0.79841897233201586</v>
      </c>
    </row>
    <row r="6" spans="1:21">
      <c r="A6" t="s">
        <v>393</v>
      </c>
      <c r="B6">
        <v>254</v>
      </c>
      <c r="C6">
        <v>99</v>
      </c>
      <c r="D6">
        <v>467</v>
      </c>
      <c r="E6">
        <v>279</v>
      </c>
      <c r="F6">
        <v>1.839</v>
      </c>
      <c r="G6">
        <v>2.8180000000000001</v>
      </c>
      <c r="H6">
        <v>0.26</v>
      </c>
      <c r="I6">
        <v>455</v>
      </c>
      <c r="J6" s="2">
        <v>284</v>
      </c>
      <c r="K6">
        <v>1.7909999999999999</v>
      </c>
      <c r="L6">
        <v>2.8690000000000002</v>
      </c>
      <c r="M6">
        <v>0.28999999999999998</v>
      </c>
      <c r="N6">
        <v>647</v>
      </c>
      <c r="O6" s="2">
        <v>229</v>
      </c>
      <c r="P6">
        <v>2.5470000000000002</v>
      </c>
      <c r="Q6">
        <v>2.3130000000000002</v>
      </c>
      <c r="R6">
        <v>0.32</v>
      </c>
      <c r="T6">
        <f t="shared" si="0"/>
        <v>0.98239436619718312</v>
      </c>
      <c r="U6">
        <f t="shared" si="1"/>
        <v>0.80633802816901412</v>
      </c>
    </row>
    <row r="7" spans="1:21">
      <c r="A7" t="s">
        <v>394</v>
      </c>
      <c r="B7">
        <v>258</v>
      </c>
      <c r="C7">
        <v>95</v>
      </c>
      <c r="D7">
        <v>489</v>
      </c>
      <c r="E7">
        <v>284</v>
      </c>
      <c r="F7">
        <v>1.895</v>
      </c>
      <c r="G7">
        <v>2.9889999999999999</v>
      </c>
      <c r="H7">
        <v>0.27</v>
      </c>
      <c r="I7">
        <v>492</v>
      </c>
      <c r="J7" s="2">
        <v>262</v>
      </c>
      <c r="K7">
        <v>1.907</v>
      </c>
      <c r="L7">
        <v>2.758</v>
      </c>
      <c r="M7">
        <v>0.15</v>
      </c>
      <c r="N7">
        <v>597</v>
      </c>
      <c r="O7" s="2">
        <v>208</v>
      </c>
      <c r="P7">
        <v>2.3140000000000001</v>
      </c>
      <c r="Q7">
        <v>2.1890000000000001</v>
      </c>
      <c r="R7">
        <v>0.31</v>
      </c>
      <c r="T7">
        <f t="shared" si="0"/>
        <v>1.083969465648855</v>
      </c>
      <c r="U7">
        <f t="shared" si="1"/>
        <v>0.79389312977099236</v>
      </c>
    </row>
    <row r="8" spans="1:21">
      <c r="A8" t="s">
        <v>395</v>
      </c>
      <c r="B8">
        <v>274</v>
      </c>
      <c r="C8">
        <v>110</v>
      </c>
      <c r="D8">
        <v>544</v>
      </c>
      <c r="E8">
        <v>287</v>
      </c>
      <c r="F8">
        <v>1.9850000000000001</v>
      </c>
      <c r="G8">
        <v>2.609</v>
      </c>
      <c r="H8">
        <v>0.33</v>
      </c>
      <c r="I8">
        <v>532</v>
      </c>
      <c r="J8" s="2">
        <v>291</v>
      </c>
      <c r="K8">
        <v>1.9419999999999999</v>
      </c>
      <c r="L8">
        <v>2.645</v>
      </c>
      <c r="M8">
        <v>0.28000000000000003</v>
      </c>
      <c r="N8">
        <v>697</v>
      </c>
      <c r="O8" s="2">
        <v>215</v>
      </c>
      <c r="P8">
        <v>2.544</v>
      </c>
      <c r="Q8">
        <v>1.9550000000000001</v>
      </c>
      <c r="R8">
        <v>0.37</v>
      </c>
      <c r="T8">
        <f t="shared" si="0"/>
        <v>0.9862542955326461</v>
      </c>
      <c r="U8">
        <f t="shared" si="1"/>
        <v>0.73883161512027495</v>
      </c>
    </row>
    <row r="9" spans="1:21">
      <c r="A9" t="s">
        <v>396</v>
      </c>
      <c r="B9">
        <v>245</v>
      </c>
      <c r="C9">
        <v>95</v>
      </c>
      <c r="D9">
        <v>494</v>
      </c>
      <c r="E9">
        <v>281</v>
      </c>
      <c r="F9">
        <v>2.016</v>
      </c>
      <c r="G9">
        <v>2.9580000000000002</v>
      </c>
      <c r="H9">
        <v>0.2</v>
      </c>
      <c r="I9">
        <v>497</v>
      </c>
      <c r="J9" s="2">
        <v>284</v>
      </c>
      <c r="K9">
        <v>2.0289999999999999</v>
      </c>
      <c r="L9">
        <v>2.9889999999999999</v>
      </c>
      <c r="M9">
        <v>0.15</v>
      </c>
      <c r="N9">
        <v>632</v>
      </c>
      <c r="O9" s="2">
        <v>216</v>
      </c>
      <c r="P9">
        <v>2.58</v>
      </c>
      <c r="Q9">
        <v>2.274</v>
      </c>
      <c r="R9">
        <v>0.35</v>
      </c>
      <c r="T9">
        <f t="shared" si="0"/>
        <v>0.98943661971830987</v>
      </c>
      <c r="U9">
        <f t="shared" si="1"/>
        <v>0.76056338028169013</v>
      </c>
    </row>
    <row r="10" spans="1:21">
      <c r="A10" t="s">
        <v>397</v>
      </c>
      <c r="B10">
        <v>280</v>
      </c>
      <c r="C10">
        <v>109</v>
      </c>
      <c r="D10">
        <v>490</v>
      </c>
      <c r="E10">
        <v>318</v>
      </c>
      <c r="F10">
        <v>1.75</v>
      </c>
      <c r="G10">
        <v>2.9169999999999998</v>
      </c>
      <c r="H10">
        <v>0.34</v>
      </c>
      <c r="I10">
        <v>487</v>
      </c>
      <c r="J10" s="2">
        <v>311</v>
      </c>
      <c r="K10">
        <v>1.7390000000000001</v>
      </c>
      <c r="L10">
        <v>2.8530000000000002</v>
      </c>
      <c r="M10">
        <v>0.28999999999999998</v>
      </c>
      <c r="N10">
        <v>685</v>
      </c>
      <c r="O10" s="2">
        <v>206</v>
      </c>
      <c r="P10">
        <v>2.4460000000000002</v>
      </c>
      <c r="Q10">
        <v>1.89</v>
      </c>
      <c r="R10">
        <v>0.27</v>
      </c>
      <c r="T10">
        <f t="shared" si="0"/>
        <v>1.022508038585209</v>
      </c>
      <c r="U10">
        <f t="shared" si="1"/>
        <v>0.66237942122186499</v>
      </c>
    </row>
    <row r="11" spans="1:21">
      <c r="A11" t="s">
        <v>398</v>
      </c>
      <c r="B11">
        <v>238</v>
      </c>
      <c r="C11">
        <v>101</v>
      </c>
      <c r="D11">
        <v>472</v>
      </c>
      <c r="E11">
        <v>308</v>
      </c>
      <c r="F11">
        <v>1.9830000000000001</v>
      </c>
      <c r="G11">
        <v>3.05</v>
      </c>
      <c r="H11">
        <v>0.33</v>
      </c>
      <c r="I11">
        <v>490</v>
      </c>
      <c r="J11" s="2">
        <v>318</v>
      </c>
      <c r="K11">
        <v>2.0590000000000002</v>
      </c>
      <c r="L11">
        <v>3.149</v>
      </c>
      <c r="M11">
        <v>0.15</v>
      </c>
      <c r="N11">
        <v>649</v>
      </c>
      <c r="O11" s="2">
        <v>247</v>
      </c>
      <c r="P11">
        <v>2.7269999999999999</v>
      </c>
      <c r="Q11">
        <v>2.4460000000000002</v>
      </c>
      <c r="R11">
        <v>0.25</v>
      </c>
      <c r="T11">
        <f t="shared" si="0"/>
        <v>0.96855345911949686</v>
      </c>
      <c r="U11">
        <f t="shared" si="1"/>
        <v>0.77672955974842772</v>
      </c>
    </row>
    <row r="12" spans="1:21">
      <c r="G12">
        <f>GEOMEAN(G2:G11)</f>
        <v>2.90306080666767</v>
      </c>
      <c r="L12">
        <f>GEOMEAN(L2:L11)</f>
        <v>2.7741098432399109</v>
      </c>
      <c r="Q12">
        <f>GEOMEAN(Q2:Q11)</f>
        <v>2.1425599435435405</v>
      </c>
      <c r="T12">
        <f>GEOMEAN(T2:T11)</f>
        <v>1.0464218088856578</v>
      </c>
      <c r="U12">
        <f>GEOMEAN(U2:U11)</f>
        <v>0.77229124597326126</v>
      </c>
    </row>
    <row r="13" spans="1:21">
      <c r="T13">
        <f>MAX(T2:T11)</f>
        <v>1.2</v>
      </c>
      <c r="U13">
        <f>MAX(U2:U11)</f>
        <v>0.9346938775510204</v>
      </c>
    </row>
    <row r="14" spans="1:21">
      <c r="T14">
        <f>MIN(T2:T11)</f>
        <v>0.96855345911949686</v>
      </c>
      <c r="U14">
        <f>MIN(U2:U11)</f>
        <v>0.66237942122186499</v>
      </c>
    </row>
    <row r="25" spans="1:14">
      <c r="A25" t="s">
        <v>681</v>
      </c>
    </row>
    <row r="27" spans="1:14">
      <c r="A27" s="24" t="s">
        <v>691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4">
      <c r="A28" t="s">
        <v>682</v>
      </c>
      <c r="E28" t="s">
        <v>683</v>
      </c>
      <c r="G28" t="s">
        <v>687</v>
      </c>
      <c r="I28" t="s">
        <v>686</v>
      </c>
      <c r="K28" t="s">
        <v>688</v>
      </c>
      <c r="M28" t="s">
        <v>689</v>
      </c>
    </row>
    <row r="29" spans="1:14">
      <c r="A29" t="s">
        <v>690</v>
      </c>
      <c r="B29" t="s">
        <v>684</v>
      </c>
      <c r="C29" t="s">
        <v>685</v>
      </c>
      <c r="D29" t="s">
        <v>662</v>
      </c>
      <c r="E29" t="s">
        <v>662</v>
      </c>
      <c r="F29" t="s">
        <v>667</v>
      </c>
      <c r="G29" t="s">
        <v>662</v>
      </c>
      <c r="H29" t="s">
        <v>667</v>
      </c>
      <c r="I29" t="s">
        <v>662</v>
      </c>
      <c r="J29" t="s">
        <v>667</v>
      </c>
      <c r="K29" t="s">
        <v>662</v>
      </c>
      <c r="L29" t="s">
        <v>667</v>
      </c>
      <c r="M29" t="s">
        <v>662</v>
      </c>
      <c r="N29" t="s">
        <v>667</v>
      </c>
    </row>
    <row r="30" spans="1:14">
      <c r="A30">
        <v>0</v>
      </c>
      <c r="B30">
        <v>760</v>
      </c>
      <c r="C30">
        <v>229</v>
      </c>
      <c r="D30">
        <v>93</v>
      </c>
      <c r="E30">
        <v>188</v>
      </c>
      <c r="F30" s="5">
        <f>E30/D30</f>
        <v>2.021505376344086</v>
      </c>
      <c r="G30">
        <v>266</v>
      </c>
      <c r="H30" s="5">
        <f>G30/D30</f>
        <v>2.860215053763441</v>
      </c>
      <c r="I30">
        <v>195</v>
      </c>
      <c r="J30" s="5">
        <f>I30/D30</f>
        <v>2.096774193548387</v>
      </c>
      <c r="K30">
        <v>232</v>
      </c>
      <c r="L30" s="5">
        <f>K30/D30</f>
        <v>2.4946236559139785</v>
      </c>
      <c r="M30">
        <v>180</v>
      </c>
      <c r="N30" s="5">
        <f>M30/D30</f>
        <v>1.935483870967742</v>
      </c>
    </row>
    <row r="31" spans="1:14">
      <c r="A31">
        <v>1</v>
      </c>
      <c r="B31">
        <v>769</v>
      </c>
      <c r="C31">
        <v>229</v>
      </c>
      <c r="D31">
        <v>97</v>
      </c>
      <c r="E31">
        <v>178</v>
      </c>
      <c r="F31" s="5">
        <f t="shared" ref="F31:F39" si="2">E31/D31</f>
        <v>1.8350515463917525</v>
      </c>
      <c r="G31">
        <v>220</v>
      </c>
      <c r="H31" s="5">
        <f t="shared" ref="H31:H39" si="3">G31/D31</f>
        <v>2.268041237113402</v>
      </c>
      <c r="I31">
        <v>164</v>
      </c>
      <c r="J31" s="5">
        <f t="shared" ref="J31:J39" si="4">I31/D31</f>
        <v>1.6907216494845361</v>
      </c>
      <c r="K31">
        <v>193</v>
      </c>
      <c r="L31" s="5">
        <f t="shared" ref="L31:L39" si="5">K31/D31</f>
        <v>1.9896907216494846</v>
      </c>
      <c r="M31">
        <v>157</v>
      </c>
      <c r="N31" s="5">
        <f t="shared" ref="N31:N39" si="6">M31/D31</f>
        <v>1.6185567010309279</v>
      </c>
    </row>
    <row r="32" spans="1:14">
      <c r="A32">
        <v>2</v>
      </c>
      <c r="B32">
        <v>725</v>
      </c>
      <c r="C32">
        <v>236</v>
      </c>
      <c r="D32">
        <v>93</v>
      </c>
      <c r="E32">
        <v>176</v>
      </c>
      <c r="F32" s="5">
        <f t="shared" si="2"/>
        <v>1.89247311827957</v>
      </c>
      <c r="G32">
        <v>245</v>
      </c>
      <c r="H32" s="5">
        <f t="shared" si="3"/>
        <v>2.6344086021505375</v>
      </c>
      <c r="I32">
        <v>229</v>
      </c>
      <c r="J32" s="5">
        <f t="shared" si="4"/>
        <v>2.4623655913978495</v>
      </c>
      <c r="K32">
        <v>209</v>
      </c>
      <c r="L32" s="5">
        <f t="shared" si="5"/>
        <v>2.247311827956989</v>
      </c>
      <c r="M32">
        <v>173</v>
      </c>
      <c r="N32" s="5">
        <f t="shared" si="6"/>
        <v>1.8602150537634408</v>
      </c>
    </row>
    <row r="33" spans="1:14">
      <c r="A33">
        <v>3</v>
      </c>
      <c r="B33">
        <v>756</v>
      </c>
      <c r="C33">
        <v>227</v>
      </c>
      <c r="D33">
        <v>90</v>
      </c>
      <c r="E33">
        <v>179</v>
      </c>
      <c r="F33" s="5">
        <f t="shared" si="2"/>
        <v>1.9888888888888889</v>
      </c>
      <c r="G33">
        <v>253</v>
      </c>
      <c r="H33" s="5">
        <f t="shared" si="3"/>
        <v>2.8111111111111109</v>
      </c>
      <c r="I33">
        <v>202</v>
      </c>
      <c r="J33" s="5">
        <f t="shared" si="4"/>
        <v>2.2444444444444445</v>
      </c>
      <c r="K33">
        <v>222</v>
      </c>
      <c r="L33" s="5">
        <f t="shared" si="5"/>
        <v>2.4666666666666668</v>
      </c>
      <c r="M33">
        <v>171</v>
      </c>
      <c r="N33" s="5">
        <f t="shared" si="6"/>
        <v>1.9</v>
      </c>
    </row>
    <row r="34" spans="1:14">
      <c r="A34">
        <v>4</v>
      </c>
      <c r="B34">
        <v>850</v>
      </c>
      <c r="C34">
        <v>254</v>
      </c>
      <c r="D34">
        <v>99</v>
      </c>
      <c r="E34">
        <v>188</v>
      </c>
      <c r="F34" s="5">
        <f t="shared" si="2"/>
        <v>1.898989898989899</v>
      </c>
      <c r="G34">
        <v>284</v>
      </c>
      <c r="H34" s="5">
        <f t="shared" si="3"/>
        <v>2.8686868686868685</v>
      </c>
      <c r="I34">
        <v>229</v>
      </c>
      <c r="J34" s="5">
        <f t="shared" si="4"/>
        <v>2.3131313131313131</v>
      </c>
      <c r="K34">
        <v>248</v>
      </c>
      <c r="L34" s="5">
        <f t="shared" si="5"/>
        <v>2.5050505050505052</v>
      </c>
      <c r="M34">
        <v>200</v>
      </c>
      <c r="N34" s="5">
        <f t="shared" si="6"/>
        <v>2.0202020202020203</v>
      </c>
    </row>
    <row r="35" spans="1:14">
      <c r="A35">
        <v>5</v>
      </c>
      <c r="B35">
        <v>795</v>
      </c>
      <c r="C35">
        <v>258</v>
      </c>
      <c r="D35">
        <v>95</v>
      </c>
      <c r="E35">
        <v>191</v>
      </c>
      <c r="F35" s="5">
        <f t="shared" si="2"/>
        <v>2.0105263157894737</v>
      </c>
      <c r="G35">
        <v>262</v>
      </c>
      <c r="H35" s="5">
        <f t="shared" si="3"/>
        <v>2.7578947368421054</v>
      </c>
      <c r="I35">
        <v>208</v>
      </c>
      <c r="J35" s="5">
        <f t="shared" si="4"/>
        <v>2.1894736842105265</v>
      </c>
      <c r="K35">
        <v>244</v>
      </c>
      <c r="L35" s="5">
        <f t="shared" si="5"/>
        <v>2.5684210526315789</v>
      </c>
      <c r="M35">
        <v>187</v>
      </c>
      <c r="N35" s="5">
        <f t="shared" si="6"/>
        <v>1.9684210526315788</v>
      </c>
    </row>
    <row r="36" spans="1:14">
      <c r="A36">
        <v>6</v>
      </c>
      <c r="B36">
        <v>864</v>
      </c>
      <c r="C36">
        <v>274</v>
      </c>
      <c r="D36">
        <v>110</v>
      </c>
      <c r="E36">
        <v>192</v>
      </c>
      <c r="F36" s="5">
        <f t="shared" si="2"/>
        <v>1.7454545454545454</v>
      </c>
      <c r="G36">
        <v>291</v>
      </c>
      <c r="H36" s="5">
        <f t="shared" si="3"/>
        <v>2.6454545454545455</v>
      </c>
      <c r="I36">
        <v>215</v>
      </c>
      <c r="J36" s="5">
        <f t="shared" si="4"/>
        <v>1.9545454545454546</v>
      </c>
      <c r="K36">
        <v>256</v>
      </c>
      <c r="L36" s="5">
        <f t="shared" si="5"/>
        <v>2.3272727272727272</v>
      </c>
      <c r="M36">
        <v>215</v>
      </c>
      <c r="N36" s="5">
        <f t="shared" si="6"/>
        <v>1.9545454545454546</v>
      </c>
    </row>
    <row r="37" spans="1:14">
      <c r="A37">
        <v>7</v>
      </c>
      <c r="B37">
        <v>801</v>
      </c>
      <c r="C37">
        <v>245</v>
      </c>
      <c r="D37">
        <v>95</v>
      </c>
      <c r="E37">
        <v>178</v>
      </c>
      <c r="F37" s="5">
        <f t="shared" si="2"/>
        <v>1.8736842105263158</v>
      </c>
      <c r="G37">
        <v>284</v>
      </c>
      <c r="H37" s="5">
        <f t="shared" si="3"/>
        <v>2.9894736842105263</v>
      </c>
      <c r="I37">
        <v>216</v>
      </c>
      <c r="J37" s="5">
        <f t="shared" si="4"/>
        <v>2.2736842105263158</v>
      </c>
      <c r="K37">
        <v>250</v>
      </c>
      <c r="L37" s="5">
        <f t="shared" si="5"/>
        <v>2.6315789473684212</v>
      </c>
      <c r="M37">
        <v>204</v>
      </c>
      <c r="N37" s="5">
        <f t="shared" si="6"/>
        <v>2.1473684210526316</v>
      </c>
    </row>
    <row r="38" spans="1:14">
      <c r="A38">
        <v>8</v>
      </c>
      <c r="B38">
        <v>893</v>
      </c>
      <c r="C38">
        <v>280</v>
      </c>
      <c r="D38">
        <v>109</v>
      </c>
      <c r="E38">
        <v>188</v>
      </c>
      <c r="F38" s="5">
        <f t="shared" si="2"/>
        <v>1.724770642201835</v>
      </c>
      <c r="G38">
        <v>311</v>
      </c>
      <c r="H38" s="5">
        <f t="shared" si="3"/>
        <v>2.8532110091743119</v>
      </c>
      <c r="I38">
        <v>206</v>
      </c>
      <c r="J38" s="5">
        <f t="shared" si="4"/>
        <v>1.8899082568807339</v>
      </c>
      <c r="K38">
        <v>235</v>
      </c>
      <c r="L38" s="5">
        <f t="shared" si="5"/>
        <v>2.1559633027522938</v>
      </c>
      <c r="M38">
        <v>191</v>
      </c>
      <c r="N38" s="5">
        <f t="shared" si="6"/>
        <v>1.7522935779816513</v>
      </c>
    </row>
    <row r="39" spans="1:14">
      <c r="A39">
        <v>9</v>
      </c>
      <c r="B39">
        <v>837</v>
      </c>
      <c r="C39">
        <v>238</v>
      </c>
      <c r="D39">
        <v>101</v>
      </c>
      <c r="E39">
        <v>188</v>
      </c>
      <c r="F39" s="5">
        <f t="shared" si="2"/>
        <v>1.8613861386138615</v>
      </c>
      <c r="G39">
        <v>318</v>
      </c>
      <c r="H39" s="5">
        <f t="shared" si="3"/>
        <v>3.1485148514851486</v>
      </c>
      <c r="I39">
        <v>247</v>
      </c>
      <c r="J39" s="5">
        <f t="shared" si="4"/>
        <v>2.4455445544554455</v>
      </c>
      <c r="K39">
        <v>259</v>
      </c>
      <c r="L39" s="5">
        <f t="shared" si="5"/>
        <v>2.5643564356435644</v>
      </c>
      <c r="M39">
        <v>201</v>
      </c>
      <c r="N39" s="5">
        <f t="shared" si="6"/>
        <v>1.9900990099009901</v>
      </c>
    </row>
    <row r="40" spans="1:14">
      <c r="F40" s="5">
        <f>GEOMEAN(F30:F39)</f>
        <v>1.8827682212533159</v>
      </c>
      <c r="G40" s="5"/>
      <c r="H40" s="5">
        <f>GEOMEAN(H30:H39)</f>
        <v>2.7742182792117389</v>
      </c>
      <c r="I40" s="5"/>
      <c r="J40" s="5">
        <f>GEOMEAN(J30:J39)</f>
        <v>2.1425044914542304</v>
      </c>
      <c r="K40" s="5"/>
      <c r="L40" s="5">
        <f>GEOMEAN(L30:L39)</f>
        <v>2.3865638387921702</v>
      </c>
      <c r="M40" s="5"/>
      <c r="N40" s="5">
        <f>GEOMEAN(N30:N39)</f>
        <v>1.9094930949828772</v>
      </c>
    </row>
  </sheetData>
  <mergeCells count="1">
    <mergeCell ref="A27:N2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E79C-D05E-3040-8919-D93D5F3C2768}">
  <dimension ref="A1:U14"/>
  <sheetViews>
    <sheetView workbookViewId="0">
      <selection activeCell="O1" sqref="O1:O11"/>
    </sheetView>
  </sheetViews>
  <sheetFormatPr defaultColWidth="10.6640625" defaultRowHeight="15.5"/>
  <sheetData>
    <row r="1" spans="1:21">
      <c r="A1" t="s">
        <v>0</v>
      </c>
      <c r="B1" t="s">
        <v>1</v>
      </c>
      <c r="C1" t="s">
        <v>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28</v>
      </c>
      <c r="J1" s="10" t="s">
        <v>29</v>
      </c>
      <c r="K1" t="s">
        <v>30</v>
      </c>
      <c r="L1" t="s">
        <v>31</v>
      </c>
      <c r="M1" t="s">
        <v>32</v>
      </c>
      <c r="N1" t="s">
        <v>33</v>
      </c>
      <c r="O1" s="10" t="s">
        <v>34</v>
      </c>
      <c r="P1" t="s">
        <v>35</v>
      </c>
      <c r="Q1" t="s">
        <v>36</v>
      </c>
      <c r="R1" t="s">
        <v>37</v>
      </c>
      <c r="T1" t="s">
        <v>649</v>
      </c>
      <c r="U1" t="s">
        <v>650</v>
      </c>
    </row>
    <row r="2" spans="1:21">
      <c r="A2" t="s">
        <v>389</v>
      </c>
      <c r="B2">
        <v>229</v>
      </c>
      <c r="C2">
        <v>93</v>
      </c>
      <c r="D2">
        <v>457</v>
      </c>
      <c r="E2">
        <v>252</v>
      </c>
      <c r="F2">
        <v>1.996</v>
      </c>
      <c r="G2">
        <v>2.71</v>
      </c>
      <c r="H2">
        <v>0.23</v>
      </c>
      <c r="I2">
        <v>421</v>
      </c>
      <c r="J2" s="2">
        <v>232</v>
      </c>
      <c r="K2">
        <v>1.8380000000000001</v>
      </c>
      <c r="L2">
        <v>2.4950000000000001</v>
      </c>
      <c r="M2">
        <v>0.25</v>
      </c>
      <c r="N2">
        <v>604</v>
      </c>
      <c r="O2" s="2">
        <v>180</v>
      </c>
      <c r="P2">
        <v>2.6379999999999999</v>
      </c>
      <c r="Q2">
        <v>1.9350000000000001</v>
      </c>
      <c r="R2">
        <v>0.23</v>
      </c>
      <c r="T2">
        <f>E2/J2</f>
        <v>1.0862068965517242</v>
      </c>
      <c r="U2">
        <f>O2/J2</f>
        <v>0.77586206896551724</v>
      </c>
    </row>
    <row r="3" spans="1:21">
      <c r="A3" t="s">
        <v>390</v>
      </c>
      <c r="B3">
        <v>229</v>
      </c>
      <c r="C3">
        <v>97</v>
      </c>
      <c r="D3">
        <v>406</v>
      </c>
      <c r="E3">
        <v>195</v>
      </c>
      <c r="F3">
        <v>1.7729999999999999</v>
      </c>
      <c r="G3">
        <v>2.0099999999999998</v>
      </c>
      <c r="H3">
        <v>0.27</v>
      </c>
      <c r="I3">
        <v>400</v>
      </c>
      <c r="J3" s="2">
        <v>193</v>
      </c>
      <c r="K3">
        <v>1.7470000000000001</v>
      </c>
      <c r="L3">
        <v>1.99</v>
      </c>
      <c r="M3">
        <v>0.21</v>
      </c>
      <c r="N3">
        <v>520</v>
      </c>
      <c r="O3" s="2">
        <v>157</v>
      </c>
      <c r="P3">
        <v>2.2709999999999999</v>
      </c>
      <c r="Q3">
        <v>1.619</v>
      </c>
      <c r="R3">
        <v>0.31</v>
      </c>
      <c r="T3">
        <f t="shared" ref="T3:T11" si="0">E3/J3</f>
        <v>1.0103626943005182</v>
      </c>
      <c r="U3">
        <f t="shared" ref="U3:U11" si="1">O3/J3</f>
        <v>0.81347150259067358</v>
      </c>
    </row>
    <row r="4" spans="1:21">
      <c r="A4" t="s">
        <v>391</v>
      </c>
      <c r="B4">
        <v>236</v>
      </c>
      <c r="C4">
        <v>93</v>
      </c>
      <c r="D4">
        <v>443</v>
      </c>
      <c r="E4">
        <v>223</v>
      </c>
      <c r="F4">
        <v>1.877</v>
      </c>
      <c r="G4">
        <v>2.3980000000000001</v>
      </c>
      <c r="H4">
        <v>0.25</v>
      </c>
      <c r="I4">
        <v>410</v>
      </c>
      <c r="J4" s="2">
        <v>209</v>
      </c>
      <c r="K4">
        <v>1.7370000000000001</v>
      </c>
      <c r="L4">
        <v>2.2469999999999999</v>
      </c>
      <c r="M4">
        <v>0.19</v>
      </c>
      <c r="N4">
        <v>551</v>
      </c>
      <c r="O4" s="2">
        <v>173</v>
      </c>
      <c r="P4">
        <v>2.335</v>
      </c>
      <c r="Q4">
        <v>1.86</v>
      </c>
      <c r="R4">
        <v>0.27</v>
      </c>
      <c r="T4">
        <f t="shared" si="0"/>
        <v>1.0669856459330143</v>
      </c>
      <c r="U4">
        <f t="shared" si="1"/>
        <v>0.82775119617224879</v>
      </c>
    </row>
    <row r="5" spans="1:21">
      <c r="A5" t="s">
        <v>392</v>
      </c>
      <c r="B5">
        <v>227</v>
      </c>
      <c r="C5">
        <v>90</v>
      </c>
      <c r="D5">
        <v>464</v>
      </c>
      <c r="E5">
        <v>236</v>
      </c>
      <c r="F5">
        <v>2.044</v>
      </c>
      <c r="G5">
        <v>2.6219999999999999</v>
      </c>
      <c r="H5">
        <v>0.25</v>
      </c>
      <c r="I5">
        <v>434</v>
      </c>
      <c r="J5" s="2">
        <v>222</v>
      </c>
      <c r="K5">
        <v>1.9119999999999999</v>
      </c>
      <c r="L5">
        <v>2.4670000000000001</v>
      </c>
      <c r="M5">
        <v>0.28000000000000003</v>
      </c>
      <c r="N5">
        <v>551</v>
      </c>
      <c r="O5" s="2">
        <v>171</v>
      </c>
      <c r="P5">
        <v>2.427</v>
      </c>
      <c r="Q5">
        <v>1.9</v>
      </c>
      <c r="R5">
        <v>0.21</v>
      </c>
      <c r="T5">
        <f t="shared" si="0"/>
        <v>1.0630630630630631</v>
      </c>
      <c r="U5">
        <f t="shared" si="1"/>
        <v>0.77027027027027029</v>
      </c>
    </row>
    <row r="6" spans="1:21">
      <c r="A6" t="s">
        <v>393</v>
      </c>
      <c r="B6">
        <v>254</v>
      </c>
      <c r="C6">
        <v>99</v>
      </c>
      <c r="D6">
        <v>455</v>
      </c>
      <c r="E6">
        <v>246</v>
      </c>
      <c r="F6">
        <v>1.7909999999999999</v>
      </c>
      <c r="G6">
        <v>2.4849999999999999</v>
      </c>
      <c r="H6">
        <v>0.3</v>
      </c>
      <c r="I6">
        <v>431</v>
      </c>
      <c r="J6" s="2">
        <v>248</v>
      </c>
      <c r="K6">
        <v>1.6970000000000001</v>
      </c>
      <c r="L6">
        <v>2.5049999999999999</v>
      </c>
      <c r="M6">
        <v>0.26</v>
      </c>
      <c r="N6">
        <v>620</v>
      </c>
      <c r="O6" s="2">
        <v>200</v>
      </c>
      <c r="P6">
        <v>2.4409999999999998</v>
      </c>
      <c r="Q6">
        <v>2.02</v>
      </c>
      <c r="R6">
        <v>0.33</v>
      </c>
      <c r="T6">
        <f t="shared" si="0"/>
        <v>0.99193548387096775</v>
      </c>
      <c r="U6">
        <f t="shared" si="1"/>
        <v>0.80645161290322576</v>
      </c>
    </row>
    <row r="7" spans="1:21">
      <c r="A7" t="s">
        <v>394</v>
      </c>
      <c r="B7">
        <v>258</v>
      </c>
      <c r="C7">
        <v>95</v>
      </c>
      <c r="D7">
        <v>486</v>
      </c>
      <c r="E7">
        <v>252</v>
      </c>
      <c r="F7">
        <v>1.8839999999999999</v>
      </c>
      <c r="G7">
        <v>2.653</v>
      </c>
      <c r="H7">
        <v>0.28000000000000003</v>
      </c>
      <c r="I7">
        <v>459</v>
      </c>
      <c r="J7" s="2">
        <v>244</v>
      </c>
      <c r="K7">
        <v>1.7789999999999999</v>
      </c>
      <c r="L7">
        <v>2.5680000000000001</v>
      </c>
      <c r="M7">
        <v>0.23</v>
      </c>
      <c r="N7">
        <v>564</v>
      </c>
      <c r="O7" s="2">
        <v>187</v>
      </c>
      <c r="P7">
        <v>2.1859999999999999</v>
      </c>
      <c r="Q7">
        <v>1.968</v>
      </c>
      <c r="R7">
        <v>0.21</v>
      </c>
      <c r="T7">
        <f t="shared" si="0"/>
        <v>1.0327868852459017</v>
      </c>
      <c r="U7">
        <f t="shared" si="1"/>
        <v>0.76639344262295084</v>
      </c>
    </row>
    <row r="8" spans="1:21">
      <c r="A8" t="s">
        <v>395</v>
      </c>
      <c r="B8">
        <v>274</v>
      </c>
      <c r="C8">
        <v>110</v>
      </c>
      <c r="D8">
        <v>538</v>
      </c>
      <c r="E8">
        <v>279</v>
      </c>
      <c r="F8">
        <v>1.964</v>
      </c>
      <c r="G8">
        <v>2.536</v>
      </c>
      <c r="H8">
        <v>0.32</v>
      </c>
      <c r="I8">
        <v>535</v>
      </c>
      <c r="J8" s="2">
        <v>256</v>
      </c>
      <c r="K8">
        <v>1.9530000000000001</v>
      </c>
      <c r="L8">
        <v>2.327</v>
      </c>
      <c r="M8">
        <v>0.16</v>
      </c>
      <c r="N8">
        <v>679</v>
      </c>
      <c r="O8" s="2">
        <v>215</v>
      </c>
      <c r="P8">
        <v>2.4780000000000002</v>
      </c>
      <c r="Q8">
        <v>1.9550000000000001</v>
      </c>
      <c r="R8">
        <v>0.36</v>
      </c>
      <c r="T8">
        <f t="shared" si="0"/>
        <v>1.08984375</v>
      </c>
      <c r="U8">
        <f t="shared" si="1"/>
        <v>0.83984375</v>
      </c>
    </row>
    <row r="9" spans="1:21">
      <c r="A9" t="s">
        <v>396</v>
      </c>
      <c r="B9">
        <v>245</v>
      </c>
      <c r="C9">
        <v>95</v>
      </c>
      <c r="D9">
        <v>476</v>
      </c>
      <c r="E9">
        <v>266</v>
      </c>
      <c r="F9">
        <v>1.9430000000000001</v>
      </c>
      <c r="G9">
        <v>2.8</v>
      </c>
      <c r="H9">
        <v>0.2</v>
      </c>
      <c r="I9">
        <v>476</v>
      </c>
      <c r="J9" s="2">
        <v>250</v>
      </c>
      <c r="K9">
        <v>1.9430000000000001</v>
      </c>
      <c r="L9">
        <v>2.6320000000000001</v>
      </c>
      <c r="M9">
        <v>0.25</v>
      </c>
      <c r="N9">
        <v>629</v>
      </c>
      <c r="O9" s="2">
        <v>204</v>
      </c>
      <c r="P9">
        <v>2.5670000000000002</v>
      </c>
      <c r="Q9">
        <v>2.1469999999999998</v>
      </c>
      <c r="R9">
        <v>0.24</v>
      </c>
      <c r="T9">
        <f t="shared" si="0"/>
        <v>1.0640000000000001</v>
      </c>
      <c r="U9">
        <f t="shared" si="1"/>
        <v>0.81599999999999995</v>
      </c>
    </row>
    <row r="10" spans="1:21">
      <c r="A10" t="s">
        <v>397</v>
      </c>
      <c r="B10">
        <v>280</v>
      </c>
      <c r="C10">
        <v>109</v>
      </c>
      <c r="D10">
        <v>457</v>
      </c>
      <c r="E10">
        <v>248</v>
      </c>
      <c r="F10">
        <v>1.6319999999999999</v>
      </c>
      <c r="G10">
        <v>2.2749999999999999</v>
      </c>
      <c r="H10">
        <v>0.2</v>
      </c>
      <c r="I10">
        <v>514</v>
      </c>
      <c r="J10" s="2">
        <v>235</v>
      </c>
      <c r="K10">
        <v>1.8360000000000001</v>
      </c>
      <c r="L10">
        <v>2.1560000000000001</v>
      </c>
      <c r="M10">
        <v>0.28000000000000003</v>
      </c>
      <c r="N10">
        <v>580</v>
      </c>
      <c r="O10" s="2">
        <v>191</v>
      </c>
      <c r="P10">
        <v>2.0710000000000002</v>
      </c>
      <c r="Q10">
        <v>1.752</v>
      </c>
      <c r="R10">
        <v>0.39</v>
      </c>
      <c r="T10">
        <f t="shared" si="0"/>
        <v>1.0553191489361702</v>
      </c>
      <c r="U10">
        <f t="shared" si="1"/>
        <v>0.81276595744680846</v>
      </c>
    </row>
    <row r="11" spans="1:21">
      <c r="A11" t="s">
        <v>398</v>
      </c>
      <c r="B11">
        <v>238</v>
      </c>
      <c r="C11">
        <v>101</v>
      </c>
      <c r="D11">
        <v>430</v>
      </c>
      <c r="E11">
        <v>252</v>
      </c>
      <c r="F11">
        <v>1.8069999999999999</v>
      </c>
      <c r="G11">
        <v>2.4950000000000001</v>
      </c>
      <c r="H11">
        <v>0.19</v>
      </c>
      <c r="I11">
        <v>448</v>
      </c>
      <c r="J11" s="2">
        <v>259</v>
      </c>
      <c r="K11">
        <v>1.8819999999999999</v>
      </c>
      <c r="L11">
        <v>2.5640000000000001</v>
      </c>
      <c r="M11">
        <v>0.15</v>
      </c>
      <c r="N11">
        <v>562</v>
      </c>
      <c r="O11" s="2">
        <v>201</v>
      </c>
      <c r="P11">
        <v>2.3610000000000002</v>
      </c>
      <c r="Q11">
        <v>1.99</v>
      </c>
      <c r="R11">
        <v>0.23</v>
      </c>
      <c r="T11">
        <f t="shared" si="0"/>
        <v>0.97297297297297303</v>
      </c>
      <c r="U11">
        <f t="shared" si="1"/>
        <v>0.77606177606177607</v>
      </c>
    </row>
    <row r="12" spans="1:21">
      <c r="G12">
        <f>GEOMEAN(G2:G11)</f>
        <v>2.4883244613822075</v>
      </c>
      <c r="L12">
        <f>GEOMEAN(L2:L11)</f>
        <v>2.3865732271303353</v>
      </c>
      <c r="Q12">
        <f>GEOMEAN(Q2:Q11)</f>
        <v>1.9093857679362147</v>
      </c>
      <c r="T12">
        <f>GEOMEAN(T2:T11)</f>
        <v>1.0426515821086664</v>
      </c>
      <c r="U12">
        <f>GEOMEAN(U2:U11)</f>
        <v>0.80010141105182575</v>
      </c>
    </row>
    <row r="13" spans="1:21">
      <c r="T13">
        <f>MAX(T2:T11)</f>
        <v>1.08984375</v>
      </c>
      <c r="U13">
        <f>MAX(U2:U11)</f>
        <v>0.83984375</v>
      </c>
    </row>
    <row r="14" spans="1:21">
      <c r="T14">
        <f>MIN(T2:T11)</f>
        <v>0.97297297297297303</v>
      </c>
      <c r="U14">
        <f>MIN(U2:U11)</f>
        <v>0.76639344262295084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exp1</vt:lpstr>
      <vt:lpstr>exp2</vt:lpstr>
      <vt:lpstr>exp3</vt:lpstr>
      <vt:lpstr>exp4</vt:lpstr>
      <vt:lpstr>exp5_rochester</vt:lpstr>
      <vt:lpstr>exp5_sycamore</vt:lpstr>
      <vt:lpstr>exp5_tokyo</vt:lpstr>
      <vt:lpstr>exp6_rep5</vt:lpstr>
      <vt:lpstr>exp6_rep100</vt:lpstr>
      <vt:lpstr>exp7_rep5</vt:lpstr>
      <vt:lpstr>exp7_rep100</vt:lpstr>
      <vt:lpstr>exp8</vt:lpstr>
      <vt:lpstr>exp9</vt:lpstr>
      <vt:lpstr>exp9-revised</vt:lpstr>
      <vt:lpstr>exp9-53q</vt:lpstr>
      <vt:lpstr>exp9-revised-53q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Nguyen</cp:lastModifiedBy>
  <dcterms:created xsi:type="dcterms:W3CDTF">2023-04-06T04:59:30Z</dcterms:created>
  <dcterms:modified xsi:type="dcterms:W3CDTF">2023-05-20T06:26:55Z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2023-04-06T05:00:59Z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eb1e95bd-b7d9-40e0-8f78-f2eca82ca982</vt:lpwstr>
  </property>
  <property fmtid="{D5CDD505-2E9C-101B-9397-08002B2CF9AE}" pid="8" name="MSIP_Label_51a6c3db-1667-4f49-995a-8b9973972958_ContentBits">
    <vt:lpwstr>0</vt:lpwstr>
  </property>
</Properties>
</file>