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3761_ox_ac_uk/Documents/biology letters manuscript/"/>
    </mc:Choice>
  </mc:AlternateContent>
  <xr:revisionPtr revIDLastSave="22" documentId="13_ncr:1_{BDF9CCD9-4B9A-4ECB-947C-B7BACEF22CD2}" xr6:coauthVersionLast="47" xr6:coauthVersionMax="47" xr10:uidLastSave="{FB2E5FAB-159B-4BDD-8F90-F775F5C6D521}"/>
  <bookViews>
    <workbookView xWindow="-110" yWindow="-110" windowWidth="19420" windowHeight="10420" xr2:uid="{4E8D122D-03C8-4BD8-81F0-03A97161B123}"/>
  </bookViews>
  <sheets>
    <sheet name="All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9" l="1"/>
  <c r="R2" i="9" s="1"/>
  <c r="Q590" i="9"/>
  <c r="R590" i="9" s="1"/>
  <c r="S590" i="9" s="1"/>
  <c r="Q589" i="9"/>
  <c r="R589" i="9" s="1"/>
  <c r="S589" i="9" s="1"/>
  <c r="Q586" i="9"/>
  <c r="R586" i="9" s="1"/>
  <c r="S586" i="9" s="1"/>
  <c r="Q585" i="9"/>
  <c r="R585" i="9" s="1"/>
  <c r="S585" i="9" s="1"/>
  <c r="Q584" i="9"/>
  <c r="R584" i="9" s="1"/>
  <c r="S584" i="9" s="1"/>
  <c r="Q582" i="9"/>
  <c r="R582" i="9" s="1"/>
  <c r="S582" i="9" s="1"/>
  <c r="Q581" i="9"/>
  <c r="R581" i="9" s="1"/>
  <c r="S581" i="9" s="1"/>
  <c r="Q580" i="9"/>
  <c r="R580" i="9" s="1"/>
  <c r="S580" i="9" s="1"/>
  <c r="Q578" i="9"/>
  <c r="R578" i="9" s="1"/>
  <c r="S578" i="9" s="1"/>
  <c r="Q577" i="9"/>
  <c r="R577" i="9" s="1"/>
  <c r="S577" i="9" s="1"/>
  <c r="Q576" i="9"/>
  <c r="R576" i="9" s="1"/>
  <c r="S576" i="9" s="1"/>
  <c r="Q575" i="9"/>
  <c r="R575" i="9" s="1"/>
  <c r="S575" i="9" s="1"/>
  <c r="Q574" i="9"/>
  <c r="R574" i="9" s="1"/>
  <c r="S574" i="9" s="1"/>
  <c r="Q573" i="9"/>
  <c r="R573" i="9" s="1"/>
  <c r="S573" i="9" s="1"/>
  <c r="Q572" i="9"/>
  <c r="R572" i="9" s="1"/>
  <c r="S572" i="9" s="1"/>
  <c r="Q571" i="9"/>
  <c r="R571" i="9" s="1"/>
  <c r="S571" i="9" s="1"/>
  <c r="Q570" i="9"/>
  <c r="R570" i="9" s="1"/>
  <c r="S570" i="9" s="1"/>
  <c r="Q565" i="9"/>
  <c r="R565" i="9" s="1"/>
  <c r="S565" i="9" s="1"/>
  <c r="Q562" i="9"/>
  <c r="R562" i="9" s="1"/>
  <c r="S562" i="9" s="1"/>
  <c r="Q561" i="9"/>
  <c r="R561" i="9" s="1"/>
  <c r="S561" i="9" s="1"/>
  <c r="Q558" i="9"/>
  <c r="R558" i="9" s="1"/>
  <c r="S558" i="9" s="1"/>
  <c r="Q556" i="9"/>
  <c r="R556" i="9" s="1"/>
  <c r="S556" i="9" s="1"/>
  <c r="Q555" i="9"/>
  <c r="R555" i="9" s="1"/>
  <c r="S555" i="9" s="1"/>
  <c r="Q554" i="9"/>
  <c r="R554" i="9" s="1"/>
  <c r="S554" i="9" s="1"/>
  <c r="Q552" i="9"/>
  <c r="R552" i="9" s="1"/>
  <c r="S552" i="9" s="1"/>
  <c r="Q551" i="9"/>
  <c r="R551" i="9" s="1"/>
  <c r="S551" i="9" s="1"/>
  <c r="Q550" i="9"/>
  <c r="R550" i="9" s="1"/>
  <c r="S550" i="9" s="1"/>
  <c r="Q549" i="9"/>
  <c r="R549" i="9" s="1"/>
  <c r="S549" i="9" s="1"/>
  <c r="Q547" i="9"/>
  <c r="R547" i="9" s="1"/>
  <c r="S547" i="9" s="1"/>
  <c r="Q545" i="9"/>
  <c r="R545" i="9" s="1"/>
  <c r="S545" i="9" s="1"/>
  <c r="Q544" i="9"/>
  <c r="R544" i="9" s="1"/>
  <c r="S544" i="9" s="1"/>
  <c r="Q543" i="9"/>
  <c r="R543" i="9" s="1"/>
  <c r="S543" i="9" s="1"/>
  <c r="Q542" i="9"/>
  <c r="R542" i="9" s="1"/>
  <c r="S542" i="9" s="1"/>
  <c r="Q541" i="9"/>
  <c r="R541" i="9" s="1"/>
  <c r="S541" i="9" s="1"/>
  <c r="Q540" i="9"/>
  <c r="R540" i="9" s="1"/>
  <c r="S540" i="9" s="1"/>
  <c r="Q539" i="9"/>
  <c r="R539" i="9" s="1"/>
  <c r="S539" i="9" s="1"/>
  <c r="Q538" i="9"/>
  <c r="R538" i="9" s="1"/>
  <c r="S538" i="9" s="1"/>
  <c r="Q537" i="9"/>
  <c r="R537" i="9" s="1"/>
  <c r="S537" i="9" s="1"/>
  <c r="Q536" i="9"/>
  <c r="R536" i="9" s="1"/>
  <c r="S536" i="9" s="1"/>
  <c r="Q535" i="9"/>
  <c r="R535" i="9" s="1"/>
  <c r="S535" i="9" s="1"/>
  <c r="Q534" i="9"/>
  <c r="R534" i="9" s="1"/>
  <c r="S534" i="9" s="1"/>
  <c r="Q532" i="9"/>
  <c r="R532" i="9" s="1"/>
  <c r="S532" i="9" s="1"/>
  <c r="Q531" i="9"/>
  <c r="R531" i="9" s="1"/>
  <c r="S531" i="9" s="1"/>
  <c r="Q530" i="9"/>
  <c r="R530" i="9" s="1"/>
  <c r="S530" i="9" s="1"/>
  <c r="Q529" i="9"/>
  <c r="R529" i="9" s="1"/>
  <c r="S529" i="9" s="1"/>
  <c r="Q528" i="9"/>
  <c r="R528" i="9" s="1"/>
  <c r="S528" i="9" s="1"/>
  <c r="Q526" i="9"/>
  <c r="R526" i="9" s="1"/>
  <c r="S526" i="9" s="1"/>
  <c r="Q525" i="9"/>
  <c r="R525" i="9" s="1"/>
  <c r="S525" i="9" s="1"/>
  <c r="Q524" i="9"/>
  <c r="R524" i="9" s="1"/>
  <c r="S524" i="9" s="1"/>
  <c r="Q523" i="9"/>
  <c r="R523" i="9" s="1"/>
  <c r="S523" i="9" s="1"/>
  <c r="Q522" i="9"/>
  <c r="R522" i="9" s="1"/>
  <c r="S522" i="9" s="1"/>
  <c r="Q521" i="9"/>
  <c r="R521" i="9" s="1"/>
  <c r="S521" i="9" s="1"/>
  <c r="Q520" i="9"/>
  <c r="R520" i="9" s="1"/>
  <c r="S520" i="9" s="1"/>
  <c r="Q519" i="9"/>
  <c r="R519" i="9" s="1"/>
  <c r="S519" i="9" s="1"/>
  <c r="Q518" i="9"/>
  <c r="R518" i="9" s="1"/>
  <c r="S518" i="9" s="1"/>
  <c r="Q517" i="9"/>
  <c r="R517" i="9" s="1"/>
  <c r="S517" i="9" s="1"/>
  <c r="Q515" i="9"/>
  <c r="R515" i="9" s="1"/>
  <c r="S515" i="9" s="1"/>
  <c r="Q514" i="9"/>
  <c r="R514" i="9" s="1"/>
  <c r="S514" i="9" s="1"/>
  <c r="Q512" i="9"/>
  <c r="R512" i="9" s="1"/>
  <c r="S512" i="9" s="1"/>
  <c r="Q510" i="9"/>
  <c r="R510" i="9" s="1"/>
  <c r="S510" i="9" s="1"/>
  <c r="Q509" i="9"/>
  <c r="R509" i="9" s="1"/>
  <c r="S509" i="9" s="1"/>
  <c r="Q508" i="9"/>
  <c r="R508" i="9" s="1"/>
  <c r="S508" i="9" s="1"/>
  <c r="Q506" i="9"/>
  <c r="S506" i="9"/>
  <c r="Q505" i="9"/>
  <c r="R505" i="9" s="1"/>
  <c r="S505" i="9" s="1"/>
  <c r="Q501" i="9"/>
  <c r="R501" i="9" s="1"/>
  <c r="S501" i="9" s="1"/>
  <c r="Q500" i="9"/>
  <c r="R500" i="9" s="1"/>
  <c r="S500" i="9" s="1"/>
  <c r="Q499" i="9"/>
  <c r="R499" i="9" s="1"/>
  <c r="S499" i="9" s="1"/>
  <c r="Q498" i="9"/>
  <c r="R498" i="9" s="1"/>
  <c r="S498" i="9" s="1"/>
  <c r="Q497" i="9"/>
  <c r="R497" i="9" s="1"/>
  <c r="S497" i="9" s="1"/>
  <c r="Q496" i="9"/>
  <c r="R496" i="9" s="1"/>
  <c r="S496" i="9" s="1"/>
  <c r="Q495" i="9"/>
  <c r="R495" i="9" s="1"/>
  <c r="S495" i="9" s="1"/>
  <c r="Q494" i="9"/>
  <c r="R494" i="9" s="1"/>
  <c r="S494" i="9" s="1"/>
  <c r="Q493" i="9"/>
  <c r="R493" i="9" s="1"/>
  <c r="S493" i="9" s="1"/>
  <c r="Q492" i="9"/>
  <c r="R492" i="9" s="1"/>
  <c r="S492" i="9" s="1"/>
  <c r="Q491" i="9"/>
  <c r="R491" i="9" s="1"/>
  <c r="S491" i="9" s="1"/>
  <c r="Q490" i="9"/>
  <c r="R490" i="9" s="1"/>
  <c r="S490" i="9" s="1"/>
  <c r="Q488" i="9"/>
  <c r="R488" i="9" s="1"/>
  <c r="S488" i="9" s="1"/>
  <c r="Q487" i="9"/>
  <c r="R487" i="9" s="1"/>
  <c r="S487" i="9" s="1"/>
  <c r="Q486" i="9"/>
  <c r="R486" i="9" s="1"/>
  <c r="S486" i="9" s="1"/>
  <c r="Q485" i="9"/>
  <c r="R485" i="9" s="1"/>
  <c r="S485" i="9" s="1"/>
  <c r="Q484" i="9"/>
  <c r="R484" i="9" s="1"/>
  <c r="S484" i="9" s="1"/>
  <c r="Q483" i="9"/>
  <c r="R483" i="9" s="1"/>
  <c r="S483" i="9" s="1"/>
  <c r="Q482" i="9"/>
  <c r="R482" i="9" s="1"/>
  <c r="S482" i="9" s="1"/>
  <c r="Q481" i="9"/>
  <c r="R481" i="9"/>
  <c r="S481" i="9" s="1"/>
  <c r="Q479" i="9"/>
  <c r="R479" i="9" s="1"/>
  <c r="S479" i="9" s="1"/>
  <c r="Q477" i="9"/>
  <c r="R477" i="9" s="1"/>
  <c r="S477" i="9" s="1"/>
  <c r="Q476" i="9"/>
  <c r="R476" i="9" s="1"/>
  <c r="S476" i="9" s="1"/>
  <c r="Q475" i="9"/>
  <c r="R475" i="9" s="1"/>
  <c r="S475" i="9" s="1"/>
  <c r="S104" i="9"/>
  <c r="Q474" i="9"/>
  <c r="R474" i="9" s="1"/>
  <c r="S474" i="9" s="1"/>
  <c r="Q473" i="9"/>
  <c r="R473" i="9" s="1"/>
  <c r="S473" i="9" s="1"/>
  <c r="Q472" i="9"/>
  <c r="R472" i="9" s="1"/>
  <c r="S472" i="9" s="1"/>
  <c r="Q471" i="9"/>
  <c r="R471" i="9" s="1"/>
  <c r="S471" i="9" s="1"/>
  <c r="Q470" i="9"/>
  <c r="R470" i="9" s="1"/>
  <c r="S470" i="9" s="1"/>
  <c r="Q469" i="9"/>
  <c r="R469" i="9" s="1"/>
  <c r="S469" i="9" s="1"/>
  <c r="Q468" i="9"/>
  <c r="R468" i="9" s="1"/>
  <c r="S468" i="9" s="1"/>
  <c r="Q467" i="9"/>
  <c r="R467" i="9" s="1"/>
  <c r="S467" i="9" s="1"/>
  <c r="Q466" i="9"/>
  <c r="R466" i="9" s="1"/>
  <c r="S466" i="9" s="1"/>
  <c r="Q463" i="9"/>
  <c r="R463" i="9" s="1"/>
  <c r="S463" i="9" s="1"/>
  <c r="Q461" i="9"/>
  <c r="R461" i="9" s="1"/>
  <c r="S461" i="9" s="1"/>
  <c r="Q460" i="9"/>
  <c r="R460" i="9" s="1"/>
  <c r="S460" i="9" s="1"/>
  <c r="Q459" i="9"/>
  <c r="R459" i="9" s="1"/>
  <c r="S459" i="9" s="1"/>
  <c r="Q458" i="9"/>
  <c r="R458" i="9" s="1"/>
  <c r="S458" i="9" s="1"/>
  <c r="Q455" i="9"/>
  <c r="R455" i="9" s="1"/>
  <c r="S455" i="9" s="1"/>
  <c r="Q453" i="9"/>
  <c r="R453" i="9" s="1"/>
  <c r="S453" i="9" s="1"/>
  <c r="Q452" i="9"/>
  <c r="R452" i="9" s="1"/>
  <c r="S452" i="9" s="1"/>
  <c r="Q451" i="9"/>
  <c r="R451" i="9" s="1"/>
  <c r="S451" i="9" s="1"/>
  <c r="Q450" i="9"/>
  <c r="R450" i="9" s="1"/>
  <c r="S450" i="9" s="1"/>
  <c r="Q449" i="9"/>
  <c r="R449" i="9" s="1"/>
  <c r="S449" i="9" s="1"/>
  <c r="Q448" i="9"/>
  <c r="R448" i="9" s="1"/>
  <c r="S448" i="9" s="1"/>
  <c r="Q447" i="9"/>
  <c r="R447" i="9" s="1"/>
  <c r="S447" i="9" s="1"/>
  <c r="Q445" i="9"/>
  <c r="R445" i="9" s="1"/>
  <c r="S445" i="9" s="1"/>
  <c r="Q444" i="9"/>
  <c r="R444" i="9" s="1"/>
  <c r="S444" i="9" s="1"/>
  <c r="Q443" i="9"/>
  <c r="R443" i="9" s="1"/>
  <c r="S443" i="9" s="1"/>
  <c r="Q441" i="9"/>
  <c r="R441" i="9" s="1"/>
  <c r="S441" i="9" s="1"/>
  <c r="Q440" i="9"/>
  <c r="R440" i="9" s="1"/>
  <c r="S440" i="9" s="1"/>
  <c r="Q437" i="9"/>
  <c r="R437" i="9" s="1"/>
  <c r="S437" i="9" s="1"/>
  <c r="Q436" i="9"/>
  <c r="R436" i="9" s="1"/>
  <c r="S436" i="9" s="1"/>
  <c r="Q435" i="9"/>
  <c r="R435" i="9" s="1"/>
  <c r="S435" i="9" s="1"/>
  <c r="Q433" i="9"/>
  <c r="R433" i="9" s="1"/>
  <c r="S433" i="9" s="1"/>
  <c r="Q432" i="9"/>
  <c r="R432" i="9" s="1"/>
  <c r="S432" i="9" s="1"/>
  <c r="Q431" i="9"/>
  <c r="R431" i="9" s="1"/>
  <c r="S431" i="9" s="1"/>
  <c r="Q429" i="9"/>
  <c r="R429" i="9" s="1"/>
  <c r="S429" i="9" s="1"/>
  <c r="Q428" i="9"/>
  <c r="R428" i="9" s="1"/>
  <c r="S428" i="9" s="1"/>
  <c r="Q427" i="9"/>
  <c r="R427" i="9" s="1"/>
  <c r="S427" i="9" s="1"/>
  <c r="Q426" i="9"/>
  <c r="R426" i="9" s="1"/>
  <c r="S426" i="9" s="1"/>
  <c r="Q425" i="9"/>
  <c r="R425" i="9" s="1"/>
  <c r="S425" i="9" s="1"/>
  <c r="Q424" i="9"/>
  <c r="R424" i="9" s="1"/>
  <c r="S424" i="9" s="1"/>
  <c r="Q423" i="9"/>
  <c r="R423" i="9" s="1"/>
  <c r="S423" i="9" s="1"/>
  <c r="Q421" i="9"/>
  <c r="R421" i="9" s="1"/>
  <c r="S421" i="9" s="1"/>
  <c r="Q420" i="9"/>
  <c r="R420" i="9" s="1"/>
  <c r="S420" i="9" s="1"/>
  <c r="Q418" i="9"/>
  <c r="R418" i="9" s="1"/>
  <c r="S418" i="9" s="1"/>
  <c r="Q417" i="9"/>
  <c r="R417" i="9" s="1"/>
  <c r="S417" i="9" s="1"/>
  <c r="Q415" i="9"/>
  <c r="R415" i="9" s="1"/>
  <c r="S415" i="9" s="1"/>
  <c r="Q414" i="9"/>
  <c r="R414" i="9" s="1"/>
  <c r="S414" i="9" s="1"/>
  <c r="Q410" i="9"/>
  <c r="R410" i="9" s="1"/>
  <c r="S410" i="9" s="1"/>
  <c r="Q409" i="9"/>
  <c r="R409" i="9" s="1"/>
  <c r="S409" i="9" s="1"/>
  <c r="Q408" i="9"/>
  <c r="R408" i="9" s="1"/>
  <c r="S408" i="9" s="1"/>
  <c r="Q407" i="9"/>
  <c r="R407" i="9" s="1"/>
  <c r="S407" i="9" s="1"/>
  <c r="Q406" i="9"/>
  <c r="R406" i="9" s="1"/>
  <c r="S406" i="9" s="1"/>
  <c r="Q405" i="9"/>
  <c r="R405" i="9" s="1"/>
  <c r="S405" i="9" s="1"/>
  <c r="Q404" i="9"/>
  <c r="R404" i="9" s="1"/>
  <c r="S404" i="9" s="1"/>
  <c r="Q403" i="9"/>
  <c r="R403" i="9" s="1"/>
  <c r="S403" i="9" s="1"/>
  <c r="Q401" i="9"/>
  <c r="R401" i="9" s="1"/>
  <c r="S401" i="9" s="1"/>
  <c r="Q400" i="9"/>
  <c r="R400" i="9" s="1"/>
  <c r="S400" i="9" s="1"/>
  <c r="Q399" i="9"/>
  <c r="R399" i="9" s="1"/>
  <c r="S399" i="9" s="1"/>
  <c r="Q398" i="9"/>
  <c r="R398" i="9" s="1"/>
  <c r="S398" i="9" s="1"/>
  <c r="Q397" i="9"/>
  <c r="R397" i="9" s="1"/>
  <c r="S397" i="9" s="1"/>
  <c r="Q395" i="9"/>
  <c r="R395" i="9" s="1"/>
  <c r="S395" i="9" s="1"/>
  <c r="Q394" i="9"/>
  <c r="R394" i="9" s="1"/>
  <c r="S394" i="9" s="1"/>
  <c r="Q393" i="9"/>
  <c r="R393" i="9" s="1"/>
  <c r="S393" i="9" s="1"/>
  <c r="Q392" i="9"/>
  <c r="R392" i="9" s="1"/>
  <c r="S392" i="9" s="1"/>
  <c r="Q390" i="9"/>
  <c r="R390" i="9" s="1"/>
  <c r="S390" i="9" s="1"/>
  <c r="Q389" i="9"/>
  <c r="R389" i="9" s="1"/>
  <c r="S389" i="9" s="1"/>
  <c r="Q388" i="9"/>
  <c r="R388" i="9" s="1"/>
  <c r="S388" i="9" s="1"/>
  <c r="Q387" i="9"/>
  <c r="R387" i="9" s="1"/>
  <c r="S387" i="9" s="1"/>
  <c r="Q386" i="9"/>
  <c r="R386" i="9" s="1"/>
  <c r="S386" i="9" s="1"/>
  <c r="Q385" i="9"/>
  <c r="R385" i="9" s="1"/>
  <c r="S385" i="9" s="1"/>
  <c r="Q384" i="9"/>
  <c r="R384" i="9" s="1"/>
  <c r="S384" i="9" s="1"/>
  <c r="Q382" i="9"/>
  <c r="R382" i="9" s="1"/>
  <c r="S382" i="9" s="1"/>
  <c r="Q381" i="9"/>
  <c r="R381" i="9" s="1"/>
  <c r="S381" i="9" s="1"/>
  <c r="Q380" i="9"/>
  <c r="R380" i="9" s="1"/>
  <c r="S380" i="9" s="1"/>
  <c r="Q378" i="9"/>
  <c r="R378" i="9" s="1"/>
  <c r="S378" i="9" s="1"/>
  <c r="Q377" i="9"/>
  <c r="R377" i="9" s="1"/>
  <c r="S377" i="9" s="1"/>
  <c r="Q376" i="9"/>
  <c r="R376" i="9" s="1"/>
  <c r="S376" i="9" s="1"/>
  <c r="Q375" i="9"/>
  <c r="R375" i="9" s="1"/>
  <c r="S375" i="9" s="1"/>
  <c r="Q373" i="9"/>
  <c r="R373" i="9" s="1"/>
  <c r="S373" i="9" s="1"/>
  <c r="Q372" i="9"/>
  <c r="R372" i="9" s="1"/>
  <c r="S372" i="9" s="1"/>
  <c r="Q371" i="9"/>
  <c r="R371" i="9" s="1"/>
  <c r="S371" i="9" s="1"/>
  <c r="Q370" i="9"/>
  <c r="R370" i="9" s="1"/>
  <c r="S370" i="9" s="1"/>
  <c r="Q369" i="9"/>
  <c r="R369" i="9" s="1"/>
  <c r="S369" i="9" s="1"/>
  <c r="Q368" i="9"/>
  <c r="R368" i="9" s="1"/>
  <c r="S368" i="9" s="1"/>
  <c r="Q367" i="9"/>
  <c r="R367" i="9" s="1"/>
  <c r="S367" i="9" s="1"/>
  <c r="Q366" i="9"/>
  <c r="R366" i="9" s="1"/>
  <c r="S366" i="9" s="1"/>
  <c r="Q365" i="9"/>
  <c r="R365" i="9" s="1"/>
  <c r="S365" i="9" s="1"/>
  <c r="Q364" i="9"/>
  <c r="R364" i="9" s="1"/>
  <c r="S364" i="9" s="1"/>
  <c r="Q363" i="9"/>
  <c r="R363" i="9" s="1"/>
  <c r="S363" i="9" s="1"/>
  <c r="Q362" i="9"/>
  <c r="R362" i="9" s="1"/>
  <c r="S362" i="9" s="1"/>
  <c r="Q361" i="9"/>
  <c r="R361" i="9" s="1"/>
  <c r="S361" i="9" s="1"/>
  <c r="Q360" i="9"/>
  <c r="R360" i="9" s="1"/>
  <c r="S360" i="9" s="1"/>
  <c r="Q359" i="9"/>
  <c r="R359" i="9" s="1"/>
  <c r="S359" i="9" s="1"/>
  <c r="Q358" i="9"/>
  <c r="R358" i="9" s="1"/>
  <c r="S358" i="9" s="1"/>
  <c r="Q357" i="9"/>
  <c r="R357" i="9" s="1"/>
  <c r="S357" i="9" s="1"/>
  <c r="Q356" i="9"/>
  <c r="R356" i="9" s="1"/>
  <c r="S356" i="9" s="1"/>
  <c r="Q355" i="9"/>
  <c r="R355" i="9" s="1"/>
  <c r="S355" i="9" s="1"/>
  <c r="Q354" i="9"/>
  <c r="R354" i="9" s="1"/>
  <c r="S354" i="9" s="1"/>
  <c r="Q353" i="9"/>
  <c r="R353" i="9" s="1"/>
  <c r="S353" i="9" s="1"/>
  <c r="Q352" i="9"/>
  <c r="R352" i="9" s="1"/>
  <c r="S352" i="9" s="1"/>
  <c r="Q351" i="9"/>
  <c r="R351" i="9" s="1"/>
  <c r="S351" i="9" s="1"/>
  <c r="Q350" i="9"/>
  <c r="R350" i="9" s="1"/>
  <c r="S350" i="9" s="1"/>
  <c r="Q348" i="9"/>
  <c r="R348" i="9" s="1"/>
  <c r="S348" i="9" s="1"/>
  <c r="Q347" i="9"/>
  <c r="R347" i="9" s="1"/>
  <c r="S347" i="9" s="1"/>
  <c r="Q346" i="9"/>
  <c r="R346" i="9" s="1"/>
  <c r="S346" i="9" s="1"/>
  <c r="Q345" i="9"/>
  <c r="R345" i="9" s="1"/>
  <c r="S345" i="9" s="1"/>
  <c r="Q344" i="9"/>
  <c r="R344" i="9" s="1"/>
  <c r="S344" i="9" s="1"/>
  <c r="Q342" i="9"/>
  <c r="R342" i="9" s="1"/>
  <c r="S342" i="9" s="1"/>
  <c r="Q341" i="9"/>
  <c r="R341" i="9" s="1"/>
  <c r="S341" i="9" s="1"/>
  <c r="Q340" i="9"/>
  <c r="R340" i="9" s="1"/>
  <c r="S340" i="9" s="1"/>
  <c r="Q339" i="9"/>
  <c r="R339" i="9" s="1"/>
  <c r="S339" i="9" s="1"/>
  <c r="Q338" i="9"/>
  <c r="R338" i="9" s="1"/>
  <c r="S338" i="9" s="1"/>
  <c r="Q337" i="9"/>
  <c r="R337" i="9" s="1"/>
  <c r="S337" i="9" s="1"/>
  <c r="Q336" i="9"/>
  <c r="R336" i="9" s="1"/>
  <c r="S336" i="9" s="1"/>
  <c r="Q335" i="9"/>
  <c r="R335" i="9" s="1"/>
  <c r="S335" i="9" s="1"/>
  <c r="Q333" i="9"/>
  <c r="R333" i="9" s="1"/>
  <c r="S333" i="9" s="1"/>
  <c r="Q332" i="9"/>
  <c r="R332" i="9" s="1"/>
  <c r="S332" i="9" s="1"/>
  <c r="Q329" i="9"/>
  <c r="R329" i="9" s="1"/>
  <c r="S329" i="9" s="1"/>
  <c r="Q328" i="9"/>
  <c r="R328" i="9" s="1"/>
  <c r="S328" i="9" s="1"/>
  <c r="Q326" i="9"/>
  <c r="R326" i="9" s="1"/>
  <c r="S326" i="9" s="1"/>
  <c r="Q325" i="9"/>
  <c r="R325" i="9" s="1"/>
  <c r="S325" i="9" s="1"/>
  <c r="Q323" i="9"/>
  <c r="R323" i="9" s="1"/>
  <c r="S323" i="9" s="1"/>
  <c r="Q322" i="9"/>
  <c r="R322" i="9" s="1"/>
  <c r="S322" i="9" s="1"/>
  <c r="Q320" i="9"/>
  <c r="R320" i="9" s="1"/>
  <c r="S320" i="9" s="1"/>
  <c r="Q319" i="9"/>
  <c r="R319" i="9" s="1"/>
  <c r="S319" i="9" s="1"/>
  <c r="Q318" i="9"/>
  <c r="R318" i="9" s="1"/>
  <c r="S318" i="9" s="1"/>
  <c r="Q317" i="9"/>
  <c r="R317" i="9" s="1"/>
  <c r="S317" i="9" s="1"/>
  <c r="Q316" i="9"/>
  <c r="R316" i="9" s="1"/>
  <c r="S316" i="9" s="1"/>
  <c r="Q314" i="9"/>
  <c r="R314" i="9" s="1"/>
  <c r="S314" i="9" s="1"/>
  <c r="Q310" i="9"/>
  <c r="R310" i="9" s="1"/>
  <c r="S310" i="9" s="1"/>
  <c r="Q305" i="9"/>
  <c r="R305" i="9" s="1"/>
  <c r="S305" i="9" s="1"/>
  <c r="Q302" i="9"/>
  <c r="R302" i="9" s="1"/>
  <c r="S302" i="9" s="1"/>
  <c r="Q300" i="9"/>
  <c r="R300" i="9" s="1"/>
  <c r="S300" i="9" s="1"/>
  <c r="Q299" i="9"/>
  <c r="R299" i="9" s="1"/>
  <c r="S299" i="9" s="1"/>
  <c r="Q297" i="9"/>
  <c r="R297" i="9" s="1"/>
  <c r="S297" i="9" s="1"/>
  <c r="Q295" i="9"/>
  <c r="R295" i="9" s="1"/>
  <c r="S295" i="9" s="1"/>
  <c r="Q291" i="9"/>
  <c r="R291" i="9" s="1"/>
  <c r="S291" i="9" s="1"/>
  <c r="Q290" i="9"/>
  <c r="R290" i="9" s="1"/>
  <c r="S290" i="9" s="1"/>
  <c r="Q289" i="9"/>
  <c r="R289" i="9" s="1"/>
  <c r="S289" i="9" s="1"/>
  <c r="Q288" i="9"/>
  <c r="R288" i="9" s="1"/>
  <c r="S288" i="9" s="1"/>
  <c r="Q285" i="9"/>
  <c r="R285" i="9" s="1"/>
  <c r="S285" i="9" s="1"/>
  <c r="Q284" i="9"/>
  <c r="R284" i="9" s="1"/>
  <c r="S284" i="9" s="1"/>
  <c r="Q282" i="9"/>
  <c r="R282" i="9" s="1"/>
  <c r="S282" i="9" s="1"/>
  <c r="Q280" i="9"/>
  <c r="R280" i="9" s="1"/>
  <c r="S280" i="9" s="1"/>
  <c r="Q279" i="9"/>
  <c r="R279" i="9" s="1"/>
  <c r="S279" i="9" s="1"/>
  <c r="Q276" i="9"/>
  <c r="R276" i="9" s="1"/>
  <c r="S276" i="9" s="1"/>
  <c r="Q275" i="9"/>
  <c r="R275" i="9" s="1"/>
  <c r="S275" i="9" s="1"/>
  <c r="Q274" i="9"/>
  <c r="R274" i="9" s="1"/>
  <c r="S274" i="9" s="1"/>
  <c r="Q273" i="9"/>
  <c r="R273" i="9" s="1"/>
  <c r="S273" i="9" s="1"/>
  <c r="Q272" i="9"/>
  <c r="R272" i="9" s="1"/>
  <c r="S272" i="9" s="1"/>
  <c r="Q270" i="9"/>
  <c r="R270" i="9" s="1"/>
  <c r="S270" i="9" s="1"/>
  <c r="Q269" i="9"/>
  <c r="R269" i="9" s="1"/>
  <c r="S269" i="9" s="1"/>
  <c r="Q268" i="9"/>
  <c r="R268" i="9" s="1"/>
  <c r="S268" i="9" s="1"/>
  <c r="Q267" i="9"/>
  <c r="R267" i="9" s="1"/>
  <c r="S267" i="9" s="1"/>
  <c r="Q266" i="9"/>
  <c r="R266" i="9" s="1"/>
  <c r="S266" i="9" s="1"/>
  <c r="Q264" i="9"/>
  <c r="R264" i="9" s="1"/>
  <c r="S264" i="9" s="1"/>
  <c r="Q263" i="9"/>
  <c r="R263" i="9" s="1"/>
  <c r="S263" i="9" s="1"/>
  <c r="Q260" i="9"/>
  <c r="R260" i="9" s="1"/>
  <c r="S260" i="9" s="1"/>
  <c r="Q259" i="9"/>
  <c r="R259" i="9" s="1"/>
  <c r="S259" i="9" s="1"/>
  <c r="Q258" i="9"/>
  <c r="R258" i="9" s="1"/>
  <c r="S258" i="9" s="1"/>
  <c r="Q256" i="9"/>
  <c r="R256" i="9" s="1"/>
  <c r="S256" i="9" s="1"/>
  <c r="Q255" i="9"/>
  <c r="R255" i="9" s="1"/>
  <c r="S255" i="9" s="1"/>
  <c r="Q254" i="9"/>
  <c r="R254" i="9" s="1"/>
  <c r="S254" i="9" s="1"/>
  <c r="Q253" i="9"/>
  <c r="R253" i="9" s="1"/>
  <c r="S253" i="9" s="1"/>
  <c r="Q252" i="9"/>
  <c r="R252" i="9" s="1"/>
  <c r="S252" i="9" s="1"/>
  <c r="Q250" i="9"/>
  <c r="R250" i="9" s="1"/>
  <c r="S250" i="9" s="1"/>
  <c r="Q249" i="9"/>
  <c r="R249" i="9" s="1"/>
  <c r="S249" i="9" s="1"/>
  <c r="Q246" i="9"/>
  <c r="R246" i="9" s="1"/>
  <c r="S246" i="9" s="1"/>
  <c r="Q245" i="9"/>
  <c r="R245" i="9" s="1"/>
  <c r="S245" i="9" s="1"/>
  <c r="Q244" i="9"/>
  <c r="R244" i="9" s="1"/>
  <c r="S244" i="9" s="1"/>
  <c r="Q242" i="9"/>
  <c r="R242" i="9" s="1"/>
  <c r="S242" i="9" s="1"/>
  <c r="Q237" i="9"/>
  <c r="R237" i="9" s="1"/>
  <c r="S237" i="9" s="1"/>
  <c r="Q234" i="9"/>
  <c r="R234" i="9" s="1"/>
  <c r="S234" i="9" s="1"/>
  <c r="Q233" i="9"/>
  <c r="R233" i="9" s="1"/>
  <c r="S233" i="9" s="1"/>
  <c r="Q230" i="9"/>
  <c r="R230" i="9" s="1"/>
  <c r="S230" i="9" s="1"/>
  <c r="Q226" i="9"/>
  <c r="R226" i="9" s="1"/>
  <c r="S226" i="9" s="1"/>
  <c r="Q223" i="9"/>
  <c r="R223" i="9" s="1"/>
  <c r="S223" i="9" s="1"/>
  <c r="Q222" i="9"/>
  <c r="R222" i="9" s="1"/>
  <c r="S222" i="9" s="1"/>
  <c r="Q221" i="9"/>
  <c r="R221" i="9" s="1"/>
  <c r="S221" i="9" s="1"/>
  <c r="Q220" i="9"/>
  <c r="R220" i="9" s="1"/>
  <c r="S220" i="9" s="1"/>
  <c r="Q218" i="9"/>
  <c r="R218" i="9" s="1"/>
  <c r="S218" i="9" s="1"/>
  <c r="Q216" i="9"/>
  <c r="R216" i="9" s="1"/>
  <c r="S216" i="9" s="1"/>
  <c r="Q214" i="9"/>
  <c r="R214" i="9" s="1"/>
  <c r="S214" i="9" s="1"/>
  <c r="Q213" i="9"/>
  <c r="R213" i="9" s="1"/>
  <c r="S213" i="9" s="1"/>
  <c r="Q211" i="9"/>
  <c r="R211" i="9" s="1"/>
  <c r="S211" i="9" s="1"/>
  <c r="Q210" i="9"/>
  <c r="R210" i="9" s="1"/>
  <c r="S210" i="9" s="1"/>
  <c r="Q209" i="9"/>
  <c r="R209" i="9" s="1"/>
  <c r="S209" i="9" s="1"/>
  <c r="Q206" i="9"/>
  <c r="R206" i="9" s="1"/>
  <c r="S206" i="9" s="1"/>
  <c r="Q204" i="9"/>
  <c r="R204" i="9" s="1"/>
  <c r="S204" i="9" s="1"/>
  <c r="Q203" i="9"/>
  <c r="R203" i="9" s="1"/>
  <c r="S203" i="9" s="1"/>
  <c r="Q202" i="9"/>
  <c r="R202" i="9" s="1"/>
  <c r="S202" i="9" s="1"/>
  <c r="Q201" i="9"/>
  <c r="R201" i="9" s="1"/>
  <c r="S201" i="9" s="1"/>
  <c r="Q199" i="9"/>
  <c r="R199" i="9" s="1"/>
  <c r="S199" i="9" s="1"/>
  <c r="Q196" i="9"/>
  <c r="R196" i="9" s="1"/>
  <c r="S196" i="9" s="1"/>
  <c r="Q194" i="9"/>
  <c r="R194" i="9" s="1"/>
  <c r="S194" i="9" s="1"/>
  <c r="Q193" i="9"/>
  <c r="R193" i="9" s="1"/>
  <c r="S193" i="9" s="1"/>
  <c r="Q191" i="9"/>
  <c r="R191" i="9" s="1"/>
  <c r="S191" i="9" s="1"/>
  <c r="Q190" i="9"/>
  <c r="R190" i="9" s="1"/>
  <c r="S190" i="9" s="1"/>
  <c r="Q188" i="9"/>
  <c r="R188" i="9" s="1"/>
  <c r="S188" i="9" s="1"/>
  <c r="Q187" i="9"/>
  <c r="R187" i="9" s="1"/>
  <c r="S187" i="9" s="1"/>
  <c r="Q186" i="9"/>
  <c r="R186" i="9" s="1"/>
  <c r="S186" i="9" s="1"/>
  <c r="Q185" i="9"/>
  <c r="R185" i="9" s="1"/>
  <c r="S185" i="9" s="1"/>
  <c r="Q182" i="9"/>
  <c r="R182" i="9" s="1"/>
  <c r="S182" i="9" s="1"/>
  <c r="Q180" i="9"/>
  <c r="R180" i="9" s="1"/>
  <c r="S180" i="9" s="1"/>
  <c r="Q176" i="9"/>
  <c r="R176" i="9" s="1"/>
  <c r="S176" i="9" s="1"/>
  <c r="Q173" i="9"/>
  <c r="R173" i="9" s="1"/>
  <c r="S173" i="9" s="1"/>
  <c r="Q172" i="9"/>
  <c r="R172" i="9" s="1"/>
  <c r="S172" i="9" s="1"/>
  <c r="Q170" i="9"/>
  <c r="R170" i="9" s="1"/>
  <c r="S170" i="9" s="1"/>
  <c r="Q169" i="9"/>
  <c r="R169" i="9" s="1"/>
  <c r="S169" i="9" s="1"/>
  <c r="Q168" i="9"/>
  <c r="R168" i="9" s="1"/>
  <c r="S168" i="9" s="1"/>
  <c r="Q167" i="9"/>
  <c r="R167" i="9" s="1"/>
  <c r="S167" i="9" s="1"/>
  <c r="Q166" i="9"/>
  <c r="R166" i="9" s="1"/>
  <c r="S166" i="9" s="1"/>
  <c r="Q165" i="9"/>
  <c r="R165" i="9" s="1"/>
  <c r="S165" i="9" s="1"/>
  <c r="Q164" i="9"/>
  <c r="R164" i="9" s="1"/>
  <c r="S164" i="9" s="1"/>
  <c r="Q163" i="9"/>
  <c r="R163" i="9" s="1"/>
  <c r="S163" i="9" s="1"/>
  <c r="Q162" i="9"/>
  <c r="R162" i="9" s="1"/>
  <c r="S162" i="9" s="1"/>
  <c r="Q161" i="9"/>
  <c r="R161" i="9" s="1"/>
  <c r="S161" i="9" s="1"/>
  <c r="Q160" i="9"/>
  <c r="R160" i="9" s="1"/>
  <c r="S160" i="9" s="1"/>
  <c r="Q159" i="9"/>
  <c r="R159" i="9" s="1"/>
  <c r="S159" i="9" s="1"/>
  <c r="Q158" i="9"/>
  <c r="R158" i="9" s="1"/>
  <c r="S158" i="9" s="1"/>
  <c r="Q157" i="9"/>
  <c r="R157" i="9" s="1"/>
  <c r="S157" i="9" s="1"/>
  <c r="Q156" i="9"/>
  <c r="R156" i="9" s="1"/>
  <c r="S156" i="9" s="1"/>
  <c r="Q155" i="9"/>
  <c r="R155" i="9" s="1"/>
  <c r="S155" i="9" s="1"/>
  <c r="Q154" i="9"/>
  <c r="R154" i="9" s="1"/>
  <c r="S154" i="9" s="1"/>
  <c r="Q153" i="9"/>
  <c r="R153" i="9" s="1"/>
  <c r="S153" i="9" s="1"/>
  <c r="Q152" i="9"/>
  <c r="R152" i="9" s="1"/>
  <c r="S152" i="9" s="1"/>
  <c r="Q151" i="9"/>
  <c r="R151" i="9" s="1"/>
  <c r="S151" i="9" s="1"/>
  <c r="Q150" i="9"/>
  <c r="R150" i="9" s="1"/>
  <c r="S150" i="9" s="1"/>
  <c r="Q149" i="9"/>
  <c r="R149" i="9" s="1"/>
  <c r="S149" i="9" s="1"/>
  <c r="Q148" i="9"/>
  <c r="R148" i="9" s="1"/>
  <c r="S148" i="9" s="1"/>
  <c r="Q147" i="9"/>
  <c r="R147" i="9" s="1"/>
  <c r="S147" i="9" s="1"/>
  <c r="Q146" i="9"/>
  <c r="R146" i="9" s="1"/>
  <c r="S146" i="9" s="1"/>
  <c r="Q144" i="9"/>
  <c r="R144" i="9" s="1"/>
  <c r="S144" i="9" s="1"/>
  <c r="Q143" i="9"/>
  <c r="R143" i="9" s="1"/>
  <c r="S143" i="9" s="1"/>
  <c r="Q142" i="9"/>
  <c r="R142" i="9" s="1"/>
  <c r="S142" i="9" s="1"/>
  <c r="Q140" i="9"/>
  <c r="R140" i="9" s="1"/>
  <c r="S140" i="9" s="1"/>
  <c r="Q138" i="9"/>
  <c r="R138" i="9" s="1"/>
  <c r="S138" i="9" s="1"/>
  <c r="Q137" i="9"/>
  <c r="R137" i="9" s="1"/>
  <c r="S137" i="9" s="1"/>
  <c r="Q135" i="9"/>
  <c r="R135" i="9" s="1"/>
  <c r="S135" i="9" s="1"/>
  <c r="Q134" i="9"/>
  <c r="R134" i="9" s="1"/>
  <c r="S134" i="9" s="1"/>
  <c r="Q133" i="9"/>
  <c r="R133" i="9" s="1"/>
  <c r="S133" i="9" s="1"/>
  <c r="Q132" i="9"/>
  <c r="R132" i="9" s="1"/>
  <c r="S132" i="9" s="1"/>
  <c r="Q131" i="9"/>
  <c r="R131" i="9" s="1"/>
  <c r="S131" i="9" s="1"/>
  <c r="Q130" i="9"/>
  <c r="R130" i="9" s="1"/>
  <c r="S130" i="9" s="1"/>
  <c r="Q129" i="9"/>
  <c r="R129" i="9" s="1"/>
  <c r="S129" i="9" s="1"/>
  <c r="Q128" i="9"/>
  <c r="R128" i="9" s="1"/>
  <c r="S128" i="9" s="1"/>
  <c r="Q127" i="9"/>
  <c r="R127" i="9" s="1"/>
  <c r="S127" i="9" s="1"/>
  <c r="Q125" i="9"/>
  <c r="R125" i="9" s="1"/>
  <c r="S125" i="9" s="1"/>
  <c r="Q124" i="9"/>
  <c r="R124" i="9" s="1"/>
  <c r="S124" i="9" s="1"/>
  <c r="Q123" i="9"/>
  <c r="R123" i="9" s="1"/>
  <c r="S123" i="9" s="1"/>
  <c r="Q122" i="9"/>
  <c r="R122" i="9" s="1"/>
  <c r="S122" i="9" s="1"/>
  <c r="Q120" i="9"/>
  <c r="R120" i="9" s="1"/>
  <c r="S120" i="9" s="1"/>
  <c r="Q119" i="9"/>
  <c r="R119" i="9" s="1"/>
  <c r="S119" i="9" s="1"/>
  <c r="Q118" i="9"/>
  <c r="R118" i="9" s="1"/>
  <c r="S118" i="9" s="1"/>
  <c r="Q117" i="9"/>
  <c r="R117" i="9" s="1"/>
  <c r="S117" i="9" s="1"/>
  <c r="Q115" i="9"/>
  <c r="R115" i="9" s="1"/>
  <c r="S115" i="9" s="1"/>
  <c r="Q114" i="9"/>
  <c r="R114" i="9" s="1"/>
  <c r="S114" i="9" s="1"/>
  <c r="Q113" i="9"/>
  <c r="R113" i="9" s="1"/>
  <c r="S113" i="9" s="1"/>
  <c r="Q112" i="9"/>
  <c r="R112" i="9" s="1"/>
  <c r="S112" i="9" s="1"/>
  <c r="Q111" i="9"/>
  <c r="R111" i="9" s="1"/>
  <c r="S111" i="9" s="1"/>
  <c r="Q110" i="9"/>
  <c r="R110" i="9" s="1"/>
  <c r="S110" i="9" s="1"/>
  <c r="Q109" i="9"/>
  <c r="R109" i="9" s="1"/>
  <c r="S109" i="9" s="1"/>
  <c r="Q108" i="9"/>
  <c r="R108" i="9" s="1"/>
  <c r="S108" i="9" s="1"/>
  <c r="Q107" i="9"/>
  <c r="R107" i="9" s="1"/>
  <c r="S107" i="9" s="1"/>
  <c r="Q106" i="9"/>
  <c r="R106" i="9" s="1"/>
  <c r="S106" i="9" s="1"/>
  <c r="Q105" i="9"/>
  <c r="R105" i="9" s="1"/>
  <c r="S105" i="9" s="1"/>
  <c r="Q104" i="9"/>
  <c r="Q103" i="9"/>
  <c r="R103" i="9" s="1"/>
  <c r="S103" i="9" s="1"/>
  <c r="Q102" i="9"/>
  <c r="R102" i="9" s="1"/>
  <c r="S102" i="9" s="1"/>
  <c r="Q101" i="9"/>
  <c r="R101" i="9" s="1"/>
  <c r="S101" i="9" s="1"/>
  <c r="Q100" i="9"/>
  <c r="R100" i="9" s="1"/>
  <c r="S100" i="9" s="1"/>
  <c r="Q99" i="9"/>
  <c r="R99" i="9" s="1"/>
  <c r="S99" i="9" s="1"/>
  <c r="Q97" i="9"/>
  <c r="R97" i="9" s="1"/>
  <c r="S97" i="9" s="1"/>
  <c r="Q95" i="9"/>
  <c r="R95" i="9" s="1"/>
  <c r="S95" i="9" s="1"/>
  <c r="Q92" i="9"/>
  <c r="R92" i="9" s="1"/>
  <c r="S92" i="9" s="1"/>
  <c r="Q91" i="9"/>
  <c r="R91" i="9" s="1"/>
  <c r="S91" i="9" s="1"/>
  <c r="Q89" i="9"/>
  <c r="R89" i="9" s="1"/>
  <c r="S89" i="9" s="1"/>
  <c r="Q87" i="9"/>
  <c r="R87" i="9" s="1"/>
  <c r="S87" i="9" s="1"/>
  <c r="Q86" i="9"/>
  <c r="R86" i="9" s="1"/>
  <c r="S86" i="9" s="1"/>
  <c r="Q85" i="9"/>
  <c r="R85" i="9" s="1"/>
  <c r="S85" i="9" s="1"/>
  <c r="Q84" i="9"/>
  <c r="R84" i="9" s="1"/>
  <c r="S84" i="9" s="1"/>
  <c r="Q83" i="9"/>
  <c r="R83" i="9" s="1"/>
  <c r="S83" i="9" s="1"/>
  <c r="Q82" i="9"/>
  <c r="R82" i="9" s="1"/>
  <c r="S82" i="9" s="1"/>
  <c r="Q81" i="9"/>
  <c r="R81" i="9" s="1"/>
  <c r="S81" i="9" s="1"/>
  <c r="Q79" i="9"/>
  <c r="R79" i="9" s="1"/>
  <c r="S79" i="9" s="1"/>
  <c r="Q78" i="9"/>
  <c r="R78" i="9" s="1"/>
  <c r="S78" i="9" s="1"/>
  <c r="Q77" i="9"/>
  <c r="R77" i="9" s="1"/>
  <c r="S77" i="9" s="1"/>
  <c r="Q76" i="9"/>
  <c r="R76" i="9" s="1"/>
  <c r="S76" i="9" s="1"/>
  <c r="Q75" i="9"/>
  <c r="R75" i="9" s="1"/>
  <c r="S75" i="9" s="1"/>
  <c r="Q73" i="9"/>
  <c r="R73" i="9" s="1"/>
  <c r="S73" i="9" s="1"/>
  <c r="Q72" i="9"/>
  <c r="R72" i="9" s="1"/>
  <c r="S72" i="9" s="1"/>
  <c r="Q71" i="9"/>
  <c r="R71" i="9" s="1"/>
  <c r="S71" i="9" s="1"/>
  <c r="Q68" i="9"/>
  <c r="R68" i="9" s="1"/>
  <c r="S68" i="9" s="1"/>
  <c r="Q67" i="9"/>
  <c r="R67" i="9" s="1"/>
  <c r="S67" i="9" s="1"/>
  <c r="Q65" i="9"/>
  <c r="R65" i="9" s="1"/>
  <c r="S65" i="9" s="1"/>
  <c r="Q64" i="9"/>
  <c r="R64" i="9" s="1"/>
  <c r="S64" i="9" s="1"/>
  <c r="Q63" i="9"/>
  <c r="R63" i="9" s="1"/>
  <c r="S63" i="9" s="1"/>
  <c r="Q60" i="9"/>
  <c r="R60" i="9" s="1"/>
  <c r="S60" i="9" s="1"/>
  <c r="Q58" i="9"/>
  <c r="R58" i="9" s="1"/>
  <c r="S58" i="9" s="1"/>
  <c r="Q57" i="9"/>
  <c r="R57" i="9" s="1"/>
  <c r="S57" i="9" s="1"/>
  <c r="Q56" i="9"/>
  <c r="R56" i="9" s="1"/>
  <c r="S56" i="9" s="1"/>
  <c r="Q53" i="9"/>
  <c r="R53" i="9" s="1"/>
  <c r="S53" i="9" s="1"/>
  <c r="Q51" i="9"/>
  <c r="R51" i="9" s="1"/>
  <c r="S51" i="9" s="1"/>
  <c r="Q48" i="9"/>
  <c r="R48" i="9" s="1"/>
  <c r="S48" i="9" s="1"/>
  <c r="Q46" i="9"/>
  <c r="R46" i="9" s="1"/>
  <c r="S46" i="9" s="1"/>
  <c r="Q45" i="9"/>
  <c r="R45" i="9" s="1"/>
  <c r="S45" i="9" s="1"/>
  <c r="Q41" i="9"/>
  <c r="R41" i="9" s="1"/>
  <c r="S41" i="9" s="1"/>
  <c r="Q40" i="9"/>
  <c r="R40" i="9" s="1"/>
  <c r="S40" i="9" s="1"/>
  <c r="Q39" i="9"/>
  <c r="R39" i="9" s="1"/>
  <c r="S39" i="9" s="1"/>
  <c r="Q38" i="9"/>
  <c r="R38" i="9" s="1"/>
  <c r="S38" i="9" s="1"/>
  <c r="Q37" i="9"/>
  <c r="R37" i="9" s="1"/>
  <c r="S37" i="9" s="1"/>
  <c r="Q34" i="9"/>
  <c r="R34" i="9" s="1"/>
  <c r="S34" i="9" s="1"/>
  <c r="Q33" i="9"/>
  <c r="R33" i="9" s="1"/>
  <c r="S33" i="9" s="1"/>
  <c r="Q32" i="9"/>
  <c r="R32" i="9" s="1"/>
  <c r="S32" i="9" s="1"/>
  <c r="Q31" i="9"/>
  <c r="R31" i="9" s="1"/>
  <c r="S31" i="9" s="1"/>
  <c r="Q30" i="9"/>
  <c r="R30" i="9" s="1"/>
  <c r="S30" i="9" s="1"/>
  <c r="Q28" i="9"/>
  <c r="R28" i="9" s="1"/>
  <c r="S28" i="9" s="1"/>
  <c r="Q27" i="9"/>
  <c r="R27" i="9" s="1"/>
  <c r="S27" i="9" s="1"/>
  <c r="Q25" i="9"/>
  <c r="R25" i="9" s="1"/>
  <c r="S25" i="9" s="1"/>
  <c r="Q24" i="9"/>
  <c r="R24" i="9" s="1"/>
  <c r="S24" i="9" s="1"/>
  <c r="Q21" i="9"/>
  <c r="R21" i="9" s="1"/>
  <c r="S21" i="9" s="1"/>
  <c r="Q18" i="9"/>
  <c r="R18" i="9" s="1"/>
  <c r="S18" i="9" s="1"/>
  <c r="Q16" i="9"/>
  <c r="R16" i="9" s="1"/>
  <c r="S16" i="9" s="1"/>
  <c r="Q15" i="9"/>
  <c r="R15" i="9" s="1"/>
  <c r="S15" i="9" s="1"/>
  <c r="Q14" i="9"/>
  <c r="R14" i="9" s="1"/>
  <c r="S14" i="9" s="1"/>
  <c r="Q13" i="9"/>
  <c r="R13" i="9" s="1"/>
  <c r="S13" i="9" s="1"/>
  <c r="Q12" i="9"/>
  <c r="R12" i="9" s="1"/>
  <c r="S12" i="9" s="1"/>
  <c r="Q9" i="9"/>
  <c r="R9" i="9" s="1"/>
  <c r="S9" i="9" s="1"/>
  <c r="Q7" i="9"/>
  <c r="R7" i="9" s="1"/>
  <c r="S7" i="9" s="1"/>
  <c r="Q6" i="9"/>
  <c r="R6" i="9" s="1"/>
  <c r="S6" i="9" s="1"/>
  <c r="Q5" i="9"/>
  <c r="R5" i="9" s="1"/>
  <c r="S5" i="9" s="1"/>
  <c r="S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tc={B3467438-51AC-4015-A65F-E83260D70510}</author>
  </authors>
  <commentList>
    <comment ref="C1" authorId="0" shapeId="0" xr:uid="{B3467438-51AC-4015-A65F-E83260D705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 number from Camera A/1</t>
      </text>
    </comment>
  </commentList>
</comments>
</file>

<file path=xl/sharedStrings.xml><?xml version="1.0" encoding="utf-8"?>
<sst xmlns="http://schemas.openxmlformats.org/spreadsheetml/2006/main" count="2210" uniqueCount="39">
  <si>
    <t>Date</t>
  </si>
  <si>
    <t>Minute</t>
  </si>
  <si>
    <t>Session (CamA)</t>
  </si>
  <si>
    <t>Time stamp</t>
  </si>
  <si>
    <t>Origin</t>
  </si>
  <si>
    <t>Right</t>
  </si>
  <si>
    <t>Entry</t>
  </si>
  <si>
    <t>Left</t>
  </si>
  <si>
    <t>Follower</t>
  </si>
  <si>
    <t>?</t>
  </si>
  <si>
    <t>Notes</t>
  </si>
  <si>
    <t>loop</t>
  </si>
  <si>
    <t>zigzag</t>
  </si>
  <si>
    <t>Sex</t>
  </si>
  <si>
    <t>M</t>
  </si>
  <si>
    <t>F</t>
  </si>
  <si>
    <t>X</t>
  </si>
  <si>
    <t>Y</t>
  </si>
  <si>
    <t>X_left</t>
  </si>
  <si>
    <t>Y_left</t>
  </si>
  <si>
    <t>X_right</t>
  </si>
  <si>
    <t>Y_right</t>
  </si>
  <si>
    <t>collision</t>
  </si>
  <si>
    <t>bird in tunnel</t>
  </si>
  <si>
    <t>3sec later</t>
  </si>
  <si>
    <t>theta</t>
  </si>
  <si>
    <t>Treatment</t>
  </si>
  <si>
    <t>Reel</t>
  </si>
  <si>
    <t xml:space="preserve">? </t>
  </si>
  <si>
    <t>"traffic"</t>
  </si>
  <si>
    <t>obscured by bird in tunnel</t>
  </si>
  <si>
    <t>cut</t>
  </si>
  <si>
    <t>cut or perch</t>
  </si>
  <si>
    <t>Dark-Bright</t>
  </si>
  <si>
    <t>Bright-Dark</t>
  </si>
  <si>
    <t>Entry_raw</t>
  </si>
  <si>
    <t>Dark-Dark</t>
  </si>
  <si>
    <t>Bright-Bright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</si>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</sst>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4" fontId="0" fillId="0" borderId="1" xfId="0" applyNumberFormat="1" applyFill="1" applyBorder="1"/>
    <xf numFmtId="14" fontId="0" fillId="0" borderId="3" xfId="0" applyNumberFormat="1" applyFill="1" applyBorder="1"/>
    <xf numFmtId="1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4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14" fontId="1" fillId="0" borderId="3" xfId="0" applyNumberFormat="1" applyFont="1" applyFill="1" applyBorder="1"/>
    <xf numFmtId="0" fontId="1" fillId="0" borderId="3" xfId="0" applyFont="1" applyFill="1" applyBorder="1"/>
    <xf numFmtId="14" fontId="5" fillId="0" borderId="0" xfId="0" applyNumberFormat="1" applyFont="1" applyFill="1"/>
    <xf numFmtId="0" fontId="5" fillId="0" borderId="0" xfId="0" applyFont="1" applyFill="1"/>
    <xf numFmtId="0" fontId="7" fillId="0" borderId="0" xfId="0" applyFont="1" applyFill="1"/>
    <xf numFmtId="14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Borsier" id="{BF6E7324-AC18-4274-B069-FD241805F8C7}" userId="Emma Borsi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14T11:33:06.24" personId="{BF6E7324-AC18-4274-B069-FD241805F8C7}" id="{B3467438-51AC-4015-A65F-E83260D70510}">
    <text>Reel number from Camera A/1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E8D2-591D-42EC-A813-A347A7F7427A}">
  <dimension ref="A1:T600"/>
  <sheetViews>
    <sheetView tabSelected="1" zoomScale="85" zoomScaleNormal="85" workbookViewId="0">
      <pane ySplit="1" topLeftCell="A47" activePane="bottomLeft" state="frozen"/>
      <selection pane="bottomLeft" activeCell="G54" sqref="G54"/>
    </sheetView>
  </sheetViews>
  <sheetFormatPr defaultRowHeight="14.5" x14ac:dyDescent="0.35"/>
  <cols>
    <col min="1" max="1" width="11.453125" style="1" customWidth="1"/>
    <col min="2" max="2" width="11.453125" style="7" customWidth="1"/>
    <col min="3" max="4" width="7" style="1" customWidth="1"/>
    <col min="5" max="5" width="6.90625" style="1" customWidth="1"/>
    <col min="6" max="6" width="7.08984375" style="1" customWidth="1"/>
    <col min="7" max="16" width="8.7265625" style="1"/>
    <col min="17" max="17" width="9.6328125" style="1" bestFit="1" customWidth="1"/>
    <col min="18" max="19" width="8.81640625" style="1" customWidth="1"/>
    <col min="20" max="16384" width="8.7265625" style="1"/>
  </cols>
  <sheetData>
    <row r="1" spans="1:20" ht="29" x14ac:dyDescent="0.35">
      <c r="A1" s="5" t="s">
        <v>26</v>
      </c>
      <c r="B1" s="6" t="s">
        <v>0</v>
      </c>
      <c r="C1" s="6" t="s">
        <v>27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38</v>
      </c>
      <c r="I1" s="6" t="s">
        <v>8</v>
      </c>
      <c r="J1" s="6" t="s">
        <v>13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25</v>
      </c>
      <c r="R1" s="6" t="s">
        <v>35</v>
      </c>
      <c r="S1" s="6" t="s">
        <v>6</v>
      </c>
      <c r="T1" s="6" t="s">
        <v>10</v>
      </c>
    </row>
    <row r="2" spans="1:20" x14ac:dyDescent="0.35">
      <c r="A2" s="1" t="s">
        <v>34</v>
      </c>
      <c r="B2" s="7">
        <v>44323</v>
      </c>
      <c r="C2" s="1">
        <v>6</v>
      </c>
      <c r="D2" s="1">
        <v>1</v>
      </c>
      <c r="E2" s="1">
        <v>15</v>
      </c>
      <c r="F2" s="1">
        <v>1</v>
      </c>
      <c r="G2" s="1" t="s">
        <v>5</v>
      </c>
      <c r="H2" s="1" t="s">
        <v>7</v>
      </c>
      <c r="J2" s="1" t="s">
        <v>15</v>
      </c>
      <c r="K2" s="1">
        <v>2043</v>
      </c>
      <c r="L2" s="1">
        <v>1635</v>
      </c>
      <c r="M2" s="1">
        <v>1583</v>
      </c>
      <c r="N2" s="1">
        <v>1652</v>
      </c>
      <c r="O2" s="1">
        <v>2272</v>
      </c>
      <c r="P2" s="1">
        <v>1663</v>
      </c>
      <c r="Q2" s="8">
        <f>ATAN((-P2+N2)/(O2-M2))</f>
        <v>-1.5963810680506327E-2</v>
      </c>
      <c r="R2" s="1">
        <f>(K2-((M2+O2)/2))*COS(Q2)+(-L2-((-N2-P2)/2))*SIN(Q2)</f>
        <v>115.12611263027925</v>
      </c>
      <c r="S2" s="1">
        <f>R2/((O2-M2)/2)</f>
        <v>0.33418320066844487</v>
      </c>
    </row>
    <row r="3" spans="1:20" x14ac:dyDescent="0.35">
      <c r="A3" s="1" t="s">
        <v>34</v>
      </c>
      <c r="B3" s="7">
        <v>44323</v>
      </c>
      <c r="C3" s="1">
        <v>6</v>
      </c>
      <c r="D3" s="1">
        <v>1</v>
      </c>
      <c r="E3" s="1">
        <v>15</v>
      </c>
      <c r="F3" s="1">
        <v>1</v>
      </c>
      <c r="G3" s="1" t="s">
        <v>5</v>
      </c>
      <c r="H3" s="1" t="s">
        <v>7</v>
      </c>
      <c r="I3" s="1">
        <v>1</v>
      </c>
    </row>
    <row r="4" spans="1:20" x14ac:dyDescent="0.35">
      <c r="A4" s="1" t="s">
        <v>34</v>
      </c>
      <c r="B4" s="7">
        <v>44323</v>
      </c>
      <c r="C4" s="1">
        <v>6</v>
      </c>
      <c r="D4" s="1">
        <v>1</v>
      </c>
      <c r="E4" s="1">
        <v>15</v>
      </c>
      <c r="F4" s="1">
        <v>1</v>
      </c>
      <c r="G4" s="1" t="s">
        <v>5</v>
      </c>
      <c r="H4" s="1" t="s">
        <v>7</v>
      </c>
      <c r="I4" s="1">
        <v>2</v>
      </c>
    </row>
    <row r="5" spans="1:20" x14ac:dyDescent="0.35">
      <c r="A5" s="1" t="s">
        <v>34</v>
      </c>
      <c r="B5" s="7">
        <v>44323</v>
      </c>
      <c r="C5" s="1">
        <v>6</v>
      </c>
      <c r="D5" s="1">
        <v>1</v>
      </c>
      <c r="E5" s="1">
        <v>15</v>
      </c>
      <c r="F5" s="1">
        <v>2</v>
      </c>
      <c r="G5" s="1" t="s">
        <v>5</v>
      </c>
      <c r="H5" s="1" t="s">
        <v>7</v>
      </c>
      <c r="J5" s="1" t="s">
        <v>15</v>
      </c>
      <c r="K5" s="1">
        <v>1964</v>
      </c>
      <c r="L5" s="1">
        <v>1627</v>
      </c>
      <c r="M5" s="1">
        <v>1583</v>
      </c>
      <c r="N5" s="1">
        <v>1652</v>
      </c>
      <c r="O5" s="1">
        <v>2272</v>
      </c>
      <c r="P5" s="1">
        <v>1663</v>
      </c>
      <c r="Q5" s="1">
        <f t="shared" ref="Q5:Q65" si="0">ATAN((-P5+N5)/(O5-M5))</f>
        <v>-1.5963810680506327E-2</v>
      </c>
      <c r="R5" s="1">
        <f>(K5-((M5+O5)/2))*COS(Q5)+(-L5-((-N5-P5)/2))*SIN(Q5)</f>
        <v>36.008473663781572</v>
      </c>
      <c r="S5" s="1">
        <f>R5/((O5-M5)/2)</f>
        <v>0.10452387130270413</v>
      </c>
    </row>
    <row r="6" spans="1:20" x14ac:dyDescent="0.35">
      <c r="A6" s="1" t="s">
        <v>34</v>
      </c>
      <c r="B6" s="7">
        <v>44323</v>
      </c>
      <c r="C6" s="1">
        <v>6</v>
      </c>
      <c r="D6" s="1">
        <v>1</v>
      </c>
      <c r="E6" s="1">
        <v>32</v>
      </c>
      <c r="F6" s="1">
        <v>1</v>
      </c>
      <c r="G6" s="1" t="s">
        <v>5</v>
      </c>
      <c r="H6" s="1" t="s">
        <v>7</v>
      </c>
      <c r="J6" s="1" t="s">
        <v>14</v>
      </c>
      <c r="K6" s="1">
        <v>2059</v>
      </c>
      <c r="L6" s="1">
        <v>1642</v>
      </c>
      <c r="M6" s="1">
        <v>1583</v>
      </c>
      <c r="N6" s="1">
        <v>1652</v>
      </c>
      <c r="O6" s="1">
        <v>2272</v>
      </c>
      <c r="P6" s="1">
        <v>1663</v>
      </c>
      <c r="Q6" s="1">
        <f t="shared" si="0"/>
        <v>-1.5963810680506327E-2</v>
      </c>
      <c r="R6" s="1">
        <f>(K6-((M6+O6)/2))*COS(Q6)+(-L6-((-N6-P6)/2))*SIN(Q6)</f>
        <v>131.23581585607374</v>
      </c>
      <c r="S6" s="1">
        <f>R6/((O6-M6)/2)</f>
        <v>0.38094576445884976</v>
      </c>
    </row>
    <row r="7" spans="1:20" x14ac:dyDescent="0.35">
      <c r="A7" s="1" t="s">
        <v>34</v>
      </c>
      <c r="B7" s="7">
        <v>44323</v>
      </c>
      <c r="C7" s="1">
        <v>6</v>
      </c>
      <c r="D7" s="1">
        <v>1</v>
      </c>
      <c r="E7" s="1">
        <v>49</v>
      </c>
      <c r="F7" s="1">
        <v>1</v>
      </c>
      <c r="G7" s="1" t="s">
        <v>5</v>
      </c>
      <c r="H7" s="1" t="s">
        <v>7</v>
      </c>
      <c r="J7" s="1" t="s">
        <v>14</v>
      </c>
      <c r="K7" s="1">
        <v>1908</v>
      </c>
      <c r="L7" s="1">
        <v>1640</v>
      </c>
      <c r="M7" s="1">
        <v>1583</v>
      </c>
      <c r="N7" s="1">
        <v>1652</v>
      </c>
      <c r="O7" s="1">
        <v>2272</v>
      </c>
      <c r="P7" s="1">
        <v>1663</v>
      </c>
      <c r="Q7" s="1">
        <f t="shared" si="0"/>
        <v>-1.5963810680506327E-2</v>
      </c>
      <c r="R7" s="1">
        <f>(K7-((M7+O7)/2))*COS(Q7)+(-L7-((-N7-P7)/2))*SIN(Q7)</f>
        <v>-19.776870152340113</v>
      </c>
      <c r="S7" s="1">
        <f>R7/((O7-M7)/2)</f>
        <v>-5.7407460529289155E-2</v>
      </c>
    </row>
    <row r="8" spans="1:20" x14ac:dyDescent="0.35">
      <c r="A8" s="1" t="s">
        <v>34</v>
      </c>
      <c r="B8" s="7">
        <v>44323</v>
      </c>
      <c r="C8" s="1">
        <v>6</v>
      </c>
      <c r="D8" s="1">
        <v>1</v>
      </c>
      <c r="E8" s="1">
        <v>49</v>
      </c>
      <c r="F8" s="1">
        <v>1</v>
      </c>
      <c r="G8" s="1" t="s">
        <v>5</v>
      </c>
      <c r="H8" s="1" t="s">
        <v>7</v>
      </c>
      <c r="I8" s="1">
        <v>1</v>
      </c>
    </row>
    <row r="9" spans="1:20" x14ac:dyDescent="0.35">
      <c r="A9" s="1" t="s">
        <v>34</v>
      </c>
      <c r="B9" s="7">
        <v>44323</v>
      </c>
      <c r="C9" s="1">
        <v>6</v>
      </c>
      <c r="D9" s="1">
        <v>1</v>
      </c>
      <c r="E9" s="1">
        <v>49</v>
      </c>
      <c r="F9" s="1">
        <v>2</v>
      </c>
      <c r="G9" s="1" t="s">
        <v>5</v>
      </c>
      <c r="H9" s="1" t="s">
        <v>7</v>
      </c>
      <c r="J9" s="1" t="s">
        <v>14</v>
      </c>
      <c r="K9" s="1">
        <v>1983</v>
      </c>
      <c r="L9" s="1">
        <v>1619</v>
      </c>
      <c r="M9" s="1">
        <v>1583</v>
      </c>
      <c r="N9" s="1">
        <v>1652</v>
      </c>
      <c r="O9" s="1">
        <v>2272</v>
      </c>
      <c r="P9" s="1">
        <v>1663</v>
      </c>
      <c r="Q9" s="1">
        <f t="shared" si="0"/>
        <v>-1.5963810680506327E-2</v>
      </c>
      <c r="R9" s="1">
        <f>(K9-((M9+O9)/2))*COS(Q9)+(-L9-((-N9-P9)/2))*SIN(Q9)</f>
        <v>54.878347643153333</v>
      </c>
      <c r="S9" s="1">
        <f>R9/((O9-M9)/2)</f>
        <v>0.15929854177983552</v>
      </c>
    </row>
    <row r="10" spans="1:20" x14ac:dyDescent="0.35">
      <c r="A10" s="1" t="s">
        <v>34</v>
      </c>
      <c r="B10" s="7">
        <v>44323</v>
      </c>
      <c r="C10" s="1">
        <v>6</v>
      </c>
      <c r="D10" s="1">
        <v>1</v>
      </c>
      <c r="E10" s="1">
        <v>49</v>
      </c>
      <c r="F10" s="1">
        <v>2</v>
      </c>
      <c r="G10" s="1" t="s">
        <v>5</v>
      </c>
      <c r="H10" s="1" t="s">
        <v>7</v>
      </c>
      <c r="I10" s="1">
        <v>1</v>
      </c>
    </row>
    <row r="11" spans="1:20" x14ac:dyDescent="0.35">
      <c r="A11" s="1" t="s">
        <v>34</v>
      </c>
      <c r="B11" s="7">
        <v>44323</v>
      </c>
      <c r="C11" s="1">
        <v>6</v>
      </c>
      <c r="D11" s="1">
        <v>1</v>
      </c>
      <c r="E11" s="1">
        <v>49</v>
      </c>
      <c r="F11" s="1">
        <v>2</v>
      </c>
      <c r="G11" s="1" t="s">
        <v>5</v>
      </c>
      <c r="H11" s="1" t="s">
        <v>7</v>
      </c>
      <c r="I11" s="1">
        <v>2</v>
      </c>
    </row>
    <row r="12" spans="1:20" x14ac:dyDescent="0.35">
      <c r="A12" s="1" t="s">
        <v>34</v>
      </c>
      <c r="B12" s="7">
        <v>44323</v>
      </c>
      <c r="C12" s="1">
        <v>6</v>
      </c>
      <c r="D12" s="1">
        <v>1</v>
      </c>
      <c r="E12" s="1">
        <v>54</v>
      </c>
      <c r="F12" s="1">
        <v>1</v>
      </c>
      <c r="G12" s="1" t="s">
        <v>5</v>
      </c>
      <c r="H12" s="1" t="s">
        <v>7</v>
      </c>
      <c r="J12" s="1" t="s">
        <v>14</v>
      </c>
      <c r="K12" s="1">
        <v>1990</v>
      </c>
      <c r="L12" s="1">
        <v>1658</v>
      </c>
      <c r="M12" s="1">
        <v>1583</v>
      </c>
      <c r="N12" s="1">
        <v>1652</v>
      </c>
      <c r="O12" s="1">
        <v>2272</v>
      </c>
      <c r="P12" s="1">
        <v>1663</v>
      </c>
      <c r="Q12" s="1">
        <f t="shared" si="0"/>
        <v>-1.5963810680506327E-2</v>
      </c>
      <c r="R12" s="1">
        <f>(K12-((M12+O12)/2))*COS(Q12)+(-L12-((-N12-P12)/2))*SIN(Q12)</f>
        <v>62.500017883840911</v>
      </c>
      <c r="S12" s="1">
        <f>R12/((O12-M12)/2)</f>
        <v>0.18142240314612745</v>
      </c>
    </row>
    <row r="13" spans="1:20" x14ac:dyDescent="0.35">
      <c r="A13" s="1" t="s">
        <v>34</v>
      </c>
      <c r="B13" s="7">
        <v>44323</v>
      </c>
      <c r="C13" s="1">
        <v>6</v>
      </c>
      <c r="D13" s="1">
        <v>1</v>
      </c>
      <c r="E13" s="1">
        <v>60</v>
      </c>
      <c r="F13" s="1">
        <v>1</v>
      </c>
      <c r="G13" s="1" t="s">
        <v>5</v>
      </c>
      <c r="H13" s="1" t="s">
        <v>5</v>
      </c>
      <c r="J13" s="1" t="s">
        <v>14</v>
      </c>
      <c r="K13" s="1">
        <v>1931</v>
      </c>
      <c r="L13" s="1">
        <v>1655</v>
      </c>
      <c r="M13" s="1">
        <v>1583</v>
      </c>
      <c r="N13" s="1">
        <v>1652</v>
      </c>
      <c r="O13" s="1">
        <v>2272</v>
      </c>
      <c r="P13" s="1">
        <v>1663</v>
      </c>
      <c r="Q13" s="1">
        <f t="shared" si="0"/>
        <v>-1.5963810680506327E-2</v>
      </c>
      <c r="R13" s="1">
        <f>(K13-((M13+O13)/2))*COS(Q13)+(-L13-((-N13-P13)/2))*SIN(Q13)</f>
        <v>3.4596462021704455</v>
      </c>
      <c r="S13" s="1">
        <f>R13/((O13-M13)/2)</f>
        <v>1.0042514374950495E-2</v>
      </c>
    </row>
    <row r="14" spans="1:20" x14ac:dyDescent="0.35">
      <c r="A14" s="1" t="s">
        <v>34</v>
      </c>
      <c r="B14" s="7">
        <v>44326</v>
      </c>
      <c r="C14" s="1">
        <v>7</v>
      </c>
      <c r="D14" s="1">
        <v>4</v>
      </c>
      <c r="E14" s="1">
        <v>1</v>
      </c>
      <c r="F14" s="1">
        <v>1</v>
      </c>
      <c r="G14" s="1" t="s">
        <v>5</v>
      </c>
      <c r="H14" s="1" t="s">
        <v>7</v>
      </c>
      <c r="J14" s="1" t="s">
        <v>15</v>
      </c>
      <c r="K14" s="1">
        <v>2003</v>
      </c>
      <c r="L14" s="1">
        <v>1605</v>
      </c>
      <c r="M14" s="1">
        <v>1580</v>
      </c>
      <c r="N14" s="1">
        <v>1631</v>
      </c>
      <c r="O14" s="1">
        <v>2276</v>
      </c>
      <c r="P14" s="1">
        <v>1643</v>
      </c>
      <c r="Q14" s="1">
        <f t="shared" si="0"/>
        <v>-1.7239671194529696E-2</v>
      </c>
      <c r="R14" s="1">
        <f>(K14-((M14+O14)/2))*COS(Q14)+(-L14-((-N14-P14)/2))*SIN(Q14)</f>
        <v>74.437212889147787</v>
      </c>
      <c r="S14" s="1">
        <f>R14/((O14-M14)/2)</f>
        <v>0.21390003703778099</v>
      </c>
    </row>
    <row r="15" spans="1:20" x14ac:dyDescent="0.35">
      <c r="A15" s="1" t="s">
        <v>34</v>
      </c>
      <c r="B15" s="7">
        <v>44326</v>
      </c>
      <c r="C15" s="1">
        <v>7</v>
      </c>
      <c r="D15" s="1">
        <v>4</v>
      </c>
      <c r="E15" s="1">
        <v>1</v>
      </c>
      <c r="F15" s="1">
        <v>1</v>
      </c>
      <c r="G15" s="1" t="s">
        <v>5</v>
      </c>
      <c r="H15" s="1" t="s">
        <v>7</v>
      </c>
      <c r="J15" s="1" t="s">
        <v>15</v>
      </c>
      <c r="K15" s="1">
        <v>1940</v>
      </c>
      <c r="L15" s="1">
        <v>1632</v>
      </c>
      <c r="M15" s="1">
        <v>1580</v>
      </c>
      <c r="N15" s="1">
        <v>1631</v>
      </c>
      <c r="O15" s="1">
        <v>2276</v>
      </c>
      <c r="P15" s="1">
        <v>1643</v>
      </c>
      <c r="Q15" s="1">
        <f t="shared" si="0"/>
        <v>-1.7239671194529696E-2</v>
      </c>
      <c r="R15" s="1">
        <f>(K15-((M15+O15)/2))*COS(Q15)+(-L15-((-N15-P15)/2))*SIN(Q15)</f>
        <v>11.912022720333747</v>
      </c>
      <c r="S15" s="1">
        <f>R15/((O15-M15)/2)</f>
        <v>3.4229950345786631E-2</v>
      </c>
    </row>
    <row r="16" spans="1:20" x14ac:dyDescent="0.35">
      <c r="A16" s="1" t="s">
        <v>34</v>
      </c>
      <c r="B16" s="7">
        <v>44326</v>
      </c>
      <c r="C16" s="1">
        <v>7</v>
      </c>
      <c r="D16" s="1">
        <v>4</v>
      </c>
      <c r="E16" s="1">
        <v>2</v>
      </c>
      <c r="F16" s="1">
        <v>1</v>
      </c>
      <c r="G16" s="1" t="s">
        <v>5</v>
      </c>
      <c r="H16" s="1" t="s">
        <v>7</v>
      </c>
      <c r="J16" s="1" t="s">
        <v>14</v>
      </c>
      <c r="K16" s="1">
        <v>1922</v>
      </c>
      <c r="L16" s="1">
        <v>1635</v>
      </c>
      <c r="M16" s="1">
        <v>1580</v>
      </c>
      <c r="N16" s="1">
        <v>1631</v>
      </c>
      <c r="O16" s="1">
        <v>2276</v>
      </c>
      <c r="P16" s="1">
        <v>1643</v>
      </c>
      <c r="Q16" s="1">
        <f t="shared" si="0"/>
        <v>-1.7239671194529696E-2</v>
      </c>
      <c r="R16" s="1">
        <f>(K16-((M16+O16)/2))*COS(Q16)+(-L16-((-N16-P16)/2))*SIN(Q16)</f>
        <v>-6.0335860377956747</v>
      </c>
      <c r="S16" s="1">
        <f>R16/((O16-M16)/2)</f>
        <v>-1.733789091320596E-2</v>
      </c>
    </row>
    <row r="17" spans="1:19" x14ac:dyDescent="0.35">
      <c r="A17" s="1" t="s">
        <v>34</v>
      </c>
      <c r="B17" s="7">
        <v>44326</v>
      </c>
      <c r="C17" s="1">
        <v>7</v>
      </c>
      <c r="D17" s="1">
        <v>4</v>
      </c>
      <c r="E17" s="1">
        <v>9</v>
      </c>
      <c r="F17" s="1">
        <v>1</v>
      </c>
    </row>
    <row r="18" spans="1:19" x14ac:dyDescent="0.35">
      <c r="A18" s="1" t="s">
        <v>34</v>
      </c>
      <c r="B18" s="7">
        <v>44327</v>
      </c>
      <c r="C18" s="1">
        <v>8</v>
      </c>
      <c r="D18" s="1">
        <v>1</v>
      </c>
      <c r="E18" s="1">
        <v>9</v>
      </c>
      <c r="F18" s="1">
        <v>1</v>
      </c>
      <c r="G18" s="1" t="s">
        <v>5</v>
      </c>
      <c r="H18" s="1" t="s">
        <v>7</v>
      </c>
      <c r="J18" s="1" t="s">
        <v>15</v>
      </c>
      <c r="K18" s="1">
        <v>1974</v>
      </c>
      <c r="L18" s="1">
        <v>1621</v>
      </c>
      <c r="M18" s="1">
        <v>1581</v>
      </c>
      <c r="N18" s="1">
        <v>1633</v>
      </c>
      <c r="O18" s="1">
        <v>2273</v>
      </c>
      <c r="P18" s="1">
        <v>1643</v>
      </c>
      <c r="Q18" s="1">
        <f t="shared" si="0"/>
        <v>-1.4449861264946589E-2</v>
      </c>
      <c r="R18" s="1">
        <f>(K18-((M18+O18)/2))*COS(Q18)+(-L18-((-N18-P18)/2))*SIN(Q18)</f>
        <v>46.749454227730737</v>
      </c>
      <c r="S18" s="1">
        <f>R18/((O18-M18)/2)</f>
        <v>0.13511402955991542</v>
      </c>
    </row>
    <row r="19" spans="1:19" x14ac:dyDescent="0.35">
      <c r="A19" s="1" t="s">
        <v>34</v>
      </c>
      <c r="B19" s="7">
        <v>44327</v>
      </c>
      <c r="C19" s="1">
        <v>8</v>
      </c>
      <c r="D19" s="1">
        <v>1</v>
      </c>
      <c r="E19" s="1">
        <v>9</v>
      </c>
      <c r="F19" s="1">
        <v>1</v>
      </c>
      <c r="G19" s="1" t="s">
        <v>5</v>
      </c>
      <c r="H19" s="1" t="s">
        <v>7</v>
      </c>
      <c r="I19" s="1">
        <v>1</v>
      </c>
    </row>
    <row r="20" spans="1:19" x14ac:dyDescent="0.35">
      <c r="A20" s="1" t="s">
        <v>34</v>
      </c>
      <c r="B20" s="7">
        <v>44327</v>
      </c>
      <c r="C20" s="1">
        <v>8</v>
      </c>
      <c r="D20" s="1">
        <v>1</v>
      </c>
      <c r="E20" s="1">
        <v>9</v>
      </c>
      <c r="F20" s="1">
        <v>1</v>
      </c>
      <c r="G20" s="1" t="s">
        <v>7</v>
      </c>
      <c r="H20" s="1" t="s">
        <v>7</v>
      </c>
      <c r="I20" s="1">
        <v>1</v>
      </c>
    </row>
    <row r="21" spans="1:19" x14ac:dyDescent="0.35">
      <c r="A21" s="1" t="s">
        <v>34</v>
      </c>
      <c r="B21" s="7">
        <v>44327</v>
      </c>
      <c r="C21" s="1">
        <v>8</v>
      </c>
      <c r="D21" s="1">
        <v>1</v>
      </c>
      <c r="E21" s="1">
        <v>10</v>
      </c>
      <c r="F21" s="1">
        <v>1</v>
      </c>
      <c r="G21" s="1" t="s">
        <v>5</v>
      </c>
      <c r="H21" s="1" t="s">
        <v>7</v>
      </c>
      <c r="J21" s="1" t="s">
        <v>15</v>
      </c>
      <c r="K21" s="1">
        <v>2045</v>
      </c>
      <c r="L21" s="1">
        <v>1622</v>
      </c>
      <c r="M21" s="1">
        <v>1581</v>
      </c>
      <c r="N21" s="1">
        <v>1633</v>
      </c>
      <c r="O21" s="1">
        <v>2273</v>
      </c>
      <c r="P21" s="1">
        <v>1643</v>
      </c>
      <c r="Q21" s="1">
        <f t="shared" si="0"/>
        <v>-1.4449861264946589E-2</v>
      </c>
      <c r="R21" s="1">
        <f>(K21-((M21+O21)/2))*COS(Q21)+(-L21-((-N21-P21)/2))*SIN(Q21)</f>
        <v>117.75649136870695</v>
      </c>
      <c r="S21" s="1">
        <f>R21/((O21-M21)/2)</f>
        <v>0.34033668025637848</v>
      </c>
    </row>
    <row r="22" spans="1:19" x14ac:dyDescent="0.35">
      <c r="A22" s="1" t="s">
        <v>34</v>
      </c>
      <c r="B22" s="7">
        <v>44327</v>
      </c>
      <c r="C22" s="1">
        <v>8</v>
      </c>
      <c r="D22" s="1">
        <v>1</v>
      </c>
      <c r="E22" s="1">
        <v>10</v>
      </c>
      <c r="F22" s="1">
        <v>1</v>
      </c>
      <c r="G22" s="1" t="s">
        <v>5</v>
      </c>
      <c r="H22" s="1" t="s">
        <v>7</v>
      </c>
      <c r="I22" s="1">
        <v>1</v>
      </c>
    </row>
    <row r="23" spans="1:19" x14ac:dyDescent="0.35">
      <c r="A23" s="1" t="s">
        <v>34</v>
      </c>
      <c r="B23" s="7">
        <v>44327</v>
      </c>
      <c r="C23" s="1">
        <v>8</v>
      </c>
      <c r="D23" s="1">
        <v>1</v>
      </c>
      <c r="E23" s="9">
        <v>14</v>
      </c>
      <c r="F23" s="1">
        <v>1</v>
      </c>
    </row>
    <row r="24" spans="1:19" x14ac:dyDescent="0.35">
      <c r="A24" s="1" t="s">
        <v>34</v>
      </c>
      <c r="B24" s="7">
        <v>44327</v>
      </c>
      <c r="C24" s="1">
        <v>8</v>
      </c>
      <c r="D24" s="1">
        <v>1</v>
      </c>
      <c r="E24" s="1">
        <v>15</v>
      </c>
      <c r="F24" s="1">
        <v>1</v>
      </c>
      <c r="G24" s="1" t="s">
        <v>5</v>
      </c>
      <c r="H24" s="1" t="s">
        <v>5</v>
      </c>
      <c r="J24" s="1" t="s">
        <v>14</v>
      </c>
      <c r="K24" s="1">
        <v>2028</v>
      </c>
      <c r="L24" s="1">
        <v>1593</v>
      </c>
      <c r="M24" s="1">
        <v>1581</v>
      </c>
      <c r="N24" s="1">
        <v>1633</v>
      </c>
      <c r="O24" s="1">
        <v>2273</v>
      </c>
      <c r="P24" s="1">
        <v>1643</v>
      </c>
      <c r="Q24" s="1">
        <f t="shared" si="0"/>
        <v>-1.4449861264946589E-2</v>
      </c>
      <c r="R24" s="1">
        <f>(K24-((M24+O24)/2))*COS(Q24)+(-L24-((-N24-P24)/2))*SIN(Q24)</f>
        <v>100.33923473085486</v>
      </c>
      <c r="S24" s="1">
        <f>R24/((O24-M24)/2)</f>
        <v>0.28999778823946493</v>
      </c>
    </row>
    <row r="25" spans="1:19" x14ac:dyDescent="0.35">
      <c r="A25" s="1" t="s">
        <v>34</v>
      </c>
      <c r="B25" s="7">
        <v>44327</v>
      </c>
      <c r="C25" s="1">
        <v>8</v>
      </c>
      <c r="D25" s="1">
        <v>1</v>
      </c>
      <c r="E25" s="1">
        <v>19</v>
      </c>
      <c r="F25" s="1">
        <v>1</v>
      </c>
      <c r="G25" s="1" t="s">
        <v>5</v>
      </c>
      <c r="H25" s="1" t="s">
        <v>5</v>
      </c>
      <c r="J25" s="1" t="s">
        <v>14</v>
      </c>
      <c r="K25" s="1">
        <v>2032</v>
      </c>
      <c r="L25" s="1">
        <v>1602</v>
      </c>
      <c r="M25" s="1">
        <v>1581</v>
      </c>
      <c r="N25" s="1">
        <v>1633</v>
      </c>
      <c r="O25" s="1">
        <v>2273</v>
      </c>
      <c r="P25" s="1">
        <v>1643</v>
      </c>
      <c r="Q25" s="1">
        <f t="shared" si="0"/>
        <v>-1.4449861264946589E-2</v>
      </c>
      <c r="R25" s="1">
        <f>(K25-((M25+O25)/2))*COS(Q25)+(-L25-((-N25-P25)/2))*SIN(Q25)</f>
        <v>104.46886136690772</v>
      </c>
      <c r="S25" s="1">
        <f>R25/((O25-M25)/2)</f>
        <v>0.30193312533788358</v>
      </c>
    </row>
    <row r="26" spans="1:19" x14ac:dyDescent="0.35">
      <c r="A26" s="1" t="s">
        <v>34</v>
      </c>
      <c r="B26" s="7">
        <v>44327</v>
      </c>
      <c r="C26" s="1">
        <v>8</v>
      </c>
      <c r="D26" s="1">
        <v>1</v>
      </c>
      <c r="E26" s="1">
        <v>24</v>
      </c>
      <c r="F26" s="1">
        <v>1</v>
      </c>
      <c r="G26" s="1" t="s">
        <v>5</v>
      </c>
      <c r="H26" s="1" t="s">
        <v>5</v>
      </c>
    </row>
    <row r="27" spans="1:19" x14ac:dyDescent="0.35">
      <c r="A27" s="1" t="s">
        <v>34</v>
      </c>
      <c r="B27" s="7">
        <v>44327</v>
      </c>
      <c r="C27" s="1">
        <v>8</v>
      </c>
      <c r="D27" s="1">
        <v>1</v>
      </c>
      <c r="E27" s="1">
        <v>29</v>
      </c>
      <c r="F27" s="1">
        <v>1</v>
      </c>
      <c r="G27" s="1" t="s">
        <v>5</v>
      </c>
      <c r="H27" s="1" t="s">
        <v>7</v>
      </c>
      <c r="J27" s="1" t="s">
        <v>14</v>
      </c>
      <c r="K27" s="1">
        <v>1979</v>
      </c>
      <c r="L27" s="1">
        <v>1610</v>
      </c>
      <c r="M27" s="1">
        <v>1581</v>
      </c>
      <c r="N27" s="1">
        <v>1633</v>
      </c>
      <c r="O27" s="1">
        <v>2273</v>
      </c>
      <c r="P27" s="1">
        <v>1643</v>
      </c>
      <c r="Q27" s="1">
        <f t="shared" si="0"/>
        <v>-1.4449861264946589E-2</v>
      </c>
      <c r="R27" s="1">
        <f>(K27-((M27+O27)/2))*COS(Q27)+(-L27-((-N27-P27)/2))*SIN(Q27)</f>
        <v>51.589989297981653</v>
      </c>
      <c r="S27" s="1">
        <f>R27/((O27-M27)/2)</f>
        <v>0.1491040153120857</v>
      </c>
    </row>
    <row r="28" spans="1:19" x14ac:dyDescent="0.35">
      <c r="A28" s="1" t="s">
        <v>34</v>
      </c>
      <c r="B28" s="7">
        <v>44327</v>
      </c>
      <c r="C28" s="1">
        <v>8</v>
      </c>
      <c r="D28" s="1">
        <v>1</v>
      </c>
      <c r="E28" s="1">
        <v>29</v>
      </c>
      <c r="F28" s="1">
        <v>2</v>
      </c>
      <c r="G28" s="1" t="s">
        <v>9</v>
      </c>
      <c r="H28" s="1" t="s">
        <v>7</v>
      </c>
      <c r="J28" s="1" t="s">
        <v>14</v>
      </c>
      <c r="K28" s="1">
        <v>1922</v>
      </c>
      <c r="L28" s="1">
        <v>1588</v>
      </c>
      <c r="M28" s="1">
        <v>1581</v>
      </c>
      <c r="N28" s="1">
        <v>1633</v>
      </c>
      <c r="O28" s="1">
        <v>2273</v>
      </c>
      <c r="P28" s="1">
        <v>1643</v>
      </c>
      <c r="Q28" s="1">
        <f t="shared" si="0"/>
        <v>-1.4449861264946589E-2</v>
      </c>
      <c r="R28" s="1">
        <f>(K28-((M28+O28)/2))*COS(Q28)+(-L28-((-N28-P28)/2))*SIN(Q28)</f>
        <v>-5.7219459337891365</v>
      </c>
      <c r="S28" s="1">
        <f>R28/((O28-M28)/2)</f>
        <v>-1.6537415993610222E-2</v>
      </c>
    </row>
    <row r="29" spans="1:19" x14ac:dyDescent="0.35">
      <c r="A29" s="1" t="s">
        <v>34</v>
      </c>
      <c r="B29" s="7">
        <v>44327</v>
      </c>
      <c r="C29" s="1">
        <v>8</v>
      </c>
      <c r="D29" s="1">
        <v>1</v>
      </c>
      <c r="E29" s="1">
        <v>30</v>
      </c>
      <c r="F29" s="1">
        <v>1</v>
      </c>
    </row>
    <row r="30" spans="1:19" x14ac:dyDescent="0.35">
      <c r="A30" s="1" t="s">
        <v>34</v>
      </c>
      <c r="B30" s="7">
        <v>44327</v>
      </c>
      <c r="C30" s="1">
        <v>8</v>
      </c>
      <c r="D30" s="1">
        <v>1</v>
      </c>
      <c r="E30" s="1">
        <v>31</v>
      </c>
      <c r="F30" s="1">
        <v>1</v>
      </c>
      <c r="G30" s="1" t="s">
        <v>5</v>
      </c>
      <c r="H30" s="1" t="s">
        <v>5</v>
      </c>
      <c r="J30" s="1" t="s">
        <v>14</v>
      </c>
      <c r="K30" s="1">
        <v>1997</v>
      </c>
      <c r="L30" s="1">
        <v>1612</v>
      </c>
      <c r="M30" s="1">
        <v>1581</v>
      </c>
      <c r="N30" s="1">
        <v>1633</v>
      </c>
      <c r="O30" s="1">
        <v>2273</v>
      </c>
      <c r="P30" s="1">
        <v>1643</v>
      </c>
      <c r="Q30" s="1">
        <f t="shared" si="0"/>
        <v>-1.4449861264946589E-2</v>
      </c>
      <c r="R30" s="1">
        <f>(K30-((M30+O30)/2))*COS(Q30)+(-L30-((-N30-P30)/2))*SIN(Q30)</f>
        <v>69.617008861101155</v>
      </c>
      <c r="S30" s="1">
        <f>R30/((O30-M30)/2)</f>
        <v>0.20120522792225767</v>
      </c>
    </row>
    <row r="31" spans="1:19" x14ac:dyDescent="0.35">
      <c r="A31" s="1" t="s">
        <v>34</v>
      </c>
      <c r="B31" s="7">
        <v>44327</v>
      </c>
      <c r="C31" s="1">
        <v>8</v>
      </c>
      <c r="D31" s="1">
        <v>1</v>
      </c>
      <c r="E31" s="1">
        <v>38</v>
      </c>
      <c r="F31" s="1">
        <v>1</v>
      </c>
      <c r="G31" s="1" t="s">
        <v>5</v>
      </c>
      <c r="H31" s="1" t="s">
        <v>5</v>
      </c>
      <c r="J31" s="1" t="s">
        <v>14</v>
      </c>
      <c r="K31" s="1">
        <v>2077</v>
      </c>
      <c r="L31" s="1">
        <v>1620</v>
      </c>
      <c r="M31" s="1">
        <v>1581</v>
      </c>
      <c r="N31" s="1">
        <v>1633</v>
      </c>
      <c r="O31" s="1">
        <v>2273</v>
      </c>
      <c r="P31" s="1">
        <v>1643</v>
      </c>
      <c r="Q31" s="1">
        <f t="shared" si="0"/>
        <v>-1.4449861264946589E-2</v>
      </c>
      <c r="R31" s="1">
        <f>(K31-((M31+O31)/2))*COS(Q31)+(-L31-((-N31-P31)/2))*SIN(Q31)</f>
        <v>149.72425193414909</v>
      </c>
      <c r="S31" s="1">
        <f>R31/((O31-M31)/2)</f>
        <v>0.43272905183280086</v>
      </c>
    </row>
    <row r="32" spans="1:19" x14ac:dyDescent="0.35">
      <c r="A32" s="1" t="s">
        <v>34</v>
      </c>
      <c r="B32" s="7">
        <v>44327</v>
      </c>
      <c r="C32" s="1">
        <v>8</v>
      </c>
      <c r="D32" s="1">
        <v>1</v>
      </c>
      <c r="E32" s="1">
        <v>41</v>
      </c>
      <c r="F32" s="1">
        <v>1</v>
      </c>
      <c r="G32" s="1" t="s">
        <v>5</v>
      </c>
      <c r="H32" s="1" t="s">
        <v>5</v>
      </c>
      <c r="J32" s="1" t="s">
        <v>14</v>
      </c>
      <c r="K32" s="1">
        <v>2023</v>
      </c>
      <c r="L32" s="1">
        <v>1627</v>
      </c>
      <c r="M32" s="1">
        <v>1581</v>
      </c>
      <c r="N32" s="1">
        <v>1633</v>
      </c>
      <c r="O32" s="1">
        <v>2273</v>
      </c>
      <c r="P32" s="1">
        <v>1643</v>
      </c>
      <c r="Q32" s="1">
        <f t="shared" si="0"/>
        <v>-1.4449861264946589E-2</v>
      </c>
      <c r="R32" s="1">
        <f>(K32-((M32+O32)/2))*COS(Q32)+(-L32-((-N32-P32)/2))*SIN(Q32)</f>
        <v>95.831034904233121</v>
      </c>
      <c r="S32" s="1">
        <f>R32/((O32-M32)/2)</f>
        <v>0.27696830897177205</v>
      </c>
    </row>
    <row r="33" spans="1:20" x14ac:dyDescent="0.35">
      <c r="A33" s="1" t="s">
        <v>34</v>
      </c>
      <c r="B33" s="7">
        <v>44327</v>
      </c>
      <c r="C33" s="1">
        <v>8</v>
      </c>
      <c r="D33" s="1">
        <v>1</v>
      </c>
      <c r="E33" s="1">
        <v>46</v>
      </c>
      <c r="F33" s="1">
        <v>1</v>
      </c>
      <c r="G33" s="1" t="s">
        <v>5</v>
      </c>
      <c r="H33" s="1" t="s">
        <v>9</v>
      </c>
      <c r="J33" s="1" t="s">
        <v>14</v>
      </c>
      <c r="K33" s="1">
        <v>1926</v>
      </c>
      <c r="L33" s="1">
        <v>1620</v>
      </c>
      <c r="M33" s="1">
        <v>1581</v>
      </c>
      <c r="N33" s="1">
        <v>1633</v>
      </c>
      <c r="O33" s="1">
        <v>2273</v>
      </c>
      <c r="P33" s="1">
        <v>1643</v>
      </c>
      <c r="Q33" s="1">
        <f t="shared" si="0"/>
        <v>-1.4449861264946589E-2</v>
      </c>
      <c r="R33" s="1">
        <f>(K33-((M33+O33)/2))*COS(Q33)+(-L33-((-N33-P33)/2))*SIN(Q33)</f>
        <v>-1.2599840541071028</v>
      </c>
      <c r="S33" s="1">
        <f>R33/((O33-M33)/2)</f>
        <v>-3.6415724107141697E-3</v>
      </c>
    </row>
    <row r="34" spans="1:20" x14ac:dyDescent="0.35">
      <c r="A34" s="1" t="s">
        <v>34</v>
      </c>
      <c r="B34" s="7">
        <v>44327</v>
      </c>
      <c r="C34" s="1">
        <v>8</v>
      </c>
      <c r="D34" s="1">
        <v>1</v>
      </c>
      <c r="E34" s="1">
        <v>47</v>
      </c>
      <c r="F34" s="1">
        <v>1</v>
      </c>
      <c r="G34" s="1" t="s">
        <v>5</v>
      </c>
      <c r="H34" s="1" t="s">
        <v>7</v>
      </c>
      <c r="J34" s="1" t="s">
        <v>15</v>
      </c>
      <c r="K34" s="1">
        <v>1998</v>
      </c>
      <c r="L34" s="1">
        <v>1602</v>
      </c>
      <c r="M34" s="1">
        <v>1581</v>
      </c>
      <c r="N34" s="1">
        <v>1633</v>
      </c>
      <c r="O34" s="1">
        <v>2273</v>
      </c>
      <c r="P34" s="1">
        <v>1643</v>
      </c>
      <c r="Q34" s="1">
        <f t="shared" si="0"/>
        <v>-1.4449861264946589E-2</v>
      </c>
      <c r="R34" s="1">
        <f>(K34-((M34+O34)/2))*COS(Q34)+(-L34-((-N34-P34)/2))*SIN(Q34)</f>
        <v>70.472410879485807</v>
      </c>
      <c r="S34" s="1">
        <f>R34/((O34-M34)/2)</f>
        <v>0.20367748809099945</v>
      </c>
    </row>
    <row r="35" spans="1:20" x14ac:dyDescent="0.35">
      <c r="A35" s="1" t="s">
        <v>34</v>
      </c>
      <c r="B35" s="7">
        <v>44327</v>
      </c>
      <c r="C35" s="1">
        <v>8</v>
      </c>
      <c r="D35" s="1">
        <v>1</v>
      </c>
      <c r="E35" s="1">
        <v>47</v>
      </c>
      <c r="F35" s="1">
        <v>1</v>
      </c>
      <c r="G35" s="1" t="s">
        <v>7</v>
      </c>
      <c r="H35" s="1" t="s">
        <v>7</v>
      </c>
      <c r="I35" s="1">
        <v>1</v>
      </c>
    </row>
    <row r="36" spans="1:20" x14ac:dyDescent="0.35">
      <c r="A36" s="1" t="s">
        <v>34</v>
      </c>
      <c r="B36" s="7">
        <v>44327</v>
      </c>
      <c r="C36" s="1">
        <v>8</v>
      </c>
      <c r="D36" s="1">
        <v>1</v>
      </c>
      <c r="E36" s="1">
        <v>49</v>
      </c>
      <c r="F36" s="1">
        <v>1</v>
      </c>
    </row>
    <row r="37" spans="1:20" x14ac:dyDescent="0.35">
      <c r="A37" s="1" t="s">
        <v>34</v>
      </c>
      <c r="B37" s="7">
        <v>44327</v>
      </c>
      <c r="C37" s="1">
        <v>8</v>
      </c>
      <c r="D37" s="1">
        <v>1</v>
      </c>
      <c r="E37" s="1">
        <v>54</v>
      </c>
      <c r="F37" s="1">
        <v>1</v>
      </c>
      <c r="G37" s="1" t="s">
        <v>9</v>
      </c>
      <c r="H37" s="1" t="s">
        <v>7</v>
      </c>
      <c r="J37" s="1" t="s">
        <v>14</v>
      </c>
      <c r="K37" s="1">
        <v>2051</v>
      </c>
      <c r="L37" s="1">
        <v>1622</v>
      </c>
      <c r="M37" s="1">
        <v>1581</v>
      </c>
      <c r="N37" s="1">
        <v>1633</v>
      </c>
      <c r="O37" s="1">
        <v>2273</v>
      </c>
      <c r="P37" s="1">
        <v>1643</v>
      </c>
      <c r="Q37" s="1">
        <f t="shared" si="0"/>
        <v>-1.4449861264946589E-2</v>
      </c>
      <c r="R37" s="1">
        <f>(K37-((M37+O37)/2))*COS(Q37)+(-L37-((-N37-P37)/2))*SIN(Q37)</f>
        <v>123.75586498413435</v>
      </c>
      <c r="S37" s="1">
        <f>R37/((O37-M37)/2)</f>
        <v>0.35767591035876978</v>
      </c>
      <c r="T37" s="1" t="s">
        <v>11</v>
      </c>
    </row>
    <row r="38" spans="1:20" x14ac:dyDescent="0.35">
      <c r="A38" s="1" t="s">
        <v>34</v>
      </c>
      <c r="B38" s="7">
        <v>44327</v>
      </c>
      <c r="C38" s="1">
        <v>8</v>
      </c>
      <c r="D38" s="1">
        <v>2</v>
      </c>
      <c r="E38" s="1">
        <v>7</v>
      </c>
      <c r="F38" s="1">
        <v>1</v>
      </c>
      <c r="G38" s="1" t="s">
        <v>5</v>
      </c>
      <c r="H38" s="1" t="s">
        <v>5</v>
      </c>
      <c r="J38" s="1" t="s">
        <v>14</v>
      </c>
      <c r="K38" s="1">
        <v>2037</v>
      </c>
      <c r="L38" s="1">
        <v>1614</v>
      </c>
      <c r="M38" s="1">
        <v>1581</v>
      </c>
      <c r="N38" s="1">
        <v>1633</v>
      </c>
      <c r="O38" s="1">
        <v>2273</v>
      </c>
      <c r="P38" s="1">
        <v>1643</v>
      </c>
      <c r="Q38" s="1">
        <f t="shared" si="0"/>
        <v>-1.4449861264946589E-2</v>
      </c>
      <c r="R38" s="1">
        <f>(K38-((M38+O38)/2))*COS(Q38)+(-L38-((-N38-P38)/2))*SIN(Q38)</f>
        <v>109.6417316807878</v>
      </c>
      <c r="S38" s="1">
        <f>R38/((O38-M38)/2)</f>
        <v>0.31688361757453121</v>
      </c>
    </row>
    <row r="39" spans="1:20" x14ac:dyDescent="0.35">
      <c r="A39" s="1" t="s">
        <v>34</v>
      </c>
      <c r="B39" s="7">
        <v>44327</v>
      </c>
      <c r="C39" s="1">
        <v>8</v>
      </c>
      <c r="D39" s="1">
        <v>2</v>
      </c>
      <c r="E39" s="1">
        <v>8</v>
      </c>
      <c r="F39" s="1">
        <v>1</v>
      </c>
      <c r="G39" s="1" t="s">
        <v>9</v>
      </c>
      <c r="H39" s="1" t="s">
        <v>5</v>
      </c>
      <c r="J39" s="1" t="s">
        <v>14</v>
      </c>
      <c r="K39" s="1">
        <v>1967</v>
      </c>
      <c r="L39" s="1">
        <v>1613</v>
      </c>
      <c r="M39" s="1">
        <v>1581</v>
      </c>
      <c r="N39" s="1">
        <v>1633</v>
      </c>
      <c r="O39" s="1">
        <v>2273</v>
      </c>
      <c r="P39" s="1">
        <v>1643</v>
      </c>
      <c r="Q39" s="1">
        <f t="shared" si="0"/>
        <v>-1.4449861264946589E-2</v>
      </c>
      <c r="R39" s="1">
        <f>(K39-((M39+O39)/2))*COS(Q39)+(-L39-((-N39-P39)/2))*SIN(Q39)</f>
        <v>39.634590142382834</v>
      </c>
      <c r="S39" s="1">
        <f>R39/((O39-M39)/2)</f>
        <v>0.11455083856180009</v>
      </c>
    </row>
    <row r="40" spans="1:20" x14ac:dyDescent="0.35">
      <c r="A40" s="1" t="s">
        <v>34</v>
      </c>
      <c r="B40" s="7">
        <v>44329</v>
      </c>
      <c r="C40" s="1">
        <v>10</v>
      </c>
      <c r="D40" s="1">
        <v>4</v>
      </c>
      <c r="E40" s="1">
        <v>6</v>
      </c>
      <c r="F40" s="1">
        <v>1</v>
      </c>
      <c r="G40" s="1" t="s">
        <v>5</v>
      </c>
      <c r="H40" s="1" t="s">
        <v>7</v>
      </c>
      <c r="J40" s="1" t="s">
        <v>14</v>
      </c>
      <c r="K40" s="1">
        <v>1999</v>
      </c>
      <c r="L40" s="1">
        <v>1617</v>
      </c>
      <c r="M40" s="1">
        <v>1582</v>
      </c>
      <c r="N40" s="1">
        <v>1650</v>
      </c>
      <c r="O40" s="1">
        <v>2276</v>
      </c>
      <c r="P40" s="1">
        <v>1665</v>
      </c>
      <c r="Q40" s="1">
        <f t="shared" si="0"/>
        <v>-2.1610468106106295E-2</v>
      </c>
      <c r="R40" s="1">
        <f>(K40-((M40+O40)/2))*COS(Q40)+(-L40-((-N40-P40)/2))*SIN(Q40)</f>
        <v>69.108499368013753</v>
      </c>
      <c r="S40" s="1">
        <f>R40/((O40-M40)/2)</f>
        <v>0.19915994054182637</v>
      </c>
    </row>
    <row r="41" spans="1:20" x14ac:dyDescent="0.35">
      <c r="A41" s="1" t="s">
        <v>34</v>
      </c>
      <c r="B41" s="7">
        <v>44329</v>
      </c>
      <c r="C41" s="1">
        <v>10</v>
      </c>
      <c r="D41" s="1">
        <v>4</v>
      </c>
      <c r="E41" s="1">
        <v>7</v>
      </c>
      <c r="F41" s="1">
        <v>1</v>
      </c>
      <c r="G41" s="1" t="s">
        <v>5</v>
      </c>
      <c r="H41" s="1" t="s">
        <v>7</v>
      </c>
      <c r="J41" s="1" t="s">
        <v>14</v>
      </c>
      <c r="K41" s="1">
        <v>1986</v>
      </c>
      <c r="L41" s="1">
        <v>1610</v>
      </c>
      <c r="M41" s="1">
        <v>1582</v>
      </c>
      <c r="N41" s="1">
        <v>1650</v>
      </c>
      <c r="O41" s="1">
        <v>2276</v>
      </c>
      <c r="P41" s="1">
        <v>1665</v>
      </c>
      <c r="Q41" s="1">
        <f t="shared" si="0"/>
        <v>-2.1610468106106295E-2</v>
      </c>
      <c r="R41" s="1">
        <f>(K41-((M41+O41)/2))*COS(Q41)+(-L41-((-N41-P41)/2))*SIN(Q41)</f>
        <v>55.960273327430883</v>
      </c>
      <c r="S41" s="1">
        <f>R41/((O41-M41)/2)</f>
        <v>0.16126879921449822</v>
      </c>
    </row>
    <row r="42" spans="1:20" x14ac:dyDescent="0.35">
      <c r="A42" s="1" t="s">
        <v>34</v>
      </c>
      <c r="B42" s="7">
        <v>44329</v>
      </c>
      <c r="C42" s="1">
        <v>10</v>
      </c>
      <c r="D42" s="1">
        <v>4</v>
      </c>
      <c r="E42" s="1">
        <v>7</v>
      </c>
      <c r="F42" s="1">
        <v>1</v>
      </c>
      <c r="G42" s="1" t="s">
        <v>5</v>
      </c>
      <c r="H42" s="1" t="s">
        <v>7</v>
      </c>
      <c r="I42" s="1">
        <v>1</v>
      </c>
    </row>
    <row r="43" spans="1:20" x14ac:dyDescent="0.35">
      <c r="A43" s="1" t="s">
        <v>34</v>
      </c>
      <c r="B43" s="7">
        <v>44329</v>
      </c>
      <c r="C43" s="1">
        <v>10</v>
      </c>
      <c r="D43" s="1">
        <v>4</v>
      </c>
      <c r="E43" s="1">
        <v>7</v>
      </c>
      <c r="F43" s="1">
        <v>1</v>
      </c>
      <c r="G43" s="1" t="s">
        <v>5</v>
      </c>
      <c r="H43" s="1" t="s">
        <v>7</v>
      </c>
      <c r="I43" s="1">
        <v>2</v>
      </c>
    </row>
    <row r="44" spans="1:20" x14ac:dyDescent="0.35">
      <c r="A44" s="1" t="s">
        <v>34</v>
      </c>
      <c r="B44" s="7">
        <v>44329</v>
      </c>
      <c r="C44" s="1">
        <v>10</v>
      </c>
      <c r="D44" s="1">
        <v>4</v>
      </c>
      <c r="E44" s="1">
        <v>7</v>
      </c>
      <c r="F44" s="1">
        <v>1</v>
      </c>
      <c r="G44" s="1" t="s">
        <v>5</v>
      </c>
      <c r="H44" s="1" t="s">
        <v>7</v>
      </c>
      <c r="I44" s="1">
        <v>3</v>
      </c>
    </row>
    <row r="45" spans="1:20" x14ac:dyDescent="0.35">
      <c r="A45" s="1" t="s">
        <v>34</v>
      </c>
      <c r="B45" s="7">
        <v>44329</v>
      </c>
      <c r="C45" s="1">
        <v>10</v>
      </c>
      <c r="D45" s="1">
        <v>4</v>
      </c>
      <c r="E45" s="1">
        <v>10</v>
      </c>
      <c r="F45" s="1">
        <v>1</v>
      </c>
      <c r="G45" s="1" t="s">
        <v>5</v>
      </c>
      <c r="H45" s="1" t="s">
        <v>7</v>
      </c>
      <c r="J45" s="1" t="s">
        <v>14</v>
      </c>
      <c r="K45" s="1">
        <v>1982</v>
      </c>
      <c r="L45" s="1">
        <v>1634</v>
      </c>
      <c r="M45" s="1">
        <v>1582</v>
      </c>
      <c r="N45" s="1">
        <v>1650</v>
      </c>
      <c r="O45" s="1">
        <v>2276</v>
      </c>
      <c r="P45" s="1">
        <v>1665</v>
      </c>
      <c r="Q45" s="1">
        <f t="shared" si="0"/>
        <v>-2.1610468106106295E-2</v>
      </c>
      <c r="R45" s="1">
        <f>(K45-((M45+O45)/2))*COS(Q45)+(-L45-((-N45-P45)/2))*SIN(Q45)</f>
        <v>52.479818181813684</v>
      </c>
      <c r="S45" s="1">
        <f>R45/((O45-M45)/2)</f>
        <v>0.15123866911185499</v>
      </c>
    </row>
    <row r="46" spans="1:20" x14ac:dyDescent="0.35">
      <c r="A46" s="1" t="s">
        <v>34</v>
      </c>
      <c r="B46" s="7">
        <v>44329</v>
      </c>
      <c r="C46" s="1">
        <v>10</v>
      </c>
      <c r="D46" s="1">
        <v>4</v>
      </c>
      <c r="E46" s="1">
        <v>12</v>
      </c>
      <c r="F46" s="1">
        <v>1</v>
      </c>
      <c r="G46" s="1" t="s">
        <v>9</v>
      </c>
      <c r="H46" s="1" t="s">
        <v>7</v>
      </c>
      <c r="J46" s="1" t="s">
        <v>15</v>
      </c>
      <c r="K46" s="1">
        <v>1853</v>
      </c>
      <c r="L46" s="1">
        <v>1620</v>
      </c>
      <c r="M46" s="1">
        <v>1582</v>
      </c>
      <c r="N46" s="1">
        <v>1650</v>
      </c>
      <c r="O46" s="1">
        <v>2276</v>
      </c>
      <c r="P46" s="1">
        <v>1665</v>
      </c>
      <c r="Q46" s="1">
        <f t="shared" si="0"/>
        <v>-2.1610468106106295E-2</v>
      </c>
      <c r="R46" s="1">
        <f>(K46-((M46+O46)/2))*COS(Q46)+(-L46-((-N46-P46)/2))*SIN(Q46)</f>
        <v>-76.792583700266292</v>
      </c>
      <c r="S46" s="1">
        <f>R46/((O46-M46)/2)</f>
        <v>-0.22130427579327461</v>
      </c>
      <c r="T46" s="1" t="s">
        <v>12</v>
      </c>
    </row>
    <row r="47" spans="1:20" x14ac:dyDescent="0.35">
      <c r="A47" s="1" t="s">
        <v>34</v>
      </c>
      <c r="B47" s="7">
        <v>44329</v>
      </c>
      <c r="C47" s="1">
        <v>10</v>
      </c>
      <c r="D47" s="1">
        <v>4</v>
      </c>
      <c r="E47" s="1">
        <v>17</v>
      </c>
      <c r="F47" s="1">
        <v>1</v>
      </c>
    </row>
    <row r="48" spans="1:20" x14ac:dyDescent="0.35">
      <c r="A48" s="1" t="s">
        <v>34</v>
      </c>
      <c r="B48" s="7">
        <v>44329</v>
      </c>
      <c r="C48" s="1">
        <v>10</v>
      </c>
      <c r="D48" s="1">
        <v>5</v>
      </c>
      <c r="E48" s="1">
        <v>7</v>
      </c>
      <c r="F48" s="1">
        <v>2</v>
      </c>
      <c r="G48" s="1" t="s">
        <v>7</v>
      </c>
      <c r="H48" s="1" t="s">
        <v>7</v>
      </c>
      <c r="J48" s="1" t="s">
        <v>15</v>
      </c>
      <c r="K48" s="1">
        <v>1821</v>
      </c>
      <c r="L48" s="1">
        <v>1628</v>
      </c>
      <c r="M48" s="1">
        <v>1582</v>
      </c>
      <c r="N48" s="1">
        <v>1650</v>
      </c>
      <c r="O48" s="1">
        <v>2276</v>
      </c>
      <c r="P48" s="1">
        <v>1665</v>
      </c>
      <c r="Q48" s="1">
        <f t="shared" si="0"/>
        <v>-2.1610468106106295E-2</v>
      </c>
      <c r="R48" s="1">
        <f>(K48-((M48+O48)/2))*COS(Q48)+(-L48-((-N48-P48)/2))*SIN(Q48)</f>
        <v>-108.61224150506462</v>
      </c>
      <c r="S48" s="1">
        <f>R48/((O48-M48)/2)</f>
        <v>-0.3130035778243937</v>
      </c>
    </row>
    <row r="49" spans="1:19" x14ac:dyDescent="0.35">
      <c r="A49" s="1" t="s">
        <v>34</v>
      </c>
      <c r="B49" s="7">
        <v>44329</v>
      </c>
      <c r="C49" s="1">
        <v>10</v>
      </c>
      <c r="D49" s="1">
        <v>5</v>
      </c>
      <c r="E49" s="1">
        <v>7</v>
      </c>
      <c r="F49" s="1">
        <v>2</v>
      </c>
      <c r="G49" s="1" t="s">
        <v>9</v>
      </c>
      <c r="H49" s="1" t="s">
        <v>7</v>
      </c>
      <c r="I49" s="1">
        <v>1</v>
      </c>
    </row>
    <row r="50" spans="1:19" x14ac:dyDescent="0.35">
      <c r="A50" s="1" t="s">
        <v>34</v>
      </c>
      <c r="B50" s="7">
        <v>44329</v>
      </c>
      <c r="C50" s="1">
        <v>10</v>
      </c>
      <c r="D50" s="1">
        <v>5</v>
      </c>
      <c r="E50" s="1">
        <v>10</v>
      </c>
      <c r="F50" s="1">
        <v>1</v>
      </c>
    </row>
    <row r="51" spans="1:19" x14ac:dyDescent="0.35">
      <c r="A51" s="1" t="s">
        <v>34</v>
      </c>
      <c r="B51" s="7">
        <v>44329</v>
      </c>
      <c r="C51" s="1">
        <v>10</v>
      </c>
      <c r="D51" s="1">
        <v>5</v>
      </c>
      <c r="E51" s="1">
        <v>18</v>
      </c>
      <c r="F51" s="1">
        <v>1</v>
      </c>
      <c r="G51" s="1" t="s">
        <v>5</v>
      </c>
      <c r="H51" s="1" t="s">
        <v>7</v>
      </c>
      <c r="J51" s="1" t="s">
        <v>15</v>
      </c>
      <c r="K51" s="1">
        <v>1962</v>
      </c>
      <c r="L51" s="1">
        <v>1633</v>
      </c>
      <c r="M51" s="1">
        <v>1582</v>
      </c>
      <c r="N51" s="1">
        <v>1650</v>
      </c>
      <c r="O51" s="1">
        <v>2276</v>
      </c>
      <c r="P51" s="1">
        <v>1665</v>
      </c>
      <c r="Q51" s="1">
        <f t="shared" si="0"/>
        <v>-2.1610468106106295E-2</v>
      </c>
      <c r="R51" s="1">
        <f>(K51-((M51+O51)/2))*COS(Q51)+(-L51-((-N51-P51)/2))*SIN(Q51)</f>
        <v>32.462879337297537</v>
      </c>
      <c r="S51" s="1">
        <f>R51/((O51-M51)/2)</f>
        <v>9.3552966389906442E-2</v>
      </c>
    </row>
    <row r="52" spans="1:19" x14ac:dyDescent="0.35">
      <c r="A52" s="1" t="s">
        <v>34</v>
      </c>
      <c r="B52" s="7">
        <v>44329</v>
      </c>
      <c r="C52" s="1">
        <v>10</v>
      </c>
      <c r="D52" s="1">
        <v>5</v>
      </c>
      <c r="E52" s="1">
        <v>18</v>
      </c>
      <c r="F52" s="1">
        <v>1</v>
      </c>
      <c r="G52" s="1" t="s">
        <v>5</v>
      </c>
      <c r="H52" s="1" t="s">
        <v>7</v>
      </c>
      <c r="I52" s="1">
        <v>1</v>
      </c>
    </row>
    <row r="53" spans="1:19" x14ac:dyDescent="0.35">
      <c r="A53" s="1" t="s">
        <v>34</v>
      </c>
      <c r="B53" s="7">
        <v>44329</v>
      </c>
      <c r="C53" s="1">
        <v>10</v>
      </c>
      <c r="D53" s="1">
        <v>5</v>
      </c>
      <c r="E53" s="1">
        <v>20</v>
      </c>
      <c r="F53" s="1">
        <v>1</v>
      </c>
      <c r="G53" s="1" t="s">
        <v>5</v>
      </c>
      <c r="H53" s="1" t="s">
        <v>7</v>
      </c>
      <c r="J53" s="1" t="s">
        <v>14</v>
      </c>
      <c r="K53" s="1">
        <v>2002</v>
      </c>
      <c r="L53" s="1">
        <v>1635</v>
      </c>
      <c r="M53" s="1">
        <v>1582</v>
      </c>
      <c r="N53" s="1">
        <v>1650</v>
      </c>
      <c r="O53" s="1">
        <v>2276</v>
      </c>
      <c r="P53" s="1">
        <v>1665</v>
      </c>
      <c r="Q53" s="1">
        <f t="shared" si="0"/>
        <v>-2.1610468106106295E-2</v>
      </c>
      <c r="R53" s="1">
        <f>(K53-((M53+O53)/2))*COS(Q53)+(-L53-((-N53-P53)/2))*SIN(Q53)</f>
        <v>72.496757026329831</v>
      </c>
      <c r="S53" s="1">
        <f>R53/((O53-M53)/2)</f>
        <v>0.20892437183380355</v>
      </c>
    </row>
    <row r="54" spans="1:19" x14ac:dyDescent="0.35">
      <c r="A54" s="1" t="s">
        <v>34</v>
      </c>
      <c r="B54" s="7">
        <v>44329</v>
      </c>
      <c r="C54" s="1">
        <v>10</v>
      </c>
      <c r="D54" s="1">
        <v>5</v>
      </c>
      <c r="E54" s="1">
        <v>20</v>
      </c>
      <c r="F54" s="1">
        <v>1</v>
      </c>
      <c r="G54" s="1" t="s">
        <v>5</v>
      </c>
      <c r="H54" s="1" t="s">
        <v>7</v>
      </c>
      <c r="I54" s="1">
        <v>1</v>
      </c>
    </row>
    <row r="55" spans="1:19" x14ac:dyDescent="0.35">
      <c r="A55" s="1" t="s">
        <v>34</v>
      </c>
      <c r="B55" s="7">
        <v>44329</v>
      </c>
      <c r="C55" s="1">
        <v>10</v>
      </c>
      <c r="D55" s="1">
        <v>5</v>
      </c>
      <c r="E55" s="1">
        <v>20</v>
      </c>
      <c r="F55" s="1">
        <v>1</v>
      </c>
      <c r="G55" s="1" t="s">
        <v>5</v>
      </c>
      <c r="H55" s="1" t="s">
        <v>7</v>
      </c>
      <c r="I55" s="1">
        <v>2</v>
      </c>
    </row>
    <row r="56" spans="1:19" x14ac:dyDescent="0.35">
      <c r="A56" s="1" t="s">
        <v>34</v>
      </c>
      <c r="B56" s="7">
        <v>44329</v>
      </c>
      <c r="C56" s="1">
        <v>10</v>
      </c>
      <c r="D56" s="1">
        <v>5</v>
      </c>
      <c r="E56" s="1">
        <v>21</v>
      </c>
      <c r="F56" s="1">
        <v>1</v>
      </c>
      <c r="G56" s="1" t="s">
        <v>7</v>
      </c>
      <c r="H56" s="1" t="s">
        <v>7</v>
      </c>
      <c r="J56" s="1" t="s">
        <v>14</v>
      </c>
      <c r="K56" s="1">
        <v>1861</v>
      </c>
      <c r="L56" s="1">
        <v>1628</v>
      </c>
      <c r="M56" s="1">
        <v>1582</v>
      </c>
      <c r="N56" s="1">
        <v>1650</v>
      </c>
      <c r="O56" s="1">
        <v>2276</v>
      </c>
      <c r="P56" s="1">
        <v>1665</v>
      </c>
      <c r="Q56" s="1">
        <f t="shared" si="0"/>
        <v>-2.1610468106106295E-2</v>
      </c>
      <c r="R56" s="1">
        <f>(K56-((M56+O56)/2))*COS(Q56)+(-L56-((-N56-P56)/2))*SIN(Q56)</f>
        <v>-68.621581388204717</v>
      </c>
      <c r="S56" s="1">
        <f>R56/((O56-M56)/2)</f>
        <v>-0.1977567186979963</v>
      </c>
    </row>
    <row r="57" spans="1:19" x14ac:dyDescent="0.35">
      <c r="A57" s="1" t="s">
        <v>34</v>
      </c>
      <c r="B57" s="7">
        <v>44330</v>
      </c>
      <c r="C57" s="1">
        <v>11</v>
      </c>
      <c r="D57" s="1">
        <v>2</v>
      </c>
      <c r="E57" s="1">
        <v>5</v>
      </c>
      <c r="F57" s="1">
        <v>1</v>
      </c>
      <c r="G57" s="1" t="s">
        <v>7</v>
      </c>
      <c r="H57" s="1" t="s">
        <v>5</v>
      </c>
      <c r="J57" s="1" t="s">
        <v>14</v>
      </c>
      <c r="K57" s="1">
        <v>1839</v>
      </c>
      <c r="L57" s="1">
        <v>1611</v>
      </c>
      <c r="M57" s="1">
        <v>1580</v>
      </c>
      <c r="N57" s="1">
        <v>1644</v>
      </c>
      <c r="O57" s="1">
        <v>2277</v>
      </c>
      <c r="P57" s="1">
        <v>1656</v>
      </c>
      <c r="Q57" s="1">
        <f t="shared" si="0"/>
        <v>-1.7214941979440023E-2</v>
      </c>
      <c r="R57" s="1">
        <f>(K57-((M57+O57)/2))*COS(Q57)+(-L57-((-N57-P57)/2))*SIN(Q57)</f>
        <v>-90.158088052343899</v>
      </c>
      <c r="S57" s="1">
        <f>R57/((O57-M57)/2)</f>
        <v>-0.25870326557344014</v>
      </c>
    </row>
    <row r="58" spans="1:19" x14ac:dyDescent="0.35">
      <c r="A58" s="1" t="s">
        <v>34</v>
      </c>
      <c r="B58" s="7">
        <v>44330</v>
      </c>
      <c r="C58" s="1">
        <v>11</v>
      </c>
      <c r="D58" s="1">
        <v>2</v>
      </c>
      <c r="E58" s="1">
        <v>5</v>
      </c>
      <c r="F58" s="1">
        <v>2</v>
      </c>
      <c r="G58" s="1" t="s">
        <v>9</v>
      </c>
      <c r="H58" s="1" t="s">
        <v>7</v>
      </c>
      <c r="J58" s="1" t="s">
        <v>14</v>
      </c>
      <c r="K58" s="1">
        <v>1902</v>
      </c>
      <c r="L58" s="1">
        <v>1619</v>
      </c>
      <c r="M58" s="1">
        <v>1580</v>
      </c>
      <c r="N58" s="1">
        <v>1644</v>
      </c>
      <c r="O58" s="1">
        <v>2277</v>
      </c>
      <c r="P58" s="1">
        <v>1656</v>
      </c>
      <c r="Q58" s="1">
        <f t="shared" si="0"/>
        <v>-1.7214941979440023E-2</v>
      </c>
      <c r="R58" s="1">
        <f>(K58-((M58+O58)/2))*COS(Q58)+(-L58-((-N58-P58)/2))*SIN(Q58)</f>
        <v>-27.029710246323198</v>
      </c>
      <c r="S58" s="1">
        <f>R58/((O58-M58)/2)</f>
        <v>-7.756014417883271E-2</v>
      </c>
    </row>
    <row r="59" spans="1:19" x14ac:dyDescent="0.35">
      <c r="A59" s="1" t="s">
        <v>34</v>
      </c>
      <c r="B59" s="7">
        <v>44330</v>
      </c>
      <c r="C59" s="1">
        <v>11</v>
      </c>
      <c r="D59" s="1">
        <v>2</v>
      </c>
      <c r="E59" s="1">
        <v>5</v>
      </c>
      <c r="F59" s="1">
        <v>2</v>
      </c>
      <c r="G59" s="1" t="s">
        <v>7</v>
      </c>
      <c r="H59" s="1" t="s">
        <v>7</v>
      </c>
      <c r="I59" s="1">
        <v>1</v>
      </c>
    </row>
    <row r="60" spans="1:19" x14ac:dyDescent="0.35">
      <c r="A60" s="1" t="s">
        <v>34</v>
      </c>
      <c r="B60" s="7">
        <v>44330</v>
      </c>
      <c r="C60" s="1">
        <v>11</v>
      </c>
      <c r="D60" s="1">
        <v>2</v>
      </c>
      <c r="E60" s="1">
        <v>8</v>
      </c>
      <c r="F60" s="1">
        <v>1</v>
      </c>
      <c r="G60" s="1" t="s">
        <v>5</v>
      </c>
      <c r="H60" s="1" t="s">
        <v>9</v>
      </c>
      <c r="J60" s="1" t="s">
        <v>14</v>
      </c>
      <c r="K60" s="1">
        <v>2069</v>
      </c>
      <c r="L60" s="1">
        <v>1616</v>
      </c>
      <c r="M60" s="1">
        <v>1580</v>
      </c>
      <c r="N60" s="1">
        <v>1644</v>
      </c>
      <c r="O60" s="1">
        <v>2277</v>
      </c>
      <c r="P60" s="1">
        <v>1656</v>
      </c>
      <c r="Q60" s="1">
        <f t="shared" si="0"/>
        <v>-1.7214941979440023E-2</v>
      </c>
      <c r="R60" s="1">
        <f>(K60-((M60+O60)/2))*COS(Q60)+(-L60-((-N60-P60)/2))*SIN(Q60)</f>
        <v>139.89390251169226</v>
      </c>
      <c r="S60" s="1">
        <f>R60/((O60-M60)/2)</f>
        <v>0.40141722384990608</v>
      </c>
    </row>
    <row r="61" spans="1:19" x14ac:dyDescent="0.35">
      <c r="A61" s="1" t="s">
        <v>34</v>
      </c>
      <c r="B61" s="7">
        <v>44330</v>
      </c>
      <c r="C61" s="1">
        <v>11</v>
      </c>
      <c r="D61" s="1">
        <v>2</v>
      </c>
      <c r="E61" s="1">
        <v>8</v>
      </c>
      <c r="F61" s="1">
        <v>1</v>
      </c>
      <c r="G61" s="1" t="s">
        <v>5</v>
      </c>
      <c r="H61" s="1" t="s">
        <v>7</v>
      </c>
      <c r="I61" s="1">
        <v>1</v>
      </c>
    </row>
    <row r="62" spans="1:19" x14ac:dyDescent="0.35">
      <c r="A62" s="1" t="s">
        <v>34</v>
      </c>
      <c r="B62" s="7">
        <v>44330</v>
      </c>
      <c r="C62" s="1">
        <v>11</v>
      </c>
      <c r="D62" s="1">
        <v>2</v>
      </c>
      <c r="E62" s="1">
        <v>8</v>
      </c>
      <c r="F62" s="1">
        <v>1</v>
      </c>
      <c r="G62" s="1" t="s">
        <v>5</v>
      </c>
      <c r="H62" s="1" t="s">
        <v>7</v>
      </c>
      <c r="I62" s="1">
        <v>2</v>
      </c>
    </row>
    <row r="63" spans="1:19" x14ac:dyDescent="0.35">
      <c r="A63" s="1" t="s">
        <v>34</v>
      </c>
      <c r="B63" s="7">
        <v>44330</v>
      </c>
      <c r="C63" s="1">
        <v>11</v>
      </c>
      <c r="D63" s="1">
        <v>2</v>
      </c>
      <c r="E63" s="1">
        <v>10</v>
      </c>
      <c r="F63" s="1">
        <v>1</v>
      </c>
      <c r="G63" s="1" t="s">
        <v>7</v>
      </c>
      <c r="H63" s="1" t="s">
        <v>7</v>
      </c>
      <c r="J63" s="1" t="s">
        <v>14</v>
      </c>
      <c r="K63" s="1">
        <v>1823</v>
      </c>
      <c r="L63" s="1">
        <v>1614</v>
      </c>
      <c r="M63" s="1">
        <v>1580</v>
      </c>
      <c r="N63" s="1">
        <v>1644</v>
      </c>
      <c r="O63" s="1">
        <v>2277</v>
      </c>
      <c r="P63" s="1">
        <v>1656</v>
      </c>
      <c r="Q63" s="1">
        <f t="shared" si="0"/>
        <v>-1.7214941979440023E-2</v>
      </c>
      <c r="R63" s="1">
        <f>(K63-((M63+O63)/2))*COS(Q63)+(-L63-((-N63-P63)/2))*SIN(Q63)</f>
        <v>-106.10407500195932</v>
      </c>
      <c r="S63" s="1">
        <f>R63/((O63-M63)/2)</f>
        <v>-0.30445932568711426</v>
      </c>
    </row>
    <row r="64" spans="1:19" x14ac:dyDescent="0.35">
      <c r="A64" s="1" t="s">
        <v>34</v>
      </c>
      <c r="B64" s="7">
        <v>44330</v>
      </c>
      <c r="C64" s="1">
        <v>11</v>
      </c>
      <c r="D64" s="1">
        <v>2</v>
      </c>
      <c r="E64" s="1">
        <v>11</v>
      </c>
      <c r="F64" s="1">
        <v>1</v>
      </c>
      <c r="G64" s="1" t="s">
        <v>5</v>
      </c>
      <c r="H64" s="1" t="s">
        <v>7</v>
      </c>
      <c r="J64" s="1" t="s">
        <v>14</v>
      </c>
      <c r="K64" s="1">
        <v>2008</v>
      </c>
      <c r="L64" s="1">
        <v>1639</v>
      </c>
      <c r="M64" s="1">
        <v>1580</v>
      </c>
      <c r="N64" s="1">
        <v>1644</v>
      </c>
      <c r="O64" s="1">
        <v>2277</v>
      </c>
      <c r="P64" s="1">
        <v>1656</v>
      </c>
      <c r="Q64" s="1">
        <f t="shared" si="0"/>
        <v>-1.7214941979440023E-2</v>
      </c>
      <c r="R64" s="1">
        <f>(K64-((M64+O64)/2))*COS(Q64)+(-L64-((-N64-P64)/2))*SIN(Q64)</f>
        <v>79.298865201625233</v>
      </c>
      <c r="S64" s="1">
        <f>R64/((O64-M64)/2)</f>
        <v>0.22754337217109105</v>
      </c>
    </row>
    <row r="65" spans="1:20" x14ac:dyDescent="0.35">
      <c r="A65" s="1" t="s">
        <v>34</v>
      </c>
      <c r="B65" s="7">
        <v>44330</v>
      </c>
      <c r="C65" s="1">
        <v>11</v>
      </c>
      <c r="D65" s="1">
        <v>2</v>
      </c>
      <c r="E65" s="1">
        <v>11</v>
      </c>
      <c r="F65" s="1">
        <v>2</v>
      </c>
      <c r="G65" s="1" t="s">
        <v>9</v>
      </c>
      <c r="H65" s="1" t="s">
        <v>7</v>
      </c>
      <c r="J65" s="1" t="s">
        <v>14</v>
      </c>
      <c r="K65" s="1">
        <v>1985</v>
      </c>
      <c r="L65" s="1">
        <v>1627</v>
      </c>
      <c r="M65" s="1">
        <v>1580</v>
      </c>
      <c r="N65" s="1">
        <v>1644</v>
      </c>
      <c r="O65" s="1">
        <v>2277</v>
      </c>
      <c r="P65" s="1">
        <v>1656</v>
      </c>
      <c r="Q65" s="1">
        <f t="shared" si="0"/>
        <v>-1.7214941979440023E-2</v>
      </c>
      <c r="R65" s="1">
        <f>(K65-((M65+O65)/2))*COS(Q65)+(-L65-((-N65-P65)/2))*SIN(Q65)</f>
        <v>56.095704090611413</v>
      </c>
      <c r="S65" s="1">
        <f>R65/((O65-M65)/2)</f>
        <v>0.16096328289988929</v>
      </c>
    </row>
    <row r="66" spans="1:20" x14ac:dyDescent="0.35">
      <c r="A66" s="1" t="s">
        <v>34</v>
      </c>
      <c r="B66" s="7">
        <v>44330</v>
      </c>
      <c r="C66" s="1">
        <v>11</v>
      </c>
      <c r="D66" s="1">
        <v>2</v>
      </c>
      <c r="E66" s="1">
        <v>13</v>
      </c>
      <c r="F66" s="1">
        <v>1</v>
      </c>
      <c r="G66" s="1" t="s">
        <v>9</v>
      </c>
      <c r="H66" s="1" t="s">
        <v>5</v>
      </c>
    </row>
    <row r="67" spans="1:20" x14ac:dyDescent="0.35">
      <c r="A67" s="1" t="s">
        <v>34</v>
      </c>
      <c r="B67" s="7">
        <v>44330</v>
      </c>
      <c r="C67" s="1">
        <v>11</v>
      </c>
      <c r="D67" s="1">
        <v>2</v>
      </c>
      <c r="E67" s="1">
        <v>17</v>
      </c>
      <c r="F67" s="1">
        <v>1</v>
      </c>
      <c r="G67" s="1" t="s">
        <v>7</v>
      </c>
      <c r="H67" s="1" t="s">
        <v>5</v>
      </c>
      <c r="J67" s="1" t="s">
        <v>14</v>
      </c>
      <c r="K67" s="1">
        <v>1800</v>
      </c>
      <c r="L67" s="1">
        <v>1610</v>
      </c>
      <c r="M67" s="1">
        <v>1580</v>
      </c>
      <c r="N67" s="1">
        <v>1644</v>
      </c>
      <c r="O67" s="1">
        <v>2277</v>
      </c>
      <c r="P67" s="1">
        <v>1656</v>
      </c>
      <c r="Q67" s="1">
        <f t="shared" ref="Q67:Q130" si="1">ATAN((-P67+N67)/(O67-M67))</f>
        <v>-1.7214941979440023E-2</v>
      </c>
      <c r="R67" s="1">
        <f>(K67-((M67+O67)/2))*COS(Q67)+(-L67-((-N67-P67)/2))*SIN(Q67)</f>
        <v>-129.16952337933128</v>
      </c>
      <c r="S67" s="1">
        <f>R67/((O67-M67)/2)</f>
        <v>-0.37064425646866939</v>
      </c>
    </row>
    <row r="68" spans="1:20" x14ac:dyDescent="0.35">
      <c r="A68" s="1" t="s">
        <v>34</v>
      </c>
      <c r="B68" s="7">
        <v>44330</v>
      </c>
      <c r="C68" s="1">
        <v>11</v>
      </c>
      <c r="D68" s="1">
        <v>2</v>
      </c>
      <c r="E68" s="1">
        <v>20</v>
      </c>
      <c r="F68" s="1">
        <v>1</v>
      </c>
      <c r="G68" s="1" t="s">
        <v>9</v>
      </c>
      <c r="H68" s="1" t="s">
        <v>5</v>
      </c>
      <c r="J68" s="1" t="s">
        <v>14</v>
      </c>
      <c r="K68" s="1">
        <v>1849</v>
      </c>
      <c r="L68" s="1">
        <v>1634</v>
      </c>
      <c r="M68" s="1">
        <v>1580</v>
      </c>
      <c r="N68" s="1">
        <v>1644</v>
      </c>
      <c r="O68" s="1">
        <v>2277</v>
      </c>
      <c r="P68" s="1">
        <v>1656</v>
      </c>
      <c r="Q68" s="1">
        <f t="shared" si="1"/>
        <v>-1.7214941979440023E-2</v>
      </c>
      <c r="R68" s="1">
        <f>(K68-((M68+O68)/2))*COS(Q68)+(-L68-((-N68-P68)/2))*SIN(Q68)</f>
        <v>-79.76364567766656</v>
      </c>
      <c r="S68" s="1">
        <f>R68/((O68-M68)/2)</f>
        <v>-0.22887703207364868</v>
      </c>
    </row>
    <row r="69" spans="1:20" x14ac:dyDescent="0.35">
      <c r="A69" s="1" t="s">
        <v>34</v>
      </c>
      <c r="B69" s="7">
        <v>44330</v>
      </c>
      <c r="C69" s="1">
        <v>11</v>
      </c>
      <c r="D69" s="1">
        <v>2</v>
      </c>
      <c r="E69" s="1">
        <v>20</v>
      </c>
      <c r="F69" s="1">
        <v>2</v>
      </c>
    </row>
    <row r="70" spans="1:20" x14ac:dyDescent="0.35">
      <c r="A70" s="1" t="s">
        <v>34</v>
      </c>
      <c r="B70" s="7">
        <v>44330</v>
      </c>
      <c r="C70" s="1">
        <v>11</v>
      </c>
      <c r="D70" s="1">
        <v>2</v>
      </c>
      <c r="E70" s="1">
        <v>22</v>
      </c>
      <c r="F70" s="1">
        <v>1</v>
      </c>
    </row>
    <row r="71" spans="1:20" x14ac:dyDescent="0.35">
      <c r="A71" s="1" t="s">
        <v>34</v>
      </c>
      <c r="B71" s="7">
        <v>44330</v>
      </c>
      <c r="C71" s="1">
        <v>11</v>
      </c>
      <c r="D71" s="1">
        <v>2</v>
      </c>
      <c r="E71" s="1">
        <v>24</v>
      </c>
      <c r="F71" s="1">
        <v>1</v>
      </c>
      <c r="G71" s="1" t="s">
        <v>5</v>
      </c>
      <c r="H71" s="1" t="s">
        <v>9</v>
      </c>
      <c r="J71" s="1" t="s">
        <v>14</v>
      </c>
      <c r="K71" s="1">
        <v>2061</v>
      </c>
      <c r="L71" s="1">
        <v>1617</v>
      </c>
      <c r="M71" s="1">
        <v>1580</v>
      </c>
      <c r="N71" s="1">
        <v>1644</v>
      </c>
      <c r="O71" s="1">
        <v>2277</v>
      </c>
      <c r="P71" s="1">
        <v>1656</v>
      </c>
      <c r="Q71" s="1">
        <f t="shared" si="1"/>
        <v>-1.7214941979440023E-2</v>
      </c>
      <c r="R71" s="1">
        <f>(K71-((M71+O71)/2))*COS(Q71)+(-L71-((-N71-P71)/2))*SIN(Q71)</f>
        <v>131.91230199103194</v>
      </c>
      <c r="S71" s="1">
        <f>R71/((O71-M71)/2)</f>
        <v>0.37851449638746609</v>
      </c>
    </row>
    <row r="72" spans="1:20" x14ac:dyDescent="0.35">
      <c r="A72" s="1" t="s">
        <v>34</v>
      </c>
      <c r="B72" s="7">
        <v>44330</v>
      </c>
      <c r="C72" s="1">
        <v>11</v>
      </c>
      <c r="D72" s="1">
        <v>2</v>
      </c>
      <c r="E72" s="1">
        <v>27</v>
      </c>
      <c r="F72" s="1">
        <v>1</v>
      </c>
      <c r="G72" s="1" t="s">
        <v>7</v>
      </c>
      <c r="H72" s="1" t="s">
        <v>7</v>
      </c>
      <c r="J72" s="1" t="s">
        <v>14</v>
      </c>
      <c r="K72" s="1">
        <v>1887</v>
      </c>
      <c r="L72" s="1">
        <v>1642</v>
      </c>
      <c r="M72" s="1">
        <v>1580</v>
      </c>
      <c r="N72" s="1">
        <v>1644</v>
      </c>
      <c r="O72" s="1">
        <v>2277</v>
      </c>
      <c r="P72" s="1">
        <v>1656</v>
      </c>
      <c r="Q72" s="1">
        <f t="shared" si="1"/>
        <v>-1.7214941979440023E-2</v>
      </c>
      <c r="R72" s="1">
        <f>(K72-((M72+O72)/2))*COS(Q72)+(-L72-((-N72-P72)/2))*SIN(Q72)</f>
        <v>-41.631563535288244</v>
      </c>
      <c r="S72" s="1">
        <f>R72/((O72-M72)/2)</f>
        <v>-0.11945929278418434</v>
      </c>
    </row>
    <row r="73" spans="1:20" x14ac:dyDescent="0.35">
      <c r="A73" s="1" t="s">
        <v>34</v>
      </c>
      <c r="B73" s="7">
        <v>44330</v>
      </c>
      <c r="C73" s="1">
        <v>11</v>
      </c>
      <c r="D73" s="1">
        <v>2</v>
      </c>
      <c r="E73" s="1">
        <v>33</v>
      </c>
      <c r="F73" s="1">
        <v>1</v>
      </c>
      <c r="G73" s="1" t="s">
        <v>5</v>
      </c>
      <c r="H73" s="1" t="s">
        <v>7</v>
      </c>
      <c r="J73" s="1" t="s">
        <v>14</v>
      </c>
      <c r="K73" s="1">
        <v>2010</v>
      </c>
      <c r="L73" s="1">
        <v>1662</v>
      </c>
      <c r="M73" s="1">
        <v>1580</v>
      </c>
      <c r="N73" s="1">
        <v>1644</v>
      </c>
      <c r="O73" s="1">
        <v>2277</v>
      </c>
      <c r="P73" s="1">
        <v>1656</v>
      </c>
      <c r="Q73" s="1">
        <f t="shared" si="1"/>
        <v>-1.7214941979440023E-2</v>
      </c>
      <c r="R73" s="1">
        <f>(K73-((M73+O73)/2))*COS(Q73)+(-L73-((-N73-P73)/2))*SIN(Q73)</f>
        <v>81.694492963937009</v>
      </c>
      <c r="S73" s="1">
        <f>R73/((O73-M73)/2)</f>
        <v>0.23441748339723675</v>
      </c>
    </row>
    <row r="74" spans="1:20" x14ac:dyDescent="0.35">
      <c r="A74" s="1" t="s">
        <v>34</v>
      </c>
      <c r="B74" s="7">
        <v>44330</v>
      </c>
      <c r="C74" s="1">
        <v>11</v>
      </c>
      <c r="D74" s="1">
        <v>2</v>
      </c>
      <c r="E74" s="1">
        <v>34</v>
      </c>
      <c r="F74" s="1">
        <v>1</v>
      </c>
      <c r="G74" s="1" t="s">
        <v>9</v>
      </c>
      <c r="H74" s="1" t="s">
        <v>7</v>
      </c>
      <c r="J74" s="1" t="s">
        <v>14</v>
      </c>
      <c r="T74" s="1" t="s">
        <v>12</v>
      </c>
    </row>
    <row r="75" spans="1:20" x14ac:dyDescent="0.35">
      <c r="A75" s="1" t="s">
        <v>34</v>
      </c>
      <c r="B75" s="7">
        <v>44330</v>
      </c>
      <c r="C75" s="1">
        <v>11</v>
      </c>
      <c r="D75" s="1">
        <v>2</v>
      </c>
      <c r="E75" s="1">
        <v>40</v>
      </c>
      <c r="F75" s="1">
        <v>1</v>
      </c>
      <c r="G75" s="1" t="s">
        <v>5</v>
      </c>
      <c r="H75" s="1" t="s">
        <v>9</v>
      </c>
      <c r="J75" s="1" t="s">
        <v>14</v>
      </c>
      <c r="K75" s="1">
        <v>2042</v>
      </c>
      <c r="L75" s="1">
        <v>1619</v>
      </c>
      <c r="M75" s="1">
        <v>1580</v>
      </c>
      <c r="N75" s="1">
        <v>1644</v>
      </c>
      <c r="O75" s="1">
        <v>2277</v>
      </c>
      <c r="P75" s="1">
        <v>1656</v>
      </c>
      <c r="Q75" s="1">
        <f t="shared" si="1"/>
        <v>-1.7214941979440023E-2</v>
      </c>
      <c r="R75" s="1">
        <f>(K75-((M75+O75)/2))*COS(Q75)+(-L75-((-N75-P75)/2))*SIN(Q75)</f>
        <v>112.94954547007418</v>
      </c>
      <c r="S75" s="1">
        <f>R75/((O75-M75)/2)</f>
        <v>0.32410199560996894</v>
      </c>
    </row>
    <row r="76" spans="1:20" x14ac:dyDescent="0.35">
      <c r="A76" s="1" t="s">
        <v>34</v>
      </c>
      <c r="B76" s="7">
        <v>44330</v>
      </c>
      <c r="C76" s="1">
        <v>11</v>
      </c>
      <c r="D76" s="1">
        <v>2</v>
      </c>
      <c r="E76" s="1">
        <v>43</v>
      </c>
      <c r="F76" s="1">
        <v>1</v>
      </c>
      <c r="G76" s="1" t="s">
        <v>5</v>
      </c>
      <c r="H76" s="1" t="s">
        <v>7</v>
      </c>
      <c r="J76" s="1" t="s">
        <v>14</v>
      </c>
      <c r="K76" s="1">
        <v>1943</v>
      </c>
      <c r="L76" s="1">
        <v>1649</v>
      </c>
      <c r="M76" s="1">
        <v>1580</v>
      </c>
      <c r="N76" s="1">
        <v>1644</v>
      </c>
      <c r="O76" s="1">
        <v>2277</v>
      </c>
      <c r="P76" s="1">
        <v>1656</v>
      </c>
      <c r="Q76" s="1">
        <f t="shared" si="1"/>
        <v>-1.7214941979440023E-2</v>
      </c>
      <c r="R76" s="1">
        <f>(K76-((M76+O76)/2))*COS(Q76)+(-L76-((-N76-P76)/2))*SIN(Q76)</f>
        <v>14.480637393207351</v>
      </c>
      <c r="S76" s="1">
        <f>R76/((O76-M76)/2)</f>
        <v>4.1551326809777189E-2</v>
      </c>
    </row>
    <row r="77" spans="1:20" x14ac:dyDescent="0.35">
      <c r="A77" s="1" t="s">
        <v>34</v>
      </c>
      <c r="B77" s="7">
        <v>44330</v>
      </c>
      <c r="C77" s="1">
        <v>11</v>
      </c>
      <c r="D77" s="1">
        <v>2</v>
      </c>
      <c r="E77" s="1">
        <v>45</v>
      </c>
      <c r="F77" s="1">
        <v>1</v>
      </c>
      <c r="G77" s="1" t="s">
        <v>7</v>
      </c>
      <c r="H77" s="1" t="s">
        <v>5</v>
      </c>
      <c r="J77" s="1" t="s">
        <v>14</v>
      </c>
      <c r="K77" s="1">
        <v>1746</v>
      </c>
      <c r="L77" s="1">
        <v>1635</v>
      </c>
      <c r="M77" s="1">
        <v>1580</v>
      </c>
      <c r="N77" s="1">
        <v>1644</v>
      </c>
      <c r="O77" s="1">
        <v>2277</v>
      </c>
      <c r="P77" s="1">
        <v>1656</v>
      </c>
      <c r="Q77" s="1">
        <f t="shared" si="1"/>
        <v>-1.7214941979440023E-2</v>
      </c>
      <c r="R77" s="1">
        <f>(K77-((M77+O77)/2))*COS(Q77)+(-L77-((-N77-P77)/2))*SIN(Q77)</f>
        <v>-182.73116972016797</v>
      </c>
      <c r="S77" s="1">
        <f>R77/((O77-M77)/2)</f>
        <v>-0.52433621153563259</v>
      </c>
    </row>
    <row r="78" spans="1:20" x14ac:dyDescent="0.35">
      <c r="A78" s="1" t="s">
        <v>34</v>
      </c>
      <c r="B78" s="7">
        <v>44330</v>
      </c>
      <c r="C78" s="1">
        <v>11</v>
      </c>
      <c r="D78" s="1">
        <v>2</v>
      </c>
      <c r="E78" s="1">
        <v>46</v>
      </c>
      <c r="F78" s="1">
        <v>1</v>
      </c>
      <c r="G78" s="1" t="s">
        <v>7</v>
      </c>
      <c r="H78" s="1" t="s">
        <v>7</v>
      </c>
      <c r="J78" s="1" t="s">
        <v>14</v>
      </c>
      <c r="K78" s="1">
        <v>1943</v>
      </c>
      <c r="L78" s="1">
        <v>1620</v>
      </c>
      <c r="M78" s="1">
        <v>1580</v>
      </c>
      <c r="N78" s="1">
        <v>1644</v>
      </c>
      <c r="O78" s="1">
        <v>2277</v>
      </c>
      <c r="P78" s="1">
        <v>1656</v>
      </c>
      <c r="Q78" s="1">
        <f t="shared" si="1"/>
        <v>-1.7214941979440023E-2</v>
      </c>
      <c r="R78" s="1">
        <f>(K78-((M78+O78)/2))*COS(Q78)+(-L78-((-N78-P78)/2))*SIN(Q78)</f>
        <v>13.981428733755555</v>
      </c>
      <c r="S78" s="1">
        <f>R78/((O78-M78)/2)</f>
        <v>4.0118877284807904E-2</v>
      </c>
    </row>
    <row r="79" spans="1:20" x14ac:dyDescent="0.35">
      <c r="A79" s="1" t="s">
        <v>34</v>
      </c>
      <c r="B79" s="7">
        <v>44330</v>
      </c>
      <c r="C79" s="1">
        <v>11</v>
      </c>
      <c r="D79" s="1">
        <v>2</v>
      </c>
      <c r="E79" s="1">
        <v>47</v>
      </c>
      <c r="F79" s="1">
        <v>1</v>
      </c>
      <c r="G79" s="1" t="s">
        <v>9</v>
      </c>
      <c r="H79" s="1" t="s">
        <v>5</v>
      </c>
      <c r="J79" s="1" t="s">
        <v>14</v>
      </c>
      <c r="K79" s="1">
        <v>2060</v>
      </c>
      <c r="L79" s="1">
        <v>1655</v>
      </c>
      <c r="M79" s="1">
        <v>1580</v>
      </c>
      <c r="N79" s="1">
        <v>1644</v>
      </c>
      <c r="O79" s="1">
        <v>2277</v>
      </c>
      <c r="P79" s="1">
        <v>1656</v>
      </c>
      <c r="Q79" s="1">
        <f t="shared" si="1"/>
        <v>-1.7214941979440023E-2</v>
      </c>
      <c r="R79" s="1">
        <f>(K79-((M79+O79)/2))*COS(Q79)+(-L79-((-N79-P79)/2))*SIN(Q79)</f>
        <v>131.56658564928514</v>
      </c>
      <c r="S79" s="1">
        <f>R79/((O79-M79)/2)</f>
        <v>0.37752248392908222</v>
      </c>
    </row>
    <row r="80" spans="1:20" x14ac:dyDescent="0.35">
      <c r="A80" s="1" t="s">
        <v>34</v>
      </c>
      <c r="B80" s="7">
        <v>44330</v>
      </c>
      <c r="C80" s="1">
        <v>11</v>
      </c>
      <c r="D80" s="1">
        <v>2</v>
      </c>
      <c r="E80" s="1">
        <v>47</v>
      </c>
      <c r="F80" s="1">
        <v>1</v>
      </c>
      <c r="G80" s="1" t="s">
        <v>7</v>
      </c>
      <c r="H80" s="1" t="s">
        <v>7</v>
      </c>
      <c r="I80" s="1">
        <v>1</v>
      </c>
    </row>
    <row r="81" spans="1:19" x14ac:dyDescent="0.35">
      <c r="A81" s="1" t="s">
        <v>34</v>
      </c>
      <c r="B81" s="7">
        <v>44330</v>
      </c>
      <c r="C81" s="1">
        <v>11</v>
      </c>
      <c r="D81" s="1">
        <v>2</v>
      </c>
      <c r="E81" s="1">
        <v>49</v>
      </c>
      <c r="F81" s="1">
        <v>1</v>
      </c>
      <c r="G81" s="1" t="s">
        <v>5</v>
      </c>
      <c r="H81" s="1" t="s">
        <v>7</v>
      </c>
      <c r="J81" s="1" t="s">
        <v>15</v>
      </c>
      <c r="K81" s="1">
        <v>1993</v>
      </c>
      <c r="L81" s="1">
        <v>1622</v>
      </c>
      <c r="M81" s="1">
        <v>1580</v>
      </c>
      <c r="N81" s="1">
        <v>1644</v>
      </c>
      <c r="O81" s="1">
        <v>2277</v>
      </c>
      <c r="P81" s="1">
        <v>1656</v>
      </c>
      <c r="Q81" s="1">
        <f t="shared" si="1"/>
        <v>-1.7214941979440023E-2</v>
      </c>
      <c r="R81" s="1">
        <f t="shared" ref="R81:R87" si="2">(K81-((M81+O81)/2))*COS(Q81)+(-L81-((-N81-P81)/2))*SIN(Q81)</f>
        <v>64.008448244450804</v>
      </c>
      <c r="S81" s="1">
        <f t="shared" ref="S81:S87" si="3">R81/((O81-M81)/2)</f>
        <v>0.18366843111750589</v>
      </c>
    </row>
    <row r="82" spans="1:19" x14ac:dyDescent="0.35">
      <c r="A82" s="1" t="s">
        <v>34</v>
      </c>
      <c r="B82" s="7">
        <v>44333</v>
      </c>
      <c r="C82" s="1">
        <v>12</v>
      </c>
      <c r="D82" s="1">
        <v>4</v>
      </c>
      <c r="E82" s="1">
        <v>1</v>
      </c>
      <c r="F82" s="1">
        <v>1</v>
      </c>
      <c r="G82" s="1" t="s">
        <v>5</v>
      </c>
      <c r="H82" s="1" t="s">
        <v>7</v>
      </c>
      <c r="J82" s="1" t="s">
        <v>14</v>
      </c>
      <c r="K82" s="1">
        <v>1982</v>
      </c>
      <c r="L82" s="1">
        <v>1634</v>
      </c>
      <c r="M82" s="1">
        <v>1586</v>
      </c>
      <c r="N82" s="1">
        <v>1630</v>
      </c>
      <c r="O82" s="1">
        <v>2275</v>
      </c>
      <c r="P82" s="1">
        <v>1644</v>
      </c>
      <c r="Q82" s="1">
        <f t="shared" si="1"/>
        <v>-2.0316507592767236E-2</v>
      </c>
      <c r="R82" s="1">
        <f t="shared" si="2"/>
        <v>51.428426453264336</v>
      </c>
      <c r="S82" s="1">
        <f t="shared" si="3"/>
        <v>0.14928425675838705</v>
      </c>
    </row>
    <row r="83" spans="1:19" x14ac:dyDescent="0.35">
      <c r="A83" s="1" t="s">
        <v>34</v>
      </c>
      <c r="B83" s="7">
        <v>44333</v>
      </c>
      <c r="C83" s="1">
        <v>12</v>
      </c>
      <c r="D83" s="1">
        <v>4</v>
      </c>
      <c r="E83" s="1">
        <v>2</v>
      </c>
      <c r="F83" s="1">
        <v>1</v>
      </c>
      <c r="G83" s="1" t="s">
        <v>7</v>
      </c>
      <c r="H83" s="1" t="s">
        <v>7</v>
      </c>
      <c r="J83" s="1" t="s">
        <v>14</v>
      </c>
      <c r="K83" s="1">
        <v>1760</v>
      </c>
      <c r="L83" s="1">
        <v>1618</v>
      </c>
      <c r="M83" s="1">
        <v>1586</v>
      </c>
      <c r="N83" s="1">
        <v>1630</v>
      </c>
      <c r="O83" s="1">
        <v>2275</v>
      </c>
      <c r="P83" s="1">
        <v>1644</v>
      </c>
      <c r="Q83" s="1">
        <f t="shared" si="1"/>
        <v>-2.0316507592767236E-2</v>
      </c>
      <c r="R83" s="1">
        <f t="shared" si="2"/>
        <v>-170.85080046895786</v>
      </c>
      <c r="S83" s="1">
        <f t="shared" si="3"/>
        <v>-0.49593846289973254</v>
      </c>
    </row>
    <row r="84" spans="1:19" x14ac:dyDescent="0.35">
      <c r="A84" s="1" t="s">
        <v>34</v>
      </c>
      <c r="B84" s="7">
        <v>44333</v>
      </c>
      <c r="C84" s="1">
        <v>12</v>
      </c>
      <c r="D84" s="1">
        <v>4</v>
      </c>
      <c r="E84" s="1">
        <v>3</v>
      </c>
      <c r="F84" s="1">
        <v>1</v>
      </c>
      <c r="G84" s="1" t="s">
        <v>7</v>
      </c>
      <c r="H84" s="1" t="s">
        <v>7</v>
      </c>
      <c r="J84" s="1" t="s">
        <v>14</v>
      </c>
      <c r="K84" s="1">
        <v>1814</v>
      </c>
      <c r="L84" s="1">
        <v>1594</v>
      </c>
      <c r="M84" s="1">
        <v>1586</v>
      </c>
      <c r="N84" s="1">
        <v>1630</v>
      </c>
      <c r="O84" s="1">
        <v>2275</v>
      </c>
      <c r="P84" s="1">
        <v>1644</v>
      </c>
      <c r="Q84" s="1">
        <f t="shared" si="1"/>
        <v>-2.0316507592767236E-2</v>
      </c>
      <c r="R84" s="1">
        <f t="shared" si="2"/>
        <v>-117.34950725812152</v>
      </c>
      <c r="S84" s="1">
        <f t="shared" si="3"/>
        <v>-0.34063717636610019</v>
      </c>
    </row>
    <row r="85" spans="1:19" x14ac:dyDescent="0.35">
      <c r="A85" s="1" t="s">
        <v>34</v>
      </c>
      <c r="B85" s="7">
        <v>44333</v>
      </c>
      <c r="C85" s="1">
        <v>12</v>
      </c>
      <c r="D85" s="1">
        <v>4</v>
      </c>
      <c r="E85" s="1">
        <v>4</v>
      </c>
      <c r="F85" s="1">
        <v>1</v>
      </c>
      <c r="G85" s="1" t="s">
        <v>5</v>
      </c>
      <c r="H85" s="1" t="s">
        <v>5</v>
      </c>
      <c r="J85" s="1" t="s">
        <v>14</v>
      </c>
      <c r="K85" s="1">
        <v>1908</v>
      </c>
      <c r="L85" s="1">
        <v>1614</v>
      </c>
      <c r="M85" s="1">
        <v>1586</v>
      </c>
      <c r="N85" s="1">
        <v>1630</v>
      </c>
      <c r="O85" s="1">
        <v>2275</v>
      </c>
      <c r="P85" s="1">
        <v>1644</v>
      </c>
      <c r="Q85" s="1">
        <f t="shared" si="1"/>
        <v>-2.0316507592767236E-2</v>
      </c>
      <c r="R85" s="1">
        <f t="shared" si="2"/>
        <v>-22.962604133845392</v>
      </c>
      <c r="S85" s="1">
        <f t="shared" si="3"/>
        <v>-6.6654874118564272E-2</v>
      </c>
    </row>
    <row r="86" spans="1:19" x14ac:dyDescent="0.35">
      <c r="A86" s="1" t="s">
        <v>34</v>
      </c>
      <c r="B86" s="7">
        <v>44333</v>
      </c>
      <c r="C86" s="1">
        <v>12</v>
      </c>
      <c r="D86" s="1">
        <v>4</v>
      </c>
      <c r="E86" s="1">
        <v>4</v>
      </c>
      <c r="F86" s="1">
        <v>2</v>
      </c>
      <c r="G86" s="1" t="s">
        <v>7</v>
      </c>
      <c r="H86" s="1" t="s">
        <v>7</v>
      </c>
      <c r="J86" s="1" t="s">
        <v>14</v>
      </c>
      <c r="K86" s="1">
        <v>1834</v>
      </c>
      <c r="L86" s="1">
        <v>1606</v>
      </c>
      <c r="M86" s="1">
        <v>1586</v>
      </c>
      <c r="N86" s="1">
        <v>1630</v>
      </c>
      <c r="O86" s="1">
        <v>2275</v>
      </c>
      <c r="P86" s="1">
        <v>1644</v>
      </c>
      <c r="Q86" s="1">
        <f t="shared" si="1"/>
        <v>-2.0316507592767236E-2</v>
      </c>
      <c r="R86" s="1">
        <f t="shared" si="2"/>
        <v>-97.109853401198663</v>
      </c>
      <c r="S86" s="1">
        <f t="shared" si="3"/>
        <v>-0.28188636691204255</v>
      </c>
    </row>
    <row r="87" spans="1:19" x14ac:dyDescent="0.35">
      <c r="A87" s="1" t="s">
        <v>34</v>
      </c>
      <c r="B87" s="7">
        <v>44333</v>
      </c>
      <c r="C87" s="1">
        <v>12</v>
      </c>
      <c r="D87" s="1">
        <v>4</v>
      </c>
      <c r="E87" s="1">
        <v>5</v>
      </c>
      <c r="F87" s="1">
        <v>1</v>
      </c>
      <c r="G87" s="1" t="s">
        <v>7</v>
      </c>
      <c r="H87" s="1" t="s">
        <v>7</v>
      </c>
      <c r="J87" s="1" t="s">
        <v>15</v>
      </c>
      <c r="K87" s="1">
        <v>1803</v>
      </c>
      <c r="L87" s="1">
        <v>1624</v>
      </c>
      <c r="M87" s="1">
        <v>1586</v>
      </c>
      <c r="N87" s="1">
        <v>1630</v>
      </c>
      <c r="O87" s="1">
        <v>2275</v>
      </c>
      <c r="P87" s="1">
        <v>1644</v>
      </c>
      <c r="Q87" s="1">
        <f t="shared" si="1"/>
        <v>-2.0316507592767236E-2</v>
      </c>
      <c r="R87" s="1">
        <f t="shared" si="2"/>
        <v>-127.73778385417188</v>
      </c>
      <c r="S87" s="1">
        <f t="shared" si="3"/>
        <v>-0.37079182541123912</v>
      </c>
    </row>
    <row r="88" spans="1:19" x14ac:dyDescent="0.35">
      <c r="A88" s="1" t="s">
        <v>34</v>
      </c>
      <c r="B88" s="7">
        <v>44333</v>
      </c>
      <c r="C88" s="1">
        <v>12</v>
      </c>
      <c r="D88" s="1">
        <v>4</v>
      </c>
      <c r="E88" s="1">
        <v>5</v>
      </c>
      <c r="F88" s="1">
        <v>1</v>
      </c>
      <c r="G88" s="1" t="s">
        <v>7</v>
      </c>
      <c r="H88" s="1" t="s">
        <v>7</v>
      </c>
      <c r="I88" s="1">
        <v>1</v>
      </c>
    </row>
    <row r="89" spans="1:19" x14ac:dyDescent="0.35">
      <c r="A89" s="1" t="s">
        <v>34</v>
      </c>
      <c r="B89" s="7">
        <v>44333</v>
      </c>
      <c r="C89" s="1">
        <v>12</v>
      </c>
      <c r="D89" s="1">
        <v>4</v>
      </c>
      <c r="E89" s="1">
        <v>15</v>
      </c>
      <c r="F89" s="1">
        <v>1</v>
      </c>
      <c r="G89" s="1" t="s">
        <v>5</v>
      </c>
      <c r="H89" s="1" t="s">
        <v>7</v>
      </c>
      <c r="J89" s="1" t="s">
        <v>14</v>
      </c>
      <c r="K89" s="1">
        <v>2035</v>
      </c>
      <c r="L89" s="1">
        <v>1640</v>
      </c>
      <c r="M89" s="1">
        <v>1586</v>
      </c>
      <c r="N89" s="1">
        <v>1630</v>
      </c>
      <c r="O89" s="1">
        <v>2275</v>
      </c>
      <c r="P89" s="1">
        <v>1644</v>
      </c>
      <c r="Q89" s="1">
        <f t="shared" si="1"/>
        <v>-2.0316507592767236E-2</v>
      </c>
      <c r="R89" s="1">
        <f>(K89-((M89+O89)/2))*COS(Q89)+(-L89-((-N89-P89)/2))*SIN(Q89)</f>
        <v>104.53937933663349</v>
      </c>
      <c r="S89" s="1">
        <f>R89/((O89-M89)/2)</f>
        <v>0.30345247993217267</v>
      </c>
    </row>
    <row r="90" spans="1:19" x14ac:dyDescent="0.35">
      <c r="A90" s="1" t="s">
        <v>34</v>
      </c>
      <c r="B90" s="7">
        <v>44333</v>
      </c>
      <c r="C90" s="1">
        <v>12</v>
      </c>
      <c r="D90" s="1">
        <v>4</v>
      </c>
      <c r="E90" s="1">
        <v>15</v>
      </c>
      <c r="F90" s="1">
        <v>1</v>
      </c>
      <c r="G90" s="1" t="s">
        <v>5</v>
      </c>
      <c r="H90" s="1" t="s">
        <v>9</v>
      </c>
      <c r="I90" s="1">
        <v>1</v>
      </c>
    </row>
    <row r="91" spans="1:19" x14ac:dyDescent="0.35">
      <c r="A91" s="1" t="s">
        <v>34</v>
      </c>
      <c r="B91" s="7">
        <v>44333</v>
      </c>
      <c r="C91" s="1">
        <v>12</v>
      </c>
      <c r="D91" s="1">
        <v>4</v>
      </c>
      <c r="E91" s="1">
        <v>16</v>
      </c>
      <c r="F91" s="1">
        <v>1</v>
      </c>
      <c r="G91" s="1" t="s">
        <v>5</v>
      </c>
      <c r="H91" s="1" t="s">
        <v>9</v>
      </c>
      <c r="J91" s="1" t="s">
        <v>14</v>
      </c>
      <c r="K91" s="1">
        <v>2053</v>
      </c>
      <c r="L91" s="1">
        <v>1617</v>
      </c>
      <c r="M91" s="1">
        <v>1586</v>
      </c>
      <c r="N91" s="1">
        <v>1630</v>
      </c>
      <c r="O91" s="1">
        <v>2275</v>
      </c>
      <c r="P91" s="1">
        <v>1644</v>
      </c>
      <c r="Q91" s="1">
        <f t="shared" si="1"/>
        <v>-2.0316507592767236E-2</v>
      </c>
      <c r="R91" s="1">
        <f>(K91-((M91+O91)/2))*COS(Q91)+(-L91-((-N91-P91)/2))*SIN(Q91)</f>
        <v>122.06841709055003</v>
      </c>
      <c r="S91" s="1">
        <f>R91/((O91-M91)/2)</f>
        <v>0.35433502783904219</v>
      </c>
    </row>
    <row r="92" spans="1:19" x14ac:dyDescent="0.35">
      <c r="A92" s="1" t="s">
        <v>34</v>
      </c>
      <c r="B92" s="7">
        <v>44333</v>
      </c>
      <c r="C92" s="1">
        <v>12</v>
      </c>
      <c r="D92" s="1">
        <v>4</v>
      </c>
      <c r="E92" s="1">
        <v>17</v>
      </c>
      <c r="F92" s="1">
        <v>1</v>
      </c>
      <c r="G92" s="1" t="s">
        <v>5</v>
      </c>
      <c r="H92" s="1" t="s">
        <v>9</v>
      </c>
      <c r="J92" s="1" t="s">
        <v>14</v>
      </c>
      <c r="K92" s="1">
        <v>2036</v>
      </c>
      <c r="L92" s="1">
        <v>1605</v>
      </c>
      <c r="M92" s="1">
        <v>1586</v>
      </c>
      <c r="N92" s="1">
        <v>1630</v>
      </c>
      <c r="O92" s="1">
        <v>2275</v>
      </c>
      <c r="P92" s="1">
        <v>1644</v>
      </c>
      <c r="Q92" s="1">
        <f t="shared" si="1"/>
        <v>-2.0316507592767236E-2</v>
      </c>
      <c r="R92" s="1">
        <f>(K92-((M92+O92)/2))*COS(Q92)+(-L92-((-N92-P92)/2))*SIN(Q92)</f>
        <v>104.82814411420215</v>
      </c>
      <c r="S92" s="1">
        <f>R92/((O92-M92)/2)</f>
        <v>0.30429069409057224</v>
      </c>
    </row>
    <row r="93" spans="1:19" x14ac:dyDescent="0.35">
      <c r="A93" s="1" t="s">
        <v>34</v>
      </c>
      <c r="B93" s="7">
        <v>44333</v>
      </c>
      <c r="C93" s="1">
        <v>12</v>
      </c>
      <c r="D93" s="1">
        <v>4</v>
      </c>
      <c r="E93" s="1">
        <v>17</v>
      </c>
      <c r="F93" s="1">
        <v>1</v>
      </c>
      <c r="G93" s="1" t="s">
        <v>7</v>
      </c>
      <c r="H93" s="1" t="s">
        <v>5</v>
      </c>
      <c r="I93" s="1">
        <v>1</v>
      </c>
    </row>
    <row r="94" spans="1:19" x14ac:dyDescent="0.35">
      <c r="A94" s="1" t="s">
        <v>34</v>
      </c>
      <c r="B94" s="7">
        <v>44333</v>
      </c>
      <c r="C94" s="1">
        <v>12</v>
      </c>
      <c r="D94" s="1">
        <v>4</v>
      </c>
      <c r="E94" s="1">
        <v>17</v>
      </c>
      <c r="F94" s="1">
        <v>1</v>
      </c>
      <c r="G94" s="1" t="s">
        <v>5</v>
      </c>
      <c r="H94" s="1" t="s">
        <v>7</v>
      </c>
      <c r="I94" s="1">
        <v>2</v>
      </c>
    </row>
    <row r="95" spans="1:19" x14ac:dyDescent="0.35">
      <c r="A95" s="1" t="s">
        <v>34</v>
      </c>
      <c r="B95" s="7">
        <v>44333</v>
      </c>
      <c r="C95" s="1">
        <v>12</v>
      </c>
      <c r="D95" s="1">
        <v>4</v>
      </c>
      <c r="E95" s="1">
        <v>17</v>
      </c>
      <c r="F95" s="1">
        <v>2</v>
      </c>
      <c r="G95" s="1" t="s">
        <v>5</v>
      </c>
      <c r="H95" s="1" t="s">
        <v>7</v>
      </c>
      <c r="J95" s="1" t="s">
        <v>15</v>
      </c>
      <c r="K95" s="1">
        <v>2030</v>
      </c>
      <c r="L95" s="1">
        <v>1618</v>
      </c>
      <c r="M95" s="1">
        <v>1586</v>
      </c>
      <c r="N95" s="1">
        <v>1630</v>
      </c>
      <c r="O95" s="1">
        <v>2275</v>
      </c>
      <c r="P95" s="1">
        <v>1644</v>
      </c>
      <c r="Q95" s="1">
        <f t="shared" si="1"/>
        <v>-2.0316507592767236E-2</v>
      </c>
      <c r="R95" s="1">
        <f>(K95-((M95+O95)/2))*COS(Q95)+(-L95-((-N95-P95)/2))*SIN(Q95)</f>
        <v>99.093478782788395</v>
      </c>
      <c r="S95" s="1">
        <f>R95/((O95-M95)/2)</f>
        <v>0.28764435060315935</v>
      </c>
    </row>
    <row r="96" spans="1:19" x14ac:dyDescent="0.35">
      <c r="A96" s="1" t="s">
        <v>34</v>
      </c>
      <c r="B96" s="7">
        <v>44333</v>
      </c>
      <c r="C96" s="1">
        <v>12</v>
      </c>
      <c r="D96" s="1">
        <v>4</v>
      </c>
      <c r="E96" s="1">
        <v>17</v>
      </c>
      <c r="F96" s="1">
        <v>2</v>
      </c>
      <c r="G96" s="1" t="s">
        <v>5</v>
      </c>
      <c r="H96" s="1" t="s">
        <v>7</v>
      </c>
      <c r="I96" s="1">
        <v>1</v>
      </c>
    </row>
    <row r="97" spans="1:20" x14ac:dyDescent="0.35">
      <c r="A97" s="1" t="s">
        <v>34</v>
      </c>
      <c r="B97" s="7">
        <v>44333</v>
      </c>
      <c r="C97" s="1">
        <v>12</v>
      </c>
      <c r="D97" s="1">
        <v>4</v>
      </c>
      <c r="E97" s="1">
        <v>17</v>
      </c>
      <c r="F97" s="1">
        <v>3</v>
      </c>
      <c r="G97" s="1" t="s">
        <v>7</v>
      </c>
      <c r="H97" s="1" t="s">
        <v>7</v>
      </c>
      <c r="J97" s="1" t="s">
        <v>14</v>
      </c>
      <c r="K97" s="1">
        <v>1953</v>
      </c>
      <c r="L97" s="1">
        <v>1622</v>
      </c>
      <c r="M97" s="1">
        <v>1586</v>
      </c>
      <c r="N97" s="1">
        <v>1630</v>
      </c>
      <c r="O97" s="1">
        <v>2275</v>
      </c>
      <c r="P97" s="1">
        <v>1644</v>
      </c>
      <c r="Q97" s="1">
        <f t="shared" si="1"/>
        <v>-2.0316507592767236E-2</v>
      </c>
      <c r="R97" s="1">
        <f>(K97-((M97+O97)/2))*COS(Q97)+(-L97-((-N97-P97)/2))*SIN(Q97)</f>
        <v>22.190629954616615</v>
      </c>
      <c r="S97" s="1">
        <f>R97/((O97-M97)/2)</f>
        <v>6.4414020187566368E-2</v>
      </c>
    </row>
    <row r="98" spans="1:20" x14ac:dyDescent="0.35">
      <c r="A98" s="1" t="s">
        <v>34</v>
      </c>
      <c r="B98" s="7">
        <v>44333</v>
      </c>
      <c r="C98" s="1">
        <v>12</v>
      </c>
      <c r="D98" s="1">
        <v>4</v>
      </c>
      <c r="E98" s="1">
        <v>17</v>
      </c>
      <c r="F98" s="1">
        <v>3</v>
      </c>
      <c r="G98" s="1" t="s">
        <v>5</v>
      </c>
      <c r="H98" s="1" t="s">
        <v>9</v>
      </c>
      <c r="I98" s="1">
        <v>1</v>
      </c>
    </row>
    <row r="99" spans="1:20" x14ac:dyDescent="0.35">
      <c r="A99" s="1" t="s">
        <v>34</v>
      </c>
      <c r="B99" s="7">
        <v>44333</v>
      </c>
      <c r="C99" s="1">
        <v>12</v>
      </c>
      <c r="D99" s="1">
        <v>4</v>
      </c>
      <c r="E99" s="1">
        <v>18</v>
      </c>
      <c r="F99" s="1">
        <v>1</v>
      </c>
      <c r="G99" s="1" t="s">
        <v>5</v>
      </c>
      <c r="H99" s="1" t="s">
        <v>9</v>
      </c>
      <c r="J99" s="1" t="s">
        <v>14</v>
      </c>
      <c r="K99" s="1">
        <v>2072</v>
      </c>
      <c r="L99" s="1">
        <v>1599</v>
      </c>
      <c r="M99" s="1">
        <v>1586</v>
      </c>
      <c r="N99" s="1">
        <v>1630</v>
      </c>
      <c r="O99" s="1">
        <v>2275</v>
      </c>
      <c r="P99" s="1">
        <v>1644</v>
      </c>
      <c r="Q99" s="1">
        <f t="shared" si="1"/>
        <v>-2.0316507592767236E-2</v>
      </c>
      <c r="R99" s="1">
        <f>(K99-((M99+O99)/2))*COS(Q99)+(-L99-((-N99-P99)/2))*SIN(Q99)</f>
        <v>140.69882402122343</v>
      </c>
      <c r="S99" s="1">
        <f t="shared" ref="S99:S115" si="4">R99/((O99-M99)/2)</f>
        <v>0.40841458351588805</v>
      </c>
    </row>
    <row r="100" spans="1:20" x14ac:dyDescent="0.35">
      <c r="A100" s="1" t="s">
        <v>34</v>
      </c>
      <c r="B100" s="7">
        <v>44333</v>
      </c>
      <c r="C100" s="1">
        <v>12</v>
      </c>
      <c r="D100" s="1">
        <v>4</v>
      </c>
      <c r="E100" s="1">
        <v>18</v>
      </c>
      <c r="F100" s="1">
        <v>2</v>
      </c>
      <c r="G100" s="1" t="s">
        <v>5</v>
      </c>
      <c r="H100" s="1" t="s">
        <v>5</v>
      </c>
      <c r="J100" s="1" t="s">
        <v>14</v>
      </c>
      <c r="K100" s="1">
        <v>2082</v>
      </c>
      <c r="L100" s="1">
        <v>1621</v>
      </c>
      <c r="M100" s="1">
        <v>1586</v>
      </c>
      <c r="N100" s="1">
        <v>1630</v>
      </c>
      <c r="O100" s="1">
        <v>2275</v>
      </c>
      <c r="P100" s="1">
        <v>1644</v>
      </c>
      <c r="Q100" s="1">
        <f t="shared" si="1"/>
        <v>-2.0316507592767236E-2</v>
      </c>
      <c r="R100" s="1">
        <f>(K100-((M100+O100)/2))*COS(Q100)+(-L100-((-N100-P100)/2))*SIN(Q100)</f>
        <v>151.1436927093601</v>
      </c>
      <c r="S100" s="1">
        <f t="shared" si="4"/>
        <v>0.43873350568754743</v>
      </c>
    </row>
    <row r="101" spans="1:20" x14ac:dyDescent="0.35">
      <c r="A101" s="1" t="s">
        <v>34</v>
      </c>
      <c r="B101" s="7">
        <v>44333</v>
      </c>
      <c r="C101" s="1">
        <v>12</v>
      </c>
      <c r="D101" s="1">
        <v>4</v>
      </c>
      <c r="E101" s="1">
        <v>18</v>
      </c>
      <c r="F101" s="1">
        <v>3</v>
      </c>
      <c r="G101" s="1" t="s">
        <v>5</v>
      </c>
      <c r="H101" s="1" t="s">
        <v>5</v>
      </c>
      <c r="J101" s="1" t="s">
        <v>14</v>
      </c>
      <c r="K101" s="1">
        <v>2056</v>
      </c>
      <c r="L101" s="1">
        <v>1612</v>
      </c>
      <c r="M101" s="1">
        <v>1586</v>
      </c>
      <c r="N101" s="1">
        <v>1630</v>
      </c>
      <c r="O101" s="1">
        <v>2275</v>
      </c>
      <c r="P101" s="1">
        <v>1644</v>
      </c>
      <c r="Q101" s="1">
        <f t="shared" si="1"/>
        <v>-2.0316507592767236E-2</v>
      </c>
      <c r="R101" s="1">
        <f>(K101-((M101+O101)/2))*COS(Q101)+(-L101-((-N101-P101)/2))*SIN(Q101)</f>
        <v>124.96622242122646</v>
      </c>
      <c r="S101" s="1">
        <f t="shared" si="4"/>
        <v>0.36274665434318276</v>
      </c>
    </row>
    <row r="102" spans="1:20" x14ac:dyDescent="0.35">
      <c r="A102" s="1" t="s">
        <v>34</v>
      </c>
      <c r="B102" s="7">
        <v>44333</v>
      </c>
      <c r="C102" s="1">
        <v>12</v>
      </c>
      <c r="D102" s="1">
        <v>4</v>
      </c>
      <c r="E102" s="1">
        <v>19</v>
      </c>
      <c r="F102" s="1">
        <v>1</v>
      </c>
      <c r="G102" s="1" t="s">
        <v>5</v>
      </c>
      <c r="H102" s="1" t="s">
        <v>9</v>
      </c>
      <c r="J102" s="1" t="s">
        <v>14</v>
      </c>
      <c r="K102" s="1">
        <v>2034</v>
      </c>
      <c r="L102" s="1">
        <v>1627</v>
      </c>
      <c r="M102" s="1">
        <v>1586</v>
      </c>
      <c r="N102" s="1">
        <v>1630</v>
      </c>
      <c r="O102" s="1">
        <v>2275</v>
      </c>
      <c r="P102" s="1">
        <v>1644</v>
      </c>
      <c r="Q102" s="1">
        <f t="shared" si="1"/>
        <v>-2.0316507592767236E-2</v>
      </c>
      <c r="R102" s="1">
        <f>(K102-((M102+O102)/2))*COS(Q102)+(-L102-((-N102-P102)/2))*SIN(Q102)</f>
        <v>103.27548928003903</v>
      </c>
      <c r="S102" s="1">
        <f t="shared" si="4"/>
        <v>0.29978371343988108</v>
      </c>
    </row>
    <row r="103" spans="1:20" x14ac:dyDescent="0.35">
      <c r="A103" s="1" t="s">
        <v>34</v>
      </c>
      <c r="B103" s="7">
        <v>44333</v>
      </c>
      <c r="C103" s="1">
        <v>12</v>
      </c>
      <c r="D103" s="1">
        <v>4</v>
      </c>
      <c r="E103" s="1">
        <v>20</v>
      </c>
      <c r="F103" s="1">
        <v>1</v>
      </c>
      <c r="G103" s="1" t="s">
        <v>5</v>
      </c>
      <c r="H103" s="1" t="s">
        <v>9</v>
      </c>
      <c r="J103" s="1" t="s">
        <v>14</v>
      </c>
      <c r="K103" s="1">
        <v>2033</v>
      </c>
      <c r="L103" s="1">
        <v>1599</v>
      </c>
      <c r="M103" s="1">
        <v>1586</v>
      </c>
      <c r="N103" s="1">
        <v>1630</v>
      </c>
      <c r="O103" s="1">
        <v>2275</v>
      </c>
      <c r="P103" s="1">
        <v>1644</v>
      </c>
      <c r="Q103" s="1">
        <f t="shared" si="1"/>
        <v>-2.0316507592767236E-2</v>
      </c>
      <c r="R103" s="1">
        <f>(K103-((M103+O103)/2))*COS(Q103)+(-L103-((-N103-P103)/2))*SIN(Q103)</f>
        <v>101.70687257374897</v>
      </c>
      <c r="S103" s="1">
        <f t="shared" si="4"/>
        <v>0.29523039934324807</v>
      </c>
    </row>
    <row r="104" spans="1:20" x14ac:dyDescent="0.35">
      <c r="A104" s="1" t="s">
        <v>34</v>
      </c>
      <c r="B104" s="7">
        <v>44333</v>
      </c>
      <c r="C104" s="1">
        <v>12</v>
      </c>
      <c r="D104" s="1">
        <v>4</v>
      </c>
      <c r="E104" s="1">
        <v>21</v>
      </c>
      <c r="F104" s="1">
        <v>1</v>
      </c>
      <c r="G104" s="1" t="s">
        <v>5</v>
      </c>
      <c r="H104" s="1" t="s">
        <v>9</v>
      </c>
      <c r="J104" s="1" t="s">
        <v>14</v>
      </c>
      <c r="K104" s="1">
        <v>2043</v>
      </c>
      <c r="L104" s="1">
        <v>1630</v>
      </c>
      <c r="M104" s="1">
        <v>1586</v>
      </c>
      <c r="N104" s="1">
        <v>1630</v>
      </c>
      <c r="O104" s="1">
        <v>2275</v>
      </c>
      <c r="P104" s="1">
        <v>1644</v>
      </c>
      <c r="Q104" s="1">
        <f t="shared" si="1"/>
        <v>-2.0316507592767236E-2</v>
      </c>
      <c r="S104" s="1">
        <f t="shared" si="4"/>
        <v>0</v>
      </c>
    </row>
    <row r="105" spans="1:20" x14ac:dyDescent="0.35">
      <c r="A105" s="1" t="s">
        <v>34</v>
      </c>
      <c r="B105" s="7">
        <v>44333</v>
      </c>
      <c r="C105" s="1">
        <v>12</v>
      </c>
      <c r="D105" s="1">
        <v>4</v>
      </c>
      <c r="E105" s="1">
        <v>22</v>
      </c>
      <c r="F105" s="1">
        <v>1</v>
      </c>
      <c r="G105" s="1" t="s">
        <v>5</v>
      </c>
      <c r="H105" s="1" t="s">
        <v>7</v>
      </c>
      <c r="J105" s="1" t="s">
        <v>14</v>
      </c>
      <c r="K105" s="1">
        <v>2042</v>
      </c>
      <c r="L105" s="1">
        <v>1615</v>
      </c>
      <c r="M105" s="1">
        <v>1586</v>
      </c>
      <c r="N105" s="1">
        <v>1630</v>
      </c>
      <c r="O105" s="1">
        <v>2275</v>
      </c>
      <c r="P105" s="1">
        <v>1644</v>
      </c>
      <c r="Q105" s="1">
        <f t="shared" si="1"/>
        <v>-2.0316507592767236E-2</v>
      </c>
      <c r="R105" s="1">
        <f t="shared" ref="R105:R115" si="5">(K105-((M105+O105)/2))*COS(Q105)+(-L105-((-N105-P105)/2))*SIN(Q105)</f>
        <v>111.03005697514911</v>
      </c>
      <c r="S105" s="1">
        <f t="shared" si="4"/>
        <v>0.32229334390464182</v>
      </c>
    </row>
    <row r="106" spans="1:20" x14ac:dyDescent="0.35">
      <c r="A106" s="1" t="s">
        <v>34</v>
      </c>
      <c r="B106" s="7">
        <v>44333</v>
      </c>
      <c r="C106" s="1">
        <v>12</v>
      </c>
      <c r="D106" s="1">
        <v>4</v>
      </c>
      <c r="E106" s="1">
        <v>22</v>
      </c>
      <c r="F106" s="1">
        <v>2</v>
      </c>
      <c r="G106" s="1" t="s">
        <v>5</v>
      </c>
      <c r="H106" s="1" t="s">
        <v>9</v>
      </c>
      <c r="J106" s="1" t="s">
        <v>14</v>
      </c>
      <c r="K106" s="1">
        <v>2068</v>
      </c>
      <c r="L106" s="1">
        <v>1599</v>
      </c>
      <c r="M106" s="1">
        <v>1586</v>
      </c>
      <c r="N106" s="1">
        <v>1630</v>
      </c>
      <c r="O106" s="1">
        <v>2275</v>
      </c>
      <c r="P106" s="1">
        <v>1644</v>
      </c>
      <c r="Q106" s="1">
        <f t="shared" si="1"/>
        <v>-2.0316507592767236E-2</v>
      </c>
      <c r="R106" s="1">
        <f t="shared" si="5"/>
        <v>136.69964951379015</v>
      </c>
      <c r="S106" s="1">
        <f t="shared" si="4"/>
        <v>0.39680594924177109</v>
      </c>
    </row>
    <row r="107" spans="1:20" x14ac:dyDescent="0.35">
      <c r="A107" s="1" t="s">
        <v>34</v>
      </c>
      <c r="B107" s="7">
        <v>44333</v>
      </c>
      <c r="C107" s="1">
        <v>12</v>
      </c>
      <c r="D107" s="1">
        <v>4</v>
      </c>
      <c r="E107" s="1">
        <v>23</v>
      </c>
      <c r="F107" s="1">
        <v>1</v>
      </c>
      <c r="G107" s="1" t="s">
        <v>5</v>
      </c>
      <c r="H107" s="1" t="s">
        <v>7</v>
      </c>
      <c r="J107" s="1" t="s">
        <v>14</v>
      </c>
      <c r="K107" s="1">
        <v>2010</v>
      </c>
      <c r="L107" s="1">
        <v>1609</v>
      </c>
      <c r="M107" s="1">
        <v>1586</v>
      </c>
      <c r="N107" s="1">
        <v>1630</v>
      </c>
      <c r="O107" s="1">
        <v>2275</v>
      </c>
      <c r="P107" s="1">
        <v>1644</v>
      </c>
      <c r="Q107" s="1">
        <f t="shared" si="1"/>
        <v>-2.0316507592767236E-2</v>
      </c>
      <c r="R107" s="1">
        <f t="shared" si="5"/>
        <v>78.914770255804669</v>
      </c>
      <c r="S107" s="1">
        <f t="shared" si="4"/>
        <v>0.22907045066997</v>
      </c>
      <c r="T107" s="1" t="s">
        <v>22</v>
      </c>
    </row>
    <row r="108" spans="1:20" x14ac:dyDescent="0.35">
      <c r="A108" s="1" t="s">
        <v>34</v>
      </c>
      <c r="B108" s="7">
        <v>44333</v>
      </c>
      <c r="C108" s="1">
        <v>12</v>
      </c>
      <c r="D108" s="1">
        <v>4</v>
      </c>
      <c r="E108" s="1">
        <v>23</v>
      </c>
      <c r="F108" s="1">
        <v>2</v>
      </c>
      <c r="G108" s="1" t="s">
        <v>5</v>
      </c>
      <c r="H108" s="1" t="s">
        <v>9</v>
      </c>
      <c r="J108" s="1" t="s">
        <v>14</v>
      </c>
      <c r="K108" s="1">
        <v>2047</v>
      </c>
      <c r="L108" s="1">
        <v>1625</v>
      </c>
      <c r="M108" s="1">
        <v>1586</v>
      </c>
      <c r="N108" s="1">
        <v>1630</v>
      </c>
      <c r="O108" s="1">
        <v>2275</v>
      </c>
      <c r="P108" s="1">
        <v>1644</v>
      </c>
      <c r="Q108" s="1">
        <f t="shared" si="1"/>
        <v>-2.0316507592767236E-2</v>
      </c>
      <c r="R108" s="1">
        <f t="shared" si="5"/>
        <v>116.23217620923776</v>
      </c>
      <c r="S108" s="1">
        <f t="shared" si="4"/>
        <v>0.33739383515018218</v>
      </c>
    </row>
    <row r="109" spans="1:20" x14ac:dyDescent="0.35">
      <c r="A109" s="1" t="s">
        <v>34</v>
      </c>
      <c r="B109" s="7">
        <v>44333</v>
      </c>
      <c r="C109" s="1">
        <v>12</v>
      </c>
      <c r="D109" s="1">
        <v>4</v>
      </c>
      <c r="E109" s="1">
        <v>24</v>
      </c>
      <c r="F109" s="1">
        <v>1</v>
      </c>
      <c r="G109" s="1" t="s">
        <v>5</v>
      </c>
      <c r="H109" s="1" t="s">
        <v>7</v>
      </c>
      <c r="J109" s="1" t="s">
        <v>14</v>
      </c>
      <c r="K109" s="1">
        <v>1968</v>
      </c>
      <c r="L109" s="1">
        <v>1602</v>
      </c>
      <c r="M109" s="1">
        <v>1586</v>
      </c>
      <c r="N109" s="1">
        <v>1630</v>
      </c>
      <c r="O109" s="1">
        <v>2275</v>
      </c>
      <c r="P109" s="1">
        <v>1644</v>
      </c>
      <c r="Q109" s="1">
        <f t="shared" si="1"/>
        <v>-2.0316507592767236E-2</v>
      </c>
      <c r="R109" s="1">
        <f t="shared" si="5"/>
        <v>36.781232157897314</v>
      </c>
      <c r="S109" s="1">
        <f t="shared" si="4"/>
        <v>0.10676700190971644</v>
      </c>
    </row>
    <row r="110" spans="1:20" x14ac:dyDescent="0.35">
      <c r="A110" s="1" t="s">
        <v>34</v>
      </c>
      <c r="B110" s="7">
        <v>44333</v>
      </c>
      <c r="C110" s="1">
        <v>12</v>
      </c>
      <c r="D110" s="1">
        <v>4</v>
      </c>
      <c r="E110" s="1">
        <v>24</v>
      </c>
      <c r="F110" s="1">
        <v>2</v>
      </c>
      <c r="G110" s="1" t="s">
        <v>7</v>
      </c>
      <c r="H110" s="1" t="s">
        <v>7</v>
      </c>
      <c r="J110" s="1" t="s">
        <v>14</v>
      </c>
      <c r="K110" s="1">
        <v>1825</v>
      </c>
      <c r="L110" s="1">
        <v>1595</v>
      </c>
      <c r="M110" s="1">
        <v>1586</v>
      </c>
      <c r="N110" s="1">
        <v>1630</v>
      </c>
      <c r="O110" s="1">
        <v>2275</v>
      </c>
      <c r="P110" s="1">
        <v>1644</v>
      </c>
      <c r="Q110" s="1">
        <f t="shared" si="1"/>
        <v>-2.0316507592767236E-2</v>
      </c>
      <c r="R110" s="1">
        <f t="shared" si="5"/>
        <v>-106.33146225270029</v>
      </c>
      <c r="S110" s="1">
        <f t="shared" si="4"/>
        <v>-0.30865446227198923</v>
      </c>
    </row>
    <row r="111" spans="1:20" x14ac:dyDescent="0.35">
      <c r="A111" s="1" t="s">
        <v>34</v>
      </c>
      <c r="B111" s="7">
        <v>44333</v>
      </c>
      <c r="C111" s="1">
        <v>12</v>
      </c>
      <c r="D111" s="1">
        <v>4</v>
      </c>
      <c r="E111" s="1">
        <v>24</v>
      </c>
      <c r="F111" s="1">
        <v>3</v>
      </c>
      <c r="G111" s="1" t="s">
        <v>5</v>
      </c>
      <c r="H111" s="1" t="s">
        <v>9</v>
      </c>
      <c r="J111" s="1" t="s">
        <v>14</v>
      </c>
      <c r="K111" s="1">
        <v>2038</v>
      </c>
      <c r="L111" s="1">
        <v>1604</v>
      </c>
      <c r="M111" s="1">
        <v>1586</v>
      </c>
      <c r="N111" s="1">
        <v>1630</v>
      </c>
      <c r="O111" s="1">
        <v>2275</v>
      </c>
      <c r="P111" s="1">
        <v>1644</v>
      </c>
      <c r="Q111" s="1">
        <f t="shared" si="1"/>
        <v>-2.0316507592767236E-2</v>
      </c>
      <c r="R111" s="1">
        <f t="shared" si="5"/>
        <v>106.80741625793908</v>
      </c>
      <c r="S111" s="1">
        <f t="shared" si="4"/>
        <v>0.31003604138734131</v>
      </c>
    </row>
    <row r="112" spans="1:20" x14ac:dyDescent="0.35">
      <c r="A112" s="1" t="s">
        <v>34</v>
      </c>
      <c r="B112" s="7">
        <v>44333</v>
      </c>
      <c r="C112" s="1">
        <v>12</v>
      </c>
      <c r="D112" s="1">
        <v>4</v>
      </c>
      <c r="E112" s="1">
        <v>25</v>
      </c>
      <c r="F112" s="1">
        <v>1</v>
      </c>
      <c r="G112" s="1" t="s">
        <v>5</v>
      </c>
      <c r="H112" s="1" t="s">
        <v>9</v>
      </c>
      <c r="J112" s="1" t="s">
        <v>14</v>
      </c>
      <c r="K112" s="1">
        <v>1884</v>
      </c>
      <c r="L112" s="1">
        <v>1624</v>
      </c>
      <c r="M112" s="1">
        <v>1586</v>
      </c>
      <c r="N112" s="1">
        <v>1630</v>
      </c>
      <c r="O112" s="1">
        <v>2275</v>
      </c>
      <c r="P112" s="1">
        <v>1644</v>
      </c>
      <c r="Q112" s="1">
        <f t="shared" si="1"/>
        <v>-2.0316507592767236E-2</v>
      </c>
      <c r="R112" s="1">
        <f t="shared" si="5"/>
        <v>-46.754500078648007</v>
      </c>
      <c r="S112" s="1">
        <f t="shared" si="4"/>
        <v>-0.13571698136037158</v>
      </c>
    </row>
    <row r="113" spans="1:19" x14ac:dyDescent="0.35">
      <c r="A113" s="1" t="s">
        <v>34</v>
      </c>
      <c r="B113" s="7">
        <v>44333</v>
      </c>
      <c r="C113" s="1">
        <v>12</v>
      </c>
      <c r="D113" s="1">
        <v>4</v>
      </c>
      <c r="E113" s="1">
        <v>26</v>
      </c>
      <c r="F113" s="1">
        <v>1</v>
      </c>
      <c r="G113" s="1" t="s">
        <v>5</v>
      </c>
      <c r="H113" s="1" t="s">
        <v>7</v>
      </c>
      <c r="J113" s="1" t="s">
        <v>14</v>
      </c>
      <c r="K113" s="1">
        <v>2006</v>
      </c>
      <c r="L113" s="1">
        <v>1646</v>
      </c>
      <c r="M113" s="1">
        <v>1586</v>
      </c>
      <c r="N113" s="1">
        <v>1630</v>
      </c>
      <c r="O113" s="1">
        <v>2275</v>
      </c>
      <c r="P113" s="1">
        <v>1644</v>
      </c>
      <c r="Q113" s="1">
        <f t="shared" si="1"/>
        <v>-2.0316507592767236E-2</v>
      </c>
      <c r="R113" s="1">
        <f t="shared" si="5"/>
        <v>75.667254817620446</v>
      </c>
      <c r="S113" s="1">
        <f t="shared" si="4"/>
        <v>0.21964370048656154</v>
      </c>
    </row>
    <row r="114" spans="1:19" x14ac:dyDescent="0.35">
      <c r="A114" s="1" t="s">
        <v>34</v>
      </c>
      <c r="B114" s="7">
        <v>44333</v>
      </c>
      <c r="C114" s="1">
        <v>12</v>
      </c>
      <c r="D114" s="1">
        <v>4</v>
      </c>
      <c r="E114" s="1">
        <v>27</v>
      </c>
      <c r="F114" s="1">
        <v>1</v>
      </c>
      <c r="G114" s="1" t="s">
        <v>5</v>
      </c>
      <c r="H114" s="1" t="s">
        <v>7</v>
      </c>
      <c r="J114" s="1" t="s">
        <v>14</v>
      </c>
      <c r="K114" s="1">
        <v>1931</v>
      </c>
      <c r="L114" s="1">
        <v>1608</v>
      </c>
      <c r="M114" s="1">
        <v>1586</v>
      </c>
      <c r="N114" s="1">
        <v>1630</v>
      </c>
      <c r="O114" s="1">
        <v>2275</v>
      </c>
      <c r="P114" s="1">
        <v>1644</v>
      </c>
      <c r="Q114" s="1">
        <f t="shared" si="1"/>
        <v>-2.0316507592767236E-2</v>
      </c>
      <c r="R114" s="1">
        <f t="shared" si="5"/>
        <v>-8.9241375982273774E-2</v>
      </c>
      <c r="S114" s="1">
        <f t="shared" si="4"/>
        <v>-2.5904608412851603E-4</v>
      </c>
    </row>
    <row r="115" spans="1:19" x14ac:dyDescent="0.35">
      <c r="A115" s="1" t="s">
        <v>34</v>
      </c>
      <c r="B115" s="7">
        <v>44333</v>
      </c>
      <c r="C115" s="1">
        <v>12</v>
      </c>
      <c r="D115" s="1">
        <v>4</v>
      </c>
      <c r="E115" s="1">
        <v>28</v>
      </c>
      <c r="F115" s="1">
        <v>1</v>
      </c>
      <c r="G115" s="1" t="s">
        <v>5</v>
      </c>
      <c r="H115" s="1" t="s">
        <v>7</v>
      </c>
      <c r="J115" s="1" t="s">
        <v>14</v>
      </c>
      <c r="K115" s="1">
        <v>2056</v>
      </c>
      <c r="L115" s="1">
        <v>1598</v>
      </c>
      <c r="M115" s="1">
        <v>1586</v>
      </c>
      <c r="N115" s="1">
        <v>1630</v>
      </c>
      <c r="O115" s="1">
        <v>2275</v>
      </c>
      <c r="P115" s="1">
        <v>1644</v>
      </c>
      <c r="Q115" s="1">
        <f t="shared" si="1"/>
        <v>-2.0316507592767236E-2</v>
      </c>
      <c r="R115" s="1">
        <f t="shared" si="5"/>
        <v>124.6818108815106</v>
      </c>
      <c r="S115" s="1">
        <f t="shared" si="4"/>
        <v>0.36192107657913092</v>
      </c>
    </row>
    <row r="116" spans="1:19" x14ac:dyDescent="0.35">
      <c r="A116" s="1" t="s">
        <v>34</v>
      </c>
      <c r="B116" s="7">
        <v>44333</v>
      </c>
      <c r="C116" s="1">
        <v>12</v>
      </c>
      <c r="D116" s="1">
        <v>4</v>
      </c>
      <c r="E116" s="1">
        <v>28</v>
      </c>
      <c r="F116" s="1">
        <v>1</v>
      </c>
      <c r="G116" s="1" t="s">
        <v>5</v>
      </c>
      <c r="H116" s="1" t="s">
        <v>7</v>
      </c>
      <c r="I116" s="1">
        <v>1</v>
      </c>
      <c r="J116" s="1" t="s">
        <v>14</v>
      </c>
    </row>
    <row r="117" spans="1:19" x14ac:dyDescent="0.35">
      <c r="A117" s="1" t="s">
        <v>34</v>
      </c>
      <c r="B117" s="7">
        <v>44333</v>
      </c>
      <c r="C117" s="1">
        <v>12</v>
      </c>
      <c r="D117" s="1">
        <v>4</v>
      </c>
      <c r="E117" s="1">
        <v>28</v>
      </c>
      <c r="F117" s="1">
        <v>2</v>
      </c>
      <c r="G117" s="1" t="s">
        <v>5</v>
      </c>
      <c r="H117" s="1" t="s">
        <v>7</v>
      </c>
      <c r="J117" s="1" t="s">
        <v>14</v>
      </c>
      <c r="K117" s="1">
        <v>2083</v>
      </c>
      <c r="L117" s="1">
        <v>1638</v>
      </c>
      <c r="M117" s="1">
        <v>1586</v>
      </c>
      <c r="N117" s="1">
        <v>1630</v>
      </c>
      <c r="O117" s="1">
        <v>2275</v>
      </c>
      <c r="P117" s="1">
        <v>1644</v>
      </c>
      <c r="Q117" s="1">
        <f t="shared" si="1"/>
        <v>-2.0316507592767236E-2</v>
      </c>
      <c r="R117" s="1">
        <f>(K117-((M117+O117)/2))*COS(Q117)+(-L117-((-N117-P117)/2))*SIN(Q117)</f>
        <v>152.48884320587339</v>
      </c>
      <c r="S117" s="1">
        <f>R117/((O117-M117)/2)</f>
        <v>0.44263815154099678</v>
      </c>
    </row>
    <row r="118" spans="1:19" x14ac:dyDescent="0.35">
      <c r="A118" s="1" t="s">
        <v>34</v>
      </c>
      <c r="B118" s="7">
        <v>44333</v>
      </c>
      <c r="C118" s="1">
        <v>12</v>
      </c>
      <c r="D118" s="1">
        <v>4</v>
      </c>
      <c r="E118" s="1">
        <v>28</v>
      </c>
      <c r="F118" s="1">
        <v>3</v>
      </c>
      <c r="G118" s="1" t="s">
        <v>5</v>
      </c>
      <c r="H118" s="1" t="s">
        <v>7</v>
      </c>
      <c r="J118" s="1" t="s">
        <v>15</v>
      </c>
      <c r="K118" s="1">
        <v>2014</v>
      </c>
      <c r="L118" s="1">
        <v>1620</v>
      </c>
      <c r="M118" s="1">
        <v>1586</v>
      </c>
      <c r="N118" s="1">
        <v>1630</v>
      </c>
      <c r="O118" s="1">
        <v>2275</v>
      </c>
      <c r="P118" s="1">
        <v>1644</v>
      </c>
      <c r="Q118" s="1">
        <f t="shared" si="1"/>
        <v>-2.0316507592767236E-2</v>
      </c>
      <c r="R118" s="1">
        <f>(K118-((M118+O118)/2))*COS(Q118)+(-L118-((-N118-P118)/2))*SIN(Q118)</f>
        <v>83.137410973014696</v>
      </c>
      <c r="S118" s="1">
        <f>R118/((O118-M118)/2)</f>
        <v>0.24132775318727051</v>
      </c>
    </row>
    <row r="119" spans="1:19" x14ac:dyDescent="0.35">
      <c r="A119" s="1" t="s">
        <v>34</v>
      </c>
      <c r="B119" s="7">
        <v>44333</v>
      </c>
      <c r="C119" s="1">
        <v>12</v>
      </c>
      <c r="D119" s="1">
        <v>4</v>
      </c>
      <c r="E119" s="1">
        <v>29</v>
      </c>
      <c r="F119" s="1">
        <v>1</v>
      </c>
      <c r="G119" s="1" t="s">
        <v>5</v>
      </c>
      <c r="H119" s="1" t="s">
        <v>7</v>
      </c>
      <c r="J119" s="1" t="s">
        <v>14</v>
      </c>
      <c r="K119" s="1">
        <v>2035</v>
      </c>
      <c r="L119" s="1">
        <v>1613</v>
      </c>
      <c r="M119" s="1">
        <v>1586</v>
      </c>
      <c r="N119" s="1">
        <v>1630</v>
      </c>
      <c r="O119" s="1">
        <v>2275</v>
      </c>
      <c r="P119" s="1">
        <v>1644</v>
      </c>
      <c r="Q119" s="1">
        <f t="shared" si="1"/>
        <v>-2.0316507592767236E-2</v>
      </c>
      <c r="R119" s="1">
        <f>(K119-((M119+O119)/2))*COS(Q119)+(-L119-((-N119-P119)/2))*SIN(Q119)</f>
        <v>103.99087136718146</v>
      </c>
      <c r="S119" s="1">
        <f>R119/((O119-M119)/2)</f>
        <v>0.30186029424435834</v>
      </c>
    </row>
    <row r="120" spans="1:19" x14ac:dyDescent="0.35">
      <c r="A120" s="1" t="s">
        <v>34</v>
      </c>
      <c r="B120" s="7">
        <v>44333</v>
      </c>
      <c r="C120" s="1">
        <v>12</v>
      </c>
      <c r="D120" s="1">
        <v>4</v>
      </c>
      <c r="E120" s="1">
        <v>29</v>
      </c>
      <c r="F120" s="1">
        <v>2</v>
      </c>
      <c r="G120" s="1" t="s">
        <v>5</v>
      </c>
      <c r="H120" s="1" t="s">
        <v>7</v>
      </c>
      <c r="J120" s="1" t="s">
        <v>14</v>
      </c>
      <c r="K120" s="1">
        <v>2039</v>
      </c>
      <c r="L120" s="1">
        <v>1609</v>
      </c>
      <c r="M120" s="1">
        <v>1586</v>
      </c>
      <c r="N120" s="1">
        <v>1630</v>
      </c>
      <c r="O120" s="1">
        <v>2275</v>
      </c>
      <c r="P120" s="1">
        <v>1644</v>
      </c>
      <c r="Q120" s="1">
        <f t="shared" si="1"/>
        <v>-2.0316507592767236E-2</v>
      </c>
      <c r="R120" s="1">
        <f>(K120-((M120+O120)/2))*COS(Q120)+(-L120-((-N120-P120)/2))*SIN(Q120)</f>
        <v>107.90878543469593</v>
      </c>
      <c r="S120" s="1">
        <f>R120/((O120-M120)/2)</f>
        <v>0.31323304915731764</v>
      </c>
    </row>
    <row r="121" spans="1:19" x14ac:dyDescent="0.35">
      <c r="A121" s="1" t="s">
        <v>34</v>
      </c>
      <c r="B121" s="7">
        <v>44333</v>
      </c>
      <c r="C121" s="1">
        <v>12</v>
      </c>
      <c r="D121" s="1">
        <v>4</v>
      </c>
      <c r="E121" s="1">
        <v>30</v>
      </c>
      <c r="F121" s="1">
        <v>1</v>
      </c>
      <c r="G121" s="1" t="s">
        <v>7</v>
      </c>
      <c r="H121" s="1" t="s">
        <v>7</v>
      </c>
    </row>
    <row r="122" spans="1:19" x14ac:dyDescent="0.35">
      <c r="A122" s="1" t="s">
        <v>34</v>
      </c>
      <c r="B122" s="7">
        <v>44333</v>
      </c>
      <c r="C122" s="1">
        <v>12</v>
      </c>
      <c r="D122" s="1">
        <v>4</v>
      </c>
      <c r="E122" s="1">
        <v>30</v>
      </c>
      <c r="F122" s="1">
        <v>2</v>
      </c>
      <c r="G122" s="1" t="s">
        <v>5</v>
      </c>
      <c r="H122" s="1" t="s">
        <v>7</v>
      </c>
      <c r="J122" s="1" t="s">
        <v>14</v>
      </c>
      <c r="K122" s="1">
        <v>1952</v>
      </c>
      <c r="L122" s="1">
        <v>1618</v>
      </c>
      <c r="M122" s="1">
        <v>1586</v>
      </c>
      <c r="N122" s="1">
        <v>1630</v>
      </c>
      <c r="O122" s="1">
        <v>2275</v>
      </c>
      <c r="P122" s="1">
        <v>1644</v>
      </c>
      <c r="Q122" s="1">
        <f t="shared" si="1"/>
        <v>-2.0316507592767236E-2</v>
      </c>
      <c r="R122" s="1">
        <f>(K122-((M122+O122)/2))*COS(Q122)+(-L122-((-N122-P122)/2))*SIN(Q122)</f>
        <v>21.10957588783948</v>
      </c>
      <c r="S122" s="1">
        <f>R122/((O122-M122)/2)</f>
        <v>6.1275982257879474E-2</v>
      </c>
    </row>
    <row r="123" spans="1:19" x14ac:dyDescent="0.35">
      <c r="A123" s="1" t="s">
        <v>34</v>
      </c>
      <c r="B123" s="7">
        <v>44333</v>
      </c>
      <c r="C123" s="1">
        <v>12</v>
      </c>
      <c r="D123" s="1">
        <v>5</v>
      </c>
      <c r="E123" s="1">
        <v>2</v>
      </c>
      <c r="F123" s="1">
        <v>1</v>
      </c>
      <c r="G123" s="1" t="s">
        <v>5</v>
      </c>
      <c r="H123" s="1" t="s">
        <v>9</v>
      </c>
      <c r="J123" s="1" t="s">
        <v>14</v>
      </c>
      <c r="K123" s="1">
        <v>2050</v>
      </c>
      <c r="L123" s="1">
        <v>1623</v>
      </c>
      <c r="M123" s="1">
        <v>1586</v>
      </c>
      <c r="N123" s="1">
        <v>1630</v>
      </c>
      <c r="O123" s="1">
        <v>2275</v>
      </c>
      <c r="P123" s="1">
        <v>1644</v>
      </c>
      <c r="Q123" s="1">
        <f t="shared" si="1"/>
        <v>-2.0316507592767236E-2</v>
      </c>
      <c r="R123" s="1">
        <f>(K123-((M123+O123)/2))*COS(Q123)+(-L123-((-N123-P123)/2))*SIN(Q123)</f>
        <v>119.19092686985331</v>
      </c>
      <c r="S123" s="1">
        <f>R123/((O123-M123)/2)</f>
        <v>0.34598237117519104</v>
      </c>
    </row>
    <row r="124" spans="1:19" x14ac:dyDescent="0.35">
      <c r="A124" s="1" t="s">
        <v>34</v>
      </c>
      <c r="B124" s="7">
        <v>44333</v>
      </c>
      <c r="C124" s="1">
        <v>12</v>
      </c>
      <c r="D124" s="1">
        <v>5</v>
      </c>
      <c r="E124" s="1">
        <v>4</v>
      </c>
      <c r="F124" s="1">
        <v>1</v>
      </c>
      <c r="G124" s="1" t="s">
        <v>5</v>
      </c>
      <c r="H124" s="1" t="s">
        <v>7</v>
      </c>
      <c r="J124" s="1" t="s">
        <v>14</v>
      </c>
      <c r="K124" s="1">
        <v>2064</v>
      </c>
      <c r="L124" s="1">
        <v>1612</v>
      </c>
      <c r="M124" s="1">
        <v>1586</v>
      </c>
      <c r="N124" s="1">
        <v>1630</v>
      </c>
      <c r="O124" s="1">
        <v>2275</v>
      </c>
      <c r="P124" s="1">
        <v>1644</v>
      </c>
      <c r="Q124" s="1">
        <f t="shared" si="1"/>
        <v>-2.0316507592767236E-2</v>
      </c>
      <c r="R124" s="1">
        <f>(K124-((M124+O124)/2))*COS(Q124)+(-L124-((-N124-P124)/2))*SIN(Q124)</f>
        <v>132.96457143609302</v>
      </c>
      <c r="S124" s="1">
        <f>R124/((O124-M124)/2)</f>
        <v>0.38596392289141662</v>
      </c>
    </row>
    <row r="125" spans="1:19" x14ac:dyDescent="0.35">
      <c r="A125" s="1" t="s">
        <v>34</v>
      </c>
      <c r="B125" s="7">
        <v>44333</v>
      </c>
      <c r="C125" s="1">
        <v>12</v>
      </c>
      <c r="D125" s="1">
        <v>5</v>
      </c>
      <c r="E125" s="1">
        <v>4</v>
      </c>
      <c r="F125" s="1">
        <v>2</v>
      </c>
      <c r="G125" s="1" t="s">
        <v>7</v>
      </c>
      <c r="H125" s="1" t="s">
        <v>7</v>
      </c>
      <c r="J125" s="1" t="s">
        <v>15</v>
      </c>
      <c r="K125" s="1">
        <v>1846</v>
      </c>
      <c r="L125" s="1">
        <v>1603</v>
      </c>
      <c r="M125" s="1">
        <v>1586</v>
      </c>
      <c r="N125" s="1">
        <v>1630</v>
      </c>
      <c r="O125" s="1">
        <v>2275</v>
      </c>
      <c r="P125" s="1">
        <v>1644</v>
      </c>
      <c r="Q125" s="1">
        <f t="shared" si="1"/>
        <v>-2.0316507592767236E-2</v>
      </c>
      <c r="R125" s="1">
        <f>(K125-((M125+O125)/2))*COS(Q125)+(-L125-((-N125-P125)/2))*SIN(Q125)</f>
        <v>-85.17327520883795</v>
      </c>
      <c r="S125" s="1">
        <f>R125/((O125-M125)/2)</f>
        <v>-0.24723737361056008</v>
      </c>
    </row>
    <row r="126" spans="1:19" x14ac:dyDescent="0.35">
      <c r="A126" s="1" t="s">
        <v>34</v>
      </c>
      <c r="B126" s="7">
        <v>44333</v>
      </c>
      <c r="C126" s="1">
        <v>12</v>
      </c>
      <c r="D126" s="1">
        <v>5</v>
      </c>
      <c r="E126" s="1">
        <v>4</v>
      </c>
      <c r="F126" s="1">
        <v>2</v>
      </c>
      <c r="G126" s="1" t="s">
        <v>7</v>
      </c>
      <c r="H126" s="1" t="s">
        <v>7</v>
      </c>
      <c r="I126" s="1">
        <v>1</v>
      </c>
    </row>
    <row r="127" spans="1:19" x14ac:dyDescent="0.35">
      <c r="A127" s="1" t="s">
        <v>34</v>
      </c>
      <c r="B127" s="7">
        <v>44333</v>
      </c>
      <c r="C127" s="1">
        <v>12</v>
      </c>
      <c r="D127" s="1">
        <v>5</v>
      </c>
      <c r="E127" s="1">
        <v>4</v>
      </c>
      <c r="F127" s="1">
        <v>3</v>
      </c>
      <c r="G127" s="1" t="s">
        <v>5</v>
      </c>
      <c r="H127" s="1" t="s">
        <v>9</v>
      </c>
      <c r="J127" s="1" t="s">
        <v>14</v>
      </c>
      <c r="K127" s="1">
        <v>1992</v>
      </c>
      <c r="L127" s="1">
        <v>1616</v>
      </c>
      <c r="M127" s="1">
        <v>1586</v>
      </c>
      <c r="N127" s="1">
        <v>1630</v>
      </c>
      <c r="O127" s="1">
        <v>2275</v>
      </c>
      <c r="P127" s="1">
        <v>1644</v>
      </c>
      <c r="Q127" s="1">
        <f t="shared" si="1"/>
        <v>-2.0316507592767236E-2</v>
      </c>
      <c r="R127" s="1">
        <f t="shared" ref="R127:R135" si="6">(K127-((M127+O127)/2))*COS(Q127)+(-L127-((-N127-P127)/2))*SIN(Q127)</f>
        <v>61.060690742212842</v>
      </c>
      <c r="S127" s="1">
        <f t="shared" ref="S127:S135" si="7">R127/((O127-M127)/2)</f>
        <v>0.17724438531846978</v>
      </c>
    </row>
    <row r="128" spans="1:19" x14ac:dyDescent="0.35">
      <c r="A128" s="1" t="s">
        <v>34</v>
      </c>
      <c r="B128" s="7">
        <v>44333</v>
      </c>
      <c r="C128" s="1">
        <v>12</v>
      </c>
      <c r="D128" s="1">
        <v>5</v>
      </c>
      <c r="E128" s="1">
        <v>5</v>
      </c>
      <c r="F128" s="1">
        <v>1</v>
      </c>
      <c r="G128" s="1" t="s">
        <v>7</v>
      </c>
      <c r="H128" s="1" t="s">
        <v>5</v>
      </c>
      <c r="J128" s="1" t="s">
        <v>14</v>
      </c>
      <c r="K128" s="1">
        <v>1816</v>
      </c>
      <c r="L128" s="1">
        <v>1599</v>
      </c>
      <c r="M128" s="1">
        <v>1586</v>
      </c>
      <c r="N128" s="1">
        <v>1630</v>
      </c>
      <c r="O128" s="1">
        <v>2275</v>
      </c>
      <c r="P128" s="1">
        <v>1644</v>
      </c>
      <c r="Q128" s="1">
        <f t="shared" si="1"/>
        <v>-2.0316507592767236E-2</v>
      </c>
      <c r="R128" s="1">
        <f t="shared" si="6"/>
        <v>-115.24834445450635</v>
      </c>
      <c r="S128" s="1">
        <f t="shared" si="7"/>
        <v>-0.33453801002759465</v>
      </c>
    </row>
    <row r="129" spans="1:20" x14ac:dyDescent="0.35">
      <c r="A129" s="1" t="s">
        <v>34</v>
      </c>
      <c r="B129" s="7">
        <v>44333</v>
      </c>
      <c r="C129" s="1">
        <v>12</v>
      </c>
      <c r="D129" s="1">
        <v>5</v>
      </c>
      <c r="E129" s="1">
        <v>5</v>
      </c>
      <c r="F129" s="1">
        <v>2</v>
      </c>
      <c r="G129" s="1" t="s">
        <v>7</v>
      </c>
      <c r="H129" s="1" t="s">
        <v>5</v>
      </c>
      <c r="J129" s="1" t="s">
        <v>14</v>
      </c>
      <c r="K129" s="1">
        <v>1843</v>
      </c>
      <c r="L129" s="1">
        <v>1617</v>
      </c>
      <c r="M129" s="1">
        <v>1586</v>
      </c>
      <c r="N129" s="1">
        <v>1630</v>
      </c>
      <c r="O129" s="1">
        <v>2275</v>
      </c>
      <c r="P129" s="1">
        <v>1644</v>
      </c>
      <c r="Q129" s="1">
        <f t="shared" si="1"/>
        <v>-2.0316507592767236E-2</v>
      </c>
      <c r="R129" s="1">
        <f t="shared" si="6"/>
        <v>-87.888244549697049</v>
      </c>
      <c r="S129" s="1">
        <f t="shared" si="7"/>
        <v>-0.25511827155209593</v>
      </c>
    </row>
    <row r="130" spans="1:20" x14ac:dyDescent="0.35">
      <c r="A130" s="1" t="s">
        <v>34</v>
      </c>
      <c r="B130" s="7">
        <v>44333</v>
      </c>
      <c r="C130" s="1">
        <v>12</v>
      </c>
      <c r="D130" s="1">
        <v>5</v>
      </c>
      <c r="E130" s="1">
        <v>5</v>
      </c>
      <c r="F130" s="1">
        <v>3</v>
      </c>
      <c r="G130" s="1" t="s">
        <v>5</v>
      </c>
      <c r="H130" s="1" t="s">
        <v>9</v>
      </c>
      <c r="J130" s="1" t="s">
        <v>14</v>
      </c>
      <c r="K130" s="1">
        <v>2023</v>
      </c>
      <c r="L130" s="1">
        <v>1620</v>
      </c>
      <c r="M130" s="1">
        <v>1586</v>
      </c>
      <c r="N130" s="1">
        <v>1630</v>
      </c>
      <c r="O130" s="1">
        <v>2275</v>
      </c>
      <c r="P130" s="1">
        <v>1644</v>
      </c>
      <c r="Q130" s="1">
        <f t="shared" si="1"/>
        <v>-2.0316507592767236E-2</v>
      </c>
      <c r="R130" s="1">
        <f t="shared" si="6"/>
        <v>92.135553614739564</v>
      </c>
      <c r="S130" s="1">
        <f t="shared" si="7"/>
        <v>0.26744718030403358</v>
      </c>
    </row>
    <row r="131" spans="1:20" x14ac:dyDescent="0.35">
      <c r="A131" s="1" t="s">
        <v>34</v>
      </c>
      <c r="B131" s="7">
        <v>44333</v>
      </c>
      <c r="C131" s="1">
        <v>12</v>
      </c>
      <c r="D131" s="1">
        <v>5</v>
      </c>
      <c r="E131" s="1">
        <v>5</v>
      </c>
      <c r="F131" s="1">
        <v>4</v>
      </c>
      <c r="G131" s="1" t="s">
        <v>5</v>
      </c>
      <c r="H131" s="1" t="s">
        <v>7</v>
      </c>
      <c r="J131" s="1" t="s">
        <v>14</v>
      </c>
      <c r="K131" s="1">
        <v>2006</v>
      </c>
      <c r="L131" s="1">
        <v>1628</v>
      </c>
      <c r="M131" s="1">
        <v>1586</v>
      </c>
      <c r="N131" s="1">
        <v>1630</v>
      </c>
      <c r="O131" s="1">
        <v>2275</v>
      </c>
      <c r="P131" s="1">
        <v>1644</v>
      </c>
      <c r="Q131" s="1">
        <f t="shared" ref="Q131:Q194" si="8">ATAN((-P131+N131)/(O131-M131))</f>
        <v>-2.0316507592767236E-2</v>
      </c>
      <c r="R131" s="1">
        <f t="shared" si="6"/>
        <v>75.301582837985777</v>
      </c>
      <c r="S131" s="1">
        <f t="shared" si="7"/>
        <v>0.21858224336135204</v>
      </c>
      <c r="T131" s="1" t="s">
        <v>23</v>
      </c>
    </row>
    <row r="132" spans="1:20" x14ac:dyDescent="0.35">
      <c r="A132" s="1" t="s">
        <v>34</v>
      </c>
      <c r="B132" s="7">
        <v>44333</v>
      </c>
      <c r="C132" s="1">
        <v>12</v>
      </c>
      <c r="D132" s="1">
        <v>5</v>
      </c>
      <c r="E132" s="1">
        <v>7</v>
      </c>
      <c r="F132" s="1">
        <v>1</v>
      </c>
      <c r="G132" s="1" t="s">
        <v>5</v>
      </c>
      <c r="H132" s="1" t="s">
        <v>5</v>
      </c>
      <c r="J132" s="1" t="s">
        <v>14</v>
      </c>
      <c r="K132" s="1">
        <v>1963</v>
      </c>
      <c r="L132" s="1">
        <v>1602</v>
      </c>
      <c r="M132" s="1">
        <v>1586</v>
      </c>
      <c r="N132" s="1">
        <v>1630</v>
      </c>
      <c r="O132" s="1">
        <v>2275</v>
      </c>
      <c r="P132" s="1">
        <v>1644</v>
      </c>
      <c r="Q132" s="1">
        <f t="shared" si="8"/>
        <v>-2.0316507592767236E-2</v>
      </c>
      <c r="R132" s="1">
        <f t="shared" si="6"/>
        <v>31.78226402360572</v>
      </c>
      <c r="S132" s="1">
        <f t="shared" si="7"/>
        <v>9.2256209067070299E-2</v>
      </c>
    </row>
    <row r="133" spans="1:20" x14ac:dyDescent="0.35">
      <c r="A133" s="1" t="s">
        <v>34</v>
      </c>
      <c r="B133" s="7">
        <v>44333</v>
      </c>
      <c r="C133" s="1">
        <v>12</v>
      </c>
      <c r="D133" s="1">
        <v>5</v>
      </c>
      <c r="E133" s="1">
        <v>7</v>
      </c>
      <c r="F133" s="1">
        <v>1</v>
      </c>
      <c r="G133" s="1" t="s">
        <v>5</v>
      </c>
      <c r="H133" s="1" t="s">
        <v>7</v>
      </c>
      <c r="J133" s="1" t="s">
        <v>14</v>
      </c>
      <c r="K133" s="1">
        <v>2077</v>
      </c>
      <c r="L133" s="1">
        <v>1595</v>
      </c>
      <c r="M133" s="1">
        <v>1586</v>
      </c>
      <c r="N133" s="1">
        <v>1630</v>
      </c>
      <c r="O133" s="1">
        <v>2275</v>
      </c>
      <c r="P133" s="1">
        <v>1644</v>
      </c>
      <c r="Q133" s="1">
        <f t="shared" si="8"/>
        <v>-2.0316507592767236E-2</v>
      </c>
      <c r="R133" s="1">
        <f t="shared" si="6"/>
        <v>145.61653171559618</v>
      </c>
      <c r="S133" s="1">
        <f t="shared" si="7"/>
        <v>0.42268949699737646</v>
      </c>
      <c r="T133" s="1" t="s">
        <v>24</v>
      </c>
    </row>
    <row r="134" spans="1:20" x14ac:dyDescent="0.35">
      <c r="A134" s="1" t="s">
        <v>34</v>
      </c>
      <c r="B134" s="7">
        <v>44333</v>
      </c>
      <c r="C134" s="1">
        <v>12</v>
      </c>
      <c r="D134" s="1">
        <v>5</v>
      </c>
      <c r="E134" s="1">
        <v>7</v>
      </c>
      <c r="F134" s="1">
        <v>3</v>
      </c>
      <c r="G134" s="1" t="s">
        <v>7</v>
      </c>
      <c r="H134" s="1" t="s">
        <v>5</v>
      </c>
      <c r="J134" s="1" t="s">
        <v>15</v>
      </c>
      <c r="K134" s="1">
        <v>1859</v>
      </c>
      <c r="L134" s="1">
        <v>1613</v>
      </c>
      <c r="M134" s="1">
        <v>1586</v>
      </c>
      <c r="N134" s="1">
        <v>1630</v>
      </c>
      <c r="O134" s="1">
        <v>2275</v>
      </c>
      <c r="P134" s="1">
        <v>1644</v>
      </c>
      <c r="Q134" s="1">
        <f t="shared" si="8"/>
        <v>-2.0316507592767236E-2</v>
      </c>
      <c r="R134" s="1">
        <f t="shared" si="6"/>
        <v>-71.97280695988276</v>
      </c>
      <c r="S134" s="1">
        <f t="shared" si="7"/>
        <v>-0.20891961381678595</v>
      </c>
    </row>
    <row r="135" spans="1:20" x14ac:dyDescent="0.35">
      <c r="A135" s="1" t="s">
        <v>34</v>
      </c>
      <c r="B135" s="7">
        <v>44336</v>
      </c>
      <c r="C135" s="1">
        <v>15</v>
      </c>
      <c r="D135" s="1">
        <v>1</v>
      </c>
      <c r="E135" s="1">
        <v>15</v>
      </c>
      <c r="F135" s="1">
        <v>1</v>
      </c>
      <c r="G135" s="1" t="s">
        <v>5</v>
      </c>
      <c r="H135" s="1" t="s">
        <v>7</v>
      </c>
      <c r="J135" s="1" t="s">
        <v>14</v>
      </c>
      <c r="K135" s="1">
        <v>2023</v>
      </c>
      <c r="L135" s="1">
        <v>1632</v>
      </c>
      <c r="M135" s="1">
        <v>1586</v>
      </c>
      <c r="N135" s="1">
        <v>1636</v>
      </c>
      <c r="O135" s="1">
        <v>2276</v>
      </c>
      <c r="P135" s="1">
        <v>1649</v>
      </c>
      <c r="Q135" s="1">
        <f t="shared" si="8"/>
        <v>-1.8838350920674398E-2</v>
      </c>
      <c r="R135" s="1">
        <f t="shared" si="6"/>
        <v>91.785884857973144</v>
      </c>
      <c r="S135" s="1">
        <f t="shared" si="7"/>
        <v>0.2660460430665888</v>
      </c>
    </row>
    <row r="136" spans="1:20" x14ac:dyDescent="0.35">
      <c r="A136" s="1" t="s">
        <v>34</v>
      </c>
      <c r="B136" s="7">
        <v>44336</v>
      </c>
      <c r="C136" s="1">
        <v>15</v>
      </c>
      <c r="D136" s="1">
        <v>1</v>
      </c>
      <c r="E136" s="1">
        <v>15</v>
      </c>
      <c r="F136" s="1">
        <v>1</v>
      </c>
      <c r="G136" s="1" t="s">
        <v>7</v>
      </c>
      <c r="H136" s="1" t="s">
        <v>7</v>
      </c>
      <c r="I136" s="1">
        <v>1</v>
      </c>
    </row>
    <row r="137" spans="1:20" x14ac:dyDescent="0.35">
      <c r="A137" s="1" t="s">
        <v>34</v>
      </c>
      <c r="B137" s="7">
        <v>44336</v>
      </c>
      <c r="C137" s="1">
        <v>15</v>
      </c>
      <c r="D137" s="1">
        <v>1</v>
      </c>
      <c r="E137" s="1">
        <v>16</v>
      </c>
      <c r="F137" s="1">
        <v>1</v>
      </c>
      <c r="G137" s="1" t="s">
        <v>5</v>
      </c>
      <c r="H137" s="1" t="s">
        <v>7</v>
      </c>
      <c r="J137" s="1" t="s">
        <v>14</v>
      </c>
      <c r="K137" s="1">
        <v>2000</v>
      </c>
      <c r="L137" s="1">
        <v>1644</v>
      </c>
      <c r="M137" s="1">
        <v>1586</v>
      </c>
      <c r="N137" s="1">
        <v>1636</v>
      </c>
      <c r="O137" s="1">
        <v>2276</v>
      </c>
      <c r="P137" s="1">
        <v>1649</v>
      </c>
      <c r="Q137" s="1">
        <f t="shared" si="8"/>
        <v>-1.8838350920674398E-2</v>
      </c>
      <c r="R137" s="1">
        <f>(K137-((M137+O137)/2))*COS(Q137)+(-L137-((-N137-P137)/2))*SIN(Q137)</f>
        <v>69.016012737578961</v>
      </c>
      <c r="S137" s="1">
        <f>R137/((O137-M137)/2)</f>
        <v>0.20004641373211293</v>
      </c>
    </row>
    <row r="138" spans="1:20" x14ac:dyDescent="0.35">
      <c r="A138" s="1" t="s">
        <v>34</v>
      </c>
      <c r="B138" s="7">
        <v>44336</v>
      </c>
      <c r="C138" s="1">
        <v>15</v>
      </c>
      <c r="D138" s="1">
        <v>1</v>
      </c>
      <c r="E138" s="1">
        <v>16</v>
      </c>
      <c r="F138" s="1">
        <v>3</v>
      </c>
      <c r="G138" s="1" t="s">
        <v>5</v>
      </c>
      <c r="H138" s="1" t="s">
        <v>7</v>
      </c>
      <c r="J138" s="1" t="s">
        <v>15</v>
      </c>
      <c r="K138" s="1">
        <v>2043</v>
      </c>
      <c r="L138" s="1">
        <v>1598</v>
      </c>
      <c r="M138" s="1">
        <v>1586</v>
      </c>
      <c r="N138" s="1">
        <v>1636</v>
      </c>
      <c r="O138" s="1">
        <v>2276</v>
      </c>
      <c r="P138" s="1">
        <v>1649</v>
      </c>
      <c r="Q138" s="1">
        <f t="shared" si="8"/>
        <v>-1.8838350920674398E-2</v>
      </c>
      <c r="R138" s="1">
        <f>(K138-((M138+O138)/2))*COS(Q138)+(-L138-((-N138-P138)/2))*SIN(Q138)</f>
        <v>111.14187008033701</v>
      </c>
      <c r="S138" s="1">
        <f>R138/((O138-M138)/2)</f>
        <v>0.32215034805894788</v>
      </c>
    </row>
    <row r="139" spans="1:20" x14ac:dyDescent="0.35">
      <c r="A139" s="1" t="s">
        <v>34</v>
      </c>
      <c r="B139" s="7">
        <v>44336</v>
      </c>
      <c r="C139" s="1">
        <v>15</v>
      </c>
      <c r="D139" s="1">
        <v>1</v>
      </c>
      <c r="E139" s="1">
        <v>16</v>
      </c>
      <c r="F139" s="1">
        <v>3</v>
      </c>
      <c r="G139" s="1" t="s">
        <v>5</v>
      </c>
      <c r="H139" s="1" t="s">
        <v>7</v>
      </c>
      <c r="I139" s="1">
        <v>1</v>
      </c>
    </row>
    <row r="140" spans="1:20" x14ac:dyDescent="0.35">
      <c r="A140" s="1" t="s">
        <v>34</v>
      </c>
      <c r="B140" s="7">
        <v>44336</v>
      </c>
      <c r="C140" s="1">
        <v>15</v>
      </c>
      <c r="D140" s="1">
        <v>1</v>
      </c>
      <c r="E140" s="1">
        <v>16</v>
      </c>
      <c r="F140" s="1">
        <v>4</v>
      </c>
      <c r="G140" s="1" t="s">
        <v>5</v>
      </c>
      <c r="H140" s="1" t="s">
        <v>7</v>
      </c>
      <c r="J140" s="1" t="s">
        <v>15</v>
      </c>
      <c r="K140" s="1">
        <v>2013</v>
      </c>
      <c r="L140" s="1">
        <v>1624</v>
      </c>
      <c r="M140" s="1">
        <v>1586</v>
      </c>
      <c r="N140" s="1">
        <v>1636</v>
      </c>
      <c r="O140" s="1">
        <v>2276</v>
      </c>
      <c r="P140" s="1">
        <v>1649</v>
      </c>
      <c r="Q140" s="1">
        <f t="shared" si="8"/>
        <v>-1.8838350920674398E-2</v>
      </c>
      <c r="R140" s="1">
        <f>(K140-((M140+O140)/2))*COS(Q140)+(-L140-((-N140-P140)/2))*SIN(Q140)</f>
        <v>81.636961329193653</v>
      </c>
      <c r="S140" s="1">
        <f>R140/((O140-M140)/2)</f>
        <v>0.23662887341795261</v>
      </c>
    </row>
    <row r="141" spans="1:20" x14ac:dyDescent="0.35">
      <c r="A141" s="1" t="s">
        <v>34</v>
      </c>
      <c r="B141" s="7">
        <v>44336</v>
      </c>
      <c r="C141" s="1">
        <v>15</v>
      </c>
      <c r="D141" s="1">
        <v>1</v>
      </c>
      <c r="E141" s="1">
        <v>16</v>
      </c>
      <c r="F141" s="1">
        <v>4</v>
      </c>
      <c r="G141" s="1" t="s">
        <v>5</v>
      </c>
      <c r="H141" s="1" t="s">
        <v>7</v>
      </c>
      <c r="I141" s="1">
        <v>1</v>
      </c>
    </row>
    <row r="142" spans="1:20" x14ac:dyDescent="0.35">
      <c r="A142" s="1" t="s">
        <v>34</v>
      </c>
      <c r="B142" s="7">
        <v>44336</v>
      </c>
      <c r="C142" s="1">
        <v>15</v>
      </c>
      <c r="D142" s="1">
        <v>1</v>
      </c>
      <c r="E142" s="1">
        <v>21</v>
      </c>
      <c r="F142" s="1">
        <v>1</v>
      </c>
      <c r="G142" s="1" t="s">
        <v>5</v>
      </c>
      <c r="H142" s="1" t="s">
        <v>7</v>
      </c>
      <c r="J142" s="1" t="s">
        <v>14</v>
      </c>
      <c r="K142" s="1">
        <v>1988</v>
      </c>
      <c r="L142" s="1">
        <v>1634</v>
      </c>
      <c r="M142" s="1">
        <v>1586</v>
      </c>
      <c r="N142" s="1">
        <v>1636</v>
      </c>
      <c r="O142" s="1">
        <v>2276</v>
      </c>
      <c r="P142" s="1">
        <v>1649</v>
      </c>
      <c r="Q142" s="1">
        <f t="shared" si="8"/>
        <v>-1.8838350920674398E-2</v>
      </c>
      <c r="R142" s="1">
        <f>(K142-((M142+O142)/2))*COS(Q142)+(-L142-((-N142-P142)/2))*SIN(Q142)</f>
        <v>56.829769608361993</v>
      </c>
      <c r="S142" s="1">
        <f>R142/((O142-M142)/2)</f>
        <v>0.16472396987931012</v>
      </c>
    </row>
    <row r="143" spans="1:20" x14ac:dyDescent="0.35">
      <c r="A143" s="1" t="s">
        <v>34</v>
      </c>
      <c r="B143" s="7">
        <v>44336</v>
      </c>
      <c r="C143" s="1">
        <v>15</v>
      </c>
      <c r="D143" s="1">
        <v>1</v>
      </c>
      <c r="E143" s="1">
        <v>21</v>
      </c>
      <c r="F143" s="1">
        <v>2</v>
      </c>
      <c r="G143" s="1" t="s">
        <v>5</v>
      </c>
      <c r="H143" s="1" t="s">
        <v>7</v>
      </c>
      <c r="J143" s="1" t="s">
        <v>14</v>
      </c>
      <c r="K143" s="1">
        <v>2029</v>
      </c>
      <c r="L143" s="1">
        <v>1627</v>
      </c>
      <c r="M143" s="1">
        <v>1586</v>
      </c>
      <c r="N143" s="1">
        <v>1636</v>
      </c>
      <c r="O143" s="1">
        <v>2276</v>
      </c>
      <c r="P143" s="1">
        <v>1649</v>
      </c>
      <c r="Q143" s="1">
        <f t="shared" si="8"/>
        <v>-1.8838350920674398E-2</v>
      </c>
      <c r="R143" s="1">
        <f>(K143-((M143+O143)/2))*COS(Q143)+(-L143-((-N143-P143)/2))*SIN(Q143)</f>
        <v>97.690634055542603</v>
      </c>
      <c r="S143" s="1">
        <f>R143/((O143-M143)/2)</f>
        <v>0.28316125813200754</v>
      </c>
    </row>
    <row r="144" spans="1:20" x14ac:dyDescent="0.35">
      <c r="A144" s="1" t="s">
        <v>34</v>
      </c>
      <c r="B144" s="7">
        <v>44336</v>
      </c>
      <c r="C144" s="1">
        <v>15</v>
      </c>
      <c r="D144" s="1">
        <v>1</v>
      </c>
      <c r="E144" s="1">
        <v>21</v>
      </c>
      <c r="F144" s="1">
        <v>3</v>
      </c>
      <c r="G144" s="1" t="s">
        <v>5</v>
      </c>
      <c r="H144" s="1" t="s">
        <v>7</v>
      </c>
      <c r="J144" s="1" t="s">
        <v>15</v>
      </c>
      <c r="K144" s="1">
        <v>2024</v>
      </c>
      <c r="L144" s="1">
        <v>1624</v>
      </c>
      <c r="M144" s="1">
        <v>1586</v>
      </c>
      <c r="N144" s="1">
        <v>1636</v>
      </c>
      <c r="O144" s="1">
        <v>2276</v>
      </c>
      <c r="P144" s="1">
        <v>1649</v>
      </c>
      <c r="Q144" s="1">
        <f t="shared" si="8"/>
        <v>-1.8838350920674398E-2</v>
      </c>
      <c r="R144" s="1">
        <f>(K144-((M144+O144)/2))*COS(Q144)+(-L144-((-N144-P144)/2))*SIN(Q144)</f>
        <v>92.635009527856752</v>
      </c>
      <c r="S144" s="1">
        <f>R144/((O144-M144)/2)</f>
        <v>0.26850727399378771</v>
      </c>
    </row>
    <row r="145" spans="1:19" x14ac:dyDescent="0.35">
      <c r="A145" s="1" t="s">
        <v>34</v>
      </c>
      <c r="B145" s="7">
        <v>44336</v>
      </c>
      <c r="C145" s="1">
        <v>15</v>
      </c>
      <c r="D145" s="1">
        <v>1</v>
      </c>
      <c r="E145" s="1">
        <v>21</v>
      </c>
      <c r="F145" s="1">
        <v>3</v>
      </c>
      <c r="G145" s="1" t="s">
        <v>5</v>
      </c>
      <c r="H145" s="1" t="s">
        <v>7</v>
      </c>
      <c r="I145" s="1">
        <v>1</v>
      </c>
    </row>
    <row r="146" spans="1:19" x14ac:dyDescent="0.35">
      <c r="A146" s="1" t="s">
        <v>34</v>
      </c>
      <c r="B146" s="7">
        <v>44336</v>
      </c>
      <c r="C146" s="1">
        <v>15</v>
      </c>
      <c r="D146" s="1">
        <v>29</v>
      </c>
      <c r="E146" s="1">
        <v>14</v>
      </c>
      <c r="F146" s="1">
        <v>1</v>
      </c>
      <c r="G146" s="1" t="s">
        <v>5</v>
      </c>
      <c r="H146" s="1" t="s">
        <v>7</v>
      </c>
      <c r="J146" s="1" t="s">
        <v>14</v>
      </c>
      <c r="K146" s="1">
        <v>2061</v>
      </c>
      <c r="L146" s="1">
        <v>1603</v>
      </c>
      <c r="M146" s="1">
        <v>1586</v>
      </c>
      <c r="N146" s="1">
        <v>1636</v>
      </c>
      <c r="O146" s="1">
        <v>2276</v>
      </c>
      <c r="P146" s="1">
        <v>1649</v>
      </c>
      <c r="Q146" s="1">
        <f t="shared" si="8"/>
        <v>-1.8838350920674398E-2</v>
      </c>
      <c r="R146" s="1">
        <f t="shared" ref="R146:R170" si="9">(K146-((M146+O146)/2))*COS(Q146)+(-L146-((-N146-P146)/2))*SIN(Q146)</f>
        <v>129.23286240712341</v>
      </c>
      <c r="S146" s="1">
        <f t="shared" ref="S146:S170" si="10">R146/((O146-M146)/2)</f>
        <v>0.37458800697716932</v>
      </c>
    </row>
    <row r="147" spans="1:19" x14ac:dyDescent="0.35">
      <c r="A147" s="1" t="s">
        <v>34</v>
      </c>
      <c r="B147" s="7">
        <v>44336</v>
      </c>
      <c r="C147" s="1">
        <v>15</v>
      </c>
      <c r="D147" s="1">
        <v>29</v>
      </c>
      <c r="E147" s="1">
        <v>18</v>
      </c>
      <c r="F147" s="1">
        <v>1</v>
      </c>
      <c r="G147" s="1" t="s">
        <v>5</v>
      </c>
      <c r="H147" s="1" t="s">
        <v>7</v>
      </c>
      <c r="J147" s="1" t="s">
        <v>14</v>
      </c>
      <c r="K147" s="1">
        <v>2009</v>
      </c>
      <c r="L147" s="1">
        <v>1609</v>
      </c>
      <c r="M147" s="1">
        <v>1586</v>
      </c>
      <c r="N147" s="1">
        <v>1636</v>
      </c>
      <c r="O147" s="1">
        <v>2276</v>
      </c>
      <c r="P147" s="1">
        <v>1649</v>
      </c>
      <c r="Q147" s="1">
        <f t="shared" si="8"/>
        <v>-1.8838350920674398E-2</v>
      </c>
      <c r="R147" s="1">
        <f t="shared" si="9"/>
        <v>77.355112524575816</v>
      </c>
      <c r="S147" s="1">
        <f t="shared" si="10"/>
        <v>0.2242177174625386</v>
      </c>
    </row>
    <row r="148" spans="1:19" s="2" customFormat="1" ht="15" thickBot="1" x14ac:dyDescent="0.4">
      <c r="A148" s="2" t="s">
        <v>34</v>
      </c>
      <c r="B148" s="10">
        <v>44336</v>
      </c>
      <c r="C148" s="2">
        <v>15</v>
      </c>
      <c r="D148" s="2">
        <v>29</v>
      </c>
      <c r="E148" s="2">
        <v>19</v>
      </c>
      <c r="F148" s="2">
        <v>1</v>
      </c>
      <c r="G148" s="2" t="s">
        <v>5</v>
      </c>
      <c r="H148" s="2" t="s">
        <v>7</v>
      </c>
      <c r="J148" s="2" t="s">
        <v>14</v>
      </c>
      <c r="K148" s="2">
        <v>2036</v>
      </c>
      <c r="L148" s="2">
        <v>1615</v>
      </c>
      <c r="M148" s="2">
        <v>1586</v>
      </c>
      <c r="N148" s="2">
        <v>1636</v>
      </c>
      <c r="O148" s="2">
        <v>2276</v>
      </c>
      <c r="P148" s="2">
        <v>1649</v>
      </c>
      <c r="Q148" s="2">
        <f t="shared" si="8"/>
        <v>-1.8838350920674398E-2</v>
      </c>
      <c r="R148" s="2">
        <f t="shared" si="9"/>
        <v>104.46334515969956</v>
      </c>
      <c r="S148" s="1">
        <f t="shared" si="10"/>
        <v>0.30279230481072333</v>
      </c>
    </row>
    <row r="149" spans="1:19" x14ac:dyDescent="0.35">
      <c r="A149" s="1" t="s">
        <v>33</v>
      </c>
      <c r="B149" s="7">
        <v>44323</v>
      </c>
      <c r="C149" s="1">
        <v>6</v>
      </c>
      <c r="D149" s="1">
        <v>2</v>
      </c>
      <c r="E149" s="1">
        <v>17</v>
      </c>
      <c r="F149" s="1">
        <v>1</v>
      </c>
      <c r="G149" s="1" t="s">
        <v>5</v>
      </c>
      <c r="H149" s="1" t="s">
        <v>5</v>
      </c>
      <c r="J149" s="1" t="s">
        <v>14</v>
      </c>
      <c r="K149" s="1">
        <v>1952</v>
      </c>
      <c r="L149" s="1">
        <v>1640</v>
      </c>
      <c r="M149" s="1">
        <v>1584</v>
      </c>
      <c r="N149" s="1">
        <v>1657</v>
      </c>
      <c r="O149" s="1">
        <v>2275</v>
      </c>
      <c r="P149" s="1">
        <v>1667</v>
      </c>
      <c r="Q149" s="1">
        <f t="shared" si="8"/>
        <v>-1.4470769869252387E-2</v>
      </c>
      <c r="R149" s="1">
        <f t="shared" si="9"/>
        <v>22.179298428912933</v>
      </c>
      <c r="S149" s="1">
        <f t="shared" si="10"/>
        <v>6.4194785611904295E-2</v>
      </c>
    </row>
    <row r="150" spans="1:19" x14ac:dyDescent="0.35">
      <c r="A150" s="1" t="s">
        <v>33</v>
      </c>
      <c r="B150" s="7">
        <v>44323</v>
      </c>
      <c r="C150" s="1">
        <v>6</v>
      </c>
      <c r="D150" s="1">
        <v>3</v>
      </c>
      <c r="E150" s="1">
        <v>11</v>
      </c>
      <c r="F150" s="1">
        <v>1</v>
      </c>
      <c r="G150" s="1" t="s">
        <v>7</v>
      </c>
      <c r="H150" s="1" t="s">
        <v>5</v>
      </c>
      <c r="J150" s="1" t="s">
        <v>15</v>
      </c>
      <c r="K150" s="1">
        <v>1854</v>
      </c>
      <c r="L150" s="1">
        <v>1624</v>
      </c>
      <c r="M150" s="1">
        <v>1584</v>
      </c>
      <c r="N150" s="1">
        <v>1657</v>
      </c>
      <c r="O150" s="1">
        <v>2275</v>
      </c>
      <c r="P150" s="1">
        <v>1667</v>
      </c>
      <c r="Q150" s="1">
        <f t="shared" si="8"/>
        <v>-1.4470769869252387E-2</v>
      </c>
      <c r="R150" s="1">
        <f t="shared" si="9"/>
        <v>-76.041965231680905</v>
      </c>
      <c r="S150" s="1">
        <f t="shared" si="10"/>
        <v>-0.22009251876029207</v>
      </c>
    </row>
    <row r="151" spans="1:19" x14ac:dyDescent="0.35">
      <c r="A151" s="1" t="s">
        <v>33</v>
      </c>
      <c r="B151" s="7">
        <v>44323</v>
      </c>
      <c r="C151" s="1">
        <v>6</v>
      </c>
      <c r="D151" s="1">
        <v>3</v>
      </c>
      <c r="E151" s="1">
        <v>16</v>
      </c>
      <c r="F151" s="1">
        <v>1</v>
      </c>
      <c r="G151" s="1" t="s">
        <v>7</v>
      </c>
      <c r="H151" s="1" t="s">
        <v>5</v>
      </c>
      <c r="J151" s="1" t="s">
        <v>14</v>
      </c>
      <c r="K151" s="1">
        <v>1813</v>
      </c>
      <c r="L151" s="1">
        <v>1656</v>
      </c>
      <c r="M151" s="1">
        <v>1584</v>
      </c>
      <c r="N151" s="1">
        <v>1657</v>
      </c>
      <c r="O151" s="1">
        <v>2275</v>
      </c>
      <c r="P151" s="1">
        <v>1667</v>
      </c>
      <c r="Q151" s="1">
        <f t="shared" si="8"/>
        <v>-1.4470769869252387E-2</v>
      </c>
      <c r="R151" s="1">
        <f t="shared" si="9"/>
        <v>-116.57462406660377</v>
      </c>
      <c r="S151" s="1">
        <f t="shared" si="10"/>
        <v>-0.33740846328973595</v>
      </c>
    </row>
    <row r="152" spans="1:19" x14ac:dyDescent="0.35">
      <c r="A152" s="1" t="s">
        <v>33</v>
      </c>
      <c r="B152" s="7">
        <v>44323</v>
      </c>
      <c r="C152" s="1">
        <v>6</v>
      </c>
      <c r="D152" s="1">
        <v>3</v>
      </c>
      <c r="E152" s="1">
        <v>16</v>
      </c>
      <c r="F152" s="1">
        <v>2</v>
      </c>
      <c r="G152" s="1" t="s">
        <v>5</v>
      </c>
      <c r="H152" s="1" t="s">
        <v>5</v>
      </c>
      <c r="J152" s="1" t="s">
        <v>14</v>
      </c>
      <c r="K152" s="1">
        <v>1991</v>
      </c>
      <c r="L152" s="1">
        <v>1643</v>
      </c>
      <c r="M152" s="1">
        <v>1584</v>
      </c>
      <c r="N152" s="1">
        <v>1657</v>
      </c>
      <c r="O152" s="1">
        <v>2275</v>
      </c>
      <c r="P152" s="1">
        <v>1667</v>
      </c>
      <c r="Q152" s="1">
        <f t="shared" si="8"/>
        <v>-1.4470769869252387E-2</v>
      </c>
      <c r="R152" s="1">
        <f t="shared" si="9"/>
        <v>61.218625932657318</v>
      </c>
      <c r="S152" s="1">
        <f t="shared" si="10"/>
        <v>0.17718849763431929</v>
      </c>
    </row>
    <row r="153" spans="1:19" x14ac:dyDescent="0.35">
      <c r="A153" s="1" t="s">
        <v>33</v>
      </c>
      <c r="B153" s="7">
        <v>44323</v>
      </c>
      <c r="C153" s="1">
        <v>6</v>
      </c>
      <c r="D153" s="1">
        <v>3</v>
      </c>
      <c r="E153" s="1">
        <v>17</v>
      </c>
      <c r="F153" s="1">
        <v>1</v>
      </c>
      <c r="G153" s="1" t="s">
        <v>5</v>
      </c>
      <c r="H153" s="1" t="s">
        <v>5</v>
      </c>
      <c r="J153" s="1" t="s">
        <v>14</v>
      </c>
      <c r="K153" s="1">
        <v>1959</v>
      </c>
      <c r="L153" s="1">
        <v>1661</v>
      </c>
      <c r="M153" s="1">
        <v>1584</v>
      </c>
      <c r="N153" s="1">
        <v>1657</v>
      </c>
      <c r="O153" s="1">
        <v>2275</v>
      </c>
      <c r="P153" s="1">
        <v>1667</v>
      </c>
      <c r="Q153" s="1">
        <f t="shared" si="8"/>
        <v>-1.4470769869252387E-2</v>
      </c>
      <c r="R153" s="1">
        <f t="shared" si="9"/>
        <v>29.482441092147223</v>
      </c>
      <c r="S153" s="1">
        <f t="shared" si="10"/>
        <v>8.5332680440368222E-2</v>
      </c>
    </row>
    <row r="154" spans="1:19" x14ac:dyDescent="0.35">
      <c r="A154" s="1" t="s">
        <v>33</v>
      </c>
      <c r="B154" s="7">
        <v>44323</v>
      </c>
      <c r="C154" s="1">
        <v>6</v>
      </c>
      <c r="D154" s="1">
        <v>3</v>
      </c>
      <c r="E154" s="1">
        <v>17</v>
      </c>
      <c r="F154" s="1">
        <v>2</v>
      </c>
      <c r="G154" s="1" t="s">
        <v>5</v>
      </c>
      <c r="H154" s="1" t="s">
        <v>5</v>
      </c>
      <c r="J154" s="1" t="s">
        <v>14</v>
      </c>
      <c r="K154" s="1">
        <v>1999</v>
      </c>
      <c r="L154" s="1">
        <v>1635</v>
      </c>
      <c r="M154" s="1">
        <v>1584</v>
      </c>
      <c r="N154" s="1">
        <v>1657</v>
      </c>
      <c r="O154" s="1">
        <v>2275</v>
      </c>
      <c r="P154" s="1">
        <v>1667</v>
      </c>
      <c r="Q154" s="1">
        <f t="shared" si="8"/>
        <v>-1.4470769869252387E-2</v>
      </c>
      <c r="R154" s="1">
        <f t="shared" si="9"/>
        <v>69.102026215855332</v>
      </c>
      <c r="S154" s="1">
        <f t="shared" si="10"/>
        <v>0.20000586459002989</v>
      </c>
    </row>
    <row r="155" spans="1:19" x14ac:dyDescent="0.35">
      <c r="A155" s="1" t="s">
        <v>33</v>
      </c>
      <c r="B155" s="7">
        <v>44323</v>
      </c>
      <c r="C155" s="1">
        <v>6</v>
      </c>
      <c r="D155" s="1">
        <v>3</v>
      </c>
      <c r="E155" s="1">
        <v>20</v>
      </c>
      <c r="F155" s="1">
        <v>1</v>
      </c>
      <c r="G155" s="1" t="s">
        <v>5</v>
      </c>
      <c r="H155" s="1" t="s">
        <v>5</v>
      </c>
      <c r="J155" s="1" t="s">
        <v>14</v>
      </c>
      <c r="K155" s="1">
        <v>2024</v>
      </c>
      <c r="L155" s="1">
        <v>1629</v>
      </c>
      <c r="M155" s="1">
        <v>1584</v>
      </c>
      <c r="N155" s="1">
        <v>1657</v>
      </c>
      <c r="O155" s="1">
        <v>2275</v>
      </c>
      <c r="P155" s="1">
        <v>1667</v>
      </c>
      <c r="Q155" s="1">
        <f t="shared" si="8"/>
        <v>-1.4470769869252387E-2</v>
      </c>
      <c r="R155" s="1">
        <f t="shared" si="9"/>
        <v>94.012587132752174</v>
      </c>
      <c r="S155" s="1">
        <f t="shared" si="10"/>
        <v>0.27210589618741582</v>
      </c>
    </row>
    <row r="156" spans="1:19" x14ac:dyDescent="0.35">
      <c r="A156" s="1" t="s">
        <v>33</v>
      </c>
      <c r="B156" s="7">
        <v>44323</v>
      </c>
      <c r="C156" s="1">
        <v>6</v>
      </c>
      <c r="D156" s="1">
        <v>3</v>
      </c>
      <c r="E156" s="1">
        <v>22</v>
      </c>
      <c r="F156" s="1">
        <v>1</v>
      </c>
      <c r="G156" s="1" t="s">
        <v>5</v>
      </c>
      <c r="H156" s="1" t="s">
        <v>5</v>
      </c>
      <c r="J156" s="1" t="s">
        <v>14</v>
      </c>
      <c r="K156" s="1">
        <v>2002</v>
      </c>
      <c r="L156" s="1">
        <v>1667</v>
      </c>
      <c r="M156" s="1">
        <v>1584</v>
      </c>
      <c r="N156" s="1">
        <v>1657</v>
      </c>
      <c r="O156" s="1">
        <v>2275</v>
      </c>
      <c r="P156" s="1">
        <v>1667</v>
      </c>
      <c r="Q156" s="1">
        <f t="shared" si="8"/>
        <v>-1.4470769869252387E-2</v>
      </c>
      <c r="R156" s="1">
        <f t="shared" si="9"/>
        <v>72.564760591349625</v>
      </c>
      <c r="S156" s="1">
        <f t="shared" si="10"/>
        <v>0.21002825062619285</v>
      </c>
    </row>
    <row r="157" spans="1:19" x14ac:dyDescent="0.35">
      <c r="A157" s="1" t="s">
        <v>33</v>
      </c>
      <c r="B157" s="7">
        <v>44323</v>
      </c>
      <c r="C157" s="1">
        <v>6</v>
      </c>
      <c r="D157" s="1">
        <v>3</v>
      </c>
      <c r="E157" s="1">
        <v>22</v>
      </c>
      <c r="F157" s="1">
        <v>2</v>
      </c>
      <c r="G157" s="1" t="s">
        <v>5</v>
      </c>
      <c r="H157" s="1" t="s">
        <v>5</v>
      </c>
      <c r="J157" s="1" t="s">
        <v>14</v>
      </c>
      <c r="K157" s="1">
        <v>2024</v>
      </c>
      <c r="L157" s="1">
        <v>1669</v>
      </c>
      <c r="M157" s="1">
        <v>1584</v>
      </c>
      <c r="N157" s="1">
        <v>1657</v>
      </c>
      <c r="O157" s="1">
        <v>2275</v>
      </c>
      <c r="P157" s="1">
        <v>1667</v>
      </c>
      <c r="Q157" s="1">
        <f t="shared" si="8"/>
        <v>-1.4470769869252387E-2</v>
      </c>
      <c r="R157" s="1">
        <f t="shared" si="9"/>
        <v>94.591397726232202</v>
      </c>
      <c r="S157" s="1">
        <f t="shared" si="10"/>
        <v>0.2737811801048689</v>
      </c>
    </row>
    <row r="158" spans="1:19" x14ac:dyDescent="0.35">
      <c r="A158" s="1" t="s">
        <v>33</v>
      </c>
      <c r="B158" s="7">
        <v>44323</v>
      </c>
      <c r="C158" s="1">
        <v>6</v>
      </c>
      <c r="D158" s="1">
        <v>3</v>
      </c>
      <c r="E158" s="1">
        <v>24</v>
      </c>
      <c r="F158" s="1">
        <v>1</v>
      </c>
      <c r="G158" s="1" t="s">
        <v>5</v>
      </c>
      <c r="H158" s="1" t="s">
        <v>5</v>
      </c>
      <c r="J158" s="1" t="s">
        <v>14</v>
      </c>
      <c r="K158" s="1">
        <v>2016</v>
      </c>
      <c r="L158" s="1">
        <v>1671</v>
      </c>
      <c r="M158" s="1">
        <v>1584</v>
      </c>
      <c r="N158" s="1">
        <v>1657</v>
      </c>
      <c r="O158" s="1">
        <v>2275</v>
      </c>
      <c r="P158" s="1">
        <v>1667</v>
      </c>
      <c r="Q158" s="1">
        <f t="shared" si="8"/>
        <v>-1.4470769869252387E-2</v>
      </c>
      <c r="R158" s="1">
        <f t="shared" si="9"/>
        <v>86.621175854012179</v>
      </c>
      <c r="S158" s="1">
        <f t="shared" si="10"/>
        <v>0.25071252056154031</v>
      </c>
    </row>
    <row r="159" spans="1:19" x14ac:dyDescent="0.35">
      <c r="A159" s="1" t="s">
        <v>33</v>
      </c>
      <c r="B159" s="7">
        <v>44323</v>
      </c>
      <c r="C159" s="1">
        <v>6</v>
      </c>
      <c r="D159" s="1">
        <v>3</v>
      </c>
      <c r="E159" s="1">
        <v>25</v>
      </c>
      <c r="F159" s="1">
        <v>1</v>
      </c>
      <c r="G159" s="1" t="s">
        <v>5</v>
      </c>
      <c r="H159" s="1" t="s">
        <v>5</v>
      </c>
      <c r="J159" s="1" t="s">
        <v>14</v>
      </c>
      <c r="K159" s="1">
        <v>2040</v>
      </c>
      <c r="L159" s="1">
        <v>1656</v>
      </c>
      <c r="M159" s="1">
        <v>1584</v>
      </c>
      <c r="N159" s="1">
        <v>1657</v>
      </c>
      <c r="O159" s="1">
        <v>2275</v>
      </c>
      <c r="P159" s="1">
        <v>1667</v>
      </c>
      <c r="Q159" s="1">
        <f t="shared" si="8"/>
        <v>-1.4470769869252387E-2</v>
      </c>
      <c r="R159" s="1">
        <f t="shared" si="9"/>
        <v>110.40160908713924</v>
      </c>
      <c r="S159" s="1">
        <f t="shared" si="10"/>
        <v>0.31954156031009912</v>
      </c>
    </row>
    <row r="160" spans="1:19" x14ac:dyDescent="0.35">
      <c r="A160" s="1" t="s">
        <v>33</v>
      </c>
      <c r="B160" s="7">
        <v>44323</v>
      </c>
      <c r="C160" s="1">
        <v>6</v>
      </c>
      <c r="D160" s="1">
        <v>3</v>
      </c>
      <c r="E160" s="1">
        <v>25</v>
      </c>
      <c r="F160" s="1">
        <v>2</v>
      </c>
      <c r="G160" s="1" t="s">
        <v>5</v>
      </c>
      <c r="H160" s="1" t="s">
        <v>9</v>
      </c>
      <c r="J160" s="1" t="s">
        <v>14</v>
      </c>
      <c r="K160" s="1">
        <v>2034</v>
      </c>
      <c r="L160" s="1">
        <v>1647</v>
      </c>
      <c r="M160" s="1">
        <v>1584</v>
      </c>
      <c r="N160" s="1">
        <v>1657</v>
      </c>
      <c r="O160" s="1">
        <v>2275</v>
      </c>
      <c r="P160" s="1">
        <v>1667</v>
      </c>
      <c r="Q160" s="1">
        <f t="shared" si="8"/>
        <v>-1.4470769869252387E-2</v>
      </c>
      <c r="R160" s="1">
        <f t="shared" si="9"/>
        <v>104.27200490218571</v>
      </c>
      <c r="S160" s="1">
        <f t="shared" si="10"/>
        <v>0.30180030362427124</v>
      </c>
    </row>
    <row r="161" spans="1:19" x14ac:dyDescent="0.35">
      <c r="A161" s="1" t="s">
        <v>33</v>
      </c>
      <c r="B161" s="7">
        <v>44323</v>
      </c>
      <c r="C161" s="1">
        <v>6</v>
      </c>
      <c r="D161" s="1">
        <v>3</v>
      </c>
      <c r="E161" s="1">
        <v>26</v>
      </c>
      <c r="F161" s="1">
        <v>1</v>
      </c>
      <c r="G161" s="1" t="s">
        <v>5</v>
      </c>
      <c r="H161" s="1" t="s">
        <v>5</v>
      </c>
      <c r="J161" s="1" t="s">
        <v>14</v>
      </c>
      <c r="K161" s="1">
        <v>2010</v>
      </c>
      <c r="L161" s="1">
        <v>1641</v>
      </c>
      <c r="M161" s="1">
        <v>1584</v>
      </c>
      <c r="N161" s="1">
        <v>1657</v>
      </c>
      <c r="O161" s="1">
        <v>2275</v>
      </c>
      <c r="P161" s="1">
        <v>1667</v>
      </c>
      <c r="Q161" s="1">
        <f t="shared" si="8"/>
        <v>-1.4470769869252387E-2</v>
      </c>
      <c r="R161" s="1">
        <f t="shared" si="9"/>
        <v>80.187696107481628</v>
      </c>
      <c r="S161" s="1">
        <f t="shared" si="10"/>
        <v>0.23209173981904957</v>
      </c>
    </row>
    <row r="162" spans="1:19" x14ac:dyDescent="0.35">
      <c r="A162" s="1" t="s">
        <v>33</v>
      </c>
      <c r="B162" s="7">
        <v>44323</v>
      </c>
      <c r="C162" s="1">
        <v>6</v>
      </c>
      <c r="D162" s="1">
        <v>3</v>
      </c>
      <c r="E162" s="1">
        <v>27</v>
      </c>
      <c r="F162" s="1">
        <v>1</v>
      </c>
      <c r="G162" s="1" t="s">
        <v>5</v>
      </c>
      <c r="H162" s="1" t="s">
        <v>5</v>
      </c>
      <c r="J162" s="1" t="s">
        <v>14</v>
      </c>
      <c r="K162" s="1">
        <v>2065</v>
      </c>
      <c r="L162" s="1">
        <v>1663</v>
      </c>
      <c r="M162" s="1">
        <v>1584</v>
      </c>
      <c r="N162" s="1">
        <v>1657</v>
      </c>
      <c r="O162" s="1">
        <v>2275</v>
      </c>
      <c r="P162" s="1">
        <v>1667</v>
      </c>
      <c r="Q162" s="1">
        <f t="shared" si="8"/>
        <v>-1.4470769869252387E-2</v>
      </c>
      <c r="R162" s="1">
        <f t="shared" si="9"/>
        <v>135.50028344691708</v>
      </c>
      <c r="S162" s="1">
        <f t="shared" si="10"/>
        <v>0.39218605918065724</v>
      </c>
    </row>
    <row r="163" spans="1:19" x14ac:dyDescent="0.35">
      <c r="A163" s="1" t="s">
        <v>33</v>
      </c>
      <c r="B163" s="7">
        <v>44323</v>
      </c>
      <c r="C163" s="1">
        <v>6</v>
      </c>
      <c r="D163" s="1">
        <v>3</v>
      </c>
      <c r="E163" s="9">
        <v>29</v>
      </c>
      <c r="F163" s="1">
        <v>1</v>
      </c>
      <c r="G163" s="1" t="s">
        <v>5</v>
      </c>
      <c r="H163" s="1" t="s">
        <v>5</v>
      </c>
      <c r="J163" s="1" t="s">
        <v>14</v>
      </c>
      <c r="K163" s="1">
        <v>2030</v>
      </c>
      <c r="L163" s="1">
        <v>1666</v>
      </c>
      <c r="M163" s="1">
        <v>1584</v>
      </c>
      <c r="N163" s="1">
        <v>1657</v>
      </c>
      <c r="O163" s="1">
        <v>2275</v>
      </c>
      <c r="P163" s="1">
        <v>1667</v>
      </c>
      <c r="Q163" s="1">
        <f t="shared" si="8"/>
        <v>-1.4470769869252387E-2</v>
      </c>
      <c r="R163" s="1">
        <f t="shared" si="9"/>
        <v>100.54735873314172</v>
      </c>
      <c r="S163" s="1">
        <f t="shared" si="10"/>
        <v>0.29101985161546085</v>
      </c>
    </row>
    <row r="164" spans="1:19" x14ac:dyDescent="0.35">
      <c r="A164" s="1" t="s">
        <v>33</v>
      </c>
      <c r="B164" s="7">
        <v>44323</v>
      </c>
      <c r="C164" s="1">
        <v>6</v>
      </c>
      <c r="D164" s="1">
        <v>3</v>
      </c>
      <c r="E164" s="1">
        <v>31</v>
      </c>
      <c r="F164" s="1">
        <v>1</v>
      </c>
      <c r="G164" s="1" t="s">
        <v>5</v>
      </c>
      <c r="H164" s="1" t="s">
        <v>5</v>
      </c>
      <c r="J164" s="1" t="s">
        <v>14</v>
      </c>
      <c r="K164" s="1">
        <v>1924</v>
      </c>
      <c r="L164" s="1">
        <v>1643</v>
      </c>
      <c r="M164" s="1">
        <v>1584</v>
      </c>
      <c r="N164" s="1">
        <v>1657</v>
      </c>
      <c r="O164" s="1">
        <v>2275</v>
      </c>
      <c r="P164" s="1">
        <v>1667</v>
      </c>
      <c r="Q164" s="1">
        <f t="shared" si="8"/>
        <v>-1.4470769869252387E-2</v>
      </c>
      <c r="R164" s="1">
        <f t="shared" si="9"/>
        <v>-5.7743591832051582</v>
      </c>
      <c r="S164" s="1">
        <f t="shared" si="10"/>
        <v>-1.6713051181491051E-2</v>
      </c>
    </row>
    <row r="165" spans="1:19" x14ac:dyDescent="0.35">
      <c r="A165" s="1" t="s">
        <v>33</v>
      </c>
      <c r="B165" s="7">
        <v>44323</v>
      </c>
      <c r="C165" s="1">
        <v>6</v>
      </c>
      <c r="D165" s="1">
        <v>3</v>
      </c>
      <c r="E165" s="1">
        <v>31</v>
      </c>
      <c r="F165" s="1">
        <v>2</v>
      </c>
      <c r="G165" s="1" t="s">
        <v>5</v>
      </c>
      <c r="H165" s="1" t="s">
        <v>7</v>
      </c>
      <c r="J165" s="1" t="s">
        <v>14</v>
      </c>
      <c r="K165" s="1">
        <v>2029</v>
      </c>
      <c r="L165" s="1">
        <v>1664</v>
      </c>
      <c r="M165" s="1">
        <v>1584</v>
      </c>
      <c r="N165" s="1">
        <v>1657</v>
      </c>
      <c r="O165" s="1">
        <v>2275</v>
      </c>
      <c r="P165" s="1">
        <v>1667</v>
      </c>
      <c r="Q165" s="1">
        <f t="shared" si="8"/>
        <v>-1.4470769869252387E-2</v>
      </c>
      <c r="R165" s="1">
        <f t="shared" si="9"/>
        <v>99.518522903230959</v>
      </c>
      <c r="S165" s="1">
        <f t="shared" si="10"/>
        <v>0.28804203445218801</v>
      </c>
    </row>
    <row r="166" spans="1:19" x14ac:dyDescent="0.35">
      <c r="A166" s="1" t="s">
        <v>33</v>
      </c>
      <c r="B166" s="7">
        <v>44323</v>
      </c>
      <c r="C166" s="1">
        <v>6</v>
      </c>
      <c r="D166" s="1">
        <v>3</v>
      </c>
      <c r="E166" s="1">
        <v>32</v>
      </c>
      <c r="F166" s="1">
        <v>1</v>
      </c>
      <c r="G166" s="1" t="s">
        <v>5</v>
      </c>
      <c r="H166" s="1" t="s">
        <v>7</v>
      </c>
      <c r="J166" s="1" t="s">
        <v>14</v>
      </c>
      <c r="K166" s="1">
        <v>2064</v>
      </c>
      <c r="L166" s="1">
        <v>1673</v>
      </c>
      <c r="M166" s="1">
        <v>1584</v>
      </c>
      <c r="N166" s="1">
        <v>1657</v>
      </c>
      <c r="O166" s="1">
        <v>2275</v>
      </c>
      <c r="P166" s="1">
        <v>1667</v>
      </c>
      <c r="Q166" s="1">
        <f t="shared" si="8"/>
        <v>-1.4470769869252387E-2</v>
      </c>
      <c r="R166" s="1">
        <f t="shared" si="9"/>
        <v>134.64509079505035</v>
      </c>
      <c r="S166" s="1">
        <f t="shared" si="10"/>
        <v>0.3897108271926204</v>
      </c>
    </row>
    <row r="167" spans="1:19" x14ac:dyDescent="0.35">
      <c r="A167" s="1" t="s">
        <v>33</v>
      </c>
      <c r="B167" s="7">
        <v>44323</v>
      </c>
      <c r="C167" s="1">
        <v>6</v>
      </c>
      <c r="D167" s="1">
        <v>3</v>
      </c>
      <c r="E167" s="1">
        <v>33</v>
      </c>
      <c r="F167" s="1">
        <v>1</v>
      </c>
      <c r="G167" s="1" t="s">
        <v>5</v>
      </c>
      <c r="H167" s="1" t="s">
        <v>5</v>
      </c>
      <c r="J167" s="1" t="s">
        <v>14</v>
      </c>
      <c r="K167" s="1">
        <v>1977</v>
      </c>
      <c r="L167" s="1">
        <v>1666</v>
      </c>
      <c r="M167" s="1">
        <v>1584</v>
      </c>
      <c r="N167" s="1">
        <v>1657</v>
      </c>
      <c r="O167" s="1">
        <v>2275</v>
      </c>
      <c r="P167" s="1">
        <v>1667</v>
      </c>
      <c r="Q167" s="1">
        <f t="shared" si="8"/>
        <v>-1.4470769869252387E-2</v>
      </c>
      <c r="R167" s="1">
        <f t="shared" si="9"/>
        <v>47.552907820593788</v>
      </c>
      <c r="S167" s="1">
        <f t="shared" si="10"/>
        <v>0.13763504434325263</v>
      </c>
    </row>
    <row r="168" spans="1:19" x14ac:dyDescent="0.35">
      <c r="A168" s="1" t="s">
        <v>33</v>
      </c>
      <c r="B168" s="7">
        <v>44326</v>
      </c>
      <c r="C168" s="1">
        <v>7</v>
      </c>
      <c r="D168" s="1">
        <v>1</v>
      </c>
      <c r="E168" s="1">
        <v>5</v>
      </c>
      <c r="F168" s="1">
        <v>1</v>
      </c>
      <c r="G168" s="1" t="s">
        <v>7</v>
      </c>
      <c r="H168" s="1" t="s">
        <v>5</v>
      </c>
      <c r="J168" s="1" t="s">
        <v>14</v>
      </c>
      <c r="K168" s="1">
        <v>1841</v>
      </c>
      <c r="L168" s="1">
        <v>1625</v>
      </c>
      <c r="M168" s="1">
        <v>1584</v>
      </c>
      <c r="N168" s="1">
        <v>1633</v>
      </c>
      <c r="O168" s="1">
        <v>2277</v>
      </c>
      <c r="P168" s="1">
        <v>1644</v>
      </c>
      <c r="Q168" s="1">
        <f t="shared" si="8"/>
        <v>-1.5871682991790047E-2</v>
      </c>
      <c r="R168" s="1">
        <f t="shared" si="9"/>
        <v>-89.702985974242893</v>
      </c>
      <c r="S168" s="1">
        <f t="shared" si="10"/>
        <v>-0.2588830764047414</v>
      </c>
    </row>
    <row r="169" spans="1:19" x14ac:dyDescent="0.35">
      <c r="A169" s="1" t="s">
        <v>33</v>
      </c>
      <c r="B169" s="7">
        <v>44326</v>
      </c>
      <c r="C169" s="1">
        <v>7</v>
      </c>
      <c r="D169" s="1">
        <v>1</v>
      </c>
      <c r="E169" s="1">
        <v>6</v>
      </c>
      <c r="F169" s="1">
        <v>1</v>
      </c>
      <c r="G169" s="1" t="s">
        <v>5</v>
      </c>
      <c r="H169" s="1" t="s">
        <v>5</v>
      </c>
      <c r="J169" s="1" t="s">
        <v>14</v>
      </c>
      <c r="K169" s="1">
        <v>1836</v>
      </c>
      <c r="L169" s="1">
        <v>1594</v>
      </c>
      <c r="M169" s="1">
        <v>1584</v>
      </c>
      <c r="N169" s="1">
        <v>1633</v>
      </c>
      <c r="O169" s="1">
        <v>2277</v>
      </c>
      <c r="P169" s="1">
        <v>1644</v>
      </c>
      <c r="Q169" s="1">
        <f t="shared" si="8"/>
        <v>-1.5871682991790047E-2</v>
      </c>
      <c r="R169" s="1">
        <f t="shared" si="9"/>
        <v>-95.194357727089312</v>
      </c>
      <c r="S169" s="1">
        <f t="shared" si="10"/>
        <v>-0.27473119113157091</v>
      </c>
    </row>
    <row r="170" spans="1:19" x14ac:dyDescent="0.35">
      <c r="A170" s="1" t="s">
        <v>33</v>
      </c>
      <c r="B170" s="7">
        <v>44326</v>
      </c>
      <c r="C170" s="1">
        <v>7</v>
      </c>
      <c r="D170" s="1">
        <v>1</v>
      </c>
      <c r="E170" s="1">
        <v>7</v>
      </c>
      <c r="F170" s="1">
        <v>1</v>
      </c>
      <c r="G170" s="1" t="s">
        <v>5</v>
      </c>
      <c r="H170" s="1" t="s">
        <v>5</v>
      </c>
      <c r="J170" s="1" t="s">
        <v>14</v>
      </c>
      <c r="K170" s="1">
        <v>2017</v>
      </c>
      <c r="L170" s="1">
        <v>1625</v>
      </c>
      <c r="M170" s="1">
        <v>1584</v>
      </c>
      <c r="N170" s="1">
        <v>1633</v>
      </c>
      <c r="O170" s="1">
        <v>2277</v>
      </c>
      <c r="P170" s="1">
        <v>1644</v>
      </c>
      <c r="Q170" s="1">
        <f t="shared" si="8"/>
        <v>-1.5871682991790047E-2</v>
      </c>
      <c r="R170" s="1">
        <f t="shared" si="9"/>
        <v>86.274846382870535</v>
      </c>
      <c r="S170" s="1">
        <f t="shared" si="10"/>
        <v>0.24898945565042002</v>
      </c>
    </row>
    <row r="171" spans="1:19" x14ac:dyDescent="0.35">
      <c r="A171" s="1" t="s">
        <v>33</v>
      </c>
      <c r="B171" s="7">
        <v>44326</v>
      </c>
      <c r="C171" s="1">
        <v>7</v>
      </c>
      <c r="D171" s="1">
        <v>1</v>
      </c>
      <c r="E171" s="1">
        <v>7</v>
      </c>
      <c r="F171" s="1">
        <v>1</v>
      </c>
      <c r="G171" s="1" t="s">
        <v>5</v>
      </c>
      <c r="H171" s="1" t="s">
        <v>5</v>
      </c>
      <c r="I171" s="1">
        <v>1</v>
      </c>
    </row>
    <row r="172" spans="1:19" x14ac:dyDescent="0.35">
      <c r="A172" s="1" t="s">
        <v>33</v>
      </c>
      <c r="B172" s="7">
        <v>44326</v>
      </c>
      <c r="C172" s="1">
        <v>7</v>
      </c>
      <c r="D172" s="1">
        <v>1</v>
      </c>
      <c r="E172" s="1">
        <v>21</v>
      </c>
      <c r="F172" s="1">
        <v>1</v>
      </c>
      <c r="G172" s="1" t="s">
        <v>5</v>
      </c>
      <c r="H172" s="1" t="s">
        <v>5</v>
      </c>
      <c r="J172" s="1" t="s">
        <v>15</v>
      </c>
      <c r="K172" s="1">
        <v>2045</v>
      </c>
      <c r="L172" s="1">
        <v>1605</v>
      </c>
      <c r="M172" s="1">
        <v>1584</v>
      </c>
      <c r="N172" s="1">
        <v>1633</v>
      </c>
      <c r="O172" s="1">
        <v>2277</v>
      </c>
      <c r="P172" s="1">
        <v>1644</v>
      </c>
      <c r="Q172" s="1">
        <f t="shared" si="8"/>
        <v>-1.5871682991790047E-2</v>
      </c>
      <c r="R172" s="1">
        <f>(K172-((M172+O172)/2))*COS(Q172)+(-L172-((-N172-P172)/2))*SIN(Q172)</f>
        <v>113.95389937987684</v>
      </c>
      <c r="S172" s="1">
        <f>R172/((O172-M172)/2)</f>
        <v>0.32887128248160707</v>
      </c>
    </row>
    <row r="173" spans="1:19" x14ac:dyDescent="0.35">
      <c r="A173" s="1" t="s">
        <v>33</v>
      </c>
      <c r="B173" s="7">
        <v>44326</v>
      </c>
      <c r="C173" s="1">
        <v>7</v>
      </c>
      <c r="D173" s="1">
        <v>1</v>
      </c>
      <c r="E173" s="1">
        <v>34</v>
      </c>
      <c r="F173" s="1">
        <v>1</v>
      </c>
      <c r="G173" s="1" t="s">
        <v>5</v>
      </c>
      <c r="H173" s="1" t="s">
        <v>5</v>
      </c>
      <c r="J173" s="1" t="s">
        <v>15</v>
      </c>
      <c r="K173" s="1">
        <v>1964</v>
      </c>
      <c r="L173" s="1">
        <v>1611</v>
      </c>
      <c r="M173" s="1">
        <v>1584</v>
      </c>
      <c r="N173" s="1">
        <v>1633</v>
      </c>
      <c r="O173" s="1">
        <v>2277</v>
      </c>
      <c r="P173" s="1">
        <v>1644</v>
      </c>
      <c r="Q173" s="1">
        <f t="shared" si="8"/>
        <v>-1.5871682991790047E-2</v>
      </c>
      <c r="R173" s="1">
        <f>(K173-((M173+O173)/2))*COS(Q173)+(-L173-((-N173-P173)/2))*SIN(Q173)</f>
        <v>33.059327633465664</v>
      </c>
      <c r="S173" s="1">
        <f>R173/((O173-M173)/2)</f>
        <v>9.5409314959496866E-2</v>
      </c>
    </row>
    <row r="174" spans="1:19" x14ac:dyDescent="0.35">
      <c r="A174" s="1" t="s">
        <v>33</v>
      </c>
      <c r="B174" s="7">
        <v>44326</v>
      </c>
      <c r="C174" s="1">
        <v>7</v>
      </c>
      <c r="D174" s="1">
        <v>1</v>
      </c>
      <c r="E174" s="1">
        <v>34</v>
      </c>
      <c r="F174" s="1">
        <v>1</v>
      </c>
      <c r="G174" s="1" t="s">
        <v>5</v>
      </c>
      <c r="H174" s="1" t="s">
        <v>5</v>
      </c>
      <c r="I174" s="1">
        <v>1</v>
      </c>
    </row>
    <row r="175" spans="1:19" x14ac:dyDescent="0.35">
      <c r="A175" s="1" t="s">
        <v>33</v>
      </c>
      <c r="B175" s="7">
        <v>44326</v>
      </c>
      <c r="C175" s="1">
        <v>7</v>
      </c>
      <c r="D175" s="1">
        <v>1</v>
      </c>
      <c r="E175" s="1">
        <v>34</v>
      </c>
      <c r="F175" s="1">
        <v>1</v>
      </c>
      <c r="G175" s="1" t="s">
        <v>7</v>
      </c>
      <c r="H175" s="1" t="s">
        <v>5</v>
      </c>
      <c r="I175" s="1">
        <v>2</v>
      </c>
    </row>
    <row r="176" spans="1:19" x14ac:dyDescent="0.35">
      <c r="A176" s="1" t="s">
        <v>33</v>
      </c>
      <c r="B176" s="7">
        <v>44326</v>
      </c>
      <c r="C176" s="1">
        <v>7</v>
      </c>
      <c r="D176" s="1">
        <v>3</v>
      </c>
      <c r="E176" s="1">
        <v>2</v>
      </c>
      <c r="F176" s="1">
        <v>1</v>
      </c>
      <c r="G176" s="1" t="s">
        <v>9</v>
      </c>
      <c r="H176" s="1" t="s">
        <v>5</v>
      </c>
      <c r="J176" s="1" t="s">
        <v>14</v>
      </c>
      <c r="K176" s="1">
        <v>1891</v>
      </c>
      <c r="L176" s="1">
        <v>1620</v>
      </c>
      <c r="M176" s="1">
        <v>1584</v>
      </c>
      <c r="N176" s="1">
        <v>1633</v>
      </c>
      <c r="O176" s="1">
        <v>2277</v>
      </c>
      <c r="P176" s="1">
        <v>1644</v>
      </c>
      <c r="Q176" s="1">
        <f t="shared" si="8"/>
        <v>-1.5871682991790047E-2</v>
      </c>
      <c r="R176" s="1">
        <f>(K176-((M176+O176)/2))*COS(Q176)+(-L176-((-N176-P176)/2))*SIN(Q176)</f>
        <v>-39.788638683196552</v>
      </c>
      <c r="S176" s="1">
        <f>R176/((O176-M176)/2)</f>
        <v>-0.11483012606983133</v>
      </c>
    </row>
    <row r="177" spans="1:19" x14ac:dyDescent="0.35">
      <c r="A177" s="1" t="s">
        <v>33</v>
      </c>
      <c r="B177" s="7">
        <v>44326</v>
      </c>
      <c r="C177" s="1">
        <v>7</v>
      </c>
      <c r="D177" s="1">
        <v>3</v>
      </c>
      <c r="E177" s="1">
        <v>2</v>
      </c>
      <c r="F177" s="1">
        <v>1</v>
      </c>
      <c r="G177" s="1" t="s">
        <v>5</v>
      </c>
      <c r="H177" s="1" t="s">
        <v>5</v>
      </c>
      <c r="I177" s="1">
        <v>1</v>
      </c>
    </row>
    <row r="178" spans="1:19" x14ac:dyDescent="0.35">
      <c r="A178" s="1" t="s">
        <v>33</v>
      </c>
      <c r="B178" s="7">
        <v>44326</v>
      </c>
      <c r="C178" s="1">
        <v>7</v>
      </c>
      <c r="D178" s="1">
        <v>3</v>
      </c>
      <c r="E178" s="1">
        <v>2</v>
      </c>
      <c r="F178" s="1">
        <v>1</v>
      </c>
      <c r="G178" s="1" t="s">
        <v>5</v>
      </c>
      <c r="H178" s="1" t="s">
        <v>5</v>
      </c>
      <c r="I178" s="1">
        <v>2</v>
      </c>
    </row>
    <row r="179" spans="1:19" x14ac:dyDescent="0.35">
      <c r="A179" s="1" t="s">
        <v>33</v>
      </c>
      <c r="B179" s="7">
        <v>44326</v>
      </c>
      <c r="C179" s="1">
        <v>7</v>
      </c>
      <c r="D179" s="1">
        <v>3</v>
      </c>
      <c r="E179" s="1">
        <v>2</v>
      </c>
      <c r="F179" s="1">
        <v>1</v>
      </c>
      <c r="G179" s="1" t="s">
        <v>7</v>
      </c>
      <c r="H179" s="1" t="s">
        <v>5</v>
      </c>
      <c r="I179" s="1">
        <v>3</v>
      </c>
    </row>
    <row r="180" spans="1:19" x14ac:dyDescent="0.35">
      <c r="A180" s="1" t="s">
        <v>33</v>
      </c>
      <c r="B180" s="7">
        <v>44326</v>
      </c>
      <c r="C180" s="1">
        <v>7</v>
      </c>
      <c r="D180" s="1">
        <v>3</v>
      </c>
      <c r="E180" s="1">
        <v>6</v>
      </c>
      <c r="F180" s="1">
        <v>1</v>
      </c>
      <c r="G180" s="1" t="s">
        <v>9</v>
      </c>
      <c r="H180" s="1" t="s">
        <v>5</v>
      </c>
      <c r="J180" s="1" t="s">
        <v>15</v>
      </c>
      <c r="K180" s="1">
        <v>1899</v>
      </c>
      <c r="L180" s="1">
        <v>1589</v>
      </c>
      <c r="M180" s="1">
        <v>1584</v>
      </c>
      <c r="N180" s="1">
        <v>1633</v>
      </c>
      <c r="O180" s="1">
        <v>2277</v>
      </c>
      <c r="P180" s="1">
        <v>1644</v>
      </c>
      <c r="Q180" s="1">
        <f t="shared" si="8"/>
        <v>-1.5871682991790047E-2</v>
      </c>
      <c r="R180" s="1">
        <f>(K180-((M180+O180)/2))*COS(Q180)+(-L180-((-N180-P180)/2))*SIN(Q180)</f>
        <v>-32.281647818756191</v>
      </c>
      <c r="S180" s="1">
        <f>R180/((O180-M180)/2)</f>
        <v>-9.3164928769859143E-2</v>
      </c>
    </row>
    <row r="181" spans="1:19" x14ac:dyDescent="0.35">
      <c r="A181" s="1" t="s">
        <v>33</v>
      </c>
      <c r="B181" s="7">
        <v>44326</v>
      </c>
      <c r="C181" s="1">
        <v>7</v>
      </c>
      <c r="D181" s="1">
        <v>3</v>
      </c>
      <c r="E181" s="1">
        <v>6</v>
      </c>
      <c r="F181" s="1">
        <v>1</v>
      </c>
      <c r="G181" s="1" t="s">
        <v>9</v>
      </c>
      <c r="H181" s="1" t="s">
        <v>5</v>
      </c>
      <c r="I181" s="1">
        <v>1</v>
      </c>
    </row>
    <row r="182" spans="1:19" x14ac:dyDescent="0.35">
      <c r="A182" s="1" t="s">
        <v>33</v>
      </c>
      <c r="B182" s="7">
        <v>44326</v>
      </c>
      <c r="C182" s="1">
        <v>7</v>
      </c>
      <c r="D182" s="1">
        <v>3</v>
      </c>
      <c r="E182" s="1">
        <v>14</v>
      </c>
      <c r="F182" s="1">
        <v>1</v>
      </c>
      <c r="G182" s="1" t="s">
        <v>5</v>
      </c>
      <c r="H182" s="1" t="s">
        <v>5</v>
      </c>
      <c r="J182" s="1" t="s">
        <v>14</v>
      </c>
      <c r="K182" s="1">
        <v>2014</v>
      </c>
      <c r="L182" s="1">
        <v>1633</v>
      </c>
      <c r="M182" s="1">
        <v>1584</v>
      </c>
      <c r="N182" s="1">
        <v>1633</v>
      </c>
      <c r="O182" s="1">
        <v>2277</v>
      </c>
      <c r="P182" s="1">
        <v>1644</v>
      </c>
      <c r="Q182" s="1">
        <f t="shared" si="8"/>
        <v>-1.5871682991790047E-2</v>
      </c>
      <c r="R182" s="1">
        <f>(K182-((M182+O182)/2))*COS(Q182)+(-L182-((-N182-P182)/2))*SIN(Q182)</f>
        <v>83.402192373433522</v>
      </c>
      <c r="S182" s="1">
        <f>R182/((O182-M182)/2)</f>
        <v>0.24069896788869705</v>
      </c>
    </row>
    <row r="183" spans="1:19" x14ac:dyDescent="0.35">
      <c r="A183" s="1" t="s">
        <v>33</v>
      </c>
      <c r="B183" s="7">
        <v>44326</v>
      </c>
      <c r="C183" s="1">
        <v>7</v>
      </c>
      <c r="D183" s="1">
        <v>3</v>
      </c>
      <c r="E183" s="1">
        <v>22</v>
      </c>
      <c r="F183" s="1">
        <v>1</v>
      </c>
    </row>
    <row r="184" spans="1:19" x14ac:dyDescent="0.35">
      <c r="A184" s="1" t="s">
        <v>33</v>
      </c>
      <c r="B184" s="7">
        <v>44326</v>
      </c>
      <c r="C184" s="1">
        <v>7</v>
      </c>
      <c r="D184" s="1">
        <v>3</v>
      </c>
      <c r="E184" s="1">
        <v>27</v>
      </c>
      <c r="F184" s="1">
        <v>1</v>
      </c>
    </row>
    <row r="185" spans="1:19" x14ac:dyDescent="0.35">
      <c r="A185" s="1" t="s">
        <v>33</v>
      </c>
      <c r="B185" s="7">
        <v>44327</v>
      </c>
      <c r="C185" s="1">
        <v>8</v>
      </c>
      <c r="D185" s="1">
        <v>4</v>
      </c>
      <c r="E185" s="1">
        <v>3</v>
      </c>
      <c r="F185" s="1">
        <v>1</v>
      </c>
      <c r="G185" s="1" t="s">
        <v>7</v>
      </c>
      <c r="H185" s="1" t="s">
        <v>5</v>
      </c>
      <c r="J185" s="1" t="s">
        <v>15</v>
      </c>
      <c r="K185" s="1">
        <v>1911</v>
      </c>
      <c r="L185" s="1">
        <v>1626</v>
      </c>
      <c r="M185" s="1">
        <v>1584</v>
      </c>
      <c r="N185" s="1">
        <v>1629</v>
      </c>
      <c r="O185" s="1">
        <v>2275</v>
      </c>
      <c r="P185" s="1">
        <v>1643</v>
      </c>
      <c r="Q185" s="1">
        <f t="shared" si="8"/>
        <v>-2.0257720496602582E-2</v>
      </c>
      <c r="R185" s="1">
        <f>(K185-((M185+O185)/2))*COS(Q185)+(-L185-((-N185-P185)/2))*SIN(Q185)</f>
        <v>-18.698767508650679</v>
      </c>
      <c r="S185" s="1">
        <f>R185/((O185-M185)/2)</f>
        <v>-5.4120890039509928E-2</v>
      </c>
    </row>
    <row r="186" spans="1:19" x14ac:dyDescent="0.35">
      <c r="A186" s="1" t="s">
        <v>33</v>
      </c>
      <c r="B186" s="7">
        <v>44327</v>
      </c>
      <c r="C186" s="1">
        <v>8</v>
      </c>
      <c r="D186" s="1">
        <v>4</v>
      </c>
      <c r="E186" s="1">
        <v>4</v>
      </c>
      <c r="F186" s="1">
        <v>1</v>
      </c>
      <c r="G186" s="1" t="s">
        <v>5</v>
      </c>
      <c r="H186" s="1" t="s">
        <v>5</v>
      </c>
      <c r="J186" s="1" t="s">
        <v>14</v>
      </c>
      <c r="K186" s="1">
        <v>2010</v>
      </c>
      <c r="L186" s="1">
        <v>1625</v>
      </c>
      <c r="M186" s="1">
        <v>1584</v>
      </c>
      <c r="N186" s="1">
        <v>1629</v>
      </c>
      <c r="O186" s="1">
        <v>2275</v>
      </c>
      <c r="P186" s="1">
        <v>1643</v>
      </c>
      <c r="Q186" s="1">
        <f t="shared" si="8"/>
        <v>-2.0257720496602582E-2</v>
      </c>
      <c r="R186" s="1">
        <f>(K186-((M186+O186)/2))*COS(Q186)+(-L186-((-N186-P186)/2))*SIN(Q186)</f>
        <v>80.26066327667553</v>
      </c>
      <c r="S186" s="1">
        <f>R186/((O186-M186)/2)</f>
        <v>0.23230293278343134</v>
      </c>
    </row>
    <row r="187" spans="1:19" x14ac:dyDescent="0.35">
      <c r="A187" s="1" t="s">
        <v>33</v>
      </c>
      <c r="B187" s="7">
        <v>44327</v>
      </c>
      <c r="C187" s="1">
        <v>8</v>
      </c>
      <c r="D187" s="1">
        <v>4</v>
      </c>
      <c r="E187" s="1">
        <v>5</v>
      </c>
      <c r="F187" s="1">
        <v>1</v>
      </c>
      <c r="G187" s="1" t="s">
        <v>5</v>
      </c>
      <c r="H187" s="1" t="s">
        <v>5</v>
      </c>
      <c r="J187" s="1" t="s">
        <v>14</v>
      </c>
      <c r="K187" s="1">
        <v>2001</v>
      </c>
      <c r="L187" s="1">
        <v>1624</v>
      </c>
      <c r="M187" s="1">
        <v>1584</v>
      </c>
      <c r="N187" s="1">
        <v>1629</v>
      </c>
      <c r="O187" s="1">
        <v>2275</v>
      </c>
      <c r="P187" s="1">
        <v>1643</v>
      </c>
      <c r="Q187" s="1">
        <f t="shared" si="8"/>
        <v>-2.0257720496602582E-2</v>
      </c>
      <c r="R187" s="1">
        <f>(K187-((M187+O187)/2))*COS(Q187)+(-L187-((-N187-P187)/2))*SIN(Q187)</f>
        <v>71.242253567121637</v>
      </c>
      <c r="S187" s="1">
        <f>R187/((O187-M187)/2)</f>
        <v>0.2062004444779208</v>
      </c>
    </row>
    <row r="188" spans="1:19" x14ac:dyDescent="0.35">
      <c r="A188" s="1" t="s">
        <v>33</v>
      </c>
      <c r="B188" s="7">
        <v>44327</v>
      </c>
      <c r="C188" s="1">
        <v>8</v>
      </c>
      <c r="D188" s="1">
        <v>4</v>
      </c>
      <c r="E188" s="1">
        <v>7</v>
      </c>
      <c r="F188" s="1">
        <v>1</v>
      </c>
      <c r="G188" s="1" t="s">
        <v>7</v>
      </c>
      <c r="H188" s="1" t="s">
        <v>5</v>
      </c>
      <c r="J188" s="1" t="s">
        <v>15</v>
      </c>
      <c r="K188" s="1">
        <v>1793</v>
      </c>
      <c r="L188" s="1">
        <v>1595</v>
      </c>
      <c r="M188" s="1">
        <v>1584</v>
      </c>
      <c r="N188" s="1">
        <v>1629</v>
      </c>
      <c r="O188" s="1">
        <v>2275</v>
      </c>
      <c r="P188" s="1">
        <v>1643</v>
      </c>
      <c r="Q188" s="1">
        <f t="shared" si="8"/>
        <v>-2.0257720496602582E-2</v>
      </c>
      <c r="R188" s="1">
        <f>(K188-((M188+O188)/2))*COS(Q188)+(-L188-((-N188-P188)/2))*SIN(Q188)</f>
        <v>-137.30250258189812</v>
      </c>
      <c r="S188" s="1">
        <f>R188/((O188-M188)/2)</f>
        <v>-0.39740232295773698</v>
      </c>
    </row>
    <row r="189" spans="1:19" x14ac:dyDescent="0.35">
      <c r="A189" s="1" t="s">
        <v>33</v>
      </c>
      <c r="B189" s="7">
        <v>44327</v>
      </c>
      <c r="C189" s="1">
        <v>8</v>
      </c>
      <c r="D189" s="1">
        <v>4</v>
      </c>
      <c r="E189" s="1">
        <v>7</v>
      </c>
      <c r="F189" s="1">
        <v>1</v>
      </c>
      <c r="G189" s="1" t="s">
        <v>7</v>
      </c>
      <c r="H189" s="1" t="s">
        <v>5</v>
      </c>
      <c r="I189" s="1">
        <v>1</v>
      </c>
    </row>
    <row r="190" spans="1:19" x14ac:dyDescent="0.35">
      <c r="A190" s="1" t="s">
        <v>33</v>
      </c>
      <c r="B190" s="7">
        <v>44327</v>
      </c>
      <c r="C190" s="1">
        <v>8</v>
      </c>
      <c r="D190" s="1">
        <v>4</v>
      </c>
      <c r="E190" s="1">
        <v>27</v>
      </c>
      <c r="F190" s="1">
        <v>1</v>
      </c>
      <c r="G190" s="1" t="s">
        <v>5</v>
      </c>
      <c r="H190" s="1" t="s">
        <v>5</v>
      </c>
      <c r="J190" s="1" t="s">
        <v>14</v>
      </c>
      <c r="K190" s="1">
        <v>2028</v>
      </c>
      <c r="L190" s="1">
        <v>1616</v>
      </c>
      <c r="M190" s="1">
        <v>1584</v>
      </c>
      <c r="N190" s="1">
        <v>1629</v>
      </c>
      <c r="O190" s="1">
        <v>2275</v>
      </c>
      <c r="P190" s="1">
        <v>1643</v>
      </c>
      <c r="Q190" s="1">
        <f t="shared" si="8"/>
        <v>-2.0257720496602582E-2</v>
      </c>
      <c r="R190" s="1">
        <f>(K190-((M190+O190)/2))*COS(Q190)+(-L190-((-N190-P190)/2))*SIN(Q190)</f>
        <v>98.074663010997284</v>
      </c>
      <c r="S190" s="1">
        <f>R190/((O190-M190)/2)</f>
        <v>0.28386298990158404</v>
      </c>
    </row>
    <row r="191" spans="1:19" x14ac:dyDescent="0.35">
      <c r="A191" s="1" t="s">
        <v>33</v>
      </c>
      <c r="B191" s="7">
        <v>44327</v>
      </c>
      <c r="C191" s="1">
        <v>8</v>
      </c>
      <c r="D191" s="1">
        <v>4</v>
      </c>
      <c r="E191" s="1">
        <v>34</v>
      </c>
      <c r="F191" s="1">
        <v>1</v>
      </c>
      <c r="G191" s="1" t="s">
        <v>5</v>
      </c>
      <c r="H191" s="1" t="s">
        <v>5</v>
      </c>
      <c r="J191" s="1" t="s">
        <v>14</v>
      </c>
      <c r="K191" s="1">
        <v>1966</v>
      </c>
      <c r="L191" s="1">
        <v>1621</v>
      </c>
      <c r="M191" s="1">
        <v>1584</v>
      </c>
      <c r="N191" s="1">
        <v>1629</v>
      </c>
      <c r="O191" s="1">
        <v>2275</v>
      </c>
      <c r="P191" s="1">
        <v>1643</v>
      </c>
      <c r="Q191" s="1">
        <f t="shared" si="8"/>
        <v>-2.0257720496602582E-2</v>
      </c>
      <c r="R191" s="1">
        <f>(K191-((M191+O191)/2))*COS(Q191)+(-L191-((-N191-P191)/2))*SIN(Q191)</f>
        <v>36.188665883283669</v>
      </c>
      <c r="S191" s="1">
        <f>R191/((O191-M191)/2)</f>
        <v>0.10474288244076316</v>
      </c>
    </row>
    <row r="192" spans="1:19" x14ac:dyDescent="0.35">
      <c r="A192" s="1" t="s">
        <v>33</v>
      </c>
      <c r="B192" s="7">
        <v>44327</v>
      </c>
      <c r="C192" s="1">
        <v>8</v>
      </c>
      <c r="D192" s="1">
        <v>4</v>
      </c>
      <c r="E192" s="1">
        <v>34</v>
      </c>
      <c r="F192" s="1">
        <v>1</v>
      </c>
      <c r="G192" s="1" t="s">
        <v>5</v>
      </c>
      <c r="H192" s="1" t="s">
        <v>5</v>
      </c>
      <c r="I192" s="1">
        <v>1</v>
      </c>
    </row>
    <row r="193" spans="1:19" x14ac:dyDescent="0.35">
      <c r="A193" s="1" t="s">
        <v>33</v>
      </c>
      <c r="B193" s="7">
        <v>44327</v>
      </c>
      <c r="C193" s="1">
        <v>8</v>
      </c>
      <c r="D193" s="1">
        <v>4</v>
      </c>
      <c r="E193" s="1">
        <v>35</v>
      </c>
      <c r="F193" s="1">
        <v>1</v>
      </c>
      <c r="G193" s="1" t="s">
        <v>5</v>
      </c>
      <c r="H193" s="1" t="s">
        <v>5</v>
      </c>
      <c r="J193" s="1" t="s">
        <v>14</v>
      </c>
      <c r="K193" s="1">
        <v>1971</v>
      </c>
      <c r="L193" s="1">
        <v>1642</v>
      </c>
      <c r="M193" s="1">
        <v>1584</v>
      </c>
      <c r="N193" s="1">
        <v>1629</v>
      </c>
      <c r="O193" s="1">
        <v>2275</v>
      </c>
      <c r="P193" s="1">
        <v>1643</v>
      </c>
      <c r="Q193" s="1">
        <f t="shared" si="8"/>
        <v>-2.0257720496602582E-2</v>
      </c>
      <c r="R193" s="1">
        <f>(K193-((M193+O193)/2))*COS(Q193)+(-L193-((-N193-P193)/2))*SIN(Q193)</f>
        <v>41.61302301486036</v>
      </c>
      <c r="S193" s="1">
        <f>R193/((O193-M193)/2)</f>
        <v>0.12044290308208498</v>
      </c>
    </row>
    <row r="194" spans="1:19" x14ac:dyDescent="0.35">
      <c r="A194" s="1" t="s">
        <v>33</v>
      </c>
      <c r="B194" s="7">
        <v>44327</v>
      </c>
      <c r="C194" s="1">
        <v>8</v>
      </c>
      <c r="D194" s="1">
        <v>4</v>
      </c>
      <c r="E194" s="1">
        <v>37</v>
      </c>
      <c r="F194" s="1">
        <v>1</v>
      </c>
      <c r="G194" s="1" t="s">
        <v>7</v>
      </c>
      <c r="H194" s="1" t="s">
        <v>5</v>
      </c>
      <c r="J194" s="1" t="s">
        <v>15</v>
      </c>
      <c r="K194" s="1">
        <v>1731</v>
      </c>
      <c r="L194" s="1">
        <v>1604</v>
      </c>
      <c r="M194" s="1">
        <v>1584</v>
      </c>
      <c r="N194" s="1">
        <v>1629</v>
      </c>
      <c r="O194" s="1">
        <v>2275</v>
      </c>
      <c r="P194" s="1">
        <v>1643</v>
      </c>
      <c r="Q194" s="1">
        <f t="shared" si="8"/>
        <v>-2.0257720496602582E-2</v>
      </c>
      <c r="R194" s="1">
        <f>(K194-((M194+O194)/2))*COS(Q194)+(-L194-((-N194-P194)/2))*SIN(Q194)</f>
        <v>-199.10747436968958</v>
      </c>
      <c r="S194" s="1">
        <f>R194/((O194-M194)/2)</f>
        <v>-0.57628791423933312</v>
      </c>
    </row>
    <row r="195" spans="1:19" x14ac:dyDescent="0.35">
      <c r="A195" s="1" t="s">
        <v>33</v>
      </c>
      <c r="B195" s="7">
        <v>44327</v>
      </c>
      <c r="C195" s="1">
        <v>8</v>
      </c>
      <c r="D195" s="1">
        <v>4</v>
      </c>
      <c r="E195" s="1">
        <v>37</v>
      </c>
      <c r="F195" s="1">
        <v>1</v>
      </c>
      <c r="G195" s="1" t="s">
        <v>7</v>
      </c>
      <c r="H195" s="1" t="s">
        <v>5</v>
      </c>
      <c r="I195" s="1">
        <v>1</v>
      </c>
    </row>
    <row r="196" spans="1:19" x14ac:dyDescent="0.35">
      <c r="A196" s="1" t="s">
        <v>33</v>
      </c>
      <c r="B196" s="7">
        <v>44327</v>
      </c>
      <c r="C196" s="1">
        <v>8</v>
      </c>
      <c r="D196" s="1">
        <v>4</v>
      </c>
      <c r="E196" s="1">
        <v>44</v>
      </c>
      <c r="F196" s="1">
        <v>1</v>
      </c>
      <c r="G196" s="1" t="s">
        <v>7</v>
      </c>
      <c r="H196" s="1" t="s">
        <v>5</v>
      </c>
      <c r="J196" s="1" t="s">
        <v>14</v>
      </c>
      <c r="K196" s="1">
        <v>1908</v>
      </c>
      <c r="L196" s="1">
        <v>1636</v>
      </c>
      <c r="M196" s="1">
        <v>1584</v>
      </c>
      <c r="N196" s="1">
        <v>1629</v>
      </c>
      <c r="O196" s="1">
        <v>2275</v>
      </c>
      <c r="P196" s="1">
        <v>1643</v>
      </c>
      <c r="Q196" s="1">
        <f t="shared" ref="Q196:Q260" si="11">ATAN((-P196+N196)/(O196-M196))</f>
        <v>-2.0257720496602582E-2</v>
      </c>
      <c r="R196" s="1">
        <f>(K196-((M196+O196)/2))*COS(Q196)+(-L196-((-N196-P196)/2))*SIN(Q196)</f>
        <v>-21.495588617036315</v>
      </c>
      <c r="S196" s="1">
        <f>R196/((O196-M196)/2)</f>
        <v>-6.2215886011682535E-2</v>
      </c>
    </row>
    <row r="197" spans="1:19" x14ac:dyDescent="0.35">
      <c r="A197" s="1" t="s">
        <v>33</v>
      </c>
      <c r="B197" s="7">
        <v>44327</v>
      </c>
      <c r="C197" s="1">
        <v>8</v>
      </c>
      <c r="D197" s="1">
        <v>4</v>
      </c>
      <c r="E197" s="1">
        <v>44</v>
      </c>
      <c r="F197" s="1">
        <v>1</v>
      </c>
      <c r="G197" s="1" t="s">
        <v>7</v>
      </c>
      <c r="H197" s="1" t="s">
        <v>5</v>
      </c>
      <c r="I197" s="1">
        <v>1</v>
      </c>
    </row>
    <row r="198" spans="1:19" x14ac:dyDescent="0.35">
      <c r="A198" s="1" t="s">
        <v>33</v>
      </c>
      <c r="B198" s="7">
        <v>44327</v>
      </c>
      <c r="C198" s="1">
        <v>8</v>
      </c>
      <c r="D198" s="1">
        <v>4</v>
      </c>
      <c r="E198" s="1">
        <v>44</v>
      </c>
      <c r="F198" s="1">
        <v>1</v>
      </c>
      <c r="G198" s="1" t="s">
        <v>5</v>
      </c>
      <c r="H198" s="1" t="s">
        <v>5</v>
      </c>
      <c r="I198" s="1">
        <v>2</v>
      </c>
    </row>
    <row r="199" spans="1:19" x14ac:dyDescent="0.35">
      <c r="A199" s="1" t="s">
        <v>33</v>
      </c>
      <c r="B199" s="7">
        <v>44327</v>
      </c>
      <c r="C199" s="1">
        <v>8</v>
      </c>
      <c r="D199" s="1">
        <v>4</v>
      </c>
      <c r="E199" s="1">
        <v>51</v>
      </c>
      <c r="F199" s="1">
        <v>1</v>
      </c>
      <c r="G199" s="1" t="s">
        <v>9</v>
      </c>
      <c r="H199" s="1" t="s">
        <v>5</v>
      </c>
      <c r="J199" s="1" t="s">
        <v>14</v>
      </c>
      <c r="K199" s="1">
        <v>1821</v>
      </c>
      <c r="L199" s="1">
        <v>1602</v>
      </c>
      <c r="M199" s="1">
        <v>1584</v>
      </c>
      <c r="N199" s="1">
        <v>1629</v>
      </c>
      <c r="O199" s="1">
        <v>2275</v>
      </c>
      <c r="P199" s="1">
        <v>1643</v>
      </c>
      <c r="Q199" s="1">
        <f t="shared" si="11"/>
        <v>-2.0257720496602582E-2</v>
      </c>
      <c r="R199" s="1">
        <f>(K199-((M199+O199)/2))*COS(Q199)+(-L199-((-N199-P199)/2))*SIN(Q199)</f>
        <v>-109.16645329391724</v>
      </c>
      <c r="S199" s="1">
        <f>R199/((O199-M199)/2)</f>
        <v>-0.31596657972190229</v>
      </c>
    </row>
    <row r="200" spans="1:19" x14ac:dyDescent="0.35">
      <c r="A200" s="1" t="s">
        <v>33</v>
      </c>
      <c r="B200" s="7">
        <v>44327</v>
      </c>
      <c r="C200" s="1">
        <v>8</v>
      </c>
      <c r="D200" s="1">
        <v>4</v>
      </c>
      <c r="E200" s="1">
        <v>51</v>
      </c>
      <c r="F200" s="1">
        <v>1</v>
      </c>
      <c r="G200" s="1" t="s">
        <v>9</v>
      </c>
      <c r="H200" s="1" t="s">
        <v>5</v>
      </c>
      <c r="I200" s="1">
        <v>1</v>
      </c>
    </row>
    <row r="201" spans="1:19" x14ac:dyDescent="0.35">
      <c r="A201" s="1" t="s">
        <v>33</v>
      </c>
      <c r="B201" s="7">
        <v>44330</v>
      </c>
      <c r="C201" s="1">
        <v>11</v>
      </c>
      <c r="D201" s="1">
        <v>4</v>
      </c>
      <c r="E201" s="1">
        <v>4</v>
      </c>
      <c r="F201" s="1">
        <v>1</v>
      </c>
      <c r="G201" s="1" t="s">
        <v>7</v>
      </c>
      <c r="H201" s="1" t="s">
        <v>5</v>
      </c>
      <c r="J201" s="1" t="s">
        <v>14</v>
      </c>
      <c r="K201" s="1">
        <v>1862</v>
      </c>
      <c r="L201" s="1">
        <v>1624</v>
      </c>
      <c r="M201" s="1">
        <v>1582</v>
      </c>
      <c r="N201" s="1">
        <v>1644</v>
      </c>
      <c r="O201" s="1">
        <v>2272</v>
      </c>
      <c r="P201" s="1">
        <v>1656</v>
      </c>
      <c r="Q201" s="1">
        <f t="shared" si="11"/>
        <v>-1.7389551289330653E-2</v>
      </c>
      <c r="R201" s="1">
        <f>(K201-((M201+O201)/2))*COS(Q201)+(-L201-((-N201-P201)/2))*SIN(Q201)</f>
        <v>-65.442277908464234</v>
      </c>
      <c r="S201" s="1">
        <f>R201/((O201-M201)/2)</f>
        <v>-0.18968776205351953</v>
      </c>
    </row>
    <row r="202" spans="1:19" x14ac:dyDescent="0.35">
      <c r="A202" s="1" t="s">
        <v>33</v>
      </c>
      <c r="B202" s="7">
        <v>44330</v>
      </c>
      <c r="C202" s="1">
        <v>11</v>
      </c>
      <c r="D202" s="1">
        <v>4</v>
      </c>
      <c r="E202" s="1">
        <v>6</v>
      </c>
      <c r="F202" s="1">
        <v>1</v>
      </c>
      <c r="G202" s="1" t="s">
        <v>7</v>
      </c>
      <c r="H202" s="1" t="s">
        <v>5</v>
      </c>
      <c r="J202" s="1" t="s">
        <v>14</v>
      </c>
      <c r="K202" s="1">
        <v>1759</v>
      </c>
      <c r="L202" s="1">
        <v>1611</v>
      </c>
      <c r="M202" s="1">
        <v>1582</v>
      </c>
      <c r="N202" s="1">
        <v>1644</v>
      </c>
      <c r="O202" s="1">
        <v>2272</v>
      </c>
      <c r="P202" s="1">
        <v>1656</v>
      </c>
      <c r="Q202" s="1">
        <f t="shared" si="11"/>
        <v>-1.7389551289330653E-2</v>
      </c>
      <c r="R202" s="1">
        <f>(K202-((M202+O202)/2))*COS(Q202)+(-L202-((-N202-P202)/2))*SIN(Q202)</f>
        <v>-168.65275765489426</v>
      </c>
      <c r="S202" s="1">
        <f>R202/((O202-M202)/2)</f>
        <v>-0.48884857291273698</v>
      </c>
    </row>
    <row r="203" spans="1:19" x14ac:dyDescent="0.35">
      <c r="A203" s="1" t="s">
        <v>33</v>
      </c>
      <c r="B203" s="7">
        <v>44330</v>
      </c>
      <c r="C203" s="1">
        <v>11</v>
      </c>
      <c r="D203" s="1">
        <v>4</v>
      </c>
      <c r="E203" s="1">
        <v>8</v>
      </c>
      <c r="F203" s="1">
        <v>1</v>
      </c>
      <c r="G203" s="1" t="s">
        <v>7</v>
      </c>
      <c r="H203" s="1" t="s">
        <v>5</v>
      </c>
      <c r="J203" s="1" t="s">
        <v>14</v>
      </c>
      <c r="K203" s="1">
        <v>1834</v>
      </c>
      <c r="L203" s="1">
        <v>1617</v>
      </c>
      <c r="M203" s="1">
        <v>1582</v>
      </c>
      <c r="N203" s="1">
        <v>1644</v>
      </c>
      <c r="O203" s="1">
        <v>2272</v>
      </c>
      <c r="P203" s="1">
        <v>1656</v>
      </c>
      <c r="Q203" s="1">
        <f t="shared" si="11"/>
        <v>-1.7389551289330653E-2</v>
      </c>
      <c r="R203" s="1">
        <f>(K203-((M203+O203)/2))*COS(Q203)+(-L203-((-N203-P203)/2))*SIN(Q203)</f>
        <v>-93.559765188386294</v>
      </c>
      <c r="S203" s="1">
        <f>R203/((O203-M203)/2)</f>
        <v>-0.27118772518372841</v>
      </c>
    </row>
    <row r="204" spans="1:19" x14ac:dyDescent="0.35">
      <c r="A204" s="1" t="s">
        <v>33</v>
      </c>
      <c r="B204" s="7">
        <v>44330</v>
      </c>
      <c r="C204" s="1">
        <v>11</v>
      </c>
      <c r="D204" s="1">
        <v>4</v>
      </c>
      <c r="E204" s="1">
        <v>8</v>
      </c>
      <c r="F204" s="1">
        <v>2</v>
      </c>
      <c r="G204" s="1" t="s">
        <v>7</v>
      </c>
      <c r="H204" s="1" t="s">
        <v>5</v>
      </c>
      <c r="J204" s="1" t="s">
        <v>14</v>
      </c>
      <c r="K204" s="1">
        <v>1783</v>
      </c>
      <c r="L204" s="1">
        <v>1612</v>
      </c>
      <c r="M204" s="1">
        <v>1582</v>
      </c>
      <c r="N204" s="1">
        <v>1644</v>
      </c>
      <c r="O204" s="1">
        <v>2272</v>
      </c>
      <c r="P204" s="1">
        <v>1656</v>
      </c>
      <c r="Q204" s="1">
        <f t="shared" si="11"/>
        <v>-1.7389551289330653E-2</v>
      </c>
      <c r="R204" s="1">
        <f>(K204-((M204+O204)/2))*COS(Q204)+(-L204-((-N204-P204)/2))*SIN(Q204)</f>
        <v>-144.63899764650071</v>
      </c>
      <c r="S204" s="1">
        <f>R204/((O204-M204)/2)</f>
        <v>-0.41924347143913249</v>
      </c>
    </row>
    <row r="205" spans="1:19" x14ac:dyDescent="0.35">
      <c r="A205" s="1" t="s">
        <v>33</v>
      </c>
      <c r="B205" s="7">
        <v>44330</v>
      </c>
      <c r="C205" s="1">
        <v>11</v>
      </c>
      <c r="D205" s="1">
        <v>4</v>
      </c>
      <c r="E205" s="1">
        <v>8</v>
      </c>
      <c r="F205" s="1">
        <v>2</v>
      </c>
      <c r="G205" s="1" t="s">
        <v>7</v>
      </c>
      <c r="H205" s="1" t="s">
        <v>5</v>
      </c>
      <c r="I205" s="1">
        <v>1</v>
      </c>
    </row>
    <row r="206" spans="1:19" x14ac:dyDescent="0.35">
      <c r="A206" s="1" t="s">
        <v>33</v>
      </c>
      <c r="B206" s="7">
        <v>44330</v>
      </c>
      <c r="C206" s="1">
        <v>11</v>
      </c>
      <c r="D206" s="1">
        <v>4</v>
      </c>
      <c r="E206" s="1">
        <v>9</v>
      </c>
      <c r="F206" s="1">
        <v>1</v>
      </c>
      <c r="G206" s="1" t="s">
        <v>7</v>
      </c>
      <c r="H206" s="1" t="s">
        <v>5</v>
      </c>
      <c r="J206" s="1" t="s">
        <v>14</v>
      </c>
      <c r="K206" s="1">
        <v>1849</v>
      </c>
      <c r="L206" s="1">
        <v>1629</v>
      </c>
      <c r="M206" s="1">
        <v>1582</v>
      </c>
      <c r="N206" s="1">
        <v>1644</v>
      </c>
      <c r="O206" s="1">
        <v>2272</v>
      </c>
      <c r="P206" s="1">
        <v>1656</v>
      </c>
      <c r="Q206" s="1">
        <f t="shared" si="11"/>
        <v>-1.7389551289330653E-2</v>
      </c>
      <c r="R206" s="1">
        <f>(K206-((M206+O206)/2))*COS(Q206)+(-L206-((-N206-P206)/2))*SIN(Q206)</f>
        <v>-78.353369006387624</v>
      </c>
      <c r="S206" s="1">
        <f>R206/((O206-M206)/2)</f>
        <v>-0.22711121451126848</v>
      </c>
    </row>
    <row r="207" spans="1:19" x14ac:dyDescent="0.35">
      <c r="A207" s="1" t="s">
        <v>33</v>
      </c>
      <c r="B207" s="7">
        <v>44330</v>
      </c>
      <c r="C207" s="1">
        <v>11</v>
      </c>
      <c r="D207" s="1">
        <v>4</v>
      </c>
      <c r="E207" s="1">
        <v>9</v>
      </c>
      <c r="F207" s="1">
        <v>1</v>
      </c>
      <c r="G207" s="1" t="s">
        <v>7</v>
      </c>
      <c r="H207" s="1" t="s">
        <v>5</v>
      </c>
      <c r="I207" s="1">
        <v>1</v>
      </c>
    </row>
    <row r="208" spans="1:19" x14ac:dyDescent="0.35">
      <c r="A208" s="1" t="s">
        <v>33</v>
      </c>
      <c r="B208" s="7">
        <v>44330</v>
      </c>
      <c r="C208" s="1">
        <v>11</v>
      </c>
      <c r="D208" s="1">
        <v>4</v>
      </c>
      <c r="E208" s="1">
        <v>9</v>
      </c>
      <c r="F208" s="1">
        <v>1</v>
      </c>
      <c r="G208" s="1" t="s">
        <v>7</v>
      </c>
      <c r="H208" s="1" t="s">
        <v>5</v>
      </c>
      <c r="I208" s="1">
        <v>2</v>
      </c>
    </row>
    <row r="209" spans="1:19" x14ac:dyDescent="0.35">
      <c r="A209" s="1" t="s">
        <v>33</v>
      </c>
      <c r="B209" s="7">
        <v>44330</v>
      </c>
      <c r="C209" s="1">
        <v>11</v>
      </c>
      <c r="D209" s="1">
        <v>4</v>
      </c>
      <c r="E209" s="1">
        <v>12</v>
      </c>
      <c r="F209" s="1">
        <v>1</v>
      </c>
      <c r="G209" s="1" t="s">
        <v>7</v>
      </c>
      <c r="H209" s="1" t="s">
        <v>5</v>
      </c>
      <c r="J209" s="1" t="s">
        <v>14</v>
      </c>
      <c r="K209" s="1">
        <v>1806</v>
      </c>
      <c r="L209" s="1">
        <v>1650</v>
      </c>
      <c r="M209" s="1">
        <v>1582</v>
      </c>
      <c r="N209" s="1">
        <v>1644</v>
      </c>
      <c r="O209" s="1">
        <v>2272</v>
      </c>
      <c r="P209" s="1">
        <v>1656</v>
      </c>
      <c r="Q209" s="1">
        <f t="shared" si="11"/>
        <v>-1.7389551289330653E-2</v>
      </c>
      <c r="R209" s="1">
        <f>(K209-((M209+O209)/2))*COS(Q209)+(-L209-((-N209-P209)/2))*SIN(Q209)</f>
        <v>-120.98170547313403</v>
      </c>
      <c r="S209" s="1">
        <f>R209/((O209-M209)/2)</f>
        <v>-0.35067161006705516</v>
      </c>
    </row>
    <row r="210" spans="1:19" x14ac:dyDescent="0.35">
      <c r="A210" s="1" t="s">
        <v>33</v>
      </c>
      <c r="B210" s="7">
        <v>44330</v>
      </c>
      <c r="C210" s="1">
        <v>11</v>
      </c>
      <c r="D210" s="1">
        <v>4</v>
      </c>
      <c r="E210" s="1">
        <v>13</v>
      </c>
      <c r="F210" s="1">
        <v>1</v>
      </c>
      <c r="G210" s="1" t="s">
        <v>7</v>
      </c>
      <c r="H210" s="1" t="s">
        <v>7</v>
      </c>
      <c r="J210" s="1" t="s">
        <v>14</v>
      </c>
      <c r="K210" s="1">
        <v>1866</v>
      </c>
      <c r="L210" s="1">
        <v>1629</v>
      </c>
      <c r="M210" s="1">
        <v>1582</v>
      </c>
      <c r="N210" s="1">
        <v>1644</v>
      </c>
      <c r="O210" s="1">
        <v>2272</v>
      </c>
      <c r="P210" s="1">
        <v>1656</v>
      </c>
      <c r="Q210" s="1">
        <f t="shared" si="11"/>
        <v>-1.7389551289330653E-2</v>
      </c>
      <c r="R210" s="1">
        <f>(K210-((M210+O210)/2))*COS(Q210)+(-L210-((-N210-P210)/2))*SIN(Q210)</f>
        <v>-61.355939311815078</v>
      </c>
      <c r="S210" s="1">
        <f>R210/((O210-M210)/2)</f>
        <v>-0.17784330235308718</v>
      </c>
    </row>
    <row r="211" spans="1:19" x14ac:dyDescent="0.35">
      <c r="A211" s="1" t="s">
        <v>33</v>
      </c>
      <c r="B211" s="7">
        <v>44330</v>
      </c>
      <c r="C211" s="1">
        <v>11</v>
      </c>
      <c r="D211" s="1">
        <v>4</v>
      </c>
      <c r="E211" s="1">
        <v>13</v>
      </c>
      <c r="F211" s="1">
        <v>2</v>
      </c>
      <c r="G211" s="1" t="s">
        <v>9</v>
      </c>
      <c r="H211" s="1" t="s">
        <v>5</v>
      </c>
      <c r="J211" s="1" t="s">
        <v>15</v>
      </c>
      <c r="K211" s="1">
        <v>1842</v>
      </c>
      <c r="L211" s="1">
        <v>1629</v>
      </c>
      <c r="M211" s="1">
        <v>1582</v>
      </c>
      <c r="N211" s="1">
        <v>1644</v>
      </c>
      <c r="O211" s="1">
        <v>2272</v>
      </c>
      <c r="P211" s="1">
        <v>1656</v>
      </c>
      <c r="Q211" s="1">
        <f t="shared" si="11"/>
        <v>-1.7389551289330653E-2</v>
      </c>
      <c r="R211" s="1">
        <f>(K211-((M211+O211)/2))*COS(Q211)+(-L211-((-N211-P211)/2))*SIN(Q211)</f>
        <v>-85.352310645329268</v>
      </c>
      <c r="S211" s="1">
        <f>R211/((O211-M211)/2)</f>
        <v>-0.24739800187051961</v>
      </c>
    </row>
    <row r="212" spans="1:19" x14ac:dyDescent="0.35">
      <c r="A212" s="1" t="s">
        <v>33</v>
      </c>
      <c r="B212" s="7">
        <v>44330</v>
      </c>
      <c r="C212" s="1">
        <v>11</v>
      </c>
      <c r="D212" s="1">
        <v>4</v>
      </c>
      <c r="E212" s="1">
        <v>13</v>
      </c>
      <c r="F212" s="1">
        <v>2</v>
      </c>
      <c r="G212" s="1" t="s">
        <v>9</v>
      </c>
      <c r="H212" s="1" t="s">
        <v>5</v>
      </c>
      <c r="I212" s="1">
        <v>1</v>
      </c>
    </row>
    <row r="213" spans="1:19" x14ac:dyDescent="0.35">
      <c r="A213" s="1" t="s">
        <v>33</v>
      </c>
      <c r="B213" s="7">
        <v>44330</v>
      </c>
      <c r="C213" s="1">
        <v>11</v>
      </c>
      <c r="D213" s="1">
        <v>4</v>
      </c>
      <c r="E213" s="1">
        <v>14</v>
      </c>
      <c r="F213" s="1">
        <v>1</v>
      </c>
      <c r="G213" s="1" t="s">
        <v>5</v>
      </c>
      <c r="H213" s="1" t="s">
        <v>5</v>
      </c>
      <c r="J213" s="1" t="s">
        <v>14</v>
      </c>
      <c r="K213" s="1">
        <v>2018</v>
      </c>
      <c r="L213" s="1">
        <v>1623</v>
      </c>
      <c r="M213" s="1">
        <v>1582</v>
      </c>
      <c r="N213" s="1">
        <v>1644</v>
      </c>
      <c r="O213" s="1">
        <v>2272</v>
      </c>
      <c r="P213" s="1">
        <v>1656</v>
      </c>
      <c r="Q213" s="1">
        <f t="shared" si="11"/>
        <v>-1.7389551289330653E-2</v>
      </c>
      <c r="R213" s="1">
        <f>(K213-((M213+O213)/2))*COS(Q213)+(-L213-((-N213-P213)/2))*SIN(Q213)</f>
        <v>90.516747084498618</v>
      </c>
      <c r="S213" s="1">
        <f>R213/((O213-M213)/2)</f>
        <v>0.26236738285361916</v>
      </c>
    </row>
    <row r="214" spans="1:19" x14ac:dyDescent="0.35">
      <c r="A214" s="1" t="s">
        <v>33</v>
      </c>
      <c r="B214" s="7">
        <v>44330</v>
      </c>
      <c r="C214" s="1">
        <v>11</v>
      </c>
      <c r="D214" s="1">
        <v>4</v>
      </c>
      <c r="E214" s="1">
        <v>14</v>
      </c>
      <c r="F214" s="1">
        <v>2</v>
      </c>
      <c r="G214" s="1" t="s">
        <v>7</v>
      </c>
      <c r="H214" s="1" t="s">
        <v>5</v>
      </c>
      <c r="J214" s="1" t="s">
        <v>14</v>
      </c>
      <c r="K214" s="1">
        <v>1862</v>
      </c>
      <c r="L214" s="1">
        <v>1629</v>
      </c>
      <c r="M214" s="1">
        <v>1582</v>
      </c>
      <c r="N214" s="1">
        <v>1644</v>
      </c>
      <c r="O214" s="1">
        <v>2272</v>
      </c>
      <c r="P214" s="1">
        <v>1656</v>
      </c>
      <c r="Q214" s="1">
        <f t="shared" si="11"/>
        <v>-1.7389551289330653E-2</v>
      </c>
      <c r="R214" s="1">
        <f>(K214-((M214+O214)/2))*COS(Q214)+(-L214-((-N214-P214)/2))*SIN(Q214)</f>
        <v>-65.355334534067453</v>
      </c>
      <c r="S214" s="1">
        <f>R214/((O214-M214)/2)</f>
        <v>-0.18943575227265927</v>
      </c>
    </row>
    <row r="215" spans="1:19" x14ac:dyDescent="0.35">
      <c r="A215" s="1" t="s">
        <v>33</v>
      </c>
      <c r="B215" s="7">
        <v>44330</v>
      </c>
      <c r="C215" s="1">
        <v>11</v>
      </c>
      <c r="D215" s="1">
        <v>4</v>
      </c>
      <c r="E215" s="1">
        <v>14</v>
      </c>
      <c r="F215" s="1">
        <v>2</v>
      </c>
      <c r="G215" s="1" t="s">
        <v>7</v>
      </c>
      <c r="H215" s="1" t="s">
        <v>5</v>
      </c>
      <c r="I215" s="1">
        <v>1</v>
      </c>
    </row>
    <row r="216" spans="1:19" x14ac:dyDescent="0.35">
      <c r="A216" s="1" t="s">
        <v>33</v>
      </c>
      <c r="B216" s="7">
        <v>44330</v>
      </c>
      <c r="C216" s="1">
        <v>11</v>
      </c>
      <c r="D216" s="1">
        <v>4</v>
      </c>
      <c r="E216" s="1">
        <v>14</v>
      </c>
      <c r="F216" s="1">
        <v>3</v>
      </c>
      <c r="G216" s="1" t="s">
        <v>7</v>
      </c>
      <c r="H216" s="1" t="s">
        <v>5</v>
      </c>
      <c r="J216" s="1" t="s">
        <v>14</v>
      </c>
      <c r="K216" s="1">
        <v>1906</v>
      </c>
      <c r="L216" s="1">
        <v>1616</v>
      </c>
      <c r="M216" s="1">
        <v>1582</v>
      </c>
      <c r="N216" s="1">
        <v>1644</v>
      </c>
      <c r="O216" s="1">
        <v>2272</v>
      </c>
      <c r="P216" s="1">
        <v>1656</v>
      </c>
      <c r="Q216" s="1">
        <f t="shared" si="11"/>
        <v>-1.7389551289330653E-2</v>
      </c>
      <c r="R216" s="1">
        <f>(K216-((M216+O216)/2))*COS(Q216)+(-L216-((-N216-P216)/2))*SIN(Q216)</f>
        <v>-21.58803986272309</v>
      </c>
      <c r="S216" s="1">
        <f>R216/((O216-M216)/2)</f>
        <v>-6.2574028587603164E-2</v>
      </c>
    </row>
    <row r="217" spans="1:19" x14ac:dyDescent="0.35">
      <c r="A217" s="1" t="s">
        <v>33</v>
      </c>
      <c r="B217" s="7">
        <v>44330</v>
      </c>
      <c r="C217" s="1">
        <v>11</v>
      </c>
      <c r="D217" s="1">
        <v>4</v>
      </c>
      <c r="E217" s="1">
        <v>15</v>
      </c>
      <c r="F217" s="1">
        <v>1</v>
      </c>
      <c r="G217" s="1" t="s">
        <v>7</v>
      </c>
    </row>
    <row r="218" spans="1:19" x14ac:dyDescent="0.35">
      <c r="A218" s="1" t="s">
        <v>33</v>
      </c>
      <c r="B218" s="7">
        <v>44330</v>
      </c>
      <c r="C218" s="1">
        <v>11</v>
      </c>
      <c r="D218" s="1">
        <v>4</v>
      </c>
      <c r="E218" s="1">
        <v>15</v>
      </c>
      <c r="F218" s="1">
        <v>2</v>
      </c>
      <c r="G218" s="1" t="s">
        <v>5</v>
      </c>
      <c r="H218" s="1" t="s">
        <v>5</v>
      </c>
      <c r="J218" s="1" t="s">
        <v>14</v>
      </c>
      <c r="K218" s="1">
        <v>1984</v>
      </c>
      <c r="L218" s="1">
        <v>1628</v>
      </c>
      <c r="M218" s="1">
        <v>1582</v>
      </c>
      <c r="N218" s="1">
        <v>1644</v>
      </c>
      <c r="O218" s="1">
        <v>2272</v>
      </c>
      <c r="P218" s="1">
        <v>1656</v>
      </c>
      <c r="Q218" s="1">
        <f t="shared" si="11"/>
        <v>-1.7389551289330653E-2</v>
      </c>
      <c r="R218" s="1">
        <f>(K218-((M218+O218)/2))*COS(Q218)+(-L218-((-N218-P218)/2))*SIN(Q218)</f>
        <v>56.608831069750316</v>
      </c>
      <c r="S218" s="1">
        <f>R218/((O218-M218)/2)</f>
        <v>0.16408356831811685</v>
      </c>
    </row>
    <row r="219" spans="1:19" x14ac:dyDescent="0.35">
      <c r="A219" s="1" t="s">
        <v>33</v>
      </c>
      <c r="B219" s="7">
        <v>44330</v>
      </c>
      <c r="C219" s="1">
        <v>11</v>
      </c>
      <c r="D219" s="1">
        <v>4</v>
      </c>
      <c r="E219" s="1">
        <v>16</v>
      </c>
      <c r="F219" s="1">
        <v>1</v>
      </c>
    </row>
    <row r="220" spans="1:19" x14ac:dyDescent="0.35">
      <c r="A220" s="1" t="s">
        <v>33</v>
      </c>
      <c r="B220" s="7">
        <v>44330</v>
      </c>
      <c r="C220" s="1">
        <v>11</v>
      </c>
      <c r="D220" s="1">
        <v>4</v>
      </c>
      <c r="E220" s="1">
        <v>16</v>
      </c>
      <c r="F220" s="1">
        <v>2</v>
      </c>
      <c r="G220" s="1" t="s">
        <v>5</v>
      </c>
      <c r="H220" s="1" t="s">
        <v>5</v>
      </c>
      <c r="J220" s="1" t="s">
        <v>14</v>
      </c>
      <c r="K220" s="1">
        <v>1988</v>
      </c>
      <c r="L220" s="1">
        <v>1636</v>
      </c>
      <c r="M220" s="1">
        <v>1582</v>
      </c>
      <c r="N220" s="1">
        <v>1644</v>
      </c>
      <c r="O220" s="1">
        <v>2272</v>
      </c>
      <c r="P220" s="1">
        <v>1656</v>
      </c>
      <c r="Q220" s="1">
        <f t="shared" si="11"/>
        <v>-1.7389551289330653E-2</v>
      </c>
      <c r="R220" s="1">
        <f>(K220-((M220+O220)/2))*COS(Q220)+(-L220-((-N220-P220)/2))*SIN(Q220)</f>
        <v>60.747335691037549</v>
      </c>
      <c r="S220" s="1">
        <f>R220/((O220-M220)/2)</f>
        <v>0.17607923388706537</v>
      </c>
    </row>
    <row r="221" spans="1:19" x14ac:dyDescent="0.35">
      <c r="A221" s="1" t="s">
        <v>33</v>
      </c>
      <c r="B221" s="7">
        <v>44330</v>
      </c>
      <c r="C221" s="1">
        <v>11</v>
      </c>
      <c r="D221" s="1">
        <v>4</v>
      </c>
      <c r="E221" s="1">
        <v>17</v>
      </c>
      <c r="F221" s="1">
        <v>1</v>
      </c>
      <c r="G221" s="1" t="s">
        <v>7</v>
      </c>
      <c r="H221" s="1" t="s">
        <v>5</v>
      </c>
      <c r="J221" s="1" t="s">
        <v>14</v>
      </c>
      <c r="K221" s="1">
        <v>1896</v>
      </c>
      <c r="L221" s="1">
        <v>1645</v>
      </c>
      <c r="M221" s="1">
        <v>1582</v>
      </c>
      <c r="N221" s="1">
        <v>1644</v>
      </c>
      <c r="O221" s="1">
        <v>2272</v>
      </c>
      <c r="P221" s="1">
        <v>1656</v>
      </c>
      <c r="Q221" s="1">
        <f t="shared" si="11"/>
        <v>-1.7389551289330653E-2</v>
      </c>
      <c r="R221" s="1">
        <f>(K221-((M221+O221)/2))*COS(Q221)+(-L221-((-N221-P221)/2))*SIN(Q221)</f>
        <v>-31.082256346852613</v>
      </c>
      <c r="S221" s="1">
        <f>R221/((O221-M221)/2)</f>
        <v>-9.0093496657543806E-2</v>
      </c>
    </row>
    <row r="222" spans="1:19" x14ac:dyDescent="0.35">
      <c r="A222" s="1" t="s">
        <v>33</v>
      </c>
      <c r="B222" s="7">
        <v>44330</v>
      </c>
      <c r="C222" s="1">
        <v>11</v>
      </c>
      <c r="D222" s="1">
        <v>4</v>
      </c>
      <c r="E222" s="1">
        <v>17</v>
      </c>
      <c r="F222" s="1">
        <v>2</v>
      </c>
      <c r="G222" s="1" t="s">
        <v>5</v>
      </c>
      <c r="H222" s="1" t="s">
        <v>5</v>
      </c>
      <c r="J222" s="1" t="s">
        <v>14</v>
      </c>
      <c r="K222" s="1">
        <v>1966</v>
      </c>
      <c r="L222" s="1">
        <v>1653</v>
      </c>
      <c r="M222" s="1">
        <v>1582</v>
      </c>
      <c r="N222" s="1">
        <v>1644</v>
      </c>
      <c r="O222" s="1">
        <v>2272</v>
      </c>
      <c r="P222" s="1">
        <v>1656</v>
      </c>
      <c r="Q222" s="1">
        <f t="shared" si="11"/>
        <v>-1.7389551289330653E-2</v>
      </c>
      <c r="R222" s="1">
        <f>(K222-((M222+O222)/2))*COS(Q222)+(-L222-((-N222-P222)/2))*SIN(Q222)</f>
        <v>39.046269441598625</v>
      </c>
      <c r="S222" s="1">
        <f>R222/((O222-M222)/2)</f>
        <v>0.11317759258434384</v>
      </c>
    </row>
    <row r="223" spans="1:19" x14ac:dyDescent="0.35">
      <c r="A223" s="1" t="s">
        <v>33</v>
      </c>
      <c r="B223" s="7">
        <v>44330</v>
      </c>
      <c r="C223" s="1">
        <v>11</v>
      </c>
      <c r="D223" s="1">
        <v>4</v>
      </c>
      <c r="E223" s="1">
        <v>18</v>
      </c>
      <c r="F223" s="1">
        <v>1</v>
      </c>
      <c r="G223" s="1" t="s">
        <v>5</v>
      </c>
      <c r="H223" s="1" t="s">
        <v>5</v>
      </c>
      <c r="J223" s="1" t="s">
        <v>14</v>
      </c>
      <c r="K223" s="1">
        <v>2026</v>
      </c>
      <c r="L223" s="1">
        <v>1627</v>
      </c>
      <c r="M223" s="1">
        <v>1582</v>
      </c>
      <c r="N223" s="1">
        <v>1644</v>
      </c>
      <c r="O223" s="1">
        <v>2272</v>
      </c>
      <c r="P223" s="1">
        <v>1656</v>
      </c>
      <c r="Q223" s="1">
        <f t="shared" si="11"/>
        <v>-1.7389551289330653E-2</v>
      </c>
      <c r="R223" s="1">
        <f>(K223-((M223+O223)/2))*COS(Q223)+(-L223-((-N223-P223)/2))*SIN(Q223)</f>
        <v>98.585092228520779</v>
      </c>
      <c r="S223" s="1">
        <f>R223/((O223-M223)/2)</f>
        <v>0.28575389051745154</v>
      </c>
    </row>
    <row r="224" spans="1:19" x14ac:dyDescent="0.35">
      <c r="A224" s="1" t="s">
        <v>33</v>
      </c>
      <c r="B224" s="7">
        <v>44330</v>
      </c>
      <c r="C224" s="1">
        <v>11</v>
      </c>
      <c r="D224" s="1">
        <v>4</v>
      </c>
      <c r="E224" s="1">
        <v>24</v>
      </c>
      <c r="F224" s="1">
        <v>1</v>
      </c>
    </row>
    <row r="225" spans="1:19" x14ac:dyDescent="0.35">
      <c r="A225" s="1" t="s">
        <v>33</v>
      </c>
      <c r="B225" s="7">
        <v>44330</v>
      </c>
      <c r="C225" s="1">
        <v>11</v>
      </c>
      <c r="D225" s="1">
        <v>4</v>
      </c>
      <c r="E225" s="1">
        <v>26</v>
      </c>
      <c r="F225" s="1">
        <v>1</v>
      </c>
    </row>
    <row r="226" spans="1:19" x14ac:dyDescent="0.35">
      <c r="A226" s="1" t="s">
        <v>33</v>
      </c>
      <c r="B226" s="7">
        <v>44329</v>
      </c>
      <c r="C226" s="1">
        <v>10</v>
      </c>
      <c r="D226" s="1">
        <v>1</v>
      </c>
      <c r="E226" s="1">
        <v>2</v>
      </c>
      <c r="F226" s="1">
        <v>1</v>
      </c>
      <c r="G226" s="1" t="s">
        <v>5</v>
      </c>
      <c r="H226" s="1" t="s">
        <v>5</v>
      </c>
      <c r="J226" s="1" t="s">
        <v>14</v>
      </c>
      <c r="K226" s="1">
        <v>2006</v>
      </c>
      <c r="L226" s="1">
        <v>1602</v>
      </c>
      <c r="M226" s="1">
        <v>1583</v>
      </c>
      <c r="N226" s="1">
        <v>1639</v>
      </c>
      <c r="O226" s="1">
        <v>2277</v>
      </c>
      <c r="P226" s="1">
        <v>1653</v>
      </c>
      <c r="Q226" s="1">
        <f t="shared" si="11"/>
        <v>-2.0170174900161309E-2</v>
      </c>
      <c r="R226" s="1">
        <f>(K226-((M226+O226)/2))*COS(Q226)+(-L226-((-N226-P226)/2))*SIN(Q226)</f>
        <v>75.097113237969083</v>
      </c>
      <c r="S226" s="1">
        <f>R226/((O226-M226)/2)</f>
        <v>0.21641819376936336</v>
      </c>
    </row>
    <row r="227" spans="1:19" x14ac:dyDescent="0.35">
      <c r="A227" s="1" t="s">
        <v>33</v>
      </c>
      <c r="B227" s="7">
        <v>44329</v>
      </c>
      <c r="C227" s="1">
        <v>10</v>
      </c>
      <c r="D227" s="1">
        <v>1</v>
      </c>
      <c r="E227" s="1">
        <v>2</v>
      </c>
      <c r="F227" s="1">
        <v>1</v>
      </c>
      <c r="G227" s="1" t="s">
        <v>7</v>
      </c>
      <c r="H227" s="1" t="s">
        <v>5</v>
      </c>
      <c r="I227" s="1">
        <v>1</v>
      </c>
    </row>
    <row r="228" spans="1:19" x14ac:dyDescent="0.35">
      <c r="A228" s="1" t="s">
        <v>33</v>
      </c>
      <c r="B228" s="7">
        <v>44329</v>
      </c>
      <c r="C228" s="1">
        <v>10</v>
      </c>
      <c r="D228" s="1">
        <v>1</v>
      </c>
      <c r="E228" s="1">
        <v>2</v>
      </c>
      <c r="F228" s="1">
        <v>1</v>
      </c>
      <c r="G228" s="1" t="s">
        <v>7</v>
      </c>
      <c r="H228" s="1" t="s">
        <v>5</v>
      </c>
      <c r="I228" s="1">
        <v>2</v>
      </c>
    </row>
    <row r="229" spans="1:19" x14ac:dyDescent="0.35">
      <c r="A229" s="1" t="s">
        <v>33</v>
      </c>
      <c r="B229" s="7">
        <v>44329</v>
      </c>
      <c r="C229" s="1">
        <v>10</v>
      </c>
      <c r="D229" s="1">
        <v>1</v>
      </c>
      <c r="E229" s="1">
        <v>2</v>
      </c>
      <c r="F229" s="1">
        <v>1</v>
      </c>
      <c r="G229" s="1" t="s">
        <v>9</v>
      </c>
      <c r="H229" s="1" t="s">
        <v>5</v>
      </c>
      <c r="I229" s="1">
        <v>3</v>
      </c>
    </row>
    <row r="230" spans="1:19" x14ac:dyDescent="0.35">
      <c r="A230" s="1" t="s">
        <v>33</v>
      </c>
      <c r="B230" s="7">
        <v>44329</v>
      </c>
      <c r="C230" s="1">
        <v>10</v>
      </c>
      <c r="D230" s="1">
        <v>1</v>
      </c>
      <c r="E230" s="1">
        <v>2</v>
      </c>
      <c r="F230" s="1">
        <v>2</v>
      </c>
      <c r="G230" s="1" t="s">
        <v>7</v>
      </c>
      <c r="H230" s="1" t="s">
        <v>5</v>
      </c>
      <c r="J230" s="1" t="s">
        <v>14</v>
      </c>
      <c r="K230" s="1">
        <v>1930</v>
      </c>
      <c r="L230" s="1">
        <v>1643</v>
      </c>
      <c r="M230" s="1">
        <v>1583</v>
      </c>
      <c r="N230" s="1">
        <v>1639</v>
      </c>
      <c r="O230" s="1">
        <v>2277</v>
      </c>
      <c r="P230" s="1">
        <v>1653</v>
      </c>
      <c r="Q230" s="1">
        <f t="shared" si="11"/>
        <v>-2.0170174900161309E-2</v>
      </c>
      <c r="R230" s="1">
        <f>(K230-((M230+O230)/2))*COS(Q230)+(-L230-((-N230-P230)/2))*SIN(Q230)</f>
        <v>-6.050642180775595E-2</v>
      </c>
      <c r="S230" s="1">
        <f>R230/((O230-M230)/2)</f>
        <v>-1.7437009166500274E-4</v>
      </c>
    </row>
    <row r="231" spans="1:19" x14ac:dyDescent="0.35">
      <c r="A231" s="1" t="s">
        <v>33</v>
      </c>
      <c r="B231" s="7">
        <v>44329</v>
      </c>
      <c r="C231" s="1">
        <v>10</v>
      </c>
      <c r="D231" s="1">
        <v>1</v>
      </c>
      <c r="E231" s="1">
        <v>2</v>
      </c>
      <c r="F231" s="1">
        <v>2</v>
      </c>
      <c r="G231" s="1" t="s">
        <v>7</v>
      </c>
      <c r="H231" s="1" t="s">
        <v>5</v>
      </c>
      <c r="I231" s="1">
        <v>1</v>
      </c>
    </row>
    <row r="232" spans="1:19" x14ac:dyDescent="0.35">
      <c r="A232" s="1" t="s">
        <v>33</v>
      </c>
      <c r="B232" s="7">
        <v>44329</v>
      </c>
      <c r="C232" s="1">
        <v>10</v>
      </c>
      <c r="D232" s="1">
        <v>1</v>
      </c>
      <c r="E232" s="1">
        <v>2</v>
      </c>
      <c r="F232" s="1">
        <v>2</v>
      </c>
      <c r="G232" s="1" t="s">
        <v>5</v>
      </c>
      <c r="H232" s="1" t="s">
        <v>5</v>
      </c>
      <c r="I232" s="1">
        <v>2</v>
      </c>
    </row>
    <row r="233" spans="1:19" x14ac:dyDescent="0.35">
      <c r="A233" s="1" t="s">
        <v>33</v>
      </c>
      <c r="B233" s="7">
        <v>44329</v>
      </c>
      <c r="C233" s="1">
        <v>10</v>
      </c>
      <c r="D233" s="1">
        <v>1</v>
      </c>
      <c r="E233" s="1">
        <v>3</v>
      </c>
      <c r="F233" s="1">
        <v>1</v>
      </c>
      <c r="G233" s="1" t="s">
        <v>5</v>
      </c>
      <c r="H233" s="1" t="s">
        <v>5</v>
      </c>
      <c r="J233" s="1" t="s">
        <v>14</v>
      </c>
      <c r="K233" s="1">
        <v>2054</v>
      </c>
      <c r="L233" s="1">
        <v>1617</v>
      </c>
      <c r="M233" s="1">
        <v>1583</v>
      </c>
      <c r="N233" s="1">
        <v>1639</v>
      </c>
      <c r="O233" s="1">
        <v>2277</v>
      </c>
      <c r="P233" s="1">
        <v>1653</v>
      </c>
      <c r="Q233" s="1">
        <f t="shared" si="11"/>
        <v>-2.0170174900161309E-2</v>
      </c>
      <c r="R233" s="1">
        <f>(K233-((M233+O233)/2))*COS(Q233)+(-L233-((-N233-P233)/2))*SIN(Q233)</f>
        <v>123.3898816151023</v>
      </c>
      <c r="S233" s="1">
        <f>R233/((O233-M233)/2)</f>
        <v>0.35559043693113052</v>
      </c>
    </row>
    <row r="234" spans="1:19" x14ac:dyDescent="0.35">
      <c r="A234" s="1" t="s">
        <v>33</v>
      </c>
      <c r="B234" s="7">
        <v>44329</v>
      </c>
      <c r="C234" s="1">
        <v>10</v>
      </c>
      <c r="D234" s="1">
        <v>1</v>
      </c>
      <c r="E234" s="1">
        <v>4</v>
      </c>
      <c r="F234" s="1">
        <v>1</v>
      </c>
      <c r="G234" s="1" t="s">
        <v>5</v>
      </c>
      <c r="H234" s="1" t="s">
        <v>5</v>
      </c>
      <c r="J234" s="1" t="s">
        <v>15</v>
      </c>
      <c r="K234" s="1">
        <v>1792</v>
      </c>
      <c r="L234" s="1">
        <v>1623</v>
      </c>
      <c r="M234" s="1">
        <v>1583</v>
      </c>
      <c r="N234" s="1">
        <v>1639</v>
      </c>
      <c r="O234" s="1">
        <v>2277</v>
      </c>
      <c r="P234" s="1">
        <v>1653</v>
      </c>
      <c r="Q234" s="1">
        <f t="shared" si="11"/>
        <v>-2.0170174900161309E-2</v>
      </c>
      <c r="R234" s="1">
        <f>(K234-((M234+O234)/2))*COS(Q234)+(-L234-((-N234-P234)/2))*SIN(Q234)</f>
        <v>-138.43581183796428</v>
      </c>
      <c r="S234" s="1">
        <f>R234/((O234-M234)/2)</f>
        <v>-0.39895046639182791</v>
      </c>
    </row>
    <row r="235" spans="1:19" x14ac:dyDescent="0.35">
      <c r="A235" s="1" t="s">
        <v>33</v>
      </c>
      <c r="B235" s="7">
        <v>44329</v>
      </c>
      <c r="C235" s="1">
        <v>10</v>
      </c>
      <c r="D235" s="1">
        <v>1</v>
      </c>
      <c r="E235" s="1">
        <v>4</v>
      </c>
      <c r="F235" s="1">
        <v>1</v>
      </c>
      <c r="G235" s="1" t="s">
        <v>7</v>
      </c>
      <c r="H235" s="1" t="s">
        <v>5</v>
      </c>
      <c r="I235" s="1">
        <v>1</v>
      </c>
    </row>
    <row r="236" spans="1:19" x14ac:dyDescent="0.35">
      <c r="A236" s="1" t="s">
        <v>33</v>
      </c>
      <c r="B236" s="7">
        <v>44329</v>
      </c>
      <c r="C236" s="1">
        <v>10</v>
      </c>
      <c r="D236" s="1">
        <v>1</v>
      </c>
      <c r="E236" s="1">
        <v>4</v>
      </c>
      <c r="F236" s="1">
        <v>1</v>
      </c>
      <c r="G236" s="1" t="s">
        <v>5</v>
      </c>
      <c r="H236" s="1" t="s">
        <v>5</v>
      </c>
      <c r="I236" s="1">
        <v>2</v>
      </c>
    </row>
    <row r="237" spans="1:19" x14ac:dyDescent="0.35">
      <c r="A237" s="1" t="s">
        <v>33</v>
      </c>
      <c r="B237" s="7">
        <v>44329</v>
      </c>
      <c r="C237" s="1">
        <v>10</v>
      </c>
      <c r="D237" s="1">
        <v>1</v>
      </c>
      <c r="E237" s="1">
        <v>5</v>
      </c>
      <c r="F237" s="1">
        <v>1</v>
      </c>
      <c r="G237" s="1" t="s">
        <v>7</v>
      </c>
      <c r="H237" s="1" t="s">
        <v>5</v>
      </c>
      <c r="J237" s="1" t="s">
        <v>14</v>
      </c>
      <c r="K237" s="1">
        <v>1794</v>
      </c>
      <c r="L237" s="1">
        <v>1628</v>
      </c>
      <c r="M237" s="1">
        <v>1583</v>
      </c>
      <c r="N237" s="1">
        <v>1639</v>
      </c>
      <c r="O237" s="1">
        <v>2277</v>
      </c>
      <c r="P237" s="1">
        <v>1653</v>
      </c>
      <c r="Q237" s="1">
        <f t="shared" si="11"/>
        <v>-2.0170174900161309E-2</v>
      </c>
      <c r="R237" s="1">
        <f>(K237-((M237+O237)/2))*COS(Q237)+(-L237-((-N237-P237)/2))*SIN(Q237)</f>
        <v>-136.33537462378072</v>
      </c>
      <c r="S237" s="1">
        <f>R237/((O237-M237)/2)</f>
        <v>-0.39289733320974274</v>
      </c>
    </row>
    <row r="238" spans="1:19" x14ac:dyDescent="0.35">
      <c r="A238" s="1" t="s">
        <v>33</v>
      </c>
      <c r="B238" s="7">
        <v>44329</v>
      </c>
      <c r="C238" s="1">
        <v>10</v>
      </c>
      <c r="D238" s="1">
        <v>1</v>
      </c>
      <c r="E238" s="1">
        <v>5</v>
      </c>
      <c r="F238" s="1">
        <v>1</v>
      </c>
      <c r="G238" s="1" t="s">
        <v>5</v>
      </c>
      <c r="H238" s="1" t="s">
        <v>5</v>
      </c>
      <c r="I238" s="1">
        <v>1</v>
      </c>
    </row>
    <row r="239" spans="1:19" x14ac:dyDescent="0.35">
      <c r="A239" s="1" t="s">
        <v>33</v>
      </c>
      <c r="B239" s="7">
        <v>44329</v>
      </c>
      <c r="C239" s="1">
        <v>10</v>
      </c>
      <c r="D239" s="1">
        <v>1</v>
      </c>
      <c r="E239" s="1">
        <v>9</v>
      </c>
      <c r="F239" s="1">
        <v>1</v>
      </c>
    </row>
    <row r="240" spans="1:19" x14ac:dyDescent="0.35">
      <c r="A240" s="1" t="s">
        <v>33</v>
      </c>
      <c r="B240" s="7">
        <v>44329</v>
      </c>
      <c r="C240" s="1">
        <v>10</v>
      </c>
      <c r="D240" s="1">
        <v>1</v>
      </c>
      <c r="E240" s="1">
        <v>9</v>
      </c>
      <c r="F240" s="1">
        <v>1</v>
      </c>
      <c r="G240" s="1" t="s">
        <v>7</v>
      </c>
      <c r="H240" s="1" t="s">
        <v>5</v>
      </c>
      <c r="I240" s="1">
        <v>1</v>
      </c>
    </row>
    <row r="241" spans="1:19" x14ac:dyDescent="0.35">
      <c r="A241" s="1" t="s">
        <v>33</v>
      </c>
      <c r="B241" s="7">
        <v>44329</v>
      </c>
      <c r="C241" s="1">
        <v>10</v>
      </c>
      <c r="D241" s="1">
        <v>1</v>
      </c>
      <c r="E241" s="1">
        <v>9</v>
      </c>
      <c r="F241" s="1">
        <v>1</v>
      </c>
      <c r="G241" s="1" t="s">
        <v>7</v>
      </c>
      <c r="H241" s="1" t="s">
        <v>5</v>
      </c>
      <c r="I241" s="1">
        <v>2</v>
      </c>
    </row>
    <row r="242" spans="1:19" x14ac:dyDescent="0.35">
      <c r="A242" s="1" t="s">
        <v>33</v>
      </c>
      <c r="B242" s="7">
        <v>44329</v>
      </c>
      <c r="C242" s="1">
        <v>10</v>
      </c>
      <c r="D242" s="1">
        <v>1</v>
      </c>
      <c r="E242" s="1">
        <v>10</v>
      </c>
      <c r="F242" s="1">
        <v>1</v>
      </c>
      <c r="G242" s="1" t="s">
        <v>7</v>
      </c>
      <c r="H242" s="1" t="s">
        <v>5</v>
      </c>
      <c r="J242" s="1" t="s">
        <v>15</v>
      </c>
      <c r="K242" s="1">
        <v>1809</v>
      </c>
      <c r="L242" s="1">
        <v>1626</v>
      </c>
      <c r="M242" s="1">
        <v>1583</v>
      </c>
      <c r="N242" s="1">
        <v>1639</v>
      </c>
      <c r="O242" s="1">
        <v>2277</v>
      </c>
      <c r="P242" s="1">
        <v>1653</v>
      </c>
      <c r="Q242" s="1">
        <f t="shared" si="11"/>
        <v>-2.0170174900161309E-2</v>
      </c>
      <c r="R242" s="1">
        <f>(K242-((M242+O242)/2))*COS(Q242)+(-L242-((-N242-P242)/2))*SIN(Q242)</f>
        <v>-121.37876340453974</v>
      </c>
      <c r="S242" s="1">
        <f>R242/((O242-M242)/2)</f>
        <v>-0.34979470721769379</v>
      </c>
    </row>
    <row r="243" spans="1:19" x14ac:dyDescent="0.35">
      <c r="A243" s="1" t="s">
        <v>33</v>
      </c>
      <c r="B243" s="7">
        <v>44329</v>
      </c>
      <c r="C243" s="1">
        <v>10</v>
      </c>
      <c r="D243" s="1">
        <v>1</v>
      </c>
      <c r="E243" s="1">
        <v>10</v>
      </c>
      <c r="F243" s="1">
        <v>1</v>
      </c>
      <c r="G243" s="1" t="s">
        <v>7</v>
      </c>
      <c r="H243" s="1" t="s">
        <v>5</v>
      </c>
      <c r="I243" s="1">
        <v>1</v>
      </c>
    </row>
    <row r="244" spans="1:19" x14ac:dyDescent="0.35">
      <c r="A244" s="1" t="s">
        <v>33</v>
      </c>
      <c r="B244" s="7">
        <v>44329</v>
      </c>
      <c r="C244" s="1">
        <v>10</v>
      </c>
      <c r="D244" s="1">
        <v>1</v>
      </c>
      <c r="E244" s="1">
        <v>20</v>
      </c>
      <c r="F244" s="1">
        <v>1</v>
      </c>
      <c r="G244" s="1" t="s">
        <v>5</v>
      </c>
      <c r="H244" s="1" t="s">
        <v>5</v>
      </c>
      <c r="J244" s="1" t="s">
        <v>14</v>
      </c>
      <c r="K244" s="1">
        <v>1995</v>
      </c>
      <c r="L244" s="1">
        <v>1632</v>
      </c>
      <c r="M244" s="1">
        <v>1583</v>
      </c>
      <c r="N244" s="1">
        <v>1639</v>
      </c>
      <c r="O244" s="1">
        <v>2277</v>
      </c>
      <c r="P244" s="1">
        <v>1653</v>
      </c>
      <c r="Q244" s="1">
        <f t="shared" si="11"/>
        <v>-2.0170174900161309E-2</v>
      </c>
      <c r="R244" s="1">
        <f>(K244-((M244+O244)/2))*COS(Q244)+(-L244-((-N244-P244)/2))*SIN(Q244)</f>
        <v>64.704414977941681</v>
      </c>
      <c r="S244" s="1">
        <f>R244/((O244-M244)/2)</f>
        <v>0.18646805469147459</v>
      </c>
    </row>
    <row r="245" spans="1:19" x14ac:dyDescent="0.35">
      <c r="A245" s="1" t="s">
        <v>33</v>
      </c>
      <c r="B245" s="7">
        <v>44329</v>
      </c>
      <c r="C245" s="1">
        <v>10</v>
      </c>
      <c r="D245" s="1">
        <v>1</v>
      </c>
      <c r="E245" s="1">
        <v>22</v>
      </c>
      <c r="F245" s="1">
        <v>1</v>
      </c>
      <c r="G245" s="1" t="s">
        <v>5</v>
      </c>
      <c r="H245" s="1" t="s">
        <v>5</v>
      </c>
      <c r="J245" s="1" t="s">
        <v>14</v>
      </c>
      <c r="K245" s="1">
        <v>2051</v>
      </c>
      <c r="L245" s="1">
        <v>1600</v>
      </c>
      <c r="M245" s="1">
        <v>1583</v>
      </c>
      <c r="N245" s="1">
        <v>1639</v>
      </c>
      <c r="O245" s="1">
        <v>2277</v>
      </c>
      <c r="P245" s="1">
        <v>1653</v>
      </c>
      <c r="Q245" s="1">
        <f t="shared" si="11"/>
        <v>-2.0170174900161309E-2</v>
      </c>
      <c r="R245" s="1">
        <f>(K245-((M245+O245)/2))*COS(Q245)+(-L245-((-N245-P245)/2))*SIN(Q245)</f>
        <v>120.04762212476911</v>
      </c>
      <c r="S245" s="1">
        <f>R245/((O245-M245)/2)</f>
        <v>0.34595856520106372</v>
      </c>
    </row>
    <row r="246" spans="1:19" x14ac:dyDescent="0.35">
      <c r="A246" s="1" t="s">
        <v>33</v>
      </c>
      <c r="B246" s="7">
        <v>44329</v>
      </c>
      <c r="C246" s="1">
        <v>10</v>
      </c>
      <c r="D246" s="1">
        <v>1</v>
      </c>
      <c r="E246" s="1">
        <v>24</v>
      </c>
      <c r="F246" s="1">
        <v>1</v>
      </c>
      <c r="G246" s="1" t="s">
        <v>5</v>
      </c>
      <c r="H246" s="1" t="s">
        <v>5</v>
      </c>
      <c r="J246" s="1" t="s">
        <v>14</v>
      </c>
      <c r="K246" s="1">
        <v>2011</v>
      </c>
      <c r="L246" s="1">
        <v>1633</v>
      </c>
      <c r="M246" s="1">
        <v>1583</v>
      </c>
      <c r="N246" s="1">
        <v>1639</v>
      </c>
      <c r="O246" s="1">
        <v>2277</v>
      </c>
      <c r="P246" s="1">
        <v>1653</v>
      </c>
      <c r="Q246" s="1">
        <f t="shared" si="11"/>
        <v>-2.0170174900161309E-2</v>
      </c>
      <c r="R246" s="1">
        <f>(K246-((M246+O246)/2))*COS(Q246)+(-L246-((-N246-P246)/2))*SIN(Q246)</f>
        <v>80.721329207909065</v>
      </c>
      <c r="S246" s="1">
        <f>R246/((O246-M246)/2)</f>
        <v>0.23262630895651026</v>
      </c>
    </row>
    <row r="247" spans="1:19" x14ac:dyDescent="0.35">
      <c r="A247" s="1" t="s">
        <v>33</v>
      </c>
      <c r="B247" s="7">
        <v>44329</v>
      </c>
      <c r="C247" s="1">
        <v>10</v>
      </c>
      <c r="D247" s="1">
        <v>1</v>
      </c>
      <c r="E247" s="1">
        <v>24</v>
      </c>
      <c r="F247" s="1">
        <v>2</v>
      </c>
    </row>
    <row r="248" spans="1:19" x14ac:dyDescent="0.35">
      <c r="A248" s="1" t="s">
        <v>33</v>
      </c>
      <c r="B248" s="7">
        <v>44329</v>
      </c>
      <c r="C248" s="1">
        <v>10</v>
      </c>
      <c r="D248" s="1">
        <v>1</v>
      </c>
      <c r="E248" s="1">
        <v>25</v>
      </c>
      <c r="F248" s="1">
        <v>1</v>
      </c>
    </row>
    <row r="249" spans="1:19" x14ac:dyDescent="0.35">
      <c r="A249" s="1" t="s">
        <v>33</v>
      </c>
      <c r="B249" s="7">
        <v>44329</v>
      </c>
      <c r="C249" s="1">
        <v>10</v>
      </c>
      <c r="D249" s="1">
        <v>1</v>
      </c>
      <c r="E249" s="1">
        <v>25</v>
      </c>
      <c r="F249" s="1">
        <v>2</v>
      </c>
      <c r="G249" s="1" t="s">
        <v>5</v>
      </c>
      <c r="H249" s="1" t="s">
        <v>5</v>
      </c>
      <c r="J249" s="1" t="s">
        <v>14</v>
      </c>
      <c r="K249" s="1">
        <v>2030</v>
      </c>
      <c r="L249" s="1">
        <v>1613</v>
      </c>
      <c r="M249" s="1">
        <v>1583</v>
      </c>
      <c r="N249" s="1">
        <v>1639</v>
      </c>
      <c r="O249" s="1">
        <v>2277</v>
      </c>
      <c r="P249" s="1">
        <v>1653</v>
      </c>
      <c r="Q249" s="1">
        <f t="shared" si="11"/>
        <v>-2.0170174900161309E-2</v>
      </c>
      <c r="R249" s="1">
        <f>(K249-((M249+O249)/2))*COS(Q249)+(-L249-((-N249-P249)/2))*SIN(Q249)</f>
        <v>99.314088251978077</v>
      </c>
      <c r="S249" s="1">
        <f>R249/((O249-M249)/2)</f>
        <v>0.2862077471238561</v>
      </c>
    </row>
    <row r="250" spans="1:19" x14ac:dyDescent="0.35">
      <c r="A250" s="1" t="s">
        <v>33</v>
      </c>
      <c r="B250" s="7">
        <v>44329</v>
      </c>
      <c r="C250" s="1">
        <v>10</v>
      </c>
      <c r="D250" s="1">
        <v>1</v>
      </c>
      <c r="E250" s="1">
        <v>26</v>
      </c>
      <c r="F250" s="1">
        <v>1</v>
      </c>
      <c r="G250" s="1" t="s">
        <v>7</v>
      </c>
      <c r="H250" s="1" t="s">
        <v>5</v>
      </c>
      <c r="J250" s="1" t="s">
        <v>15</v>
      </c>
      <c r="K250" s="1">
        <v>1844</v>
      </c>
      <c r="L250" s="1">
        <v>1630</v>
      </c>
      <c r="M250" s="1">
        <v>1583</v>
      </c>
      <c r="N250" s="1">
        <v>1639</v>
      </c>
      <c r="O250" s="1">
        <v>2277</v>
      </c>
      <c r="P250" s="1">
        <v>1653</v>
      </c>
      <c r="Q250" s="1">
        <f t="shared" si="11"/>
        <v>-2.0170174900161309E-2</v>
      </c>
      <c r="R250" s="1">
        <f>(K250-((M250+O250)/2))*COS(Q250)+(-L250-((-N250-P250)/2))*SIN(Q250)</f>
        <v>-86.305207563310546</v>
      </c>
      <c r="S250" s="1">
        <f>R250/((O250-M250)/2)</f>
        <v>-0.24871817741588054</v>
      </c>
    </row>
    <row r="251" spans="1:19" x14ac:dyDescent="0.35">
      <c r="A251" s="1" t="s">
        <v>33</v>
      </c>
      <c r="B251" s="7">
        <v>44329</v>
      </c>
      <c r="C251" s="1">
        <v>10</v>
      </c>
      <c r="D251" s="1">
        <v>1</v>
      </c>
      <c r="E251" s="1">
        <v>28</v>
      </c>
      <c r="F251" s="1">
        <v>1</v>
      </c>
    </row>
    <row r="252" spans="1:19" x14ac:dyDescent="0.35">
      <c r="A252" s="1" t="s">
        <v>33</v>
      </c>
      <c r="B252" s="7">
        <v>44329</v>
      </c>
      <c r="C252" s="1">
        <v>10</v>
      </c>
      <c r="D252" s="1">
        <v>1</v>
      </c>
      <c r="E252" s="1">
        <v>30</v>
      </c>
      <c r="F252" s="1">
        <v>1</v>
      </c>
      <c r="G252" s="1" t="s">
        <v>5</v>
      </c>
      <c r="H252" s="1" t="s">
        <v>5</v>
      </c>
      <c r="J252" s="1" t="s">
        <v>14</v>
      </c>
      <c r="K252" s="1">
        <v>2014</v>
      </c>
      <c r="L252" s="1">
        <v>1620</v>
      </c>
      <c r="M252" s="1">
        <v>1583</v>
      </c>
      <c r="N252" s="1">
        <v>1639</v>
      </c>
      <c r="O252" s="1">
        <v>2277</v>
      </c>
      <c r="P252" s="1">
        <v>1653</v>
      </c>
      <c r="Q252" s="1">
        <f t="shared" si="11"/>
        <v>-2.0170174900161309E-2</v>
      </c>
      <c r="R252" s="1">
        <f>(K252-((M252+O252)/2))*COS(Q252)+(-L252-((-N252-P252)/2))*SIN(Q252)</f>
        <v>83.458524480164684</v>
      </c>
      <c r="S252" s="1">
        <f>R252/((O252-M252)/2)</f>
        <v>0.24051447976992704</v>
      </c>
    </row>
    <row r="253" spans="1:19" x14ac:dyDescent="0.35">
      <c r="A253" s="1" t="s">
        <v>33</v>
      </c>
      <c r="B253" s="7">
        <v>44329</v>
      </c>
      <c r="C253" s="1">
        <v>10</v>
      </c>
      <c r="D253" s="1">
        <v>1</v>
      </c>
      <c r="E253" s="1">
        <v>31</v>
      </c>
      <c r="F253" s="1">
        <v>1</v>
      </c>
      <c r="G253" s="1" t="s">
        <v>5</v>
      </c>
      <c r="H253" s="1" t="s">
        <v>5</v>
      </c>
      <c r="J253" s="1" t="s">
        <v>14</v>
      </c>
      <c r="K253" s="1">
        <v>2040</v>
      </c>
      <c r="L253" s="1">
        <v>1630</v>
      </c>
      <c r="M253" s="1">
        <v>1583</v>
      </c>
      <c r="N253" s="1">
        <v>1639</v>
      </c>
      <c r="O253" s="1">
        <v>2277</v>
      </c>
      <c r="P253" s="1">
        <v>1653</v>
      </c>
      <c r="Q253" s="1">
        <f t="shared" si="11"/>
        <v>-2.0170174900161309E-2</v>
      </c>
      <c r="R253" s="1">
        <f>(K253-((M253+O253)/2))*COS(Q253)+(-L253-((-N253-P253)/2))*SIN(Q253)</f>
        <v>109.65492386474169</v>
      </c>
      <c r="S253" s="1">
        <f>R253/((O253-M253)/2)</f>
        <v>0.31600842612317492</v>
      </c>
    </row>
    <row r="254" spans="1:19" x14ac:dyDescent="0.35">
      <c r="A254" s="1" t="s">
        <v>33</v>
      </c>
      <c r="B254" s="7">
        <v>44329</v>
      </c>
      <c r="C254" s="1">
        <v>10</v>
      </c>
      <c r="D254" s="1">
        <v>1</v>
      </c>
      <c r="E254" s="1">
        <v>31</v>
      </c>
      <c r="F254" s="1">
        <v>2</v>
      </c>
      <c r="G254" s="1" t="s">
        <v>5</v>
      </c>
      <c r="H254" s="1" t="s">
        <v>5</v>
      </c>
      <c r="J254" s="1" t="s">
        <v>14</v>
      </c>
      <c r="K254" s="1">
        <v>2021</v>
      </c>
      <c r="L254" s="1">
        <v>1603</v>
      </c>
      <c r="M254" s="1">
        <v>1583</v>
      </c>
      <c r="N254" s="1">
        <v>1639</v>
      </c>
      <c r="O254" s="1">
        <v>2277</v>
      </c>
      <c r="P254" s="1">
        <v>1653</v>
      </c>
      <c r="Q254" s="1">
        <f t="shared" si="11"/>
        <v>-2.0170174900161309E-2</v>
      </c>
      <c r="R254" s="1">
        <f>(K254-((M254+O254)/2))*COS(Q254)+(-L254-((-N254-P254)/2))*SIN(Q254)</f>
        <v>90.114230879017853</v>
      </c>
      <c r="S254" s="1">
        <f>R254/((O254-M254)/2)</f>
        <v>0.25969518985307738</v>
      </c>
    </row>
    <row r="255" spans="1:19" x14ac:dyDescent="0.35">
      <c r="A255" s="1" t="s">
        <v>33</v>
      </c>
      <c r="B255" s="7">
        <v>44329</v>
      </c>
      <c r="C255" s="1">
        <v>10</v>
      </c>
      <c r="D255" s="1">
        <v>1</v>
      </c>
      <c r="E255" s="1">
        <v>32</v>
      </c>
      <c r="F255" s="1">
        <v>1</v>
      </c>
      <c r="G255" s="1" t="s">
        <v>5</v>
      </c>
      <c r="H255" s="1" t="s">
        <v>5</v>
      </c>
      <c r="J255" s="1" t="s">
        <v>14</v>
      </c>
      <c r="K255" s="1">
        <v>2053</v>
      </c>
      <c r="L255" s="1">
        <v>1611</v>
      </c>
      <c r="M255" s="1">
        <v>1583</v>
      </c>
      <c r="N255" s="1">
        <v>1639</v>
      </c>
      <c r="O255" s="1">
        <v>2277</v>
      </c>
      <c r="P255" s="1">
        <v>1653</v>
      </c>
      <c r="Q255" s="1">
        <f t="shared" si="11"/>
        <v>-2.0170174900161309E-2</v>
      </c>
      <c r="R255" s="1">
        <f>(K255-((M255+O255)/2))*COS(Q255)+(-L255-((-N255-P255)/2))*SIN(Q255)</f>
        <v>122.26907218256815</v>
      </c>
      <c r="S255" s="1">
        <f>R255/((O255-M255)/2)</f>
        <v>0.35236043856647881</v>
      </c>
    </row>
    <row r="256" spans="1:19" x14ac:dyDescent="0.35">
      <c r="A256" s="1" t="s">
        <v>33</v>
      </c>
      <c r="B256" s="7">
        <v>44329</v>
      </c>
      <c r="C256" s="1">
        <v>10</v>
      </c>
      <c r="D256" s="1">
        <v>1</v>
      </c>
      <c r="E256" s="1">
        <v>32</v>
      </c>
      <c r="F256" s="1">
        <v>2</v>
      </c>
      <c r="G256" s="1" t="s">
        <v>9</v>
      </c>
      <c r="H256" s="1" t="s">
        <v>5</v>
      </c>
      <c r="J256" s="1" t="s">
        <v>14</v>
      </c>
      <c r="K256" s="1">
        <v>1889</v>
      </c>
      <c r="L256" s="1">
        <v>1629</v>
      </c>
      <c r="M256" s="1">
        <v>1583</v>
      </c>
      <c r="N256" s="1">
        <v>1639</v>
      </c>
      <c r="O256" s="1">
        <v>2277</v>
      </c>
      <c r="P256" s="1">
        <v>1653</v>
      </c>
      <c r="Q256" s="1">
        <f t="shared" si="11"/>
        <v>-2.0170174900161309E-2</v>
      </c>
      <c r="R256" s="1">
        <f>(K256-((M256+O256)/2))*COS(Q256)+(-L256-((-N256-P256)/2))*SIN(Q256)</f>
        <v>-41.334529869241273</v>
      </c>
      <c r="S256" s="1">
        <f>R256/((O256-M256)/2)</f>
        <v>-0.11911968262029185</v>
      </c>
    </row>
    <row r="257" spans="1:19" x14ac:dyDescent="0.35">
      <c r="A257" s="1" t="s">
        <v>33</v>
      </c>
      <c r="B257" s="7">
        <v>44329</v>
      </c>
      <c r="C257" s="1">
        <v>10</v>
      </c>
      <c r="D257" s="1">
        <v>1</v>
      </c>
      <c r="E257" s="1">
        <v>32</v>
      </c>
      <c r="F257" s="1">
        <v>3</v>
      </c>
    </row>
    <row r="258" spans="1:19" x14ac:dyDescent="0.35">
      <c r="A258" s="1" t="s">
        <v>33</v>
      </c>
      <c r="B258" s="7">
        <v>44329</v>
      </c>
      <c r="C258" s="1">
        <v>10</v>
      </c>
      <c r="D258" s="1">
        <v>1</v>
      </c>
      <c r="E258" s="1">
        <v>34</v>
      </c>
      <c r="F258" s="1">
        <v>1</v>
      </c>
      <c r="G258" s="1" t="s">
        <v>5</v>
      </c>
      <c r="H258" s="1" t="s">
        <v>5</v>
      </c>
      <c r="J258" s="1" t="s">
        <v>14</v>
      </c>
      <c r="K258" s="1">
        <v>2035</v>
      </c>
      <c r="L258" s="1">
        <v>1631</v>
      </c>
      <c r="M258" s="1">
        <v>1583</v>
      </c>
      <c r="N258" s="1">
        <v>1639</v>
      </c>
      <c r="O258" s="1">
        <v>2277</v>
      </c>
      <c r="P258" s="1">
        <v>1653</v>
      </c>
      <c r="Q258" s="1">
        <f t="shared" si="11"/>
        <v>-2.0170174900161309E-2</v>
      </c>
      <c r="R258" s="1">
        <f>(K258-((M258+O258)/2))*COS(Q258)+(-L258-((-N258-P258)/2))*SIN(Q258)</f>
        <v>104.67610972741778</v>
      </c>
      <c r="S258" s="1">
        <f>R258/((O258-M258)/2)</f>
        <v>0.3016602585804547</v>
      </c>
    </row>
    <row r="259" spans="1:19" x14ac:dyDescent="0.35">
      <c r="A259" s="1" t="s">
        <v>33</v>
      </c>
      <c r="B259" s="7">
        <v>44329</v>
      </c>
      <c r="C259" s="1">
        <v>10</v>
      </c>
      <c r="D259" s="1">
        <v>1</v>
      </c>
      <c r="E259" s="1">
        <v>36</v>
      </c>
      <c r="F259" s="1">
        <v>1</v>
      </c>
      <c r="G259" s="1" t="s">
        <v>7</v>
      </c>
      <c r="H259" s="1" t="s">
        <v>5</v>
      </c>
      <c r="J259" s="1" t="s">
        <v>14</v>
      </c>
      <c r="K259" s="1">
        <v>1816</v>
      </c>
      <c r="L259" s="1">
        <v>1616</v>
      </c>
      <c r="M259" s="1">
        <v>1583</v>
      </c>
      <c r="N259" s="1">
        <v>1639</v>
      </c>
      <c r="O259" s="1">
        <v>2277</v>
      </c>
      <c r="P259" s="1">
        <v>1653</v>
      </c>
      <c r="Q259" s="1">
        <f t="shared" si="11"/>
        <v>-2.0170174900161309E-2</v>
      </c>
      <c r="R259" s="1">
        <f>(K259-((M259+O259)/2))*COS(Q259)+(-L259-((-N259-P259)/2))*SIN(Q259)</f>
        <v>-114.58187535480182</v>
      </c>
      <c r="S259" s="1">
        <f>R259/((O259-M259)/2)</f>
        <v>-0.33020713358732512</v>
      </c>
    </row>
    <row r="260" spans="1:19" x14ac:dyDescent="0.35">
      <c r="A260" s="1" t="s">
        <v>33</v>
      </c>
      <c r="B260" s="7">
        <v>44329</v>
      </c>
      <c r="C260" s="1">
        <v>10</v>
      </c>
      <c r="D260" s="1">
        <v>1</v>
      </c>
      <c r="E260" s="1">
        <v>37</v>
      </c>
      <c r="F260" s="1">
        <v>1</v>
      </c>
      <c r="G260" s="1" t="s">
        <v>9</v>
      </c>
      <c r="H260" s="1" t="s">
        <v>5</v>
      </c>
      <c r="J260" s="1" t="s">
        <v>14</v>
      </c>
      <c r="K260" s="1">
        <v>1788</v>
      </c>
      <c r="L260" s="1">
        <v>1614</v>
      </c>
      <c r="M260" s="1">
        <v>1583</v>
      </c>
      <c r="N260" s="1">
        <v>1639</v>
      </c>
      <c r="O260" s="1">
        <v>2277</v>
      </c>
      <c r="P260" s="1">
        <v>1653</v>
      </c>
      <c r="Q260" s="1">
        <f t="shared" si="11"/>
        <v>-2.0170174900161309E-2</v>
      </c>
      <c r="R260" s="1">
        <f>(K260-((M260+O260)/2))*COS(Q260)+(-L260-((-N260-P260)/2))*SIN(Q260)</f>
        <v>-142.61651745906209</v>
      </c>
      <c r="S260" s="1">
        <f>R260/((O260-M260)/2)</f>
        <v>-0.4109986093921098</v>
      </c>
    </row>
    <row r="261" spans="1:19" x14ac:dyDescent="0.35">
      <c r="A261" s="1" t="s">
        <v>33</v>
      </c>
      <c r="B261" s="7">
        <v>44329</v>
      </c>
      <c r="C261" s="1">
        <v>10</v>
      </c>
      <c r="D261" s="1">
        <v>1</v>
      </c>
      <c r="E261" s="1">
        <v>37</v>
      </c>
      <c r="F261" s="1">
        <v>1</v>
      </c>
      <c r="G261" s="1" t="s">
        <v>5</v>
      </c>
      <c r="H261" s="1" t="s">
        <v>5</v>
      </c>
      <c r="I261" s="1">
        <v>1</v>
      </c>
    </row>
    <row r="262" spans="1:19" x14ac:dyDescent="0.35">
      <c r="A262" s="1" t="s">
        <v>33</v>
      </c>
      <c r="B262" s="7">
        <v>44329</v>
      </c>
      <c r="C262" s="1">
        <v>10</v>
      </c>
      <c r="D262" s="1">
        <v>1</v>
      </c>
      <c r="E262" s="1">
        <v>37</v>
      </c>
      <c r="F262" s="1">
        <v>1</v>
      </c>
      <c r="G262" s="1" t="s">
        <v>7</v>
      </c>
      <c r="H262" s="1" t="s">
        <v>5</v>
      </c>
      <c r="I262" s="1">
        <v>2</v>
      </c>
    </row>
    <row r="263" spans="1:19" x14ac:dyDescent="0.35">
      <c r="A263" s="1" t="s">
        <v>33</v>
      </c>
      <c r="B263" s="7">
        <v>44329</v>
      </c>
      <c r="C263" s="1">
        <v>10</v>
      </c>
      <c r="D263" s="1">
        <v>1</v>
      </c>
      <c r="E263" s="1">
        <v>39</v>
      </c>
      <c r="F263" s="1">
        <v>1</v>
      </c>
      <c r="G263" s="1" t="s">
        <v>9</v>
      </c>
      <c r="H263" s="1" t="s">
        <v>5</v>
      </c>
      <c r="J263" s="1" t="s">
        <v>14</v>
      </c>
      <c r="K263" s="1">
        <v>1786</v>
      </c>
      <c r="L263" s="1">
        <v>1640</v>
      </c>
      <c r="M263" s="1">
        <v>1583</v>
      </c>
      <c r="N263" s="1">
        <v>1639</v>
      </c>
      <c r="O263" s="1">
        <v>2277</v>
      </c>
      <c r="P263" s="1">
        <v>1653</v>
      </c>
      <c r="Q263" s="1">
        <f t="shared" ref="Q263:Q276" si="12">ATAN((-P263+N263)/(O263-M263))</f>
        <v>-2.0170174900161309E-2</v>
      </c>
      <c r="R263" s="1">
        <f>(K263-((M263+O263)/2))*COS(Q263)+(-L263-((-N263-P263)/2))*SIN(Q263)</f>
        <v>-144.09172164789879</v>
      </c>
      <c r="S263" s="1">
        <f>R263/((O263-M263)/2)</f>
        <v>-0.41524991829365648</v>
      </c>
    </row>
    <row r="264" spans="1:19" x14ac:dyDescent="0.35">
      <c r="A264" s="1" t="s">
        <v>33</v>
      </c>
      <c r="B264" s="7">
        <v>44329</v>
      </c>
      <c r="C264" s="1">
        <v>10</v>
      </c>
      <c r="D264" s="1">
        <v>1</v>
      </c>
      <c r="E264" s="1">
        <v>41</v>
      </c>
      <c r="F264" s="1">
        <v>1</v>
      </c>
      <c r="G264" s="1" t="s">
        <v>7</v>
      </c>
      <c r="H264" s="1" t="s">
        <v>5</v>
      </c>
      <c r="J264" s="1" t="s">
        <v>15</v>
      </c>
      <c r="K264" s="1">
        <v>1866</v>
      </c>
      <c r="L264" s="1">
        <v>1643</v>
      </c>
      <c r="M264" s="1">
        <v>1583</v>
      </c>
      <c r="N264" s="1">
        <v>1639</v>
      </c>
      <c r="O264" s="1">
        <v>2277</v>
      </c>
      <c r="P264" s="1">
        <v>1653</v>
      </c>
      <c r="Q264" s="1">
        <f t="shared" si="12"/>
        <v>-2.0170174900161309E-2</v>
      </c>
      <c r="R264" s="1">
        <f>(K264-((M264+O264)/2))*COS(Q264)+(-L264-((-N264-P264)/2))*SIN(Q264)</f>
        <v>-64.04748811260032</v>
      </c>
      <c r="S264" s="1">
        <f>R264/((O264-M264)/2)</f>
        <v>-0.18457489369625452</v>
      </c>
    </row>
    <row r="265" spans="1:19" x14ac:dyDescent="0.35">
      <c r="A265" s="1" t="s">
        <v>33</v>
      </c>
      <c r="B265" s="7">
        <v>44329</v>
      </c>
      <c r="C265" s="1">
        <v>10</v>
      </c>
      <c r="D265" s="1">
        <v>1</v>
      </c>
      <c r="E265" s="1">
        <v>41</v>
      </c>
      <c r="F265" s="1">
        <v>1</v>
      </c>
      <c r="G265" s="1" t="s">
        <v>7</v>
      </c>
      <c r="H265" s="1" t="s">
        <v>5</v>
      </c>
      <c r="I265" s="1">
        <v>1</v>
      </c>
    </row>
    <row r="266" spans="1:19" x14ac:dyDescent="0.35">
      <c r="A266" s="1" t="s">
        <v>33</v>
      </c>
      <c r="B266" s="7">
        <v>44329</v>
      </c>
      <c r="C266" s="1">
        <v>10</v>
      </c>
      <c r="D266" s="1">
        <v>1</v>
      </c>
      <c r="E266" s="1">
        <v>43</v>
      </c>
      <c r="F266" s="1">
        <v>1</v>
      </c>
      <c r="G266" s="1" t="s">
        <v>7</v>
      </c>
      <c r="H266" s="1" t="s">
        <v>9</v>
      </c>
      <c r="J266" s="1" t="s">
        <v>14</v>
      </c>
      <c r="K266" s="1">
        <v>1854</v>
      </c>
      <c r="L266" s="1">
        <v>1631</v>
      </c>
      <c r="M266" s="1">
        <v>1583</v>
      </c>
      <c r="N266" s="1">
        <v>1639</v>
      </c>
      <c r="O266" s="1">
        <v>2277</v>
      </c>
      <c r="P266" s="1">
        <v>1653</v>
      </c>
      <c r="Q266" s="1">
        <f t="shared" si="12"/>
        <v>-2.0170174900161309E-2</v>
      </c>
      <c r="R266" s="1">
        <f>(K266-((M266+O266)/2))*COS(Q266)+(-L266-((-N266-P266)/2))*SIN(Q266)</f>
        <v>-76.287072866854956</v>
      </c>
      <c r="S266" s="1">
        <f>R266/((O266-M266)/2)</f>
        <v>-0.2198474722387751</v>
      </c>
    </row>
    <row r="267" spans="1:19" x14ac:dyDescent="0.35">
      <c r="A267" s="1" t="s">
        <v>33</v>
      </c>
      <c r="B267" s="7">
        <v>44329</v>
      </c>
      <c r="C267" s="1">
        <v>10</v>
      </c>
      <c r="D267" s="1">
        <v>1</v>
      </c>
      <c r="E267" s="1">
        <v>44</v>
      </c>
      <c r="F267" s="1">
        <v>1</v>
      </c>
      <c r="G267" s="1" t="s">
        <v>5</v>
      </c>
      <c r="H267" s="1" t="s">
        <v>7</v>
      </c>
      <c r="J267" s="1" t="s">
        <v>14</v>
      </c>
      <c r="K267" s="1">
        <v>2072</v>
      </c>
      <c r="L267" s="1">
        <v>1606</v>
      </c>
      <c r="M267" s="1">
        <v>1583</v>
      </c>
      <c r="N267" s="1">
        <v>1639</v>
      </c>
      <c r="O267" s="1">
        <v>2277</v>
      </c>
      <c r="P267" s="1">
        <v>1653</v>
      </c>
      <c r="Q267" s="1">
        <f t="shared" si="12"/>
        <v>-2.0170174900161309E-2</v>
      </c>
      <c r="R267" s="1">
        <f>(K267-((M267+O267)/2))*COS(Q267)+(-L267-((-N267-P267)/2))*SIN(Q267)</f>
        <v>141.16436333567594</v>
      </c>
      <c r="S267" s="1">
        <f>R267/((O267-M267)/2)</f>
        <v>0.4068137271921497</v>
      </c>
    </row>
    <row r="268" spans="1:19" x14ac:dyDescent="0.35">
      <c r="A268" s="1" t="s">
        <v>33</v>
      </c>
      <c r="B268" s="7">
        <v>44329</v>
      </c>
      <c r="C268" s="1">
        <v>10</v>
      </c>
      <c r="D268" s="1">
        <v>1</v>
      </c>
      <c r="E268" s="1">
        <v>47</v>
      </c>
      <c r="F268" s="1">
        <v>1</v>
      </c>
      <c r="G268" s="1" t="s">
        <v>5</v>
      </c>
      <c r="H268" s="1" t="s">
        <v>9</v>
      </c>
      <c r="J268" s="1" t="s">
        <v>14</v>
      </c>
      <c r="K268" s="1">
        <v>2098</v>
      </c>
      <c r="L268" s="1">
        <v>1644</v>
      </c>
      <c r="M268" s="1">
        <v>1583</v>
      </c>
      <c r="N268" s="1">
        <v>1639</v>
      </c>
      <c r="O268" s="1">
        <v>2277</v>
      </c>
      <c r="P268" s="1">
        <v>1653</v>
      </c>
      <c r="Q268" s="1">
        <f t="shared" si="12"/>
        <v>-2.0170174900161309E-2</v>
      </c>
      <c r="R268" s="1">
        <f>(K268-((M268+O268)/2))*COS(Q268)+(-L268-((-N268-P268)/2))*SIN(Q268)</f>
        <v>167.92548932379196</v>
      </c>
      <c r="S268" s="1">
        <f>R268/((O268-M268)/2)</f>
        <v>0.48393512773427078</v>
      </c>
    </row>
    <row r="269" spans="1:19" x14ac:dyDescent="0.35">
      <c r="A269" s="1" t="s">
        <v>33</v>
      </c>
      <c r="B269" s="7">
        <v>44329</v>
      </c>
      <c r="C269" s="1">
        <v>10</v>
      </c>
      <c r="D269" s="1">
        <v>1</v>
      </c>
      <c r="E269" s="1">
        <v>48</v>
      </c>
      <c r="F269" s="1">
        <v>1</v>
      </c>
      <c r="G269" s="1" t="s">
        <v>7</v>
      </c>
      <c r="H269" s="1" t="s">
        <v>5</v>
      </c>
      <c r="J269" s="1" t="s">
        <v>14</v>
      </c>
      <c r="K269" s="1">
        <v>1765</v>
      </c>
      <c r="L269" s="1">
        <v>1639</v>
      </c>
      <c r="M269" s="1">
        <v>1583</v>
      </c>
      <c r="N269" s="1">
        <v>1639</v>
      </c>
      <c r="O269" s="1">
        <v>2277</v>
      </c>
      <c r="P269" s="1">
        <v>1653</v>
      </c>
      <c r="Q269" s="1">
        <f t="shared" si="12"/>
        <v>-2.0170174900161309E-2</v>
      </c>
      <c r="R269" s="1">
        <f>(K269-((M269+O269)/2))*COS(Q269)+(-L269-((-N269-P269)/2))*SIN(Q269)</f>
        <v>-165.10761882245936</v>
      </c>
      <c r="S269" s="1">
        <f>R269/((O269-M269)/2)</f>
        <v>-0.47581446346530076</v>
      </c>
    </row>
    <row r="270" spans="1:19" x14ac:dyDescent="0.35">
      <c r="A270" s="1" t="s">
        <v>33</v>
      </c>
      <c r="B270" s="7">
        <v>44329</v>
      </c>
      <c r="C270" s="1">
        <v>10</v>
      </c>
      <c r="D270" s="1">
        <v>1</v>
      </c>
      <c r="E270" s="1">
        <v>55</v>
      </c>
      <c r="F270" s="1">
        <v>1</v>
      </c>
      <c r="G270" s="1" t="s">
        <v>5</v>
      </c>
      <c r="H270" s="1" t="s">
        <v>5</v>
      </c>
      <c r="J270" s="1" t="s">
        <v>14</v>
      </c>
      <c r="K270" s="1">
        <v>1973</v>
      </c>
      <c r="L270" s="1">
        <v>1655</v>
      </c>
      <c r="M270" s="1">
        <v>1583</v>
      </c>
      <c r="N270" s="1">
        <v>1639</v>
      </c>
      <c r="O270" s="1">
        <v>2277</v>
      </c>
      <c r="P270" s="1">
        <v>1653</v>
      </c>
      <c r="Q270" s="1">
        <f t="shared" si="12"/>
        <v>-2.0170174900161309E-2</v>
      </c>
      <c r="R270" s="1">
        <f>(K270-((M270+O270)/2))*COS(Q270)+(-L270-((-N270-P270)/2))*SIN(Q270)</f>
        <v>43.172772588924524</v>
      </c>
      <c r="S270" s="1">
        <f>R270/((O270-M270)/2)</f>
        <v>0.1244172120718286</v>
      </c>
    </row>
    <row r="271" spans="1:19" x14ac:dyDescent="0.35">
      <c r="A271" s="1" t="s">
        <v>33</v>
      </c>
      <c r="B271" s="7">
        <v>44329</v>
      </c>
      <c r="C271" s="1">
        <v>10</v>
      </c>
      <c r="D271" s="1">
        <v>1</v>
      </c>
      <c r="E271" s="1">
        <v>55</v>
      </c>
      <c r="F271" s="1">
        <v>1</v>
      </c>
      <c r="G271" s="1" t="s">
        <v>5</v>
      </c>
      <c r="H271" s="1" t="s">
        <v>5</v>
      </c>
      <c r="I271" s="1">
        <v>1</v>
      </c>
    </row>
    <row r="272" spans="1:19" x14ac:dyDescent="0.35">
      <c r="A272" s="1" t="s">
        <v>33</v>
      </c>
      <c r="B272" s="7">
        <v>44329</v>
      </c>
      <c r="C272" s="1">
        <v>10</v>
      </c>
      <c r="D272" s="1">
        <v>3</v>
      </c>
      <c r="E272" s="1">
        <v>3</v>
      </c>
      <c r="F272" s="1">
        <v>1</v>
      </c>
      <c r="G272" s="1" t="s">
        <v>5</v>
      </c>
      <c r="H272" s="1" t="s">
        <v>5</v>
      </c>
      <c r="J272" s="1" t="s">
        <v>14</v>
      </c>
      <c r="K272" s="1">
        <v>1936</v>
      </c>
      <c r="L272" s="1">
        <v>1623</v>
      </c>
      <c r="M272" s="1">
        <v>1583</v>
      </c>
      <c r="N272" s="1">
        <v>1639</v>
      </c>
      <c r="O272" s="1">
        <v>2277</v>
      </c>
      <c r="P272" s="1">
        <v>1653</v>
      </c>
      <c r="Q272" s="1">
        <f t="shared" si="12"/>
        <v>-2.0170174900161309E-2</v>
      </c>
      <c r="R272" s="1">
        <f>(K272-((M272+O272)/2))*COS(Q272)+(-L272-((-N272-P272)/2))*SIN(Q272)</f>
        <v>5.5348969663190077</v>
      </c>
      <c r="S272" s="1">
        <f>R272/((O272-M272)/2)</f>
        <v>1.5950711718498583E-2</v>
      </c>
    </row>
    <row r="273" spans="1:19" x14ac:dyDescent="0.35">
      <c r="A273" s="1" t="s">
        <v>33</v>
      </c>
      <c r="B273" s="7">
        <v>44329</v>
      </c>
      <c r="C273" s="1">
        <v>10</v>
      </c>
      <c r="D273" s="1">
        <v>3</v>
      </c>
      <c r="E273" s="1">
        <v>3</v>
      </c>
      <c r="F273" s="1">
        <v>2</v>
      </c>
      <c r="G273" s="1" t="s">
        <v>7</v>
      </c>
      <c r="H273" s="1" t="s">
        <v>5</v>
      </c>
      <c r="J273" s="1" t="s">
        <v>14</v>
      </c>
      <c r="K273" s="1">
        <v>2005</v>
      </c>
      <c r="L273" s="1">
        <v>1602</v>
      </c>
      <c r="M273" s="1">
        <v>1583</v>
      </c>
      <c r="N273" s="1">
        <v>1639</v>
      </c>
      <c r="O273" s="1">
        <v>2277</v>
      </c>
      <c r="P273" s="1">
        <v>1653</v>
      </c>
      <c r="Q273" s="1">
        <f t="shared" si="12"/>
        <v>-2.0170174900161309E-2</v>
      </c>
      <c r="R273" s="1">
        <f>(K273-((M273+O273)/2))*COS(Q273)+(-L273-((-N273-P273)/2))*SIN(Q273)</f>
        <v>74.097316649050441</v>
      </c>
      <c r="S273" s="1">
        <f>R273/((O273-M273)/2)</f>
        <v>0.21353693558804163</v>
      </c>
    </row>
    <row r="274" spans="1:19" x14ac:dyDescent="0.35">
      <c r="A274" s="1" t="s">
        <v>33</v>
      </c>
      <c r="B274" s="7">
        <v>44329</v>
      </c>
      <c r="C274" s="1">
        <v>10</v>
      </c>
      <c r="D274" s="1">
        <v>3</v>
      </c>
      <c r="E274" s="1">
        <v>9</v>
      </c>
      <c r="F274" s="1">
        <v>1</v>
      </c>
      <c r="G274" s="1" t="s">
        <v>5</v>
      </c>
      <c r="H274" s="1" t="s">
        <v>5</v>
      </c>
      <c r="J274" s="1" t="s">
        <v>14</v>
      </c>
      <c r="K274" s="1">
        <v>2039</v>
      </c>
      <c r="L274" s="1">
        <v>1624</v>
      </c>
      <c r="M274" s="1">
        <v>1583</v>
      </c>
      <c r="N274" s="1">
        <v>1639</v>
      </c>
      <c r="O274" s="1">
        <v>2277</v>
      </c>
      <c r="P274" s="1">
        <v>1653</v>
      </c>
      <c r="Q274" s="1">
        <f t="shared" si="12"/>
        <v>-2.0170174900161309E-2</v>
      </c>
      <c r="R274" s="1">
        <f>(K274-((M274+O274)/2))*COS(Q274)+(-L274-((-N274-P274)/2))*SIN(Q274)</f>
        <v>108.53411443220756</v>
      </c>
      <c r="S274" s="1">
        <f>R274/((O274-M274)/2)</f>
        <v>0.31277842775852321</v>
      </c>
    </row>
    <row r="275" spans="1:19" x14ac:dyDescent="0.35">
      <c r="A275" s="1" t="s">
        <v>33</v>
      </c>
      <c r="B275" s="7">
        <v>44329</v>
      </c>
      <c r="C275" s="1">
        <v>10</v>
      </c>
      <c r="D275" s="1">
        <v>3</v>
      </c>
      <c r="E275" s="1">
        <v>11</v>
      </c>
      <c r="F275" s="1">
        <v>1</v>
      </c>
      <c r="G275" s="1" t="s">
        <v>5</v>
      </c>
      <c r="H275" s="1" t="s">
        <v>5</v>
      </c>
      <c r="J275" s="1" t="s">
        <v>14</v>
      </c>
      <c r="K275" s="1">
        <v>1938</v>
      </c>
      <c r="L275" s="1">
        <v>1630</v>
      </c>
      <c r="M275" s="1">
        <v>1583</v>
      </c>
      <c r="N275" s="1">
        <v>1639</v>
      </c>
      <c r="O275" s="1">
        <v>2277</v>
      </c>
      <c r="P275" s="1">
        <v>1653</v>
      </c>
      <c r="Q275" s="1">
        <f t="shared" si="12"/>
        <v>-2.0170174900161309E-2</v>
      </c>
      <c r="R275" s="1">
        <f>(K275-((M275+O275)/2))*COS(Q275)+(-L275-((-N275-P275)/2))*SIN(Q275)</f>
        <v>7.6756717950410396</v>
      </c>
      <c r="S275" s="1">
        <f>R275/((O275-M275)/2)</f>
        <v>2.2120091628360344E-2</v>
      </c>
    </row>
    <row r="276" spans="1:19" x14ac:dyDescent="0.35">
      <c r="A276" s="1" t="s">
        <v>33</v>
      </c>
      <c r="B276" s="7">
        <v>44333</v>
      </c>
      <c r="C276" s="1">
        <v>12</v>
      </c>
      <c r="D276" s="1">
        <v>2</v>
      </c>
      <c r="E276" s="1">
        <v>4</v>
      </c>
      <c r="F276" s="1">
        <v>1</v>
      </c>
      <c r="G276" s="1" t="s">
        <v>7</v>
      </c>
      <c r="H276" s="1" t="s">
        <v>5</v>
      </c>
      <c r="J276" s="1" t="s">
        <v>14</v>
      </c>
      <c r="K276" s="1">
        <v>1844</v>
      </c>
      <c r="L276" s="1">
        <v>1614</v>
      </c>
      <c r="M276" s="1">
        <v>1584</v>
      </c>
      <c r="N276" s="1">
        <v>1627</v>
      </c>
      <c r="O276" s="1">
        <v>2276</v>
      </c>
      <c r="P276" s="1">
        <v>1638</v>
      </c>
      <c r="Q276" s="1">
        <f t="shared" si="12"/>
        <v>-1.5894615089843678E-2</v>
      </c>
      <c r="R276" s="1">
        <f>(K276-((M276+O276)/2))*COS(Q276)+(-L276-((-N276-P276)/2))*SIN(Q276)</f>
        <v>-86.283174758685021</v>
      </c>
      <c r="S276" s="1">
        <f>R276/((O276-M276)/2)</f>
        <v>-0.24937333745284687</v>
      </c>
    </row>
    <row r="277" spans="1:19" x14ac:dyDescent="0.35">
      <c r="A277" s="1" t="s">
        <v>33</v>
      </c>
      <c r="B277" s="7">
        <v>44333</v>
      </c>
      <c r="C277" s="1">
        <v>12</v>
      </c>
      <c r="D277" s="1">
        <v>2</v>
      </c>
      <c r="E277" s="1">
        <v>4</v>
      </c>
      <c r="F277" s="1">
        <v>1</v>
      </c>
      <c r="G277" s="1" t="s">
        <v>7</v>
      </c>
      <c r="H277" s="1" t="s">
        <v>5</v>
      </c>
      <c r="I277" s="1">
        <v>1</v>
      </c>
    </row>
    <row r="278" spans="1:19" x14ac:dyDescent="0.35">
      <c r="A278" s="1" t="s">
        <v>33</v>
      </c>
      <c r="B278" s="7">
        <v>44333</v>
      </c>
      <c r="C278" s="1">
        <v>12</v>
      </c>
      <c r="D278" s="1">
        <v>2</v>
      </c>
      <c r="E278" s="1">
        <v>15</v>
      </c>
      <c r="F278" s="1">
        <v>1</v>
      </c>
    </row>
    <row r="279" spans="1:19" x14ac:dyDescent="0.35">
      <c r="A279" s="1" t="s">
        <v>33</v>
      </c>
      <c r="B279" s="7">
        <v>44333</v>
      </c>
      <c r="C279" s="1">
        <v>12</v>
      </c>
      <c r="D279" s="1">
        <v>2</v>
      </c>
      <c r="E279" s="1">
        <v>16</v>
      </c>
      <c r="F279" s="1">
        <v>1</v>
      </c>
      <c r="G279" s="1" t="s">
        <v>7</v>
      </c>
      <c r="H279" s="1" t="s">
        <v>5</v>
      </c>
      <c r="J279" s="1" t="s">
        <v>14</v>
      </c>
      <c r="K279" s="1">
        <v>1869</v>
      </c>
      <c r="L279" s="1">
        <v>1599</v>
      </c>
      <c r="M279" s="1">
        <v>1584</v>
      </c>
      <c r="N279" s="1">
        <v>1627</v>
      </c>
      <c r="O279" s="1">
        <v>2276</v>
      </c>
      <c r="P279" s="1">
        <v>1638</v>
      </c>
      <c r="Q279" s="1">
        <f t="shared" ref="Q279:Q325" si="13">ATAN((-P279+N279)/(O279-M279))</f>
        <v>-1.5894615089843678E-2</v>
      </c>
      <c r="R279" s="1">
        <f>(K279-((M279+O279)/2))*COS(Q279)+(-L279-((-N279-P279)/2))*SIN(Q279)</f>
        <v>-61.524741864544175</v>
      </c>
      <c r="S279" s="1">
        <f>R279/((O279-M279)/2)</f>
        <v>-0.17781717301891381</v>
      </c>
    </row>
    <row r="280" spans="1:19" x14ac:dyDescent="0.35">
      <c r="A280" s="1" t="s">
        <v>33</v>
      </c>
      <c r="B280" s="7">
        <v>44333</v>
      </c>
      <c r="C280" s="1">
        <v>12</v>
      </c>
      <c r="D280" s="1">
        <v>2</v>
      </c>
      <c r="E280" s="1">
        <v>18</v>
      </c>
      <c r="F280" s="1">
        <v>1</v>
      </c>
      <c r="G280" s="1" t="s">
        <v>7</v>
      </c>
      <c r="H280" s="1" t="s">
        <v>5</v>
      </c>
      <c r="J280" s="1" t="s">
        <v>14</v>
      </c>
      <c r="K280" s="1">
        <v>1862</v>
      </c>
      <c r="L280" s="1">
        <v>1609</v>
      </c>
      <c r="M280" s="1">
        <v>1584</v>
      </c>
      <c r="N280" s="1">
        <v>1627</v>
      </c>
      <c r="O280" s="1">
        <v>2276</v>
      </c>
      <c r="P280" s="1">
        <v>1638</v>
      </c>
      <c r="Q280" s="1">
        <f t="shared" si="13"/>
        <v>-1.5894615089843678E-2</v>
      </c>
      <c r="R280" s="1">
        <f>(K280-((M280+O280)/2))*COS(Q280)+(-L280-((-N280-P280)/2))*SIN(Q280)</f>
        <v>-68.364918189076576</v>
      </c>
      <c r="S280" s="1">
        <f>R280/((O280-M280)/2)</f>
        <v>-0.19758646875455657</v>
      </c>
    </row>
    <row r="281" spans="1:19" x14ac:dyDescent="0.35">
      <c r="A281" s="1" t="s">
        <v>33</v>
      </c>
      <c r="B281" s="7">
        <v>44333</v>
      </c>
      <c r="C281" s="1">
        <v>12</v>
      </c>
      <c r="D281" s="1">
        <v>2</v>
      </c>
      <c r="E281" s="1">
        <v>18</v>
      </c>
      <c r="F281" s="1">
        <v>1</v>
      </c>
      <c r="G281" s="1" t="s">
        <v>5</v>
      </c>
      <c r="H281" s="1" t="s">
        <v>5</v>
      </c>
      <c r="I281" s="1">
        <v>1</v>
      </c>
    </row>
    <row r="282" spans="1:19" x14ac:dyDescent="0.35">
      <c r="A282" s="1" t="s">
        <v>33</v>
      </c>
      <c r="B282" s="7">
        <v>44333</v>
      </c>
      <c r="C282" s="1">
        <v>12</v>
      </c>
      <c r="D282" s="1">
        <v>2</v>
      </c>
      <c r="E282" s="1">
        <v>19</v>
      </c>
      <c r="F282" s="1">
        <v>1</v>
      </c>
      <c r="G282" s="1" t="s">
        <v>7</v>
      </c>
      <c r="H282" s="1" t="s">
        <v>5</v>
      </c>
      <c r="J282" s="1" t="s">
        <v>14</v>
      </c>
      <c r="K282" s="1">
        <v>1854</v>
      </c>
      <c r="L282" s="1">
        <v>1601</v>
      </c>
      <c r="M282" s="1">
        <v>1584</v>
      </c>
      <c r="N282" s="1">
        <v>1627</v>
      </c>
      <c r="O282" s="1">
        <v>2276</v>
      </c>
      <c r="P282" s="1">
        <v>1638</v>
      </c>
      <c r="Q282" s="1">
        <f t="shared" si="13"/>
        <v>-1.5894615089843678E-2</v>
      </c>
      <c r="R282" s="1">
        <f>(K282-((M282+O282)/2))*COS(Q282)+(-L282-((-N282-P282)/2))*SIN(Q282)</f>
        <v>-76.4910592218544</v>
      </c>
      <c r="S282" s="1">
        <f>R282/((O282-M282)/2)</f>
        <v>-0.22107242549668901</v>
      </c>
    </row>
    <row r="283" spans="1:19" x14ac:dyDescent="0.35">
      <c r="A283" s="1" t="s">
        <v>33</v>
      </c>
      <c r="B283" s="7">
        <v>44333</v>
      </c>
      <c r="C283" s="1">
        <v>12</v>
      </c>
      <c r="D283" s="1">
        <v>2</v>
      </c>
      <c r="E283" s="1">
        <v>19</v>
      </c>
      <c r="F283" s="1">
        <v>1</v>
      </c>
      <c r="G283" s="1" t="s">
        <v>7</v>
      </c>
      <c r="H283" s="1" t="s">
        <v>5</v>
      </c>
      <c r="I283" s="1">
        <v>1</v>
      </c>
    </row>
    <row r="284" spans="1:19" x14ac:dyDescent="0.35">
      <c r="A284" s="1" t="s">
        <v>33</v>
      </c>
      <c r="B284" s="7">
        <v>44333</v>
      </c>
      <c r="C284" s="1">
        <v>12</v>
      </c>
      <c r="D284" s="1">
        <v>2</v>
      </c>
      <c r="E284" s="1">
        <v>19</v>
      </c>
      <c r="F284" s="1">
        <v>2</v>
      </c>
      <c r="G284" s="1" t="s">
        <v>7</v>
      </c>
      <c r="H284" s="1" t="s">
        <v>5</v>
      </c>
      <c r="J284" s="1" t="s">
        <v>14</v>
      </c>
      <c r="K284" s="1">
        <v>1852</v>
      </c>
      <c r="L284" s="1">
        <v>1598</v>
      </c>
      <c r="M284" s="1">
        <v>1584</v>
      </c>
      <c r="N284" s="1">
        <v>1627</v>
      </c>
      <c r="O284" s="1">
        <v>2276</v>
      </c>
      <c r="P284" s="1">
        <v>1638</v>
      </c>
      <c r="Q284" s="1">
        <f t="shared" si="13"/>
        <v>-1.5894615089843678E-2</v>
      </c>
      <c r="R284" s="1">
        <f>(K284-((M284+O284)/2))*COS(Q284)+(-L284-((-N284-P284)/2))*SIN(Q284)</f>
        <v>-78.538488425881113</v>
      </c>
      <c r="S284" s="1">
        <f>R284/((O284-M284)/2)</f>
        <v>-0.22698985094185292</v>
      </c>
    </row>
    <row r="285" spans="1:19" x14ac:dyDescent="0.35">
      <c r="A285" s="1" t="s">
        <v>33</v>
      </c>
      <c r="B285" s="7">
        <v>44333</v>
      </c>
      <c r="C285" s="1">
        <v>12</v>
      </c>
      <c r="D285" s="1">
        <v>2</v>
      </c>
      <c r="E285" s="1">
        <v>19</v>
      </c>
      <c r="F285" s="1">
        <v>3</v>
      </c>
      <c r="G285" s="1" t="s">
        <v>7</v>
      </c>
      <c r="H285" s="1" t="s">
        <v>5</v>
      </c>
      <c r="J285" s="1" t="s">
        <v>14</v>
      </c>
      <c r="K285" s="1">
        <v>1835</v>
      </c>
      <c r="L285" s="1">
        <v>1627</v>
      </c>
      <c r="M285" s="1">
        <v>1584</v>
      </c>
      <c r="N285" s="1">
        <v>1627</v>
      </c>
      <c r="O285" s="1">
        <v>2276</v>
      </c>
      <c r="P285" s="1">
        <v>1638</v>
      </c>
      <c r="Q285" s="1">
        <f t="shared" si="13"/>
        <v>-1.5894615089843678E-2</v>
      </c>
      <c r="R285" s="1">
        <f>(K285-((M285+O285)/2))*COS(Q285)+(-L285-((-N285-P285)/2))*SIN(Q285)</f>
        <v>-95.075416612250663</v>
      </c>
      <c r="S285" s="1">
        <f>R285/((O285-M285)/2)</f>
        <v>-0.27478444107586897</v>
      </c>
    </row>
    <row r="286" spans="1:19" x14ac:dyDescent="0.35">
      <c r="A286" s="1" t="s">
        <v>33</v>
      </c>
      <c r="B286" s="7">
        <v>44333</v>
      </c>
      <c r="C286" s="1">
        <v>12</v>
      </c>
      <c r="D286" s="1">
        <v>2</v>
      </c>
      <c r="E286" s="1">
        <v>19</v>
      </c>
      <c r="F286" s="1">
        <v>3</v>
      </c>
      <c r="G286" s="1" t="s">
        <v>7</v>
      </c>
      <c r="H286" s="1" t="s">
        <v>5</v>
      </c>
      <c r="I286" s="1">
        <v>1</v>
      </c>
    </row>
    <row r="287" spans="1:19" x14ac:dyDescent="0.35">
      <c r="A287" s="1" t="s">
        <v>33</v>
      </c>
      <c r="B287" s="7">
        <v>44333</v>
      </c>
      <c r="C287" s="1">
        <v>12</v>
      </c>
      <c r="D287" s="1">
        <v>2</v>
      </c>
      <c r="E287" s="1">
        <v>19</v>
      </c>
      <c r="F287" s="1">
        <v>3</v>
      </c>
      <c r="G287" s="1" t="s">
        <v>7</v>
      </c>
      <c r="H287" s="1" t="s">
        <v>5</v>
      </c>
      <c r="I287" s="1">
        <v>2</v>
      </c>
    </row>
    <row r="288" spans="1:19" x14ac:dyDescent="0.35">
      <c r="A288" s="1" t="s">
        <v>33</v>
      </c>
      <c r="B288" s="7">
        <v>44333</v>
      </c>
      <c r="C288" s="1">
        <v>12</v>
      </c>
      <c r="D288" s="1">
        <v>2</v>
      </c>
      <c r="E288" s="1">
        <v>25</v>
      </c>
      <c r="F288" s="1">
        <v>1</v>
      </c>
      <c r="G288" s="1" t="s">
        <v>5</v>
      </c>
      <c r="H288" s="1" t="s">
        <v>5</v>
      </c>
      <c r="J288" s="1" t="s">
        <v>14</v>
      </c>
      <c r="K288" s="1">
        <v>2063</v>
      </c>
      <c r="L288" s="1">
        <v>1609</v>
      </c>
      <c r="M288" s="1">
        <v>1584</v>
      </c>
      <c r="N288" s="1">
        <v>1627</v>
      </c>
      <c r="O288" s="1">
        <v>2276</v>
      </c>
      <c r="P288" s="1">
        <v>1638</v>
      </c>
      <c r="Q288" s="1">
        <f t="shared" si="13"/>
        <v>-1.5894615089843678E-2</v>
      </c>
      <c r="R288" s="1">
        <f>(K288-((M288+O288)/2))*COS(Q288)+(-L288-((-N288-P288)/2))*SIN(Q288)</f>
        <v>132.6096921471848</v>
      </c>
      <c r="S288" s="1">
        <f>R288/((O288-M288)/2)</f>
        <v>0.38326500620573645</v>
      </c>
    </row>
    <row r="289" spans="1:19" x14ac:dyDescent="0.35">
      <c r="A289" s="1" t="s">
        <v>33</v>
      </c>
      <c r="B289" s="7">
        <v>44333</v>
      </c>
      <c r="C289" s="1">
        <v>12</v>
      </c>
      <c r="D289" s="1">
        <v>2</v>
      </c>
      <c r="E289" s="1">
        <v>30</v>
      </c>
      <c r="F289" s="1">
        <v>1</v>
      </c>
      <c r="G289" s="1" t="s">
        <v>5</v>
      </c>
      <c r="H289" s="1" t="s">
        <v>5</v>
      </c>
      <c r="J289" s="1" t="s">
        <v>14</v>
      </c>
      <c r="K289" s="1">
        <v>2029</v>
      </c>
      <c r="L289" s="1">
        <v>1607</v>
      </c>
      <c r="M289" s="1">
        <v>1584</v>
      </c>
      <c r="N289" s="1">
        <v>1627</v>
      </c>
      <c r="O289" s="1">
        <v>2276</v>
      </c>
      <c r="P289" s="1">
        <v>1638</v>
      </c>
      <c r="Q289" s="1">
        <f t="shared" si="13"/>
        <v>-1.5894615089843678E-2</v>
      </c>
      <c r="R289" s="1">
        <f>(K289-((M289+O289)/2))*COS(Q289)+(-L289-((-N289-P289)/2))*SIN(Q289)</f>
        <v>98.582199024510928</v>
      </c>
      <c r="S289" s="1">
        <f>R289/((O289-M289)/2)</f>
        <v>0.28491965035985817</v>
      </c>
    </row>
    <row r="290" spans="1:19" x14ac:dyDescent="0.35">
      <c r="A290" s="1" t="s">
        <v>33</v>
      </c>
      <c r="B290" s="7">
        <v>44333</v>
      </c>
      <c r="C290" s="1">
        <v>12</v>
      </c>
      <c r="D290" s="1">
        <v>3</v>
      </c>
      <c r="E290" s="1">
        <v>5</v>
      </c>
      <c r="F290" s="1">
        <v>1</v>
      </c>
      <c r="G290" s="1" t="s">
        <v>5</v>
      </c>
      <c r="H290" s="1" t="s">
        <v>5</v>
      </c>
      <c r="J290" s="1" t="s">
        <v>14</v>
      </c>
      <c r="K290" s="1">
        <v>1986</v>
      </c>
      <c r="L290" s="1">
        <v>1601</v>
      </c>
      <c r="M290" s="1">
        <v>1584</v>
      </c>
      <c r="N290" s="1">
        <v>1627</v>
      </c>
      <c r="O290" s="1">
        <v>2276</v>
      </c>
      <c r="P290" s="1">
        <v>1638</v>
      </c>
      <c r="Q290" s="1">
        <f t="shared" si="13"/>
        <v>-1.5894615089843678E-2</v>
      </c>
      <c r="R290" s="1">
        <f>(K290-((M290+O290)/2))*COS(Q290)+(-L290-((-N290-P290)/2))*SIN(Q290)</f>
        <v>55.492266969123214</v>
      </c>
      <c r="S290" s="1">
        <f>R290/((O290-M290)/2)</f>
        <v>0.16038227447723472</v>
      </c>
    </row>
    <row r="291" spans="1:19" x14ac:dyDescent="0.35">
      <c r="A291" s="1" t="s">
        <v>33</v>
      </c>
      <c r="B291" s="7">
        <v>44333</v>
      </c>
      <c r="C291" s="1">
        <v>12</v>
      </c>
      <c r="D291" s="1">
        <v>3</v>
      </c>
      <c r="E291" s="1">
        <v>6</v>
      </c>
      <c r="F291" s="1">
        <v>1</v>
      </c>
      <c r="G291" s="1" t="s">
        <v>5</v>
      </c>
      <c r="H291" s="1" t="s">
        <v>5</v>
      </c>
      <c r="J291" s="1" t="s">
        <v>15</v>
      </c>
      <c r="K291" s="1">
        <v>2017</v>
      </c>
      <c r="L291" s="1">
        <v>1588</v>
      </c>
      <c r="M291" s="1">
        <v>1584</v>
      </c>
      <c r="N291" s="1">
        <v>1627</v>
      </c>
      <c r="O291" s="1">
        <v>2276</v>
      </c>
      <c r="P291" s="1">
        <v>1638</v>
      </c>
      <c r="Q291" s="1">
        <f t="shared" si="13"/>
        <v>-1.5894615089843678E-2</v>
      </c>
      <c r="R291" s="1">
        <f>(K291-((M291+O291)/2))*COS(Q291)+(-L291-((-N291-P291)/2))*SIN(Q291)</f>
        <v>86.281729854518446</v>
      </c>
      <c r="S291" s="1">
        <f>R291/((O291-M291)/2)</f>
        <v>0.24936916142924406</v>
      </c>
    </row>
    <row r="292" spans="1:19" x14ac:dyDescent="0.35">
      <c r="A292" s="1" t="s">
        <v>33</v>
      </c>
      <c r="B292" s="7">
        <v>44333</v>
      </c>
      <c r="C292" s="1">
        <v>12</v>
      </c>
      <c r="D292" s="1">
        <v>3</v>
      </c>
      <c r="E292" s="1">
        <v>6</v>
      </c>
      <c r="F292" s="1">
        <v>1</v>
      </c>
      <c r="G292" s="1" t="s">
        <v>5</v>
      </c>
      <c r="H292" s="1" t="s">
        <v>5</v>
      </c>
      <c r="I292" s="1">
        <v>1</v>
      </c>
    </row>
    <row r="293" spans="1:19" x14ac:dyDescent="0.35">
      <c r="A293" s="1" t="s">
        <v>33</v>
      </c>
      <c r="B293" s="7">
        <v>44333</v>
      </c>
      <c r="C293" s="1">
        <v>12</v>
      </c>
      <c r="D293" s="1">
        <v>3</v>
      </c>
      <c r="E293" s="1">
        <v>6</v>
      </c>
      <c r="F293" s="1">
        <v>1</v>
      </c>
      <c r="G293" s="1" t="s">
        <v>5</v>
      </c>
      <c r="H293" s="1" t="s">
        <v>5</v>
      </c>
      <c r="I293" s="1">
        <v>2</v>
      </c>
    </row>
    <row r="294" spans="1:19" x14ac:dyDescent="0.35">
      <c r="A294" s="1" t="s">
        <v>33</v>
      </c>
      <c r="B294" s="7">
        <v>44333</v>
      </c>
      <c r="C294" s="1">
        <v>12</v>
      </c>
      <c r="D294" s="1">
        <v>3</v>
      </c>
      <c r="E294" s="1">
        <v>6</v>
      </c>
      <c r="F294" s="1">
        <v>1</v>
      </c>
      <c r="G294" s="1" t="s">
        <v>7</v>
      </c>
      <c r="H294" s="1" t="s">
        <v>5</v>
      </c>
      <c r="I294" s="1">
        <v>3</v>
      </c>
    </row>
    <row r="295" spans="1:19" x14ac:dyDescent="0.35">
      <c r="A295" s="1" t="s">
        <v>33</v>
      </c>
      <c r="B295" s="7">
        <v>44333</v>
      </c>
      <c r="C295" s="1">
        <v>12</v>
      </c>
      <c r="D295" s="1">
        <v>3</v>
      </c>
      <c r="E295" s="1">
        <v>6</v>
      </c>
      <c r="F295" s="1">
        <v>2</v>
      </c>
      <c r="G295" s="1" t="s">
        <v>5</v>
      </c>
      <c r="H295" s="1" t="s">
        <v>5</v>
      </c>
      <c r="J295" s="1" t="s">
        <v>14</v>
      </c>
      <c r="K295" s="1">
        <v>1946</v>
      </c>
      <c r="L295" s="1">
        <v>1605</v>
      </c>
      <c r="M295" s="1">
        <v>1584</v>
      </c>
      <c r="N295" s="1">
        <v>1627</v>
      </c>
      <c r="O295" s="1">
        <v>2276</v>
      </c>
      <c r="P295" s="1">
        <v>1638</v>
      </c>
      <c r="Q295" s="1">
        <f t="shared" si="13"/>
        <v>-1.5894615089843678E-2</v>
      </c>
      <c r="R295" s="1">
        <f>(K295-((M295+O295)/2))*COS(Q295)+(-L295-((-N295-P295)/2))*SIN(Q295)</f>
        <v>15.560895421852925</v>
      </c>
      <c r="S295" s="1">
        <f>R295/((O295-M295)/2)</f>
        <v>4.4973686190326372E-2</v>
      </c>
    </row>
    <row r="296" spans="1:19" x14ac:dyDescent="0.35">
      <c r="A296" s="1" t="s">
        <v>33</v>
      </c>
      <c r="B296" s="7">
        <v>44333</v>
      </c>
      <c r="C296" s="1">
        <v>12</v>
      </c>
      <c r="D296" s="1">
        <v>3</v>
      </c>
      <c r="E296" s="1">
        <v>6</v>
      </c>
      <c r="F296" s="1">
        <v>2</v>
      </c>
      <c r="G296" s="1" t="s">
        <v>5</v>
      </c>
      <c r="H296" s="1" t="s">
        <v>5</v>
      </c>
      <c r="I296" s="1">
        <v>1</v>
      </c>
    </row>
    <row r="297" spans="1:19" x14ac:dyDescent="0.35">
      <c r="A297" s="1" t="s">
        <v>33</v>
      </c>
      <c r="B297" s="7">
        <v>44333</v>
      </c>
      <c r="C297" s="1">
        <v>12</v>
      </c>
      <c r="D297" s="1">
        <v>3</v>
      </c>
      <c r="E297" s="1">
        <v>8</v>
      </c>
      <c r="F297" s="1">
        <v>1</v>
      </c>
      <c r="G297" s="1" t="s">
        <v>7</v>
      </c>
      <c r="H297" s="1" t="s">
        <v>5</v>
      </c>
      <c r="J297" s="1" t="s">
        <v>14</v>
      </c>
      <c r="K297" s="1">
        <v>1856</v>
      </c>
      <c r="L297" s="1">
        <v>1611</v>
      </c>
      <c r="M297" s="1">
        <v>1584</v>
      </c>
      <c r="N297" s="1">
        <v>1627</v>
      </c>
      <c r="O297" s="1">
        <v>2276</v>
      </c>
      <c r="P297" s="1">
        <v>1638</v>
      </c>
      <c r="Q297" s="1">
        <f t="shared" si="13"/>
        <v>-1.5894615089843678E-2</v>
      </c>
      <c r="R297" s="1">
        <f>(K297-((M297+O297)/2))*COS(Q297)+(-L297-((-N297-P297)/2))*SIN(Q297)</f>
        <v>-74.332372397001976</v>
      </c>
      <c r="S297" s="1">
        <f>R297/((O297-M297)/2)</f>
        <v>-0.21483344623410974</v>
      </c>
    </row>
    <row r="298" spans="1:19" x14ac:dyDescent="0.35">
      <c r="A298" s="1" t="s">
        <v>33</v>
      </c>
      <c r="B298" s="7">
        <v>44333</v>
      </c>
      <c r="C298" s="1">
        <v>12</v>
      </c>
      <c r="D298" s="1">
        <v>3</v>
      </c>
      <c r="E298" s="1">
        <v>8</v>
      </c>
      <c r="F298" s="1">
        <v>1</v>
      </c>
      <c r="G298" s="1" t="s">
        <v>7</v>
      </c>
      <c r="H298" s="1" t="s">
        <v>5</v>
      </c>
      <c r="I298" s="1">
        <v>1</v>
      </c>
    </row>
    <row r="299" spans="1:19" x14ac:dyDescent="0.35">
      <c r="A299" s="1" t="s">
        <v>33</v>
      </c>
      <c r="B299" s="7">
        <v>44333</v>
      </c>
      <c r="C299" s="1">
        <v>12</v>
      </c>
      <c r="D299" s="1">
        <v>3</v>
      </c>
      <c r="E299" s="1">
        <v>14</v>
      </c>
      <c r="F299" s="1">
        <v>1</v>
      </c>
      <c r="G299" s="1" t="s">
        <v>5</v>
      </c>
      <c r="H299" s="1" t="s">
        <v>5</v>
      </c>
      <c r="J299" s="1" t="s">
        <v>14</v>
      </c>
      <c r="K299" s="1">
        <v>2024</v>
      </c>
      <c r="L299" s="1">
        <v>1629</v>
      </c>
      <c r="M299" s="1">
        <v>1584</v>
      </c>
      <c r="N299" s="1">
        <v>1627</v>
      </c>
      <c r="O299" s="1">
        <v>2276</v>
      </c>
      <c r="P299" s="1">
        <v>1638</v>
      </c>
      <c r="Q299" s="1">
        <f t="shared" si="13"/>
        <v>-1.5894615089843678E-2</v>
      </c>
      <c r="R299" s="1">
        <f>(K299-((M299+O299)/2))*COS(Q299)+(-L299-((-N299-P299)/2))*SIN(Q299)</f>
        <v>93.932497416495437</v>
      </c>
      <c r="S299" s="1">
        <f>R299/((O299-M299)/2)</f>
        <v>0.27148120640605616</v>
      </c>
    </row>
    <row r="300" spans="1:19" x14ac:dyDescent="0.35">
      <c r="A300" s="1" t="s">
        <v>33</v>
      </c>
      <c r="B300" s="7">
        <v>44333</v>
      </c>
      <c r="C300" s="1">
        <v>12</v>
      </c>
      <c r="D300" s="1">
        <v>3</v>
      </c>
      <c r="E300" s="1">
        <v>16</v>
      </c>
      <c r="F300" s="1">
        <v>1</v>
      </c>
      <c r="G300" s="1" t="s">
        <v>7</v>
      </c>
      <c r="H300" s="1" t="s">
        <v>5</v>
      </c>
      <c r="J300" s="1" t="s">
        <v>14</v>
      </c>
      <c r="K300" s="1">
        <v>1821</v>
      </c>
      <c r="L300" s="1">
        <v>1593</v>
      </c>
      <c r="M300" s="1">
        <v>1584</v>
      </c>
      <c r="N300" s="1">
        <v>1627</v>
      </c>
      <c r="O300" s="1">
        <v>2276</v>
      </c>
      <c r="P300" s="1">
        <v>1638</v>
      </c>
      <c r="Q300" s="1">
        <f t="shared" si="13"/>
        <v>-1.5894615089843678E-2</v>
      </c>
      <c r="R300" s="1">
        <f>(K300-((M300+O300)/2))*COS(Q300)+(-L300-((-N300-P300)/2))*SIN(Q300)</f>
        <v>-109.6140423362568</v>
      </c>
      <c r="S300" s="1">
        <f>R300/((O300-M300)/2)</f>
        <v>-0.31680359056721619</v>
      </c>
    </row>
    <row r="301" spans="1:19" x14ac:dyDescent="0.35">
      <c r="A301" s="1" t="s">
        <v>33</v>
      </c>
      <c r="B301" s="7">
        <v>44333</v>
      </c>
      <c r="C301" s="1">
        <v>12</v>
      </c>
      <c r="D301" s="1">
        <v>3</v>
      </c>
      <c r="E301" s="1">
        <v>16</v>
      </c>
      <c r="F301" s="1">
        <v>1</v>
      </c>
      <c r="G301" s="1" t="s">
        <v>7</v>
      </c>
      <c r="H301" s="1" t="s">
        <v>5</v>
      </c>
      <c r="I301" s="1">
        <v>1</v>
      </c>
    </row>
    <row r="302" spans="1:19" x14ac:dyDescent="0.35">
      <c r="A302" s="1" t="s">
        <v>33</v>
      </c>
      <c r="B302" s="7">
        <v>44333</v>
      </c>
      <c r="C302" s="1">
        <v>12</v>
      </c>
      <c r="D302" s="1">
        <v>3</v>
      </c>
      <c r="E302" s="1">
        <v>27</v>
      </c>
      <c r="F302" s="1">
        <v>1</v>
      </c>
      <c r="G302" s="1" t="s">
        <v>7</v>
      </c>
      <c r="H302" s="1" t="s">
        <v>5</v>
      </c>
      <c r="J302" s="1" t="s">
        <v>14</v>
      </c>
      <c r="K302" s="1">
        <v>1815</v>
      </c>
      <c r="L302" s="1">
        <v>1614</v>
      </c>
      <c r="M302" s="1">
        <v>1584</v>
      </c>
      <c r="N302" s="1">
        <v>1627</v>
      </c>
      <c r="O302" s="1">
        <v>2276</v>
      </c>
      <c r="P302" s="1">
        <v>1638</v>
      </c>
      <c r="Q302" s="1">
        <f t="shared" si="13"/>
        <v>-1.5894615089843678E-2</v>
      </c>
      <c r="R302" s="1">
        <f>(K302-((M302+O302)/2))*COS(Q302)+(-L302-((-N302-P302)/2))*SIN(Q302)</f>
        <v>-115.2795115733695</v>
      </c>
      <c r="S302" s="1">
        <f>R302/((O302-M302)/2)</f>
        <v>-0.33317777911378471</v>
      </c>
    </row>
    <row r="303" spans="1:19" x14ac:dyDescent="0.35">
      <c r="A303" s="1" t="s">
        <v>33</v>
      </c>
      <c r="B303" s="7">
        <v>44333</v>
      </c>
      <c r="C303" s="1">
        <v>12</v>
      </c>
      <c r="D303" s="1">
        <v>3</v>
      </c>
      <c r="E303" s="1">
        <v>27</v>
      </c>
      <c r="F303" s="1">
        <v>1</v>
      </c>
      <c r="G303" s="1" t="s">
        <v>7</v>
      </c>
      <c r="H303" s="1" t="s">
        <v>5</v>
      </c>
      <c r="I303" s="1">
        <v>1</v>
      </c>
    </row>
    <row r="304" spans="1:19" x14ac:dyDescent="0.35">
      <c r="A304" s="1" t="s">
        <v>33</v>
      </c>
      <c r="B304" s="7">
        <v>44336</v>
      </c>
      <c r="C304" s="1">
        <v>15</v>
      </c>
      <c r="D304" s="1">
        <v>30</v>
      </c>
      <c r="E304" s="1">
        <v>14</v>
      </c>
      <c r="F304" s="1">
        <v>1</v>
      </c>
    </row>
    <row r="305" spans="1:19" x14ac:dyDescent="0.35">
      <c r="A305" s="1" t="s">
        <v>33</v>
      </c>
      <c r="B305" s="7">
        <v>44336</v>
      </c>
      <c r="C305" s="1">
        <v>15</v>
      </c>
      <c r="D305" s="1">
        <v>30</v>
      </c>
      <c r="E305" s="1">
        <v>19</v>
      </c>
      <c r="F305" s="1">
        <v>1</v>
      </c>
      <c r="G305" s="1" t="s">
        <v>5</v>
      </c>
      <c r="H305" s="1" t="s">
        <v>5</v>
      </c>
      <c r="J305" s="1" t="s">
        <v>14</v>
      </c>
      <c r="K305" s="1">
        <v>2031</v>
      </c>
      <c r="L305" s="1">
        <v>1636</v>
      </c>
      <c r="M305" s="1">
        <v>1582</v>
      </c>
      <c r="N305" s="1">
        <v>1636</v>
      </c>
      <c r="O305" s="1">
        <v>2277</v>
      </c>
      <c r="P305" s="1">
        <v>1647</v>
      </c>
      <c r="Q305" s="1">
        <f t="shared" si="13"/>
        <v>-1.5826016720929474E-2</v>
      </c>
      <c r="R305" s="1">
        <f>(K305-((M305+O305)/2))*COS(Q305)+(-L305-((-N305-P305)/2))*SIN(Q305)</f>
        <v>101.40024981943264</v>
      </c>
      <c r="S305" s="1">
        <f>R305/((O305-M305)/2)</f>
        <v>0.29179928005592126</v>
      </c>
    </row>
    <row r="306" spans="1:19" x14ac:dyDescent="0.35">
      <c r="A306" s="1" t="s">
        <v>33</v>
      </c>
      <c r="B306" s="7">
        <v>44336</v>
      </c>
      <c r="C306" s="1">
        <v>15</v>
      </c>
      <c r="D306" s="1">
        <v>30</v>
      </c>
      <c r="E306" s="1">
        <v>19</v>
      </c>
      <c r="F306" s="1">
        <v>1</v>
      </c>
      <c r="G306" s="1" t="s">
        <v>7</v>
      </c>
      <c r="H306" s="1" t="s">
        <v>5</v>
      </c>
      <c r="I306" s="1">
        <v>1</v>
      </c>
    </row>
    <row r="307" spans="1:19" x14ac:dyDescent="0.35">
      <c r="A307" s="1" t="s">
        <v>33</v>
      </c>
      <c r="B307" s="7">
        <v>44336</v>
      </c>
      <c r="C307" s="1">
        <v>15</v>
      </c>
      <c r="D307" s="1">
        <v>30</v>
      </c>
      <c r="E307" s="1">
        <v>19</v>
      </c>
      <c r="F307" s="1">
        <v>1</v>
      </c>
      <c r="G307" s="1" t="s">
        <v>5</v>
      </c>
      <c r="H307" s="1" t="s">
        <v>5</v>
      </c>
      <c r="I307" s="1">
        <v>2</v>
      </c>
    </row>
    <row r="308" spans="1:19" x14ac:dyDescent="0.35">
      <c r="A308" s="1" t="s">
        <v>33</v>
      </c>
      <c r="B308" s="7">
        <v>44336</v>
      </c>
      <c r="C308" s="1">
        <v>15</v>
      </c>
      <c r="D308" s="1">
        <v>30</v>
      </c>
      <c r="E308" s="1">
        <v>19</v>
      </c>
      <c r="F308" s="1">
        <v>1</v>
      </c>
      <c r="G308" s="1" t="s">
        <v>5</v>
      </c>
      <c r="H308" s="1" t="s">
        <v>5</v>
      </c>
      <c r="I308" s="1">
        <v>3</v>
      </c>
    </row>
    <row r="309" spans="1:19" x14ac:dyDescent="0.35">
      <c r="A309" s="1" t="s">
        <v>33</v>
      </c>
      <c r="B309" s="7">
        <v>44336</v>
      </c>
      <c r="C309" s="1">
        <v>15</v>
      </c>
      <c r="D309" s="1">
        <v>30</v>
      </c>
      <c r="E309" s="1">
        <v>19</v>
      </c>
      <c r="F309" s="1">
        <v>1</v>
      </c>
      <c r="G309" s="1" t="s">
        <v>9</v>
      </c>
      <c r="H309" s="1" t="s">
        <v>5</v>
      </c>
      <c r="I309" s="1">
        <v>4</v>
      </c>
    </row>
    <row r="310" spans="1:19" x14ac:dyDescent="0.35">
      <c r="A310" s="1" t="s">
        <v>33</v>
      </c>
      <c r="B310" s="7">
        <v>44336</v>
      </c>
      <c r="C310" s="1">
        <v>15</v>
      </c>
      <c r="D310" s="1">
        <v>30</v>
      </c>
      <c r="E310" s="1">
        <v>20</v>
      </c>
      <c r="F310" s="1">
        <v>1</v>
      </c>
      <c r="G310" s="1" t="s">
        <v>7</v>
      </c>
      <c r="H310" s="1" t="s">
        <v>5</v>
      </c>
      <c r="J310" s="1" t="s">
        <v>14</v>
      </c>
      <c r="K310" s="1">
        <v>1825</v>
      </c>
      <c r="L310" s="1">
        <v>1619</v>
      </c>
      <c r="M310" s="1">
        <v>1582</v>
      </c>
      <c r="N310" s="1">
        <v>1636</v>
      </c>
      <c r="O310" s="1">
        <v>2277</v>
      </c>
      <c r="P310" s="1">
        <v>1647</v>
      </c>
      <c r="Q310" s="1">
        <f t="shared" si="13"/>
        <v>-1.5826016720929474E-2</v>
      </c>
      <c r="R310" s="1">
        <f>(K310-((M310+O310)/2))*COS(Q310)+(-L310-((-N310-P310)/2))*SIN(Q310)</f>
        <v>-104.84298410361728</v>
      </c>
      <c r="S310" s="1">
        <f>R310/((O310-M310)/2)</f>
        <v>-0.30170642907515766</v>
      </c>
    </row>
    <row r="311" spans="1:19" x14ac:dyDescent="0.35">
      <c r="A311" s="1" t="s">
        <v>33</v>
      </c>
      <c r="B311" s="7">
        <v>44336</v>
      </c>
      <c r="C311" s="1">
        <v>15</v>
      </c>
      <c r="D311" s="1">
        <v>30</v>
      </c>
      <c r="E311" s="1">
        <v>20</v>
      </c>
      <c r="F311" s="1">
        <v>1</v>
      </c>
      <c r="G311" s="1" t="s">
        <v>5</v>
      </c>
      <c r="H311" s="1" t="s">
        <v>5</v>
      </c>
      <c r="I311" s="1">
        <v>1</v>
      </c>
    </row>
    <row r="312" spans="1:19" x14ac:dyDescent="0.35">
      <c r="A312" s="1" t="s">
        <v>33</v>
      </c>
      <c r="B312" s="7">
        <v>44336</v>
      </c>
      <c r="C312" s="1">
        <v>15</v>
      </c>
      <c r="D312" s="1">
        <v>30</v>
      </c>
      <c r="E312" s="1">
        <v>20</v>
      </c>
      <c r="F312" s="1">
        <v>1</v>
      </c>
      <c r="G312" s="1" t="s">
        <v>7</v>
      </c>
      <c r="H312" s="1" t="s">
        <v>5</v>
      </c>
      <c r="I312" s="1">
        <v>2</v>
      </c>
    </row>
    <row r="313" spans="1:19" x14ac:dyDescent="0.35">
      <c r="A313" s="1" t="s">
        <v>33</v>
      </c>
      <c r="B313" s="7">
        <v>44336</v>
      </c>
      <c r="C313" s="1">
        <v>15</v>
      </c>
      <c r="D313" s="1">
        <v>30</v>
      </c>
      <c r="E313" s="1">
        <v>24</v>
      </c>
      <c r="F313" s="1">
        <v>1</v>
      </c>
    </row>
    <row r="314" spans="1:19" x14ac:dyDescent="0.35">
      <c r="A314" s="1" t="s">
        <v>33</v>
      </c>
      <c r="B314" s="7">
        <v>44336</v>
      </c>
      <c r="C314" s="1">
        <v>15</v>
      </c>
      <c r="D314" s="1">
        <v>30</v>
      </c>
      <c r="E314" s="1">
        <v>25</v>
      </c>
      <c r="F314" s="1">
        <v>1</v>
      </c>
      <c r="G314" s="1" t="s">
        <v>7</v>
      </c>
      <c r="H314" s="1" t="s">
        <v>5</v>
      </c>
      <c r="J314" s="1" t="s">
        <v>14</v>
      </c>
      <c r="K314" s="1">
        <v>1833</v>
      </c>
      <c r="L314" s="1">
        <v>1613</v>
      </c>
      <c r="M314" s="1">
        <v>1582</v>
      </c>
      <c r="N314" s="1">
        <v>1636</v>
      </c>
      <c r="O314" s="1">
        <v>2277</v>
      </c>
      <c r="P314" s="1">
        <v>1647</v>
      </c>
      <c r="Q314" s="1">
        <f t="shared" si="13"/>
        <v>-1.5826016720929474E-2</v>
      </c>
      <c r="R314" s="1">
        <f>(K314-((M314+O314)/2))*COS(Q314)+(-L314-((-N314-P314)/2))*SIN(Q314)</f>
        <v>-96.938938070474592</v>
      </c>
      <c r="S314" s="1">
        <f>R314/((O314-M314)/2)</f>
        <v>-0.27896097286467508</v>
      </c>
    </row>
    <row r="315" spans="1:19" x14ac:dyDescent="0.35">
      <c r="A315" s="1" t="s">
        <v>33</v>
      </c>
      <c r="B315" s="7">
        <v>44336</v>
      </c>
      <c r="C315" s="1">
        <v>15</v>
      </c>
      <c r="D315" s="1">
        <v>30</v>
      </c>
      <c r="E315" s="1">
        <v>27</v>
      </c>
      <c r="F315" s="1">
        <v>1</v>
      </c>
    </row>
    <row r="316" spans="1:19" x14ac:dyDescent="0.35">
      <c r="A316" s="1" t="s">
        <v>33</v>
      </c>
      <c r="B316" s="7">
        <v>44336</v>
      </c>
      <c r="C316" s="1">
        <v>15</v>
      </c>
      <c r="D316" s="1">
        <v>31</v>
      </c>
      <c r="E316" s="1">
        <v>1</v>
      </c>
      <c r="F316" s="1">
        <v>1</v>
      </c>
      <c r="G316" s="1" t="s">
        <v>7</v>
      </c>
      <c r="H316" s="1" t="s">
        <v>5</v>
      </c>
      <c r="J316" s="1" t="s">
        <v>14</v>
      </c>
      <c r="K316" s="1">
        <v>1836</v>
      </c>
      <c r="L316" s="1">
        <v>1631</v>
      </c>
      <c r="M316" s="1">
        <v>1582</v>
      </c>
      <c r="N316" s="1">
        <v>1636</v>
      </c>
      <c r="O316" s="1">
        <v>2277</v>
      </c>
      <c r="P316" s="1">
        <v>1647</v>
      </c>
      <c r="Q316" s="1">
        <f t="shared" si="13"/>
        <v>-1.5826016720929474E-2</v>
      </c>
      <c r="R316" s="1">
        <f>(K316-((M316+O316)/2))*COS(Q316)+(-L316-((-N316-P316)/2))*SIN(Q316)</f>
        <v>-93.654457347201074</v>
      </c>
      <c r="S316" s="1">
        <f>R316/((O316-M316)/2)</f>
        <v>-0.26950922977611819</v>
      </c>
    </row>
    <row r="317" spans="1:19" x14ac:dyDescent="0.35">
      <c r="A317" s="1" t="s">
        <v>33</v>
      </c>
      <c r="B317" s="7">
        <v>44336</v>
      </c>
      <c r="C317" s="1">
        <v>15</v>
      </c>
      <c r="D317" s="1">
        <v>31</v>
      </c>
      <c r="E317" s="1">
        <v>4</v>
      </c>
      <c r="F317" s="1">
        <v>1</v>
      </c>
      <c r="G317" s="1" t="s">
        <v>7</v>
      </c>
      <c r="H317" s="1" t="s">
        <v>5</v>
      </c>
      <c r="J317" s="1" t="s">
        <v>14</v>
      </c>
      <c r="K317" s="1">
        <v>1845</v>
      </c>
      <c r="L317" s="1">
        <v>1623</v>
      </c>
      <c r="M317" s="1">
        <v>1582</v>
      </c>
      <c r="N317" s="1">
        <v>1636</v>
      </c>
      <c r="O317" s="1">
        <v>2277</v>
      </c>
      <c r="P317" s="1">
        <v>1647</v>
      </c>
      <c r="Q317" s="1">
        <f t="shared" si="13"/>
        <v>-1.5826016720929474E-2</v>
      </c>
      <c r="R317" s="1">
        <f>(K317-((M317+O317)/2))*COS(Q317)+(-L317-((-N317-P317)/2))*SIN(Q317)</f>
        <v>-84.782187255029427</v>
      </c>
      <c r="S317" s="1">
        <f>R317/((O317-M317)/2)</f>
        <v>-0.24397751728066022</v>
      </c>
    </row>
    <row r="318" spans="1:19" x14ac:dyDescent="0.35">
      <c r="A318" s="1" t="s">
        <v>33</v>
      </c>
      <c r="B318" s="7">
        <v>44336</v>
      </c>
      <c r="C318" s="1">
        <v>15</v>
      </c>
      <c r="D318" s="1">
        <v>31</v>
      </c>
      <c r="E318" s="1">
        <v>14</v>
      </c>
      <c r="F318" s="1">
        <v>1</v>
      </c>
      <c r="G318" s="1" t="s">
        <v>5</v>
      </c>
      <c r="H318" s="1" t="s">
        <v>5</v>
      </c>
      <c r="J318" s="1" t="s">
        <v>14</v>
      </c>
      <c r="K318" s="1">
        <v>2066</v>
      </c>
      <c r="L318" s="1">
        <v>1619</v>
      </c>
      <c r="M318" s="1">
        <v>1582</v>
      </c>
      <c r="N318" s="1">
        <v>1636</v>
      </c>
      <c r="O318" s="1">
        <v>2277</v>
      </c>
      <c r="P318" s="1">
        <v>1647</v>
      </c>
      <c r="Q318" s="1">
        <f t="shared" si="13"/>
        <v>-1.5826016720929474E-2</v>
      </c>
      <c r="R318" s="1">
        <f>(K318-((M318+O318)/2))*COS(Q318)+(-L318-((-N318-P318)/2))*SIN(Q318)</f>
        <v>136.12683575827467</v>
      </c>
      <c r="S318" s="1">
        <f>R318/((O318-M318)/2)</f>
        <v>0.3917319014626609</v>
      </c>
    </row>
    <row r="319" spans="1:19" x14ac:dyDescent="0.35">
      <c r="A319" s="1" t="s">
        <v>33</v>
      </c>
      <c r="B319" s="7">
        <v>44336</v>
      </c>
      <c r="C319" s="1">
        <v>15</v>
      </c>
      <c r="D319" s="1">
        <v>31</v>
      </c>
      <c r="E319" s="1">
        <v>15</v>
      </c>
      <c r="F319" s="1">
        <v>1</v>
      </c>
      <c r="G319" s="1" t="s">
        <v>7</v>
      </c>
      <c r="H319" s="1" t="s">
        <v>5</v>
      </c>
      <c r="J319" s="1" t="s">
        <v>15</v>
      </c>
      <c r="K319" s="1">
        <v>1959</v>
      </c>
      <c r="L319" s="1">
        <v>1620</v>
      </c>
      <c r="M319" s="1">
        <v>1582</v>
      </c>
      <c r="N319" s="1">
        <v>1636</v>
      </c>
      <c r="O319" s="1">
        <v>2277</v>
      </c>
      <c r="P319" s="1">
        <v>1647</v>
      </c>
      <c r="Q319" s="1">
        <f t="shared" si="13"/>
        <v>-1.5826016720929474E-2</v>
      </c>
      <c r="R319" s="1">
        <f>(K319-((M319+O319)/2))*COS(Q319)+(-L319-((-N319-P319)/2))*SIN(Q319)</f>
        <v>29.156060594770608</v>
      </c>
      <c r="S319" s="1">
        <f>R319/((O319-M319)/2)</f>
        <v>8.3902332646821898E-2</v>
      </c>
    </row>
    <row r="320" spans="1:19" x14ac:dyDescent="0.35">
      <c r="A320" s="1" t="s">
        <v>33</v>
      </c>
      <c r="B320" s="7">
        <v>44336</v>
      </c>
      <c r="C320" s="1">
        <v>15</v>
      </c>
      <c r="D320" s="1">
        <v>31</v>
      </c>
      <c r="E320" s="1">
        <v>15</v>
      </c>
      <c r="F320" s="1">
        <v>2</v>
      </c>
      <c r="G320" s="1" t="s">
        <v>7</v>
      </c>
      <c r="H320" s="1" t="s">
        <v>5</v>
      </c>
      <c r="J320" s="1" t="s">
        <v>14</v>
      </c>
      <c r="K320" s="1">
        <v>1928</v>
      </c>
      <c r="L320" s="1">
        <v>1626</v>
      </c>
      <c r="M320" s="1">
        <v>1582</v>
      </c>
      <c r="N320" s="1">
        <v>1636</v>
      </c>
      <c r="O320" s="1">
        <v>2277</v>
      </c>
      <c r="P320" s="1">
        <v>1647</v>
      </c>
      <c r="Q320" s="1">
        <f t="shared" si="13"/>
        <v>-1.5826016720929474E-2</v>
      </c>
      <c r="R320" s="1">
        <f>(K320-((M320+O320)/2))*COS(Q320)+(-L320-((-N320-P320)/2))*SIN(Q320)</f>
        <v>-1.7451051762289918</v>
      </c>
      <c r="S320" s="1">
        <f>R320/((O320-M320)/2)</f>
        <v>-5.0218853992201199E-3</v>
      </c>
    </row>
    <row r="321" spans="1:20" x14ac:dyDescent="0.35">
      <c r="A321" s="1" t="s">
        <v>33</v>
      </c>
      <c r="B321" s="7">
        <v>44336</v>
      </c>
      <c r="C321" s="1">
        <v>15</v>
      </c>
      <c r="D321" s="1">
        <v>31</v>
      </c>
      <c r="E321" s="1">
        <v>15</v>
      </c>
      <c r="F321" s="1">
        <v>2</v>
      </c>
      <c r="G321" s="1" t="s">
        <v>7</v>
      </c>
      <c r="H321" s="1" t="s">
        <v>5</v>
      </c>
      <c r="I321" s="1">
        <v>1</v>
      </c>
    </row>
    <row r="322" spans="1:20" x14ac:dyDescent="0.35">
      <c r="A322" s="1" t="s">
        <v>33</v>
      </c>
      <c r="B322" s="7">
        <v>44336</v>
      </c>
      <c r="C322" s="1">
        <v>15</v>
      </c>
      <c r="D322" s="1">
        <v>31</v>
      </c>
      <c r="E322" s="1">
        <v>15</v>
      </c>
      <c r="F322" s="1">
        <v>3</v>
      </c>
      <c r="G322" s="1" t="s">
        <v>5</v>
      </c>
      <c r="H322" s="1" t="s">
        <v>5</v>
      </c>
      <c r="J322" s="1" t="s">
        <v>14</v>
      </c>
      <c r="K322" s="1">
        <v>1979</v>
      </c>
      <c r="L322" s="1">
        <v>1613</v>
      </c>
      <c r="M322" s="1">
        <v>1582</v>
      </c>
      <c r="N322" s="1">
        <v>1636</v>
      </c>
      <c r="O322" s="1">
        <v>2277</v>
      </c>
      <c r="P322" s="1">
        <v>1647</v>
      </c>
      <c r="Q322" s="1">
        <f t="shared" si="13"/>
        <v>-1.5826016720929474E-2</v>
      </c>
      <c r="R322" s="1">
        <f>(K322-((M322+O322)/2))*COS(Q322)+(-L322-((-N322-P322)/2))*SIN(Q322)</f>
        <v>49.042778526356223</v>
      </c>
      <c r="S322" s="1">
        <f>R322/((O322-M322)/2)</f>
        <v>0.14113029791757187</v>
      </c>
    </row>
    <row r="323" spans="1:20" x14ac:dyDescent="0.35">
      <c r="A323" s="1" t="s">
        <v>33</v>
      </c>
      <c r="B323" s="7">
        <v>44336</v>
      </c>
      <c r="C323" s="1">
        <v>15</v>
      </c>
      <c r="D323" s="1">
        <v>31</v>
      </c>
      <c r="E323" s="1">
        <v>19</v>
      </c>
      <c r="F323" s="1">
        <v>1</v>
      </c>
      <c r="G323" s="1" t="s">
        <v>5</v>
      </c>
      <c r="H323" s="1" t="s">
        <v>5</v>
      </c>
      <c r="J323" s="1" t="s">
        <v>14</v>
      </c>
      <c r="K323" s="1">
        <v>2022</v>
      </c>
      <c r="L323" s="1">
        <v>1616</v>
      </c>
      <c r="M323" s="1">
        <v>1582</v>
      </c>
      <c r="N323" s="1">
        <v>1636</v>
      </c>
      <c r="O323" s="1">
        <v>2277</v>
      </c>
      <c r="P323" s="1">
        <v>1647</v>
      </c>
      <c r="Q323" s="1">
        <f t="shared" si="13"/>
        <v>-1.5826016720929474E-2</v>
      </c>
      <c r="R323" s="1">
        <f>(K323-((M323+O323)/2))*COS(Q323)+(-L323-((-N323-P323)/2))*SIN(Q323)</f>
        <v>92.084869756709878</v>
      </c>
      <c r="S323" s="1">
        <f>R323/((O323-M323)/2)</f>
        <v>0.26499243095456082</v>
      </c>
    </row>
    <row r="324" spans="1:20" x14ac:dyDescent="0.35">
      <c r="A324" s="1" t="s">
        <v>33</v>
      </c>
      <c r="B324" s="7">
        <v>44336</v>
      </c>
      <c r="C324" s="1">
        <v>15</v>
      </c>
      <c r="D324" s="1">
        <v>31</v>
      </c>
      <c r="E324" s="1">
        <v>19</v>
      </c>
      <c r="F324" s="1">
        <v>1</v>
      </c>
      <c r="G324" s="1" t="s">
        <v>5</v>
      </c>
      <c r="H324" s="1" t="s">
        <v>5</v>
      </c>
      <c r="I324" s="1">
        <v>1</v>
      </c>
    </row>
    <row r="325" spans="1:20" ht="15" thickBot="1" x14ac:dyDescent="0.4">
      <c r="A325" s="3" t="s">
        <v>33</v>
      </c>
      <c r="B325" s="11">
        <v>44336</v>
      </c>
      <c r="C325" s="3">
        <v>15</v>
      </c>
      <c r="D325" s="3">
        <v>31</v>
      </c>
      <c r="E325" s="3">
        <v>23</v>
      </c>
      <c r="F325" s="3">
        <v>1</v>
      </c>
      <c r="G325" s="3" t="s">
        <v>7</v>
      </c>
      <c r="H325" s="3" t="s">
        <v>5</v>
      </c>
      <c r="I325" s="3"/>
      <c r="J325" s="3" t="s">
        <v>15</v>
      </c>
      <c r="K325" s="3">
        <v>1780</v>
      </c>
      <c r="L325" s="3">
        <v>1630</v>
      </c>
      <c r="M325" s="3">
        <v>1582</v>
      </c>
      <c r="N325" s="3">
        <v>1636</v>
      </c>
      <c r="O325" s="3">
        <v>2277</v>
      </c>
      <c r="P325" s="3">
        <v>1647</v>
      </c>
      <c r="Q325" s="3">
        <f t="shared" si="13"/>
        <v>-1.5826016720929474E-2</v>
      </c>
      <c r="R325" s="3">
        <f>(K325-((M325+O325)/2))*COS(Q325)+(-L325-((-N325-P325)/2))*SIN(Q325)</f>
        <v>-149.66326989111769</v>
      </c>
      <c r="S325" s="1">
        <f>R325/((O325-M325)/2)</f>
        <v>-0.43068566875141784</v>
      </c>
      <c r="T325" s="3"/>
    </row>
    <row r="326" spans="1:20" s="4" customFormat="1" ht="15" thickTop="1" x14ac:dyDescent="0.35">
      <c r="A326" s="1" t="s">
        <v>37</v>
      </c>
      <c r="B326" s="7">
        <v>44328</v>
      </c>
      <c r="C326" s="1">
        <v>9</v>
      </c>
      <c r="D326" s="1">
        <v>1</v>
      </c>
      <c r="E326" s="1">
        <v>4</v>
      </c>
      <c r="F326" s="1">
        <v>1</v>
      </c>
      <c r="G326" s="1" t="s">
        <v>5</v>
      </c>
      <c r="H326" s="1" t="s">
        <v>5</v>
      </c>
      <c r="I326" s="1"/>
      <c r="J326" s="1" t="s">
        <v>15</v>
      </c>
      <c r="K326" s="1">
        <v>1945</v>
      </c>
      <c r="L326" s="1">
        <v>1622</v>
      </c>
      <c r="M326" s="1">
        <v>1581</v>
      </c>
      <c r="N326" s="1">
        <v>1636</v>
      </c>
      <c r="O326" s="1">
        <v>2275</v>
      </c>
      <c r="P326" s="1">
        <v>1645</v>
      </c>
      <c r="Q326" s="1">
        <f>ATAN((-P326+N326)/(O326-M326))</f>
        <v>-1.2967572796126545E-2</v>
      </c>
      <c r="R326" s="1">
        <f>(K326-((M326+O326)/2))*COS(Q326)+(-L326-((-N326-P326)/2))*SIN(Q326)</f>
        <v>16.758677304236578</v>
      </c>
      <c r="S326" s="1">
        <f>R326/((O326-M326)/2)</f>
        <v>4.829590001220916E-2</v>
      </c>
      <c r="T326" s="1"/>
    </row>
    <row r="327" spans="1:20" x14ac:dyDescent="0.35">
      <c r="A327" s="1" t="s">
        <v>37</v>
      </c>
      <c r="B327" s="7">
        <v>44328</v>
      </c>
      <c r="C327" s="1">
        <v>9</v>
      </c>
      <c r="D327" s="1">
        <v>1</v>
      </c>
      <c r="E327" s="1">
        <v>4</v>
      </c>
      <c r="F327" s="1">
        <v>1</v>
      </c>
      <c r="G327" s="1" t="s">
        <v>5</v>
      </c>
      <c r="H327" s="1" t="s">
        <v>5</v>
      </c>
      <c r="I327" s="1">
        <v>1</v>
      </c>
      <c r="J327" s="1" t="s">
        <v>14</v>
      </c>
    </row>
    <row r="328" spans="1:20" x14ac:dyDescent="0.35">
      <c r="A328" s="1" t="s">
        <v>37</v>
      </c>
      <c r="B328" s="7">
        <v>44328</v>
      </c>
      <c r="C328" s="1">
        <v>9</v>
      </c>
      <c r="D328" s="1">
        <v>1</v>
      </c>
      <c r="E328" s="1">
        <v>5</v>
      </c>
      <c r="F328" s="1">
        <v>1</v>
      </c>
      <c r="G328" s="1" t="s">
        <v>5</v>
      </c>
      <c r="H328" s="1" t="s">
        <v>5</v>
      </c>
      <c r="J328" s="1" t="s">
        <v>14</v>
      </c>
      <c r="K328" s="1">
        <v>1965</v>
      </c>
      <c r="L328" s="1">
        <v>1626</v>
      </c>
      <c r="M328" s="1">
        <v>1581</v>
      </c>
      <c r="N328" s="1">
        <v>1636</v>
      </c>
      <c r="O328" s="1">
        <v>2275</v>
      </c>
      <c r="P328" s="1">
        <v>1645</v>
      </c>
      <c r="Q328" s="1">
        <f>ATAN((-P328+N328)/(O328-M328))</f>
        <v>-1.2967572796126545E-2</v>
      </c>
      <c r="R328" s="1">
        <f>(K328-((M328+O328)/2))*COS(Q328)+(-L328-((-N328-P328)/2))*SIN(Q328)</f>
        <v>36.808864585821603</v>
      </c>
      <c r="S328" s="1">
        <f>R328/((O328-M328)/2)</f>
        <v>0.10607741955568185</v>
      </c>
    </row>
    <row r="329" spans="1:20" x14ac:dyDescent="0.35">
      <c r="A329" s="1" t="s">
        <v>37</v>
      </c>
      <c r="B329" s="12">
        <v>44328</v>
      </c>
      <c r="C329" s="13">
        <v>9</v>
      </c>
      <c r="D329" s="13">
        <v>1</v>
      </c>
      <c r="E329" s="13">
        <v>25</v>
      </c>
      <c r="F329" s="13">
        <v>1</v>
      </c>
      <c r="G329" s="13" t="s">
        <v>5</v>
      </c>
      <c r="H329" s="13" t="s">
        <v>5</v>
      </c>
      <c r="I329" s="13"/>
      <c r="J329" s="13" t="s">
        <v>14</v>
      </c>
      <c r="K329" s="13">
        <v>1928</v>
      </c>
      <c r="L329" s="13">
        <v>1630</v>
      </c>
      <c r="M329" s="13">
        <v>1581</v>
      </c>
      <c r="N329" s="13">
        <v>1636</v>
      </c>
      <c r="O329" s="13">
        <v>2275</v>
      </c>
      <c r="P329" s="13">
        <v>1645</v>
      </c>
      <c r="Q329" s="13">
        <f>ATAN((-P329+N329)/(O329-M329))</f>
        <v>-1.2967572796126545E-2</v>
      </c>
      <c r="R329" s="13">
        <f>(K329-((M329+O329)/2))*COS(Q329)+(-L329-((-N329-P329)/2))*SIN(Q329)</f>
        <v>-0.13615569834074337</v>
      </c>
      <c r="S329" s="1">
        <f>R329/((O329-M329)/2)</f>
        <v>-3.9237953412317976E-4</v>
      </c>
      <c r="T329" s="14"/>
    </row>
    <row r="330" spans="1:20" x14ac:dyDescent="0.35">
      <c r="A330" s="1" t="s">
        <v>37</v>
      </c>
      <c r="B330" s="12">
        <v>44328</v>
      </c>
      <c r="C330" s="13">
        <v>9</v>
      </c>
      <c r="D330" s="13">
        <v>1</v>
      </c>
      <c r="E330" s="13">
        <v>25</v>
      </c>
      <c r="F330" s="13">
        <v>1</v>
      </c>
      <c r="G330" s="13" t="s">
        <v>5</v>
      </c>
      <c r="H330" s="13" t="s">
        <v>5</v>
      </c>
      <c r="I330" s="13">
        <v>1</v>
      </c>
      <c r="J330" s="13" t="s">
        <v>14</v>
      </c>
      <c r="K330" s="13"/>
      <c r="L330" s="13"/>
      <c r="M330" s="13"/>
      <c r="N330" s="13"/>
      <c r="O330" s="13"/>
      <c r="P330" s="13"/>
      <c r="Q330" s="13"/>
      <c r="R330" s="13"/>
      <c r="T330" s="14"/>
    </row>
    <row r="331" spans="1:20" x14ac:dyDescent="0.35">
      <c r="A331" s="1" t="s">
        <v>37</v>
      </c>
      <c r="B331" s="12">
        <v>44328</v>
      </c>
      <c r="C331" s="13">
        <v>9</v>
      </c>
      <c r="D331" s="13">
        <v>1</v>
      </c>
      <c r="E331" s="13">
        <v>25</v>
      </c>
      <c r="F331" s="13">
        <v>1</v>
      </c>
      <c r="G331" s="13" t="s">
        <v>5</v>
      </c>
      <c r="H331" s="13" t="s">
        <v>5</v>
      </c>
      <c r="I331" s="13">
        <v>2</v>
      </c>
      <c r="J331" s="13" t="s">
        <v>14</v>
      </c>
      <c r="K331" s="13"/>
      <c r="L331" s="13"/>
      <c r="M331" s="13"/>
      <c r="N331" s="13"/>
      <c r="O331" s="13"/>
      <c r="P331" s="13"/>
      <c r="Q331" s="13"/>
      <c r="R331" s="13"/>
      <c r="T331" s="14"/>
    </row>
    <row r="332" spans="1:20" x14ac:dyDescent="0.35">
      <c r="A332" s="1" t="s">
        <v>37</v>
      </c>
      <c r="B332" s="7">
        <v>44328</v>
      </c>
      <c r="C332" s="1">
        <v>9</v>
      </c>
      <c r="D332" s="1">
        <v>1</v>
      </c>
      <c r="E332" s="1">
        <v>32</v>
      </c>
      <c r="F332" s="1">
        <v>1</v>
      </c>
      <c r="G332" s="1" t="s">
        <v>5</v>
      </c>
      <c r="H332" s="1" t="s">
        <v>5</v>
      </c>
      <c r="J332" s="1" t="s">
        <v>15</v>
      </c>
      <c r="K332" s="1">
        <v>1929</v>
      </c>
      <c r="L332" s="1">
        <v>1624</v>
      </c>
      <c r="M332" s="1">
        <v>1581</v>
      </c>
      <c r="N332" s="1">
        <v>1636</v>
      </c>
      <c r="O332" s="1">
        <v>2275</v>
      </c>
      <c r="P332" s="1">
        <v>1645</v>
      </c>
      <c r="Q332" s="1">
        <f>ATAN((-P332+N332)/(O332-M332))</f>
        <v>-1.2967572796126545E-2</v>
      </c>
      <c r="R332" s="1">
        <f>(K332-((M332+O332)/2))*COS(Q332)+(-L332-((-N332-P332)/2))*SIN(Q332)</f>
        <v>0.78595696767064038</v>
      </c>
      <c r="S332" s="1">
        <f>R332/((O332-M332)/2)</f>
        <v>2.2650056705205775E-3</v>
      </c>
      <c r="T332" s="1" t="s">
        <v>23</v>
      </c>
    </row>
    <row r="333" spans="1:20" x14ac:dyDescent="0.35">
      <c r="A333" s="1" t="s">
        <v>37</v>
      </c>
      <c r="B333" s="7">
        <v>44328</v>
      </c>
      <c r="C333" s="1">
        <v>9</v>
      </c>
      <c r="D333" s="1">
        <v>1</v>
      </c>
      <c r="E333" s="1">
        <v>33</v>
      </c>
      <c r="F333" s="1">
        <v>1</v>
      </c>
      <c r="G333" s="1" t="s">
        <v>7</v>
      </c>
      <c r="H333" s="1" t="s">
        <v>5</v>
      </c>
      <c r="J333" s="1" t="s">
        <v>15</v>
      </c>
      <c r="K333" s="1">
        <v>1836</v>
      </c>
      <c r="L333" s="1">
        <v>1618</v>
      </c>
      <c r="M333" s="1">
        <v>1581</v>
      </c>
      <c r="N333" s="1">
        <v>1636</v>
      </c>
      <c r="O333" s="1">
        <v>2275</v>
      </c>
      <c r="P333" s="1">
        <v>1645</v>
      </c>
      <c r="Q333" s="1">
        <f>ATAN((-P333+N333)/(O333-M333))</f>
        <v>-1.2967572796126545E-2</v>
      </c>
      <c r="R333" s="1">
        <f>(K333-((M333+O333)/2))*COS(Q333)+(-L333-((-N333-P333)/2))*SIN(Q333)</f>
        <v>-92.284027053690849</v>
      </c>
      <c r="S333" s="1">
        <f>R333/((O333-M333)/2)</f>
        <v>-0.26594820476567971</v>
      </c>
    </row>
    <row r="334" spans="1:20" x14ac:dyDescent="0.35">
      <c r="A334" s="1" t="s">
        <v>37</v>
      </c>
      <c r="B334" s="7">
        <v>44328</v>
      </c>
      <c r="C334" s="1">
        <v>9</v>
      </c>
      <c r="D334" s="1">
        <v>1</v>
      </c>
      <c r="E334" s="1">
        <v>33</v>
      </c>
      <c r="F334" s="1">
        <v>1</v>
      </c>
      <c r="G334" s="1" t="s">
        <v>7</v>
      </c>
      <c r="H334" s="1" t="s">
        <v>7</v>
      </c>
      <c r="I334" s="1">
        <v>1</v>
      </c>
      <c r="J334" s="1" t="s">
        <v>14</v>
      </c>
    </row>
    <row r="335" spans="1:20" x14ac:dyDescent="0.35">
      <c r="A335" s="1" t="s">
        <v>37</v>
      </c>
      <c r="B335" s="7">
        <v>44328</v>
      </c>
      <c r="C335" s="1">
        <v>9</v>
      </c>
      <c r="D335" s="1">
        <v>1</v>
      </c>
      <c r="E335" s="1">
        <v>33</v>
      </c>
      <c r="F335" s="1">
        <v>2</v>
      </c>
      <c r="G335" s="1" t="s">
        <v>7</v>
      </c>
      <c r="H335" s="1" t="s">
        <v>7</v>
      </c>
      <c r="J335" s="1" t="s">
        <v>14</v>
      </c>
      <c r="K335" s="1">
        <v>1895</v>
      </c>
      <c r="L335" s="1">
        <v>1641</v>
      </c>
      <c r="M335" s="1">
        <v>1581</v>
      </c>
      <c r="N335" s="1">
        <v>1636</v>
      </c>
      <c r="O335" s="1">
        <v>2275</v>
      </c>
      <c r="P335" s="1">
        <v>1645</v>
      </c>
      <c r="Q335" s="1">
        <f>ATAN((-P335+N335)/(O335-M335))</f>
        <v>-1.2967572796126545E-2</v>
      </c>
      <c r="R335" s="1">
        <f t="shared" ref="R335:R342" si="14">(K335-((M335+O335)/2))*COS(Q335)+(-L335-((-N335-P335)/2))*SIN(Q335)</f>
        <v>-32.990741828118217</v>
      </c>
      <c r="S335" s="1">
        <f t="shared" ref="S335:S342" si="15">R335/((O335-M335)/2)</f>
        <v>-9.5074183942703797E-2</v>
      </c>
      <c r="T335" s="1" t="s">
        <v>23</v>
      </c>
    </row>
    <row r="336" spans="1:20" x14ac:dyDescent="0.35">
      <c r="A336" s="1" t="s">
        <v>37</v>
      </c>
      <c r="B336" s="7">
        <v>44328</v>
      </c>
      <c r="C336" s="1">
        <v>9</v>
      </c>
      <c r="D336" s="1">
        <v>1</v>
      </c>
      <c r="E336" s="1">
        <v>38</v>
      </c>
      <c r="F336" s="1">
        <v>1</v>
      </c>
      <c r="G336" s="1" t="s">
        <v>5</v>
      </c>
      <c r="H336" s="1" t="s">
        <v>5</v>
      </c>
      <c r="J336" s="1" t="s">
        <v>14</v>
      </c>
      <c r="K336" s="1">
        <v>2039</v>
      </c>
      <c r="L336" s="1">
        <v>1602</v>
      </c>
      <c r="M336" s="1">
        <v>1581</v>
      </c>
      <c r="N336" s="1">
        <v>1636</v>
      </c>
      <c r="O336" s="1">
        <v>2275</v>
      </c>
      <c r="P336" s="1">
        <v>1645</v>
      </c>
      <c r="Q336" s="1">
        <f t="shared" ref="Q336:Q373" si="16">ATAN((-P336+N336)/(O336-M336))</f>
        <v>-1.2967572796126545E-2</v>
      </c>
      <c r="R336" s="1">
        <f t="shared" si="14"/>
        <v>110.49142980429373</v>
      </c>
      <c r="S336" s="1">
        <f t="shared" si="15"/>
        <v>0.31841910606424706</v>
      </c>
    </row>
    <row r="337" spans="1:19" x14ac:dyDescent="0.35">
      <c r="A337" s="1" t="s">
        <v>37</v>
      </c>
      <c r="B337" s="7">
        <v>44328</v>
      </c>
      <c r="C337" s="1">
        <v>9</v>
      </c>
      <c r="D337" s="1">
        <v>1</v>
      </c>
      <c r="E337" s="1">
        <v>46</v>
      </c>
      <c r="F337" s="1">
        <v>1</v>
      </c>
      <c r="G337" s="1" t="s">
        <v>5</v>
      </c>
      <c r="H337" s="1" t="s">
        <v>5</v>
      </c>
      <c r="J337" s="1" t="s">
        <v>14</v>
      </c>
      <c r="K337" s="1">
        <v>2028</v>
      </c>
      <c r="L337" s="1">
        <v>1608</v>
      </c>
      <c r="M337" s="1">
        <v>1581</v>
      </c>
      <c r="N337" s="1">
        <v>1636</v>
      </c>
      <c r="O337" s="1">
        <v>2275</v>
      </c>
      <c r="P337" s="1">
        <v>1645</v>
      </c>
      <c r="Q337" s="1">
        <f t="shared" si="16"/>
        <v>-1.2967572796126545E-2</v>
      </c>
      <c r="R337" s="1">
        <f t="shared" si="14"/>
        <v>99.570157916221405</v>
      </c>
      <c r="S337" s="1">
        <f t="shared" si="15"/>
        <v>0.28694570004674758</v>
      </c>
    </row>
    <row r="338" spans="1:19" x14ac:dyDescent="0.35">
      <c r="A338" s="1" t="s">
        <v>37</v>
      </c>
      <c r="B338" s="7">
        <v>44328</v>
      </c>
      <c r="C338" s="1">
        <v>9</v>
      </c>
      <c r="D338" s="1">
        <v>1</v>
      </c>
      <c r="E338" s="1">
        <v>46</v>
      </c>
      <c r="F338" s="1">
        <v>2</v>
      </c>
      <c r="G338" s="1" t="s">
        <v>5</v>
      </c>
      <c r="H338" s="1" t="s">
        <v>5</v>
      </c>
      <c r="J338" s="1" t="s">
        <v>14</v>
      </c>
      <c r="K338" s="1">
        <v>2056</v>
      </c>
      <c r="L338" s="1">
        <v>1620</v>
      </c>
      <c r="M338" s="1">
        <v>1581</v>
      </c>
      <c r="N338" s="1">
        <v>1636</v>
      </c>
      <c r="O338" s="1">
        <v>2275</v>
      </c>
      <c r="P338" s="1">
        <v>1645</v>
      </c>
      <c r="Q338" s="1">
        <f t="shared" si="16"/>
        <v>-1.2967572796126545E-2</v>
      </c>
      <c r="R338" s="1">
        <f t="shared" si="14"/>
        <v>127.72341025038148</v>
      </c>
      <c r="S338" s="1">
        <f t="shared" si="15"/>
        <v>0.36807899207602729</v>
      </c>
    </row>
    <row r="339" spans="1:19" x14ac:dyDescent="0.35">
      <c r="A339" s="1" t="s">
        <v>37</v>
      </c>
      <c r="B339" s="7">
        <v>44328</v>
      </c>
      <c r="C339" s="1">
        <v>9</v>
      </c>
      <c r="D339" s="1">
        <v>1</v>
      </c>
      <c r="E339" s="1">
        <v>51</v>
      </c>
      <c r="F339" s="1">
        <v>1</v>
      </c>
      <c r="G339" s="1" t="s">
        <v>7</v>
      </c>
      <c r="H339" s="1" t="s">
        <v>5</v>
      </c>
      <c r="J339" s="1" t="s">
        <v>14</v>
      </c>
      <c r="K339" s="1">
        <v>1836</v>
      </c>
      <c r="L339" s="1">
        <v>1625</v>
      </c>
      <c r="M339" s="1">
        <v>1581</v>
      </c>
      <c r="N339" s="1">
        <v>1636</v>
      </c>
      <c r="O339" s="1">
        <v>2275</v>
      </c>
      <c r="P339" s="1">
        <v>1645</v>
      </c>
      <c r="Q339" s="1">
        <f t="shared" si="16"/>
        <v>-1.2967572796126545E-2</v>
      </c>
      <c r="R339" s="1">
        <f t="shared" si="14"/>
        <v>-92.193256588130353</v>
      </c>
      <c r="S339" s="1">
        <f t="shared" si="15"/>
        <v>-0.26568661840959756</v>
      </c>
    </row>
    <row r="340" spans="1:19" x14ac:dyDescent="0.35">
      <c r="A340" s="1" t="s">
        <v>37</v>
      </c>
      <c r="B340" s="7">
        <v>44328</v>
      </c>
      <c r="C340" s="1">
        <v>9</v>
      </c>
      <c r="D340" s="1">
        <v>1</v>
      </c>
      <c r="E340" s="1">
        <v>52</v>
      </c>
      <c r="F340" s="1">
        <v>1</v>
      </c>
      <c r="G340" s="1" t="s">
        <v>5</v>
      </c>
      <c r="H340" s="1" t="s">
        <v>7</v>
      </c>
      <c r="J340" s="1" t="s">
        <v>14</v>
      </c>
      <c r="K340" s="1">
        <v>2063</v>
      </c>
      <c r="L340" s="1">
        <v>1612</v>
      </c>
      <c r="M340" s="1">
        <v>1581</v>
      </c>
      <c r="N340" s="1">
        <v>1636</v>
      </c>
      <c r="O340" s="1">
        <v>2275</v>
      </c>
      <c r="P340" s="1">
        <v>1645</v>
      </c>
      <c r="Q340" s="1">
        <f t="shared" si="16"/>
        <v>-1.2967572796126545E-2</v>
      </c>
      <c r="R340" s="1">
        <f t="shared" si="14"/>
        <v>134.61908403089785</v>
      </c>
      <c r="S340" s="1">
        <f t="shared" si="15"/>
        <v>0.38795125080950388</v>
      </c>
    </row>
    <row r="341" spans="1:19" x14ac:dyDescent="0.35">
      <c r="A341" s="1" t="s">
        <v>37</v>
      </c>
      <c r="B341" s="7">
        <v>44328</v>
      </c>
      <c r="C341" s="1">
        <v>9</v>
      </c>
      <c r="D341" s="1">
        <v>1</v>
      </c>
      <c r="E341" s="1">
        <v>54</v>
      </c>
      <c r="F341" s="1">
        <v>1</v>
      </c>
      <c r="G341" s="1" t="s">
        <v>7</v>
      </c>
      <c r="H341" s="1" t="s">
        <v>5</v>
      </c>
      <c r="J341" s="1" t="s">
        <v>14</v>
      </c>
      <c r="K341" s="1">
        <v>1899</v>
      </c>
      <c r="L341" s="1">
        <v>1594</v>
      </c>
      <c r="M341" s="1">
        <v>1581</v>
      </c>
      <c r="N341" s="1">
        <v>1636</v>
      </c>
      <c r="O341" s="1">
        <v>2275</v>
      </c>
      <c r="P341" s="1">
        <v>1645</v>
      </c>
      <c r="Q341" s="1">
        <f t="shared" si="16"/>
        <v>-1.2967572796126545E-2</v>
      </c>
      <c r="R341" s="1">
        <f t="shared" si="14"/>
        <v>-29.600536979485739</v>
      </c>
      <c r="S341" s="1">
        <f t="shared" si="15"/>
        <v>-8.530414115125573E-2</v>
      </c>
    </row>
    <row r="342" spans="1:19" x14ac:dyDescent="0.35">
      <c r="A342" s="1" t="s">
        <v>37</v>
      </c>
      <c r="B342" s="7">
        <v>44328</v>
      </c>
      <c r="C342" s="1">
        <v>9</v>
      </c>
      <c r="D342" s="1">
        <v>1</v>
      </c>
      <c r="E342" s="1">
        <v>58</v>
      </c>
      <c r="F342" s="1">
        <v>1</v>
      </c>
      <c r="G342" s="1" t="s">
        <v>5</v>
      </c>
      <c r="H342" s="1" t="s">
        <v>5</v>
      </c>
      <c r="J342" s="1" t="s">
        <v>15</v>
      </c>
      <c r="K342" s="1">
        <v>2061</v>
      </c>
      <c r="L342" s="1">
        <v>1633</v>
      </c>
      <c r="M342" s="1">
        <v>1581</v>
      </c>
      <c r="N342" s="1">
        <v>1636</v>
      </c>
      <c r="O342" s="1">
        <v>2275</v>
      </c>
      <c r="P342" s="1">
        <v>1645</v>
      </c>
      <c r="Q342" s="1">
        <f t="shared" si="16"/>
        <v>-1.2967572796126545E-2</v>
      </c>
      <c r="R342" s="1">
        <f t="shared" si="14"/>
        <v>132.89156358316714</v>
      </c>
      <c r="S342" s="1">
        <f t="shared" si="15"/>
        <v>0.38297280571517905</v>
      </c>
    </row>
    <row r="343" spans="1:19" x14ac:dyDescent="0.35">
      <c r="A343" s="1" t="s">
        <v>37</v>
      </c>
      <c r="B343" s="7">
        <v>44328</v>
      </c>
      <c r="C343" s="1">
        <v>9</v>
      </c>
      <c r="D343" s="1">
        <v>1</v>
      </c>
      <c r="E343" s="1">
        <v>58</v>
      </c>
      <c r="F343" s="1">
        <v>1</v>
      </c>
      <c r="G343" s="1" t="s">
        <v>7</v>
      </c>
      <c r="H343" s="1" t="s">
        <v>5</v>
      </c>
      <c r="I343" s="1">
        <v>1</v>
      </c>
      <c r="J343" s="1" t="s">
        <v>14</v>
      </c>
    </row>
    <row r="344" spans="1:19" x14ac:dyDescent="0.35">
      <c r="A344" s="1" t="s">
        <v>37</v>
      </c>
      <c r="B344" s="7">
        <v>44328</v>
      </c>
      <c r="C344" s="1">
        <v>9</v>
      </c>
      <c r="D344" s="1">
        <v>1</v>
      </c>
      <c r="E344" s="1">
        <v>58</v>
      </c>
      <c r="F344" s="1">
        <v>2</v>
      </c>
      <c r="G344" s="1" t="s">
        <v>5</v>
      </c>
      <c r="H344" s="1" t="s">
        <v>7</v>
      </c>
      <c r="J344" s="1" t="s">
        <v>14</v>
      </c>
      <c r="K344" s="1">
        <v>2023</v>
      </c>
      <c r="L344" s="1">
        <v>1592</v>
      </c>
      <c r="M344" s="1">
        <v>1581</v>
      </c>
      <c r="N344" s="1">
        <v>1636</v>
      </c>
      <c r="O344" s="1">
        <v>2275</v>
      </c>
      <c r="P344" s="1">
        <v>1645</v>
      </c>
      <c r="Q344" s="1">
        <f t="shared" si="16"/>
        <v>-1.2967572796126545E-2</v>
      </c>
      <c r="R344" s="1">
        <f>(K344-((M344+O344)/2))*COS(Q344)+(-L344-((-N344-P344)/2))*SIN(Q344)</f>
        <v>94.363102955338377</v>
      </c>
      <c r="S344" s="1">
        <f>R344/((O344-M344)/2)</f>
        <v>0.27193977796927488</v>
      </c>
    </row>
    <row r="345" spans="1:19" x14ac:dyDescent="0.35">
      <c r="A345" s="1" t="s">
        <v>37</v>
      </c>
      <c r="B345" s="7">
        <v>44328</v>
      </c>
      <c r="C345" s="1">
        <v>9</v>
      </c>
      <c r="D345" s="1">
        <v>2</v>
      </c>
      <c r="E345" s="1">
        <v>1</v>
      </c>
      <c r="F345" s="1">
        <v>1</v>
      </c>
      <c r="G345" s="1" t="s">
        <v>5</v>
      </c>
      <c r="H345" s="1" t="s">
        <v>5</v>
      </c>
      <c r="J345" s="1" t="s">
        <v>14</v>
      </c>
      <c r="K345" s="1">
        <v>2059</v>
      </c>
      <c r="L345" s="1">
        <v>1636</v>
      </c>
      <c r="M345" s="1">
        <v>1581</v>
      </c>
      <c r="N345" s="1">
        <v>1636</v>
      </c>
      <c r="O345" s="1">
        <v>2275</v>
      </c>
      <c r="P345" s="1">
        <v>1645</v>
      </c>
      <c r="Q345" s="1">
        <f t="shared" si="16"/>
        <v>-1.2967572796126545E-2</v>
      </c>
      <c r="R345" s="1">
        <f>(K345-((M345+O345)/2))*COS(Q345)+(-L345-((-N345-P345)/2))*SIN(Q345)</f>
        <v>130.93063336685231</v>
      </c>
      <c r="S345" s="1">
        <f>R345/((O345-M345)/2)</f>
        <v>0.37732170999092884</v>
      </c>
    </row>
    <row r="346" spans="1:19" x14ac:dyDescent="0.35">
      <c r="A346" s="1" t="s">
        <v>37</v>
      </c>
      <c r="B346" s="7">
        <v>44328</v>
      </c>
      <c r="C346" s="1">
        <v>9</v>
      </c>
      <c r="D346" s="1">
        <v>4</v>
      </c>
      <c r="E346" s="1">
        <v>2</v>
      </c>
      <c r="F346" s="1">
        <v>1</v>
      </c>
      <c r="G346" s="1" t="s">
        <v>7</v>
      </c>
      <c r="H346" s="1" t="s">
        <v>5</v>
      </c>
      <c r="J346" s="1" t="s">
        <v>14</v>
      </c>
      <c r="K346" s="1">
        <v>1819</v>
      </c>
      <c r="L346" s="1">
        <v>1608</v>
      </c>
      <c r="M346" s="1">
        <v>1581</v>
      </c>
      <c r="N346" s="1">
        <v>1636</v>
      </c>
      <c r="O346" s="1">
        <v>2275</v>
      </c>
      <c r="P346" s="1">
        <v>1645</v>
      </c>
      <c r="Q346" s="1">
        <f t="shared" si="16"/>
        <v>-1.2967572796126545E-2</v>
      </c>
      <c r="R346" s="1">
        <f>(K346-((M346+O346)/2))*COS(Q346)+(-L346-((-N346-P346)/2))*SIN(Q346)</f>
        <v>-109.41226982485229</v>
      </c>
      <c r="S346" s="1">
        <f>R346/((O346-M346)/2)</f>
        <v>-0.31530913494193741</v>
      </c>
    </row>
    <row r="347" spans="1:19" x14ac:dyDescent="0.35">
      <c r="A347" s="1" t="s">
        <v>37</v>
      </c>
      <c r="B347" s="7">
        <v>44328</v>
      </c>
      <c r="C347" s="1">
        <v>9</v>
      </c>
      <c r="D347" s="1">
        <v>4</v>
      </c>
      <c r="E347" s="1">
        <v>8</v>
      </c>
      <c r="F347" s="1">
        <v>1</v>
      </c>
      <c r="G347" s="1" t="s">
        <v>5</v>
      </c>
      <c r="H347" s="1" t="s">
        <v>7</v>
      </c>
      <c r="J347" s="1" t="s">
        <v>14</v>
      </c>
      <c r="K347" s="1">
        <v>1981</v>
      </c>
      <c r="L347" s="1">
        <v>1618</v>
      </c>
      <c r="M347" s="1">
        <v>1581</v>
      </c>
      <c r="N347" s="1">
        <v>1636</v>
      </c>
      <c r="O347" s="1">
        <v>2275</v>
      </c>
      <c r="P347" s="1">
        <v>1645</v>
      </c>
      <c r="Q347" s="1">
        <f t="shared" si="16"/>
        <v>-1.2967572796126545E-2</v>
      </c>
      <c r="R347" s="1">
        <f>(K347-((M347+O347)/2))*COS(Q347)+(-L347-((-N347-P347)/2))*SIN(Q347)</f>
        <v>52.703781666192832</v>
      </c>
      <c r="S347" s="1">
        <f>R347/((O347-M347)/2)</f>
        <v>0.15188409702072861</v>
      </c>
    </row>
    <row r="348" spans="1:19" x14ac:dyDescent="0.35">
      <c r="A348" s="1" t="s">
        <v>37</v>
      </c>
      <c r="B348" s="7">
        <v>44328</v>
      </c>
      <c r="C348" s="1">
        <v>9</v>
      </c>
      <c r="D348" s="1">
        <v>4</v>
      </c>
      <c r="E348" s="1">
        <v>12</v>
      </c>
      <c r="F348" s="1">
        <v>1</v>
      </c>
      <c r="G348" s="1" t="s">
        <v>7</v>
      </c>
      <c r="H348" s="1" t="s">
        <v>7</v>
      </c>
      <c r="J348" s="1" t="s">
        <v>14</v>
      </c>
      <c r="K348" s="1">
        <v>1808</v>
      </c>
      <c r="L348" s="1">
        <v>1597</v>
      </c>
      <c r="M348" s="1">
        <v>1581</v>
      </c>
      <c r="N348" s="1">
        <v>1636</v>
      </c>
      <c r="O348" s="1">
        <v>2275</v>
      </c>
      <c r="P348" s="1">
        <v>1645</v>
      </c>
      <c r="Q348" s="1">
        <f t="shared" si="16"/>
        <v>-1.2967572796126545E-2</v>
      </c>
      <c r="R348" s="1">
        <f>(K348-((M348+O348)/2))*COS(Q348)+(-L348-((-N348-P348)/2))*SIN(Q348)</f>
        <v>-120.55398427214297</v>
      </c>
      <c r="S348" s="1">
        <f>R348/((O348-M348)/2)</f>
        <v>-0.34741782210992211</v>
      </c>
    </row>
    <row r="349" spans="1:19" x14ac:dyDescent="0.35">
      <c r="A349" s="1" t="s">
        <v>37</v>
      </c>
      <c r="B349" s="7">
        <v>44328</v>
      </c>
      <c r="C349" s="1">
        <v>9</v>
      </c>
      <c r="D349" s="1">
        <v>4</v>
      </c>
      <c r="E349" s="1">
        <v>12</v>
      </c>
      <c r="F349" s="1">
        <v>1</v>
      </c>
      <c r="G349" s="1" t="s">
        <v>7</v>
      </c>
      <c r="H349" s="1" t="s">
        <v>7</v>
      </c>
      <c r="I349" s="1">
        <v>1</v>
      </c>
      <c r="J349" s="1" t="s">
        <v>14</v>
      </c>
    </row>
    <row r="350" spans="1:19" x14ac:dyDescent="0.35">
      <c r="A350" s="1" t="s">
        <v>37</v>
      </c>
      <c r="B350" s="7">
        <v>44328</v>
      </c>
      <c r="C350" s="1">
        <v>9</v>
      </c>
      <c r="D350" s="1">
        <v>4</v>
      </c>
      <c r="E350" s="1">
        <v>16</v>
      </c>
      <c r="F350" s="1">
        <v>1</v>
      </c>
      <c r="G350" s="1" t="s">
        <v>5</v>
      </c>
      <c r="H350" s="1" t="s">
        <v>7</v>
      </c>
      <c r="J350" s="1" t="s">
        <v>15</v>
      </c>
      <c r="K350" s="1">
        <v>2007</v>
      </c>
      <c r="L350" s="1">
        <v>1610</v>
      </c>
      <c r="M350" s="1">
        <v>1581</v>
      </c>
      <c r="N350" s="1">
        <v>1636</v>
      </c>
      <c r="O350" s="1">
        <v>2275</v>
      </c>
      <c r="P350" s="1">
        <v>1645</v>
      </c>
      <c r="Q350" s="1">
        <f t="shared" si="16"/>
        <v>-1.2967572796126545E-2</v>
      </c>
      <c r="R350" s="1">
        <f t="shared" ref="R350:R373" si="17">(K350-((M350+O350)/2))*COS(Q350)+(-L350-((-N350-P350)/2))*SIN(Q350)</f>
        <v>78.597857968624993</v>
      </c>
      <c r="S350" s="1">
        <f t="shared" ref="S350:S373" si="18">R350/((O350-M350)/2)</f>
        <v>0.2265067952986311</v>
      </c>
    </row>
    <row r="351" spans="1:19" x14ac:dyDescent="0.35">
      <c r="A351" s="1" t="s">
        <v>37</v>
      </c>
      <c r="B351" s="7">
        <v>44328</v>
      </c>
      <c r="C351" s="1">
        <v>9</v>
      </c>
      <c r="D351" s="1">
        <v>5</v>
      </c>
      <c r="E351" s="1">
        <v>2</v>
      </c>
      <c r="F351" s="1">
        <v>1</v>
      </c>
      <c r="G351" s="1" t="s">
        <v>5</v>
      </c>
      <c r="H351" s="1" t="s">
        <v>5</v>
      </c>
      <c r="J351" s="1" t="s">
        <v>14</v>
      </c>
      <c r="K351" s="1">
        <v>2033</v>
      </c>
      <c r="L351" s="1">
        <v>1634</v>
      </c>
      <c r="M351" s="1">
        <v>1581</v>
      </c>
      <c r="N351" s="1">
        <v>1636</v>
      </c>
      <c r="O351" s="1">
        <v>2275</v>
      </c>
      <c r="P351" s="1">
        <v>1645</v>
      </c>
      <c r="Q351" s="1">
        <f t="shared" si="16"/>
        <v>-1.2967572796126545E-2</v>
      </c>
      <c r="R351" s="1">
        <f t="shared" si="17"/>
        <v>104.90688497076231</v>
      </c>
      <c r="S351" s="1">
        <f t="shared" si="18"/>
        <v>0.30232531691862335</v>
      </c>
    </row>
    <row r="352" spans="1:19" x14ac:dyDescent="0.35">
      <c r="A352" s="1" t="s">
        <v>37</v>
      </c>
      <c r="B352" s="7">
        <v>44328</v>
      </c>
      <c r="C352" s="1">
        <v>9</v>
      </c>
      <c r="D352" s="1">
        <v>5</v>
      </c>
      <c r="E352" s="1">
        <v>5</v>
      </c>
      <c r="F352" s="1">
        <v>1</v>
      </c>
      <c r="G352" s="1" t="s">
        <v>5</v>
      </c>
      <c r="H352" s="1" t="s">
        <v>7</v>
      </c>
      <c r="J352" s="1" t="s">
        <v>14</v>
      </c>
      <c r="K352" s="1">
        <v>2016</v>
      </c>
      <c r="L352" s="1">
        <v>1596</v>
      </c>
      <c r="M352" s="1">
        <v>1581</v>
      </c>
      <c r="N352" s="1">
        <v>1636</v>
      </c>
      <c r="O352" s="1">
        <v>2275</v>
      </c>
      <c r="P352" s="1">
        <v>1645</v>
      </c>
      <c r="Q352" s="1">
        <f t="shared" si="16"/>
        <v>-1.2967572796126545E-2</v>
      </c>
      <c r="R352" s="1">
        <f t="shared" si="17"/>
        <v>87.415560337358855</v>
      </c>
      <c r="S352" s="1">
        <f t="shared" si="18"/>
        <v>0.25191804131803702</v>
      </c>
    </row>
    <row r="353" spans="1:20" x14ac:dyDescent="0.35">
      <c r="A353" s="1" t="s">
        <v>37</v>
      </c>
      <c r="B353" s="7">
        <v>44328</v>
      </c>
      <c r="C353" s="1">
        <v>9</v>
      </c>
      <c r="D353" s="1">
        <v>5</v>
      </c>
      <c r="E353" s="1">
        <v>7</v>
      </c>
      <c r="F353" s="1">
        <v>1</v>
      </c>
      <c r="G353" s="1" t="s">
        <v>5</v>
      </c>
      <c r="H353" s="1" t="s">
        <v>7</v>
      </c>
      <c r="J353" s="1" t="s">
        <v>14</v>
      </c>
      <c r="K353" s="1">
        <v>2008</v>
      </c>
      <c r="L353" s="1">
        <v>1605</v>
      </c>
      <c r="M353" s="1">
        <v>1581</v>
      </c>
      <c r="N353" s="1">
        <v>1636</v>
      </c>
      <c r="O353" s="1">
        <v>2275</v>
      </c>
      <c r="P353" s="1">
        <v>1645</v>
      </c>
      <c r="Q353" s="1">
        <f t="shared" si="16"/>
        <v>-1.2967572796126545E-2</v>
      </c>
      <c r="R353" s="1">
        <f t="shared" si="17"/>
        <v>79.532937844002177</v>
      </c>
      <c r="S353" s="1">
        <f t="shared" si="18"/>
        <v>0.22920154998271522</v>
      </c>
    </row>
    <row r="354" spans="1:20" x14ac:dyDescent="0.35">
      <c r="A354" s="1" t="s">
        <v>37</v>
      </c>
      <c r="B354" s="7">
        <v>44328</v>
      </c>
      <c r="C354" s="1">
        <v>9</v>
      </c>
      <c r="D354" s="1">
        <v>5</v>
      </c>
      <c r="E354" s="1">
        <v>7</v>
      </c>
      <c r="F354" s="1">
        <v>2</v>
      </c>
      <c r="G354" s="1" t="s">
        <v>7</v>
      </c>
      <c r="H354" s="1" t="s">
        <v>5</v>
      </c>
      <c r="J354" s="1" t="s">
        <v>14</v>
      </c>
      <c r="K354" s="1">
        <v>1785</v>
      </c>
      <c r="L354" s="1">
        <v>1588</v>
      </c>
      <c r="M354" s="1">
        <v>1581</v>
      </c>
      <c r="N354" s="1">
        <v>1636</v>
      </c>
      <c r="O354" s="1">
        <v>2275</v>
      </c>
      <c r="P354" s="1">
        <v>1645</v>
      </c>
      <c r="Q354" s="1">
        <f t="shared" si="16"/>
        <v>-1.2967572796126545E-2</v>
      </c>
      <c r="R354" s="1">
        <f t="shared" si="17"/>
        <v>-143.66875536717518</v>
      </c>
      <c r="S354" s="1">
        <f t="shared" si="18"/>
        <v>-0.41403099529445297</v>
      </c>
    </row>
    <row r="355" spans="1:20" x14ac:dyDescent="0.35">
      <c r="A355" s="1" t="s">
        <v>37</v>
      </c>
      <c r="B355" s="7">
        <v>44328</v>
      </c>
      <c r="C355" s="1">
        <v>9</v>
      </c>
      <c r="D355" s="1">
        <v>5</v>
      </c>
      <c r="E355" s="1">
        <v>8</v>
      </c>
      <c r="F355" s="1">
        <v>1</v>
      </c>
      <c r="G355" s="1" t="s">
        <v>7</v>
      </c>
      <c r="H355" s="1" t="s">
        <v>7</v>
      </c>
      <c r="J355" s="1" t="s">
        <v>14</v>
      </c>
      <c r="K355" s="1">
        <v>1856</v>
      </c>
      <c r="L355" s="1">
        <v>1629</v>
      </c>
      <c r="M355" s="1">
        <v>1581</v>
      </c>
      <c r="N355" s="1">
        <v>1636</v>
      </c>
      <c r="O355" s="1">
        <v>2275</v>
      </c>
      <c r="P355" s="1">
        <v>1645</v>
      </c>
      <c r="Q355" s="1">
        <f t="shared" si="16"/>
        <v>-1.2967572796126545E-2</v>
      </c>
      <c r="R355" s="1">
        <f t="shared" si="17"/>
        <v>-72.143069306545314</v>
      </c>
      <c r="S355" s="1">
        <f t="shared" si="18"/>
        <v>-0.20790509886612482</v>
      </c>
    </row>
    <row r="356" spans="1:20" x14ac:dyDescent="0.35">
      <c r="A356" s="1" t="s">
        <v>37</v>
      </c>
      <c r="B356" s="7">
        <v>44328</v>
      </c>
      <c r="C356" s="1">
        <v>9</v>
      </c>
      <c r="D356" s="1">
        <v>5</v>
      </c>
      <c r="E356" s="1">
        <v>9</v>
      </c>
      <c r="F356" s="1">
        <v>1</v>
      </c>
      <c r="G356" s="1" t="s">
        <v>5</v>
      </c>
      <c r="H356" s="1" t="s">
        <v>7</v>
      </c>
      <c r="J356" s="1" t="s">
        <v>14</v>
      </c>
      <c r="K356" s="1">
        <v>2055</v>
      </c>
      <c r="L356" s="1">
        <v>1609</v>
      </c>
      <c r="M356" s="1">
        <v>1581</v>
      </c>
      <c r="N356" s="1">
        <v>1636</v>
      </c>
      <c r="O356" s="1">
        <v>2275</v>
      </c>
      <c r="P356" s="1">
        <v>1645</v>
      </c>
      <c r="Q356" s="1">
        <f t="shared" si="16"/>
        <v>-1.2967572796126545E-2</v>
      </c>
      <c r="R356" s="1">
        <f t="shared" si="17"/>
        <v>126.58085502515173</v>
      </c>
      <c r="S356" s="1">
        <f t="shared" si="18"/>
        <v>0.36478632572089836</v>
      </c>
    </row>
    <row r="357" spans="1:20" x14ac:dyDescent="0.35">
      <c r="A357" s="1" t="s">
        <v>37</v>
      </c>
      <c r="B357" s="7">
        <v>44328</v>
      </c>
      <c r="C357" s="1">
        <v>9</v>
      </c>
      <c r="D357" s="1">
        <v>5</v>
      </c>
      <c r="E357" s="1">
        <v>9</v>
      </c>
      <c r="F357" s="1">
        <v>2</v>
      </c>
      <c r="G357" s="1" t="s">
        <v>7</v>
      </c>
      <c r="H357" s="1" t="s">
        <v>5</v>
      </c>
      <c r="J357" s="1" t="s">
        <v>14</v>
      </c>
      <c r="K357" s="1">
        <v>1909</v>
      </c>
      <c r="L357" s="1">
        <v>1624</v>
      </c>
      <c r="M357" s="1">
        <v>1581</v>
      </c>
      <c r="N357" s="1">
        <v>1636</v>
      </c>
      <c r="O357" s="1">
        <v>2275</v>
      </c>
      <c r="P357" s="1">
        <v>1645</v>
      </c>
      <c r="Q357" s="1">
        <f t="shared" si="16"/>
        <v>-1.2967572796126545E-2</v>
      </c>
      <c r="R357" s="1">
        <f t="shared" si="17"/>
        <v>-19.212361476451246</v>
      </c>
      <c r="S357" s="1">
        <f t="shared" si="18"/>
        <v>-5.5367035955190907E-2</v>
      </c>
    </row>
    <row r="358" spans="1:20" x14ac:dyDescent="0.35">
      <c r="A358" s="1" t="s">
        <v>37</v>
      </c>
      <c r="B358" s="7">
        <v>44328</v>
      </c>
      <c r="C358" s="1">
        <v>9</v>
      </c>
      <c r="D358" s="1">
        <v>5</v>
      </c>
      <c r="E358" s="1">
        <v>10</v>
      </c>
      <c r="F358" s="1">
        <v>1</v>
      </c>
      <c r="G358" s="1" t="s">
        <v>5</v>
      </c>
      <c r="H358" s="1" t="s">
        <v>5</v>
      </c>
      <c r="J358" s="1" t="s">
        <v>14</v>
      </c>
      <c r="K358" s="1">
        <v>2067</v>
      </c>
      <c r="L358" s="1">
        <v>1616</v>
      </c>
      <c r="M358" s="1">
        <v>1581</v>
      </c>
      <c r="N358" s="1">
        <v>1636</v>
      </c>
      <c r="O358" s="1">
        <v>2275</v>
      </c>
      <c r="P358" s="1">
        <v>1645</v>
      </c>
      <c r="Q358" s="1">
        <f t="shared" si="16"/>
        <v>-1.2967572796126545E-2</v>
      </c>
      <c r="R358" s="1">
        <f t="shared" si="17"/>
        <v>138.67061655718538</v>
      </c>
      <c r="S358" s="1">
        <f t="shared" si="18"/>
        <v>0.39962713705240743</v>
      </c>
    </row>
    <row r="359" spans="1:20" x14ac:dyDescent="0.35">
      <c r="A359" s="1" t="s">
        <v>37</v>
      </c>
      <c r="B359" s="7">
        <v>44328</v>
      </c>
      <c r="C359" s="1">
        <v>9</v>
      </c>
      <c r="D359" s="1">
        <v>5</v>
      </c>
      <c r="E359" s="1">
        <v>11</v>
      </c>
      <c r="F359" s="1">
        <v>1</v>
      </c>
      <c r="G359" s="1" t="s">
        <v>7</v>
      </c>
      <c r="H359" s="1" t="s">
        <v>7</v>
      </c>
      <c r="J359" s="1" t="s">
        <v>14</v>
      </c>
      <c r="K359" s="1">
        <v>1920</v>
      </c>
      <c r="L359" s="1">
        <v>1598</v>
      </c>
      <c r="M359" s="1">
        <v>1581</v>
      </c>
      <c r="N359" s="1">
        <v>1636</v>
      </c>
      <c r="O359" s="1">
        <v>2275</v>
      </c>
      <c r="P359" s="1">
        <v>1645</v>
      </c>
      <c r="Q359" s="1">
        <f t="shared" si="16"/>
        <v>-1.2967572796126545E-2</v>
      </c>
      <c r="R359" s="1">
        <f t="shared" si="17"/>
        <v>-8.5504337756946196</v>
      </c>
      <c r="S359" s="1">
        <f t="shared" si="18"/>
        <v>-2.4641019526497464E-2</v>
      </c>
    </row>
    <row r="360" spans="1:20" x14ac:dyDescent="0.35">
      <c r="A360" s="1" t="s">
        <v>37</v>
      </c>
      <c r="B360" s="7">
        <v>44328</v>
      </c>
      <c r="C360" s="1">
        <v>9</v>
      </c>
      <c r="D360" s="1">
        <v>5</v>
      </c>
      <c r="E360" s="1">
        <v>11</v>
      </c>
      <c r="F360" s="1">
        <v>2</v>
      </c>
      <c r="G360" s="1" t="s">
        <v>5</v>
      </c>
      <c r="H360" s="1" t="s">
        <v>5</v>
      </c>
      <c r="J360" s="1" t="s">
        <v>14</v>
      </c>
      <c r="K360" s="1">
        <v>1987</v>
      </c>
      <c r="L360" s="1">
        <v>1628</v>
      </c>
      <c r="M360" s="1">
        <v>1581</v>
      </c>
      <c r="N360" s="1">
        <v>1636</v>
      </c>
      <c r="O360" s="1">
        <v>2275</v>
      </c>
      <c r="P360" s="1">
        <v>1645</v>
      </c>
      <c r="Q360" s="1">
        <f t="shared" si="16"/>
        <v>-1.2967572796126545E-2</v>
      </c>
      <c r="R360" s="1">
        <f t="shared" si="17"/>
        <v>58.832949293087253</v>
      </c>
      <c r="S360" s="1">
        <f t="shared" si="18"/>
        <v>0.16954740430284512</v>
      </c>
    </row>
    <row r="361" spans="1:20" x14ac:dyDescent="0.35">
      <c r="A361" s="1" t="s">
        <v>37</v>
      </c>
      <c r="B361" s="7">
        <v>44328</v>
      </c>
      <c r="C361" s="1">
        <v>9</v>
      </c>
      <c r="D361" s="1">
        <v>5</v>
      </c>
      <c r="E361" s="1">
        <v>13</v>
      </c>
      <c r="F361" s="1">
        <v>1</v>
      </c>
      <c r="G361" s="1" t="s">
        <v>7</v>
      </c>
      <c r="H361" s="1" t="s">
        <v>5</v>
      </c>
      <c r="J361" s="1" t="s">
        <v>14</v>
      </c>
      <c r="K361" s="1">
        <v>1837</v>
      </c>
      <c r="L361" s="1">
        <v>1629</v>
      </c>
      <c r="M361" s="1">
        <v>1581</v>
      </c>
      <c r="N361" s="1">
        <v>1636</v>
      </c>
      <c r="O361" s="1">
        <v>2275</v>
      </c>
      <c r="P361" s="1">
        <v>1645</v>
      </c>
      <c r="Q361" s="1">
        <f t="shared" si="16"/>
        <v>-1.2967572796126545E-2</v>
      </c>
      <c r="R361" s="1">
        <f t="shared" si="17"/>
        <v>-91.141471828461107</v>
      </c>
      <c r="S361" s="1">
        <f t="shared" si="18"/>
        <v>-0.26265553841055073</v>
      </c>
    </row>
    <row r="362" spans="1:20" x14ac:dyDescent="0.35">
      <c r="A362" s="1" t="s">
        <v>37</v>
      </c>
      <c r="B362" s="7">
        <v>44328</v>
      </c>
      <c r="C362" s="1">
        <v>9</v>
      </c>
      <c r="D362" s="1">
        <v>5</v>
      </c>
      <c r="E362" s="1">
        <v>14</v>
      </c>
      <c r="F362" s="1">
        <v>1</v>
      </c>
      <c r="G362" s="1" t="s">
        <v>7</v>
      </c>
      <c r="H362" s="1" t="s">
        <v>9</v>
      </c>
      <c r="J362" s="1" t="s">
        <v>14</v>
      </c>
      <c r="K362" s="1">
        <v>1867</v>
      </c>
      <c r="L362" s="1">
        <v>1618</v>
      </c>
      <c r="M362" s="1">
        <v>1581</v>
      </c>
      <c r="N362" s="1">
        <v>1636</v>
      </c>
      <c r="O362" s="1">
        <v>2275</v>
      </c>
      <c r="P362" s="1">
        <v>1645</v>
      </c>
      <c r="Q362" s="1">
        <f t="shared" si="16"/>
        <v>-1.2967572796126545E-2</v>
      </c>
      <c r="R362" s="1">
        <f t="shared" si="17"/>
        <v>-61.286633465301911</v>
      </c>
      <c r="S362" s="1">
        <f t="shared" si="18"/>
        <v>-0.17661854024582682</v>
      </c>
    </row>
    <row r="363" spans="1:20" x14ac:dyDescent="0.35">
      <c r="A363" s="1" t="s">
        <v>37</v>
      </c>
      <c r="B363" s="7">
        <v>44328</v>
      </c>
      <c r="C363" s="1">
        <v>9</v>
      </c>
      <c r="D363" s="1">
        <v>5</v>
      </c>
      <c r="E363" s="1">
        <v>15</v>
      </c>
      <c r="F363" s="1">
        <v>1</v>
      </c>
      <c r="G363" s="1" t="s">
        <v>5</v>
      </c>
      <c r="H363" s="1" t="s">
        <v>7</v>
      </c>
      <c r="J363" s="1" t="s">
        <v>14</v>
      </c>
      <c r="K363" s="1">
        <v>2013</v>
      </c>
      <c r="L363" s="1">
        <v>1628</v>
      </c>
      <c r="M363" s="1">
        <v>1581</v>
      </c>
      <c r="N363" s="1">
        <v>1636</v>
      </c>
      <c r="O363" s="1">
        <v>2275</v>
      </c>
      <c r="P363" s="1">
        <v>1645</v>
      </c>
      <c r="Q363" s="1">
        <f t="shared" si="16"/>
        <v>-1.2967572796126545E-2</v>
      </c>
      <c r="R363" s="1">
        <f t="shared" si="17"/>
        <v>84.830763270445701</v>
      </c>
      <c r="S363" s="1">
        <f t="shared" si="18"/>
        <v>0.24446905841627004</v>
      </c>
      <c r="T363" s="1" t="s">
        <v>23</v>
      </c>
    </row>
    <row r="364" spans="1:20" x14ac:dyDescent="0.35">
      <c r="A364" s="1" t="s">
        <v>37</v>
      </c>
      <c r="B364" s="7">
        <v>44328</v>
      </c>
      <c r="C364" s="1">
        <v>9</v>
      </c>
      <c r="D364" s="1">
        <v>5</v>
      </c>
      <c r="E364" s="1">
        <v>16</v>
      </c>
      <c r="F364" s="1">
        <v>1</v>
      </c>
      <c r="G364" s="1" t="s">
        <v>5</v>
      </c>
      <c r="H364" s="1" t="s">
        <v>9</v>
      </c>
      <c r="J364" s="1" t="s">
        <v>14</v>
      </c>
      <c r="K364" s="1">
        <v>2027</v>
      </c>
      <c r="L364" s="1">
        <v>1614</v>
      </c>
      <c r="M364" s="1">
        <v>1581</v>
      </c>
      <c r="N364" s="1">
        <v>1636</v>
      </c>
      <c r="O364" s="1">
        <v>2275</v>
      </c>
      <c r="P364" s="1">
        <v>1645</v>
      </c>
      <c r="Q364" s="1">
        <f t="shared" si="16"/>
        <v>-1.2967572796126545E-2</v>
      </c>
      <c r="R364" s="1">
        <f t="shared" si="17"/>
        <v>98.648045250210032</v>
      </c>
      <c r="S364" s="1">
        <f t="shared" si="18"/>
        <v>0.28428831484210382</v>
      </c>
    </row>
    <row r="365" spans="1:20" x14ac:dyDescent="0.35">
      <c r="A365" s="1" t="s">
        <v>37</v>
      </c>
      <c r="B365" s="7">
        <v>44328</v>
      </c>
      <c r="C365" s="1">
        <v>9</v>
      </c>
      <c r="D365" s="1">
        <v>5</v>
      </c>
      <c r="E365" s="1">
        <v>17</v>
      </c>
      <c r="F365" s="1">
        <v>1</v>
      </c>
      <c r="G365" s="1" t="s">
        <v>5</v>
      </c>
      <c r="H365" s="1" t="s">
        <v>5</v>
      </c>
      <c r="J365" s="1" t="s">
        <v>14</v>
      </c>
      <c r="K365" s="1">
        <v>2048</v>
      </c>
      <c r="L365" s="1">
        <v>1614</v>
      </c>
      <c r="M365" s="1">
        <v>1581</v>
      </c>
      <c r="N365" s="1">
        <v>1636</v>
      </c>
      <c r="O365" s="1">
        <v>2275</v>
      </c>
      <c r="P365" s="1">
        <v>1645</v>
      </c>
      <c r="Q365" s="1">
        <f t="shared" si="16"/>
        <v>-1.2967572796126545E-2</v>
      </c>
      <c r="R365" s="1">
        <f t="shared" si="17"/>
        <v>119.64627961653801</v>
      </c>
      <c r="S365" s="1">
        <f t="shared" si="18"/>
        <v>0.3448019585491009</v>
      </c>
    </row>
    <row r="366" spans="1:20" x14ac:dyDescent="0.35">
      <c r="A366" s="1" t="s">
        <v>37</v>
      </c>
      <c r="B366" s="7">
        <v>44328</v>
      </c>
      <c r="C366" s="1">
        <v>9</v>
      </c>
      <c r="D366" s="1">
        <v>5</v>
      </c>
      <c r="E366" s="1">
        <v>17</v>
      </c>
      <c r="F366" s="1">
        <v>2</v>
      </c>
      <c r="G366" s="1" t="s">
        <v>5</v>
      </c>
      <c r="H366" s="1" t="s">
        <v>9</v>
      </c>
      <c r="J366" s="1" t="s">
        <v>14</v>
      </c>
      <c r="K366" s="1">
        <v>2063</v>
      </c>
      <c r="L366" s="1">
        <v>1622</v>
      </c>
      <c r="M366" s="1">
        <v>1581</v>
      </c>
      <c r="N366" s="1">
        <v>1636</v>
      </c>
      <c r="O366" s="1">
        <v>2275</v>
      </c>
      <c r="P366" s="1">
        <v>1645</v>
      </c>
      <c r="Q366" s="1">
        <f t="shared" si="16"/>
        <v>-1.2967572796126545E-2</v>
      </c>
      <c r="R366" s="1">
        <f t="shared" si="17"/>
        <v>134.74875612455571</v>
      </c>
      <c r="S366" s="1">
        <f t="shared" si="18"/>
        <v>0.38832494560390696</v>
      </c>
    </row>
    <row r="367" spans="1:20" x14ac:dyDescent="0.35">
      <c r="A367" s="1" t="s">
        <v>37</v>
      </c>
      <c r="B367" s="7">
        <v>44328</v>
      </c>
      <c r="C367" s="1">
        <v>9</v>
      </c>
      <c r="D367" s="1">
        <v>5</v>
      </c>
      <c r="E367" s="1">
        <v>17</v>
      </c>
      <c r="F367" s="1">
        <v>3</v>
      </c>
      <c r="G367" s="1" t="s">
        <v>9</v>
      </c>
      <c r="H367" s="1" t="s">
        <v>9</v>
      </c>
      <c r="J367" s="1" t="s">
        <v>15</v>
      </c>
      <c r="K367" s="1">
        <v>1861</v>
      </c>
      <c r="L367" s="1">
        <v>1633</v>
      </c>
      <c r="M367" s="1">
        <v>1581</v>
      </c>
      <c r="N367" s="1">
        <v>1636</v>
      </c>
      <c r="O367" s="1">
        <v>2275</v>
      </c>
      <c r="P367" s="1">
        <v>1645</v>
      </c>
      <c r="Q367" s="1">
        <f t="shared" si="16"/>
        <v>-1.2967572796126545E-2</v>
      </c>
      <c r="R367" s="1">
        <f t="shared" si="17"/>
        <v>-67.091620858051712</v>
      </c>
      <c r="S367" s="1">
        <f t="shared" si="18"/>
        <v>-0.19334761054193578</v>
      </c>
    </row>
    <row r="368" spans="1:20" x14ac:dyDescent="0.35">
      <c r="A368" s="1" t="s">
        <v>37</v>
      </c>
      <c r="B368" s="7">
        <v>44328</v>
      </c>
      <c r="C368" s="1">
        <v>9</v>
      </c>
      <c r="D368" s="1">
        <v>5</v>
      </c>
      <c r="E368" s="1">
        <v>18</v>
      </c>
      <c r="F368" s="1">
        <v>1</v>
      </c>
      <c r="G368" s="1" t="s">
        <v>5</v>
      </c>
      <c r="H368" s="1" t="s">
        <v>7</v>
      </c>
      <c r="J368" s="1" t="s">
        <v>14</v>
      </c>
      <c r="K368" s="1">
        <v>2065</v>
      </c>
      <c r="L368" s="1">
        <v>1609</v>
      </c>
      <c r="M368" s="1">
        <v>1581</v>
      </c>
      <c r="N368" s="1">
        <v>1636</v>
      </c>
      <c r="O368" s="1">
        <v>2275</v>
      </c>
      <c r="P368" s="1">
        <v>1645</v>
      </c>
      <c r="Q368" s="1">
        <f t="shared" si="16"/>
        <v>-1.2967572796126545E-2</v>
      </c>
      <c r="R368" s="1">
        <f t="shared" si="17"/>
        <v>136.58001424721269</v>
      </c>
      <c r="S368" s="1">
        <f t="shared" si="18"/>
        <v>0.39360234653375414</v>
      </c>
    </row>
    <row r="369" spans="1:20" x14ac:dyDescent="0.35">
      <c r="A369" s="1" t="s">
        <v>37</v>
      </c>
      <c r="B369" s="7">
        <v>44328</v>
      </c>
      <c r="C369" s="1">
        <v>9</v>
      </c>
      <c r="D369" s="1">
        <v>5</v>
      </c>
      <c r="E369" s="1">
        <v>18</v>
      </c>
      <c r="F369" s="1">
        <v>2</v>
      </c>
      <c r="G369" s="1" t="s">
        <v>5</v>
      </c>
      <c r="H369" s="1" t="s">
        <v>7</v>
      </c>
      <c r="J369" s="1" t="s">
        <v>14</v>
      </c>
      <c r="K369" s="1">
        <v>2089</v>
      </c>
      <c r="L369" s="1">
        <v>1612</v>
      </c>
      <c r="M369" s="1">
        <v>1581</v>
      </c>
      <c r="N369" s="1">
        <v>1636</v>
      </c>
      <c r="O369" s="1">
        <v>2275</v>
      </c>
      <c r="P369" s="1">
        <v>1645</v>
      </c>
      <c r="Q369" s="1">
        <f t="shared" si="16"/>
        <v>-1.2967572796126545E-2</v>
      </c>
      <c r="R369" s="1">
        <f t="shared" si="17"/>
        <v>160.6168980082563</v>
      </c>
      <c r="S369" s="1">
        <f t="shared" si="18"/>
        <v>0.46287290492292882</v>
      </c>
      <c r="T369" s="1" t="s">
        <v>23</v>
      </c>
    </row>
    <row r="370" spans="1:20" x14ac:dyDescent="0.35">
      <c r="A370" s="1" t="s">
        <v>37</v>
      </c>
      <c r="B370" s="15">
        <v>44328</v>
      </c>
      <c r="C370" s="16">
        <v>9</v>
      </c>
      <c r="D370" s="16">
        <v>5</v>
      </c>
      <c r="E370" s="16">
        <v>19</v>
      </c>
      <c r="F370" s="16">
        <v>1</v>
      </c>
      <c r="G370" s="16" t="s">
        <v>7</v>
      </c>
      <c r="H370" s="16" t="s">
        <v>5</v>
      </c>
      <c r="I370" s="16"/>
      <c r="J370" s="16" t="s">
        <v>14</v>
      </c>
      <c r="K370" s="16">
        <v>1809</v>
      </c>
      <c r="L370" s="16">
        <v>1614</v>
      </c>
      <c r="M370" s="13">
        <v>1581</v>
      </c>
      <c r="N370" s="13">
        <v>1636</v>
      </c>
      <c r="O370" s="13">
        <v>2275</v>
      </c>
      <c r="P370" s="13">
        <v>1645</v>
      </c>
      <c r="Q370" s="13">
        <f t="shared" si="16"/>
        <v>-1.2967572796126545E-2</v>
      </c>
      <c r="R370" s="13">
        <f t="shared" si="17"/>
        <v>-119.33362579071851</v>
      </c>
      <c r="S370" s="1">
        <f t="shared" si="18"/>
        <v>-0.34390093887815132</v>
      </c>
      <c r="T370" s="16"/>
    </row>
    <row r="371" spans="1:20" x14ac:dyDescent="0.35">
      <c r="A371" s="1" t="s">
        <v>37</v>
      </c>
      <c r="B371" s="7">
        <v>44328</v>
      </c>
      <c r="C371" s="1">
        <v>9</v>
      </c>
      <c r="D371" s="1">
        <v>5</v>
      </c>
      <c r="E371" s="1">
        <v>19</v>
      </c>
      <c r="F371" s="1">
        <v>2</v>
      </c>
      <c r="G371" s="1" t="s">
        <v>5</v>
      </c>
      <c r="H371" s="1" t="s">
        <v>5</v>
      </c>
      <c r="J371" s="1" t="s">
        <v>14</v>
      </c>
      <c r="K371" s="1">
        <v>2052</v>
      </c>
      <c r="L371" s="1">
        <v>1612</v>
      </c>
      <c r="M371" s="1">
        <v>1581</v>
      </c>
      <c r="N371" s="1">
        <v>1636</v>
      </c>
      <c r="O371" s="1">
        <v>2275</v>
      </c>
      <c r="P371" s="1">
        <v>1645</v>
      </c>
      <c r="Q371" s="1">
        <f t="shared" si="16"/>
        <v>-1.2967572796126545E-2</v>
      </c>
      <c r="R371" s="1">
        <f t="shared" si="17"/>
        <v>123.62000888663083</v>
      </c>
      <c r="S371" s="1">
        <f t="shared" si="18"/>
        <v>0.35625362791536264</v>
      </c>
    </row>
    <row r="372" spans="1:20" x14ac:dyDescent="0.35">
      <c r="A372" s="1" t="s">
        <v>37</v>
      </c>
      <c r="B372" s="7">
        <v>44328</v>
      </c>
      <c r="C372" s="1">
        <v>9</v>
      </c>
      <c r="D372" s="1">
        <v>5</v>
      </c>
      <c r="E372" s="1">
        <v>19</v>
      </c>
      <c r="F372" s="1">
        <v>3</v>
      </c>
      <c r="G372" s="1" t="s">
        <v>7</v>
      </c>
      <c r="H372" s="1" t="s">
        <v>7</v>
      </c>
      <c r="J372" s="1" t="s">
        <v>14</v>
      </c>
      <c r="K372" s="1">
        <v>1804</v>
      </c>
      <c r="L372" s="1">
        <v>1632</v>
      </c>
      <c r="M372" s="1">
        <v>1581</v>
      </c>
      <c r="N372" s="1">
        <v>1636</v>
      </c>
      <c r="O372" s="1">
        <v>2275</v>
      </c>
      <c r="P372" s="1">
        <v>1645</v>
      </c>
      <c r="Q372" s="1">
        <f t="shared" si="16"/>
        <v>-1.2967572796126545E-2</v>
      </c>
      <c r="R372" s="1">
        <f t="shared" si="17"/>
        <v>-124.09979563316487</v>
      </c>
      <c r="S372" s="1">
        <f t="shared" si="18"/>
        <v>-0.35763629865465379</v>
      </c>
      <c r="T372" s="1" t="s">
        <v>23</v>
      </c>
    </row>
    <row r="373" spans="1:20" x14ac:dyDescent="0.35">
      <c r="A373" s="1" t="s">
        <v>37</v>
      </c>
      <c r="B373" s="7">
        <v>44328</v>
      </c>
      <c r="C373" s="1">
        <v>9</v>
      </c>
      <c r="D373" s="1">
        <v>5</v>
      </c>
      <c r="E373" s="1">
        <v>20</v>
      </c>
      <c r="F373" s="1">
        <v>1</v>
      </c>
      <c r="G373" s="1" t="s">
        <v>7</v>
      </c>
      <c r="H373" s="1" t="s">
        <v>5</v>
      </c>
      <c r="J373" s="1" t="s">
        <v>14</v>
      </c>
      <c r="K373" s="1">
        <v>1803</v>
      </c>
      <c r="L373" s="1">
        <v>1602</v>
      </c>
      <c r="M373" s="1">
        <v>1581</v>
      </c>
      <c r="N373" s="1">
        <v>1636</v>
      </c>
      <c r="O373" s="1">
        <v>2275</v>
      </c>
      <c r="P373" s="1">
        <v>1645</v>
      </c>
      <c r="Q373" s="1">
        <f t="shared" si="16"/>
        <v>-1.2967572796126545E-2</v>
      </c>
      <c r="R373" s="1">
        <f t="shared" si="17"/>
        <v>-125.48872783634451</v>
      </c>
      <c r="S373" s="1">
        <f t="shared" si="18"/>
        <v>-0.36163898511914844</v>
      </c>
    </row>
    <row r="374" spans="1:20" x14ac:dyDescent="0.35">
      <c r="A374" s="1" t="s">
        <v>37</v>
      </c>
      <c r="B374" s="12">
        <v>44328</v>
      </c>
      <c r="C374" s="13">
        <v>9</v>
      </c>
      <c r="D374" s="13">
        <v>5</v>
      </c>
      <c r="E374" s="13">
        <v>20</v>
      </c>
      <c r="F374" s="13">
        <v>1</v>
      </c>
      <c r="G374" s="16" t="s">
        <v>7</v>
      </c>
      <c r="H374" s="16" t="s">
        <v>5</v>
      </c>
      <c r="I374" s="16">
        <v>1</v>
      </c>
      <c r="J374" s="16" t="s">
        <v>14</v>
      </c>
      <c r="K374" s="13"/>
      <c r="L374" s="13"/>
      <c r="M374" s="13"/>
      <c r="N374" s="13"/>
      <c r="O374" s="13"/>
      <c r="P374" s="13"/>
      <c r="Q374" s="13"/>
      <c r="R374" s="16"/>
      <c r="T374" s="13"/>
    </row>
    <row r="375" spans="1:20" x14ac:dyDescent="0.35">
      <c r="A375" s="1" t="s">
        <v>37</v>
      </c>
      <c r="B375" s="12">
        <v>44328</v>
      </c>
      <c r="C375" s="13">
        <v>9</v>
      </c>
      <c r="D375" s="13">
        <v>5</v>
      </c>
      <c r="E375" s="13">
        <v>20</v>
      </c>
      <c r="F375" s="13">
        <v>2</v>
      </c>
      <c r="G375" s="16" t="s">
        <v>5</v>
      </c>
      <c r="H375" s="16" t="s">
        <v>9</v>
      </c>
      <c r="I375" s="16"/>
      <c r="J375" s="16" t="s">
        <v>14</v>
      </c>
      <c r="K375" s="13">
        <v>1777</v>
      </c>
      <c r="L375" s="13">
        <v>1607</v>
      </c>
      <c r="M375" s="13">
        <v>1581</v>
      </c>
      <c r="N375" s="13">
        <v>1636</v>
      </c>
      <c r="O375" s="13">
        <v>2275</v>
      </c>
      <c r="P375" s="13">
        <v>1645</v>
      </c>
      <c r="Q375" s="13">
        <f t="shared" ref="Q375:Q378" si="19">ATAN((-P375+N375)/(O375-M375))</f>
        <v>-1.2967572796126545E-2</v>
      </c>
      <c r="R375" s="13">
        <f>(K375-((M375+O375)/2))*COS(Q375)+(-L375-((-N375-P375)/2))*SIN(Q375)</f>
        <v>-151.42170576687406</v>
      </c>
      <c r="S375" s="1">
        <f>R375/((O375-M375)/2)</f>
        <v>-0.43637379183537189</v>
      </c>
      <c r="T375" s="17"/>
    </row>
    <row r="376" spans="1:20" x14ac:dyDescent="0.35">
      <c r="A376" s="1" t="s">
        <v>37</v>
      </c>
      <c r="B376" s="12">
        <v>44328</v>
      </c>
      <c r="C376" s="13">
        <v>9</v>
      </c>
      <c r="D376" s="13">
        <v>5</v>
      </c>
      <c r="E376" s="13">
        <v>20</v>
      </c>
      <c r="F376" s="13">
        <v>2</v>
      </c>
      <c r="G376" s="16" t="s">
        <v>5</v>
      </c>
      <c r="H376" s="16" t="s">
        <v>5</v>
      </c>
      <c r="I376" s="16"/>
      <c r="J376" s="16" t="s">
        <v>14</v>
      </c>
      <c r="K376" s="13">
        <v>1802</v>
      </c>
      <c r="L376" s="13">
        <v>1608</v>
      </c>
      <c r="M376" s="13">
        <v>1581</v>
      </c>
      <c r="N376" s="13">
        <v>1636</v>
      </c>
      <c r="O376" s="13">
        <v>2275</v>
      </c>
      <c r="P376" s="13">
        <v>1645</v>
      </c>
      <c r="Q376" s="13">
        <f t="shared" si="19"/>
        <v>-1.2967572796126545E-2</v>
      </c>
      <c r="R376" s="13">
        <f>(K376-((M376+O376)/2))*COS(Q376)+(-L376-((-N376-P376)/2))*SIN(Q376)</f>
        <v>-126.4108405023559</v>
      </c>
      <c r="S376" s="1">
        <f>R376/((O376-M376)/2)</f>
        <v>-0.3642963703237922</v>
      </c>
      <c r="T376" s="17"/>
    </row>
    <row r="377" spans="1:20" x14ac:dyDescent="0.35">
      <c r="A377" s="1" t="s">
        <v>37</v>
      </c>
      <c r="B377" s="12">
        <v>44328</v>
      </c>
      <c r="C377" s="13">
        <v>9</v>
      </c>
      <c r="D377" s="13">
        <v>5</v>
      </c>
      <c r="E377" s="13">
        <v>20</v>
      </c>
      <c r="F377" s="13">
        <v>3</v>
      </c>
      <c r="G377" s="13" t="s">
        <v>7</v>
      </c>
      <c r="H377" s="13" t="s">
        <v>5</v>
      </c>
      <c r="I377" s="13"/>
      <c r="J377" s="13" t="s">
        <v>14</v>
      </c>
      <c r="K377" s="13">
        <v>2016</v>
      </c>
      <c r="L377" s="13">
        <v>1619</v>
      </c>
      <c r="M377" s="13">
        <v>1581</v>
      </c>
      <c r="N377" s="13">
        <v>1636</v>
      </c>
      <c r="O377" s="13">
        <v>2275</v>
      </c>
      <c r="P377" s="13">
        <v>1645</v>
      </c>
      <c r="Q377" s="13">
        <f t="shared" si="19"/>
        <v>-1.2967572796126545E-2</v>
      </c>
      <c r="R377" s="13">
        <f>(K377-((M377+O377)/2))*COS(Q377)+(-L377-((-N377-P377)/2))*SIN(Q377)</f>
        <v>87.713806152771923</v>
      </c>
      <c r="S377" s="1">
        <f>R377/((O377-M377)/2)</f>
        <v>0.25277753934516406</v>
      </c>
      <c r="T377" s="13"/>
    </row>
    <row r="378" spans="1:20" x14ac:dyDescent="0.35">
      <c r="A378" s="1" t="s">
        <v>37</v>
      </c>
      <c r="B378" s="7">
        <v>44328</v>
      </c>
      <c r="C378" s="1">
        <v>9</v>
      </c>
      <c r="D378" s="1">
        <v>5</v>
      </c>
      <c r="E378" s="1">
        <v>21</v>
      </c>
      <c r="F378" s="1">
        <v>1</v>
      </c>
      <c r="G378" s="1" t="s">
        <v>7</v>
      </c>
      <c r="H378" s="1" t="s">
        <v>5</v>
      </c>
      <c r="J378" s="1" t="s">
        <v>14</v>
      </c>
      <c r="K378" s="1">
        <v>1797</v>
      </c>
      <c r="L378" s="1">
        <v>1602</v>
      </c>
      <c r="M378" s="1">
        <v>1581</v>
      </c>
      <c r="N378" s="1">
        <v>1636</v>
      </c>
      <c r="O378" s="1">
        <v>2275</v>
      </c>
      <c r="P378" s="1">
        <v>1645</v>
      </c>
      <c r="Q378" s="1">
        <f t="shared" si="19"/>
        <v>-1.2967572796126545E-2</v>
      </c>
      <c r="R378" s="1">
        <f>(K378-((M378+O378)/2))*COS(Q378)+(-L378-((-N378-P378)/2))*SIN(Q378)</f>
        <v>-131.48822336958105</v>
      </c>
      <c r="S378" s="1">
        <f>R378/((O378-M378)/2)</f>
        <v>-0.37892859760686182</v>
      </c>
    </row>
    <row r="379" spans="1:20" x14ac:dyDescent="0.35">
      <c r="A379" s="1" t="s">
        <v>37</v>
      </c>
      <c r="B379" s="7">
        <v>44328</v>
      </c>
      <c r="C379" s="1">
        <v>9</v>
      </c>
      <c r="D379" s="1">
        <v>5</v>
      </c>
      <c r="E379" s="1">
        <v>21</v>
      </c>
      <c r="F379" s="1">
        <v>1</v>
      </c>
      <c r="G379" s="1" t="s">
        <v>5</v>
      </c>
      <c r="H379" s="1" t="s">
        <v>7</v>
      </c>
      <c r="I379" s="1">
        <v>1</v>
      </c>
      <c r="J379" s="1" t="s">
        <v>14</v>
      </c>
    </row>
    <row r="380" spans="1:20" x14ac:dyDescent="0.35">
      <c r="A380" s="1" t="s">
        <v>37</v>
      </c>
      <c r="B380" s="12">
        <v>44328</v>
      </c>
      <c r="C380" s="13">
        <v>9</v>
      </c>
      <c r="D380" s="13">
        <v>5</v>
      </c>
      <c r="E380" s="13">
        <v>23</v>
      </c>
      <c r="F380" s="13">
        <v>1</v>
      </c>
      <c r="G380" s="13" t="s">
        <v>5</v>
      </c>
      <c r="H380" s="13" t="s">
        <v>7</v>
      </c>
      <c r="I380" s="13"/>
      <c r="J380" s="13" t="s">
        <v>14</v>
      </c>
      <c r="K380" s="13">
        <v>2099</v>
      </c>
      <c r="L380" s="13">
        <v>1615</v>
      </c>
      <c r="M380" s="13">
        <v>1581</v>
      </c>
      <c r="N380" s="13">
        <v>1636</v>
      </c>
      <c r="O380" s="13">
        <v>2275</v>
      </c>
      <c r="P380" s="13">
        <v>1645</v>
      </c>
      <c r="Q380" s="13">
        <f t="shared" ref="Q380:Q382" si="20">ATAN((-P380+N380)/(O380-M380))</f>
        <v>-1.2967572796126545E-2</v>
      </c>
      <c r="R380" s="13">
        <f>(K380-((M380+O380)/2))*COS(Q380)+(-L380-((-N380-P380)/2))*SIN(Q380)</f>
        <v>170.6549588584146</v>
      </c>
      <c r="S380" s="1">
        <f>R380/((O380-M380)/2)</f>
        <v>0.49180103417410548</v>
      </c>
      <c r="T380" s="13"/>
    </row>
    <row r="381" spans="1:20" x14ac:dyDescent="0.35">
      <c r="A381" s="1" t="s">
        <v>37</v>
      </c>
      <c r="B381" s="12">
        <v>44328</v>
      </c>
      <c r="C381" s="13">
        <v>9</v>
      </c>
      <c r="D381" s="13">
        <v>5</v>
      </c>
      <c r="E381" s="13">
        <v>23</v>
      </c>
      <c r="F381" s="13">
        <v>2</v>
      </c>
      <c r="G381" s="13" t="s">
        <v>9</v>
      </c>
      <c r="H381" s="13" t="s">
        <v>5</v>
      </c>
      <c r="I381" s="13"/>
      <c r="J381" s="13" t="s">
        <v>14</v>
      </c>
      <c r="K381" s="13">
        <v>1996</v>
      </c>
      <c r="L381" s="13">
        <v>1628</v>
      </c>
      <c r="M381" s="13">
        <v>1581</v>
      </c>
      <c r="N381" s="13">
        <v>1636</v>
      </c>
      <c r="O381" s="13">
        <v>2275</v>
      </c>
      <c r="P381" s="13">
        <v>1645</v>
      </c>
      <c r="Q381" s="13">
        <f t="shared" si="20"/>
        <v>-1.2967572796126545E-2</v>
      </c>
      <c r="R381" s="13">
        <f>(K381-((M381+O381)/2))*COS(Q381)+(-L381-((-N381-P381)/2))*SIN(Q381)</f>
        <v>67.832192592942093</v>
      </c>
      <c r="S381" s="1">
        <f>R381/((O381-M381)/2)</f>
        <v>0.19548182303441525</v>
      </c>
      <c r="T381" s="13"/>
    </row>
    <row r="382" spans="1:20" x14ac:dyDescent="0.35">
      <c r="A382" s="1" t="s">
        <v>37</v>
      </c>
      <c r="B382" s="12">
        <v>44328</v>
      </c>
      <c r="C382" s="13">
        <v>9</v>
      </c>
      <c r="D382" s="13">
        <v>5</v>
      </c>
      <c r="E382" s="13">
        <v>23</v>
      </c>
      <c r="F382" s="13">
        <v>3</v>
      </c>
      <c r="G382" s="13" t="s">
        <v>5</v>
      </c>
      <c r="H382" s="13" t="s">
        <v>5</v>
      </c>
      <c r="I382" s="13"/>
      <c r="J382" s="13" t="s">
        <v>14</v>
      </c>
      <c r="K382" s="13">
        <v>2077</v>
      </c>
      <c r="L382" s="13">
        <v>1626</v>
      </c>
      <c r="M382" s="13">
        <v>1581</v>
      </c>
      <c r="N382" s="13">
        <v>1636</v>
      </c>
      <c r="O382" s="13">
        <v>2275</v>
      </c>
      <c r="P382" s="13">
        <v>1645</v>
      </c>
      <c r="Q382" s="13">
        <f t="shared" si="20"/>
        <v>-1.2967572796126545E-2</v>
      </c>
      <c r="R382" s="13">
        <f>(K382-((M382+O382)/2))*COS(Q382)+(-L382-((-N382-P382)/2))*SIN(Q382)</f>
        <v>148.79944787290415</v>
      </c>
      <c r="S382" s="1">
        <f>R382/((O382-M382)/2)</f>
        <v>0.42881685265966613</v>
      </c>
      <c r="T382" s="13"/>
    </row>
    <row r="383" spans="1:20" x14ac:dyDescent="0.35">
      <c r="A383" s="1" t="s">
        <v>37</v>
      </c>
      <c r="B383" s="12">
        <v>44328</v>
      </c>
      <c r="C383" s="13">
        <v>9</v>
      </c>
      <c r="D383" s="13">
        <v>5</v>
      </c>
      <c r="E383" s="13">
        <v>23</v>
      </c>
      <c r="F383" s="13">
        <v>3</v>
      </c>
      <c r="G383" s="13" t="s">
        <v>7</v>
      </c>
      <c r="H383" s="13" t="s">
        <v>5</v>
      </c>
      <c r="I383" s="13">
        <v>1</v>
      </c>
      <c r="J383" s="13" t="s">
        <v>15</v>
      </c>
      <c r="K383" s="13"/>
      <c r="L383" s="13"/>
      <c r="M383" s="13"/>
      <c r="N383" s="13"/>
      <c r="O383" s="13"/>
      <c r="P383" s="13"/>
      <c r="Q383" s="13"/>
      <c r="R383" s="13"/>
      <c r="T383" s="13"/>
    </row>
    <row r="384" spans="1:20" x14ac:dyDescent="0.35">
      <c r="A384" s="1" t="s">
        <v>37</v>
      </c>
      <c r="B384" s="7">
        <v>44328</v>
      </c>
      <c r="C384" s="1">
        <v>9</v>
      </c>
      <c r="D384" s="1">
        <v>5</v>
      </c>
      <c r="E384" s="1">
        <v>24</v>
      </c>
      <c r="F384" s="1">
        <v>1</v>
      </c>
      <c r="G384" s="1" t="s">
        <v>7</v>
      </c>
      <c r="H384" s="1" t="s">
        <v>5</v>
      </c>
      <c r="J384" s="1" t="s">
        <v>14</v>
      </c>
      <c r="K384" s="1">
        <v>1823</v>
      </c>
      <c r="L384" s="1">
        <v>1624</v>
      </c>
      <c r="M384" s="1">
        <v>1581</v>
      </c>
      <c r="N384" s="1">
        <v>1636</v>
      </c>
      <c r="O384" s="1">
        <v>2275</v>
      </c>
      <c r="P384" s="1">
        <v>1645</v>
      </c>
      <c r="Q384" s="1">
        <f t="shared" ref="Q384:Q390" si="21">ATAN((-P384+N384)/(O384-M384))</f>
        <v>-1.2967572796126545E-2</v>
      </c>
      <c r="R384" s="1">
        <f t="shared" ref="R384:R390" si="22">(K384-((M384+O384)/2))*COS(Q384)+(-L384-((-N384-P384)/2))*SIN(Q384)</f>
        <v>-105.20513078617536</v>
      </c>
      <c r="S384" s="1">
        <f t="shared" ref="S384:S390" si="23">R384/((O384-M384)/2)</f>
        <v>-0.30318481494575034</v>
      </c>
    </row>
    <row r="385" spans="1:20" x14ac:dyDescent="0.35">
      <c r="A385" s="1" t="s">
        <v>37</v>
      </c>
      <c r="B385" s="12">
        <v>44328</v>
      </c>
      <c r="C385" s="13">
        <v>9</v>
      </c>
      <c r="D385" s="13">
        <v>5</v>
      </c>
      <c r="E385" s="13">
        <v>24</v>
      </c>
      <c r="F385" s="13">
        <v>2</v>
      </c>
      <c r="G385" s="13" t="s">
        <v>7</v>
      </c>
      <c r="H385" s="13" t="s">
        <v>5</v>
      </c>
      <c r="I385" s="13"/>
      <c r="J385" s="13" t="s">
        <v>14</v>
      </c>
      <c r="K385" s="13">
        <v>1822</v>
      </c>
      <c r="L385" s="13">
        <v>1627</v>
      </c>
      <c r="M385" s="13">
        <v>1581</v>
      </c>
      <c r="N385" s="13">
        <v>1636</v>
      </c>
      <c r="O385" s="13">
        <v>2275</v>
      </c>
      <c r="P385" s="13">
        <v>1645</v>
      </c>
      <c r="Q385" s="13">
        <f t="shared" si="21"/>
        <v>-1.2967572796126545E-2</v>
      </c>
      <c r="R385" s="13">
        <f t="shared" si="22"/>
        <v>-106.16614508028408</v>
      </c>
      <c r="S385" s="1">
        <f t="shared" si="23"/>
        <v>-0.30595430858871492</v>
      </c>
      <c r="T385" s="13"/>
    </row>
    <row r="386" spans="1:20" x14ac:dyDescent="0.35">
      <c r="A386" s="1" t="s">
        <v>37</v>
      </c>
      <c r="B386" s="12">
        <v>44328</v>
      </c>
      <c r="C386" s="13">
        <v>9</v>
      </c>
      <c r="D386" s="13">
        <v>5</v>
      </c>
      <c r="E386" s="13">
        <v>24</v>
      </c>
      <c r="F386" s="13">
        <v>3</v>
      </c>
      <c r="G386" s="13" t="s">
        <v>7</v>
      </c>
      <c r="H386" s="13" t="s">
        <v>5</v>
      </c>
      <c r="I386" s="13"/>
      <c r="J386" s="13" t="s">
        <v>14</v>
      </c>
      <c r="K386" s="13">
        <v>1792</v>
      </c>
      <c r="L386" s="13">
        <v>1622</v>
      </c>
      <c r="M386" s="13">
        <v>1581</v>
      </c>
      <c r="N386" s="13">
        <v>1636</v>
      </c>
      <c r="O386" s="13">
        <v>2275</v>
      </c>
      <c r="P386" s="13">
        <v>1645</v>
      </c>
      <c r="Q386" s="13">
        <f t="shared" si="21"/>
        <v>-1.2967572796126545E-2</v>
      </c>
      <c r="R386" s="13">
        <f t="shared" si="22"/>
        <v>-136.22845879329583</v>
      </c>
      <c r="S386" s="1">
        <f t="shared" si="23"/>
        <v>-0.39258921842448363</v>
      </c>
      <c r="T386" s="13"/>
    </row>
    <row r="387" spans="1:20" x14ac:dyDescent="0.35">
      <c r="A387" s="1" t="s">
        <v>37</v>
      </c>
      <c r="B387" s="12">
        <v>44328</v>
      </c>
      <c r="C387" s="13">
        <v>9</v>
      </c>
      <c r="D387" s="13">
        <v>5</v>
      </c>
      <c r="E387" s="13">
        <v>25</v>
      </c>
      <c r="F387" s="13">
        <v>1</v>
      </c>
      <c r="G387" s="13" t="s">
        <v>7</v>
      </c>
      <c r="H387" s="13" t="s">
        <v>5</v>
      </c>
      <c r="I387" s="13"/>
      <c r="J387" s="13" t="s">
        <v>14</v>
      </c>
      <c r="K387" s="13">
        <v>1929</v>
      </c>
      <c r="L387" s="13">
        <v>1631</v>
      </c>
      <c r="M387" s="13">
        <v>1581</v>
      </c>
      <c r="N387" s="13">
        <v>1636</v>
      </c>
      <c r="O387" s="13">
        <v>2275</v>
      </c>
      <c r="P387" s="13">
        <v>1645</v>
      </c>
      <c r="Q387" s="13">
        <f t="shared" si="21"/>
        <v>-1.2967572796126545E-2</v>
      </c>
      <c r="R387" s="13">
        <f t="shared" si="22"/>
        <v>0.876727433231136</v>
      </c>
      <c r="S387" s="1">
        <f t="shared" si="23"/>
        <v>2.5265920266026973E-3</v>
      </c>
      <c r="T387" s="13"/>
    </row>
    <row r="388" spans="1:20" x14ac:dyDescent="0.35">
      <c r="A388" s="1" t="s">
        <v>37</v>
      </c>
      <c r="B388" s="12">
        <v>44328</v>
      </c>
      <c r="C388" s="13">
        <v>9</v>
      </c>
      <c r="D388" s="13">
        <v>5</v>
      </c>
      <c r="E388" s="13">
        <v>26</v>
      </c>
      <c r="F388" s="13">
        <v>2</v>
      </c>
      <c r="G388" s="13" t="s">
        <v>7</v>
      </c>
      <c r="H388" s="13" t="s">
        <v>5</v>
      </c>
      <c r="I388" s="13"/>
      <c r="J388" s="13" t="s">
        <v>14</v>
      </c>
      <c r="K388" s="13">
        <v>1822</v>
      </c>
      <c r="L388" s="13">
        <v>1614</v>
      </c>
      <c r="M388" s="13">
        <v>1581</v>
      </c>
      <c r="N388" s="13">
        <v>1636</v>
      </c>
      <c r="O388" s="13">
        <v>2275</v>
      </c>
      <c r="P388" s="13">
        <v>1645</v>
      </c>
      <c r="Q388" s="13">
        <f t="shared" si="21"/>
        <v>-1.2967572796126545E-2</v>
      </c>
      <c r="R388" s="13">
        <f t="shared" si="22"/>
        <v>-106.33471880203929</v>
      </c>
      <c r="S388" s="1">
        <f t="shared" si="23"/>
        <v>-0.30644011182143888</v>
      </c>
      <c r="T388" s="13"/>
    </row>
    <row r="389" spans="1:20" x14ac:dyDescent="0.35">
      <c r="A389" s="1" t="s">
        <v>37</v>
      </c>
      <c r="B389" s="12">
        <v>44328</v>
      </c>
      <c r="C389" s="13">
        <v>9</v>
      </c>
      <c r="D389" s="13">
        <v>5</v>
      </c>
      <c r="E389" s="13">
        <v>26</v>
      </c>
      <c r="F389" s="13">
        <v>3</v>
      </c>
      <c r="G389" s="13" t="s">
        <v>7</v>
      </c>
      <c r="H389" s="13" t="s">
        <v>5</v>
      </c>
      <c r="I389" s="13"/>
      <c r="J389" s="13" t="s">
        <v>14</v>
      </c>
      <c r="K389" s="13">
        <v>1862</v>
      </c>
      <c r="L389" s="13">
        <v>1618</v>
      </c>
      <c r="M389" s="13">
        <v>1581</v>
      </c>
      <c r="N389" s="13">
        <v>1636</v>
      </c>
      <c r="O389" s="13">
        <v>2275</v>
      </c>
      <c r="P389" s="13">
        <v>1645</v>
      </c>
      <c r="Q389" s="13">
        <f t="shared" si="21"/>
        <v>-1.2967572796126545E-2</v>
      </c>
      <c r="R389" s="13">
        <f t="shared" si="22"/>
        <v>-66.286213076332388</v>
      </c>
      <c r="S389" s="1">
        <f t="shared" si="23"/>
        <v>-0.19102655065225471</v>
      </c>
      <c r="T389" s="13"/>
    </row>
    <row r="390" spans="1:20" x14ac:dyDescent="0.35">
      <c r="A390" s="1" t="s">
        <v>37</v>
      </c>
      <c r="B390" s="12">
        <v>44328</v>
      </c>
      <c r="C390" s="13">
        <v>9</v>
      </c>
      <c r="D390" s="13">
        <v>5</v>
      </c>
      <c r="E390" s="13">
        <v>27</v>
      </c>
      <c r="F390" s="13">
        <v>1</v>
      </c>
      <c r="G390" s="13" t="s">
        <v>5</v>
      </c>
      <c r="H390" s="13" t="s">
        <v>5</v>
      </c>
      <c r="I390" s="13"/>
      <c r="J390" s="13" t="s">
        <v>14</v>
      </c>
      <c r="K390" s="13">
        <v>1909</v>
      </c>
      <c r="L390" s="13">
        <v>1608</v>
      </c>
      <c r="M390" s="13">
        <v>1581</v>
      </c>
      <c r="N390" s="13">
        <v>1636</v>
      </c>
      <c r="O390" s="13">
        <v>2275</v>
      </c>
      <c r="P390" s="13">
        <v>1645</v>
      </c>
      <c r="Q390" s="13">
        <f t="shared" si="21"/>
        <v>-1.2967572796126545E-2</v>
      </c>
      <c r="R390" s="13">
        <f t="shared" si="22"/>
        <v>-19.419836826303808</v>
      </c>
      <c r="S390" s="1">
        <f t="shared" si="23"/>
        <v>-5.5964947626235759E-2</v>
      </c>
      <c r="T390" s="13"/>
    </row>
    <row r="391" spans="1:20" x14ac:dyDescent="0.35">
      <c r="A391" s="1" t="s">
        <v>37</v>
      </c>
      <c r="B391" s="12">
        <v>44328</v>
      </c>
      <c r="C391" s="13">
        <v>9</v>
      </c>
      <c r="D391" s="13">
        <v>5</v>
      </c>
      <c r="E391" s="13">
        <v>27</v>
      </c>
      <c r="F391" s="13">
        <v>1</v>
      </c>
      <c r="G391" s="13" t="s">
        <v>5</v>
      </c>
      <c r="H391" s="13" t="s">
        <v>9</v>
      </c>
      <c r="I391" s="13">
        <v>1</v>
      </c>
      <c r="J391" s="13" t="s">
        <v>14</v>
      </c>
      <c r="K391" s="13"/>
      <c r="L391" s="13"/>
      <c r="M391" s="13"/>
      <c r="N391" s="13"/>
      <c r="O391" s="13"/>
      <c r="P391" s="13"/>
      <c r="Q391" s="13"/>
      <c r="R391" s="13"/>
      <c r="T391" s="13"/>
    </row>
    <row r="392" spans="1:20" x14ac:dyDescent="0.35">
      <c r="A392" s="1" t="s">
        <v>37</v>
      </c>
      <c r="B392" s="7">
        <v>44328</v>
      </c>
      <c r="C392" s="1">
        <v>9</v>
      </c>
      <c r="D392" s="1">
        <v>5</v>
      </c>
      <c r="E392" s="1">
        <v>27</v>
      </c>
      <c r="F392" s="1">
        <v>2</v>
      </c>
      <c r="G392" s="1" t="s">
        <v>7</v>
      </c>
      <c r="H392" s="1" t="s">
        <v>5</v>
      </c>
      <c r="J392" s="1" t="s">
        <v>14</v>
      </c>
      <c r="K392" s="1">
        <v>1821</v>
      </c>
      <c r="L392" s="1">
        <v>1621</v>
      </c>
      <c r="M392" s="1">
        <v>1581</v>
      </c>
      <c r="N392" s="1">
        <v>1636</v>
      </c>
      <c r="O392" s="1">
        <v>2275</v>
      </c>
      <c r="P392" s="1">
        <v>1645</v>
      </c>
      <c r="Q392" s="1">
        <f t="shared" ref="Q392:Q395" si="24">ATAN((-P392+N392)/(O392-M392))</f>
        <v>-1.2967572796126545E-2</v>
      </c>
      <c r="R392" s="1">
        <f>(K392-((M392+O392)/2))*COS(Q392)+(-L392-((-N392-P392)/2))*SIN(Q392)</f>
        <v>-107.24386425868489</v>
      </c>
      <c r="S392" s="1">
        <f>R392/((O392-M392)/2)</f>
        <v>-0.30906012754664236</v>
      </c>
    </row>
    <row r="393" spans="1:20" x14ac:dyDescent="0.35">
      <c r="A393" s="1" t="s">
        <v>37</v>
      </c>
      <c r="B393" s="12">
        <v>44328</v>
      </c>
      <c r="C393" s="13">
        <v>9</v>
      </c>
      <c r="D393" s="13">
        <v>5</v>
      </c>
      <c r="E393" s="13">
        <v>28</v>
      </c>
      <c r="F393" s="13">
        <v>1</v>
      </c>
      <c r="G393" s="13" t="s">
        <v>7</v>
      </c>
      <c r="H393" s="13" t="s">
        <v>5</v>
      </c>
      <c r="I393" s="13"/>
      <c r="J393" s="13" t="s">
        <v>14</v>
      </c>
      <c r="K393" s="13">
        <v>1809</v>
      </c>
      <c r="L393" s="13">
        <v>1606</v>
      </c>
      <c r="M393" s="13">
        <v>1581</v>
      </c>
      <c r="N393" s="13">
        <v>1636</v>
      </c>
      <c r="O393" s="13">
        <v>2275</v>
      </c>
      <c r="P393" s="13">
        <v>1645</v>
      </c>
      <c r="Q393" s="13">
        <f t="shared" si="24"/>
        <v>-1.2967572796126545E-2</v>
      </c>
      <c r="R393" s="13">
        <f>(K393-((M393+O393)/2))*COS(Q393)+(-L393-((-N393-P393)/2))*SIN(Q393)</f>
        <v>-119.43736346564479</v>
      </c>
      <c r="S393" s="1">
        <f>R393/((O393-M393)/2)</f>
        <v>-0.34419989471367374</v>
      </c>
      <c r="T393" s="13"/>
    </row>
    <row r="394" spans="1:20" x14ac:dyDescent="0.35">
      <c r="A394" s="1" t="s">
        <v>37</v>
      </c>
      <c r="B394" s="7">
        <v>44328</v>
      </c>
      <c r="C394" s="1">
        <v>9</v>
      </c>
      <c r="D394" s="1">
        <v>5</v>
      </c>
      <c r="E394" s="1">
        <v>29</v>
      </c>
      <c r="F394" s="1">
        <v>1</v>
      </c>
      <c r="G394" s="1" t="s">
        <v>7</v>
      </c>
      <c r="H394" s="1" t="s">
        <v>5</v>
      </c>
      <c r="J394" s="1" t="s">
        <v>14</v>
      </c>
      <c r="K394" s="1">
        <v>1788</v>
      </c>
      <c r="L394" s="1">
        <v>1614</v>
      </c>
      <c r="M394" s="1">
        <v>1581</v>
      </c>
      <c r="N394" s="1">
        <v>1636</v>
      </c>
      <c r="O394" s="1">
        <v>2275</v>
      </c>
      <c r="P394" s="1">
        <v>1645</v>
      </c>
      <c r="Q394" s="1">
        <f t="shared" si="24"/>
        <v>-1.2967572796126545E-2</v>
      </c>
      <c r="R394" s="1">
        <f>(K394-((M394+O394)/2))*COS(Q394)+(-L394-((-N394-P394)/2))*SIN(Q394)</f>
        <v>-140.33186015704652</v>
      </c>
      <c r="S394" s="1">
        <f>R394/((O394-M394)/2)</f>
        <v>-0.40441458258514845</v>
      </c>
    </row>
    <row r="395" spans="1:20" x14ac:dyDescent="0.35">
      <c r="A395" s="1" t="s">
        <v>37</v>
      </c>
      <c r="B395" s="12">
        <v>44328</v>
      </c>
      <c r="C395" s="13">
        <v>9</v>
      </c>
      <c r="D395" s="13">
        <v>5</v>
      </c>
      <c r="E395" s="13">
        <v>29</v>
      </c>
      <c r="F395" s="13">
        <v>2</v>
      </c>
      <c r="G395" s="13" t="s">
        <v>5</v>
      </c>
      <c r="H395" s="13" t="s">
        <v>9</v>
      </c>
      <c r="I395" s="13"/>
      <c r="J395" s="13" t="s">
        <v>15</v>
      </c>
      <c r="K395" s="13">
        <v>1968</v>
      </c>
      <c r="L395" s="13">
        <v>1628</v>
      </c>
      <c r="M395" s="13">
        <v>1581</v>
      </c>
      <c r="N395" s="13">
        <v>1636</v>
      </c>
      <c r="O395" s="13">
        <v>2275</v>
      </c>
      <c r="P395" s="13">
        <v>1645</v>
      </c>
      <c r="Q395" s="13">
        <f t="shared" si="24"/>
        <v>-1.2967572796126545E-2</v>
      </c>
      <c r="R395" s="13">
        <f>(K395-((M395+O395)/2))*COS(Q395)+(-L395-((-N395-P395)/2))*SIN(Q395)</f>
        <v>39.83454677117146</v>
      </c>
      <c r="S395" s="1">
        <f>R395/((O395-M395)/2)</f>
        <v>0.11479696475841919</v>
      </c>
      <c r="T395" s="13"/>
    </row>
    <row r="396" spans="1:20" x14ac:dyDescent="0.35">
      <c r="A396" s="1" t="s">
        <v>37</v>
      </c>
      <c r="B396" s="12">
        <v>44328</v>
      </c>
      <c r="C396" s="13">
        <v>9</v>
      </c>
      <c r="D396" s="13">
        <v>5</v>
      </c>
      <c r="E396" s="13">
        <v>29</v>
      </c>
      <c r="F396" s="13">
        <v>2</v>
      </c>
      <c r="G396" s="13" t="s">
        <v>7</v>
      </c>
      <c r="H396" s="13" t="s">
        <v>5</v>
      </c>
      <c r="I396" s="13">
        <v>1</v>
      </c>
      <c r="J396" s="13" t="s">
        <v>14</v>
      </c>
      <c r="K396" s="13"/>
      <c r="L396" s="13"/>
      <c r="M396" s="13"/>
      <c r="N396" s="13"/>
      <c r="O396" s="13"/>
      <c r="P396" s="13"/>
      <c r="Q396" s="13"/>
      <c r="R396" s="13"/>
      <c r="T396" s="13"/>
    </row>
    <row r="397" spans="1:20" x14ac:dyDescent="0.35">
      <c r="A397" s="1" t="s">
        <v>37</v>
      </c>
      <c r="B397" s="7">
        <v>44328</v>
      </c>
      <c r="C397" s="1">
        <v>9</v>
      </c>
      <c r="D397" s="1">
        <v>5</v>
      </c>
      <c r="E397" s="1">
        <v>30</v>
      </c>
      <c r="F397" s="1">
        <v>1</v>
      </c>
      <c r="G397" s="1" t="s">
        <v>5</v>
      </c>
      <c r="H397" s="1" t="s">
        <v>7</v>
      </c>
      <c r="J397" s="1" t="s">
        <v>15</v>
      </c>
      <c r="K397" s="1">
        <v>2060</v>
      </c>
      <c r="L397" s="1">
        <v>1612</v>
      </c>
      <c r="M397" s="1">
        <v>1581</v>
      </c>
      <c r="N397" s="1">
        <v>1636</v>
      </c>
      <c r="O397" s="1">
        <v>2275</v>
      </c>
      <c r="P397" s="1">
        <v>1645</v>
      </c>
      <c r="Q397" s="1">
        <f t="shared" ref="Q397:Q401" si="25">ATAN((-P397+N397)/(O397-M397))</f>
        <v>-1.2967572796126545E-2</v>
      </c>
      <c r="R397" s="1">
        <f>(K397-((M397+O397)/2))*COS(Q397)+(-L397-((-N397-P397)/2))*SIN(Q397)</f>
        <v>131.61933626427955</v>
      </c>
      <c r="S397" s="1">
        <f>R397/((O397-M397)/2)</f>
        <v>0.37930644456564711</v>
      </c>
      <c r="T397" s="1" t="s">
        <v>23</v>
      </c>
    </row>
    <row r="398" spans="1:20" x14ac:dyDescent="0.35">
      <c r="A398" s="1" t="s">
        <v>37</v>
      </c>
      <c r="B398" s="7">
        <v>44328</v>
      </c>
      <c r="C398" s="1">
        <v>9</v>
      </c>
      <c r="D398" s="1">
        <v>5</v>
      </c>
      <c r="E398" s="1">
        <v>31</v>
      </c>
      <c r="F398" s="1">
        <v>1</v>
      </c>
      <c r="G398" s="1" t="s">
        <v>7</v>
      </c>
      <c r="H398" s="1" t="s">
        <v>7</v>
      </c>
      <c r="J398" s="1" t="s">
        <v>14</v>
      </c>
      <c r="K398" s="1">
        <v>1835</v>
      </c>
      <c r="L398" s="1">
        <v>1642</v>
      </c>
      <c r="M398" s="1">
        <v>1581</v>
      </c>
      <c r="N398" s="1">
        <v>1636</v>
      </c>
      <c r="O398" s="1">
        <v>2275</v>
      </c>
      <c r="P398" s="1">
        <v>1645</v>
      </c>
      <c r="Q398" s="1">
        <f t="shared" si="25"/>
        <v>-1.2967572796126545E-2</v>
      </c>
      <c r="R398" s="1">
        <f>(K398-((M398+O398)/2))*COS(Q398)+(-L398-((-N398-P398)/2))*SIN(Q398)</f>
        <v>-92.972729951118083</v>
      </c>
      <c r="S398" s="1">
        <f>R398/((O398-M398)/2)</f>
        <v>-0.26793293934039791</v>
      </c>
      <c r="T398" s="1" t="s">
        <v>23</v>
      </c>
    </row>
    <row r="399" spans="1:20" x14ac:dyDescent="0.35">
      <c r="A399" s="1" t="s">
        <v>37</v>
      </c>
      <c r="B399" s="12">
        <v>44328</v>
      </c>
      <c r="C399" s="13">
        <v>9</v>
      </c>
      <c r="D399" s="13">
        <v>5</v>
      </c>
      <c r="E399" s="13">
        <v>32</v>
      </c>
      <c r="F399" s="13">
        <v>1</v>
      </c>
      <c r="G399" s="13" t="s">
        <v>5</v>
      </c>
      <c r="H399" s="13" t="s">
        <v>7</v>
      </c>
      <c r="I399" s="13"/>
      <c r="J399" s="13" t="s">
        <v>14</v>
      </c>
      <c r="K399" s="13">
        <v>1881</v>
      </c>
      <c r="L399" s="13">
        <v>1631</v>
      </c>
      <c r="M399" s="13">
        <v>1581</v>
      </c>
      <c r="N399" s="13">
        <v>1636</v>
      </c>
      <c r="O399" s="13">
        <v>2275</v>
      </c>
      <c r="P399" s="13">
        <v>1645</v>
      </c>
      <c r="Q399" s="13">
        <f t="shared" si="25"/>
        <v>-1.2967572796126545E-2</v>
      </c>
      <c r="R399" s="13">
        <f>(K399-((M399+O399)/2))*COS(Q399)+(-L399-((-N399-P399)/2))*SIN(Q399)</f>
        <v>-47.119236832661393</v>
      </c>
      <c r="S399" s="1">
        <f>R399/((O399-M399)/2)</f>
        <v>-0.13579030787510488</v>
      </c>
      <c r="T399" s="13" t="s">
        <v>12</v>
      </c>
    </row>
    <row r="400" spans="1:20" x14ac:dyDescent="0.35">
      <c r="A400" s="1" t="s">
        <v>37</v>
      </c>
      <c r="B400" s="7">
        <v>44328</v>
      </c>
      <c r="C400" s="1">
        <v>9</v>
      </c>
      <c r="D400" s="1">
        <v>5</v>
      </c>
      <c r="E400" s="1">
        <v>32</v>
      </c>
      <c r="F400" s="1">
        <v>2</v>
      </c>
      <c r="G400" s="1" t="s">
        <v>7</v>
      </c>
      <c r="H400" s="1" t="s">
        <v>5</v>
      </c>
      <c r="J400" s="1" t="s">
        <v>14</v>
      </c>
      <c r="K400" s="1">
        <v>1815</v>
      </c>
      <c r="L400" s="1">
        <v>1604</v>
      </c>
      <c r="M400" s="1">
        <v>1581</v>
      </c>
      <c r="N400" s="1">
        <v>1636</v>
      </c>
      <c r="O400" s="1">
        <v>2275</v>
      </c>
      <c r="P400" s="1">
        <v>1645</v>
      </c>
      <c r="Q400" s="1">
        <f t="shared" si="25"/>
        <v>-1.2967572796126545E-2</v>
      </c>
      <c r="R400" s="1">
        <f>(K400-((M400+O400)/2))*COS(Q400)+(-L400-((-N400-P400)/2))*SIN(Q400)</f>
        <v>-113.46380235113982</v>
      </c>
      <c r="S400" s="1">
        <f>R400/((O400-M400)/2)</f>
        <v>-0.32698502118484096</v>
      </c>
    </row>
    <row r="401" spans="1:20" x14ac:dyDescent="0.35">
      <c r="A401" s="1" t="s">
        <v>37</v>
      </c>
      <c r="B401" s="7">
        <v>44328</v>
      </c>
      <c r="C401" s="1">
        <v>9</v>
      </c>
      <c r="D401" s="1">
        <v>5</v>
      </c>
      <c r="E401" s="1">
        <v>33</v>
      </c>
      <c r="F401" s="1">
        <v>1</v>
      </c>
      <c r="G401" s="1" t="s">
        <v>28</v>
      </c>
      <c r="H401" s="1" t="s">
        <v>7</v>
      </c>
      <c r="J401" s="1" t="s">
        <v>14</v>
      </c>
      <c r="K401" s="1">
        <v>1924</v>
      </c>
      <c r="L401" s="1">
        <v>1616</v>
      </c>
      <c r="M401" s="1">
        <v>1581</v>
      </c>
      <c r="N401" s="1">
        <v>1636</v>
      </c>
      <c r="O401" s="1">
        <v>2275</v>
      </c>
      <c r="P401" s="1">
        <v>1645</v>
      </c>
      <c r="Q401" s="1">
        <f t="shared" si="25"/>
        <v>-1.2967572796126545E-2</v>
      </c>
      <c r="R401" s="1">
        <f>(K401-((M401+O401)/2))*COS(Q401)+(-L401-((-N401-P401)/2))*SIN(Q401)</f>
        <v>-4.317360318286112</v>
      </c>
      <c r="S401" s="1">
        <f>R401/((O401-M401)/2)</f>
        <v>-1.2441960571429718E-2</v>
      </c>
    </row>
    <row r="402" spans="1:20" x14ac:dyDescent="0.35">
      <c r="A402" s="1" t="s">
        <v>37</v>
      </c>
      <c r="B402" s="7">
        <v>44328</v>
      </c>
      <c r="C402" s="1">
        <v>9</v>
      </c>
      <c r="D402" s="1">
        <v>5</v>
      </c>
      <c r="E402" s="1">
        <v>33</v>
      </c>
      <c r="F402" s="1">
        <v>1</v>
      </c>
      <c r="G402" s="1" t="s">
        <v>28</v>
      </c>
      <c r="H402" s="1" t="s">
        <v>9</v>
      </c>
      <c r="I402" s="1">
        <v>1</v>
      </c>
      <c r="J402" s="1" t="s">
        <v>14</v>
      </c>
    </row>
    <row r="403" spans="1:20" x14ac:dyDescent="0.35">
      <c r="A403" s="1" t="s">
        <v>37</v>
      </c>
      <c r="B403" s="7">
        <v>44328</v>
      </c>
      <c r="C403" s="1">
        <v>9</v>
      </c>
      <c r="D403" s="1">
        <v>5</v>
      </c>
      <c r="E403" s="1">
        <v>33</v>
      </c>
      <c r="F403" s="1">
        <v>2</v>
      </c>
      <c r="G403" s="1" t="s">
        <v>7</v>
      </c>
      <c r="H403" s="1" t="s">
        <v>5</v>
      </c>
      <c r="J403" s="1" t="s">
        <v>15</v>
      </c>
      <c r="K403" s="1">
        <v>1791</v>
      </c>
      <c r="L403" s="1">
        <v>1612</v>
      </c>
      <c r="M403" s="1">
        <v>1581</v>
      </c>
      <c r="N403" s="1">
        <v>1636</v>
      </c>
      <c r="O403" s="1">
        <v>2275</v>
      </c>
      <c r="P403" s="1">
        <v>1645</v>
      </c>
      <c r="Q403" s="1">
        <f t="shared" ref="Q403:Q410" si="26">ATAN((-P403+N403)/(O403-M403))</f>
        <v>-1.2967572796126545E-2</v>
      </c>
      <c r="R403" s="1">
        <f t="shared" ref="R403:R410" si="27">(K403-((M403+O403)/2))*COS(Q403)+(-L403-((-N403-P403)/2))*SIN(Q403)</f>
        <v>-137.35804680915979</v>
      </c>
      <c r="S403" s="1">
        <f t="shared" ref="S403:S410" si="28">R403/((O403-M403)/2)</f>
        <v>-0.39584451530017228</v>
      </c>
      <c r="T403" s="1" t="s">
        <v>22</v>
      </c>
    </row>
    <row r="404" spans="1:20" x14ac:dyDescent="0.35">
      <c r="A404" s="1" t="s">
        <v>37</v>
      </c>
      <c r="B404" s="7">
        <v>44328</v>
      </c>
      <c r="C404" s="1">
        <v>9</v>
      </c>
      <c r="D404" s="1">
        <v>5</v>
      </c>
      <c r="E404" s="1">
        <v>34</v>
      </c>
      <c r="F404" s="1">
        <v>1</v>
      </c>
      <c r="G404" s="1" t="s">
        <v>5</v>
      </c>
      <c r="H404" s="1" t="s">
        <v>7</v>
      </c>
      <c r="J404" s="1" t="s">
        <v>14</v>
      </c>
      <c r="K404" s="1">
        <v>1984</v>
      </c>
      <c r="L404" s="1">
        <v>1628</v>
      </c>
      <c r="M404" s="1">
        <v>1581</v>
      </c>
      <c r="N404" s="1">
        <v>1636</v>
      </c>
      <c r="O404" s="1">
        <v>2275</v>
      </c>
      <c r="P404" s="1">
        <v>1645</v>
      </c>
      <c r="Q404" s="1">
        <f t="shared" si="26"/>
        <v>-1.2967572796126545E-2</v>
      </c>
      <c r="R404" s="1">
        <f t="shared" si="27"/>
        <v>55.833201526468969</v>
      </c>
      <c r="S404" s="1">
        <f t="shared" si="28"/>
        <v>0.16090259805898838</v>
      </c>
    </row>
    <row r="405" spans="1:20" x14ac:dyDescent="0.35">
      <c r="A405" s="1" t="s">
        <v>37</v>
      </c>
      <c r="B405" s="7">
        <v>44334</v>
      </c>
      <c r="C405" s="1">
        <v>13</v>
      </c>
      <c r="D405" s="1">
        <v>2</v>
      </c>
      <c r="E405" s="1">
        <v>5</v>
      </c>
      <c r="F405" s="1">
        <v>1</v>
      </c>
      <c r="G405" s="1" t="s">
        <v>5</v>
      </c>
      <c r="H405" s="1" t="s">
        <v>5</v>
      </c>
      <c r="J405" s="1" t="s">
        <v>14</v>
      </c>
      <c r="K405" s="1">
        <v>2074</v>
      </c>
      <c r="L405" s="1">
        <v>1590</v>
      </c>
      <c r="M405" s="1">
        <v>1584</v>
      </c>
      <c r="N405" s="1">
        <v>1618</v>
      </c>
      <c r="O405" s="1">
        <v>2275</v>
      </c>
      <c r="P405" s="1">
        <v>1633</v>
      </c>
      <c r="Q405" s="1">
        <f t="shared" si="26"/>
        <v>-2.1704261289776365E-2</v>
      </c>
      <c r="R405" s="1">
        <f t="shared" si="27"/>
        <v>143.69552538711076</v>
      </c>
      <c r="S405" s="1">
        <f t="shared" si="28"/>
        <v>0.41590600690914836</v>
      </c>
    </row>
    <row r="406" spans="1:20" x14ac:dyDescent="0.35">
      <c r="A406" s="1" t="s">
        <v>37</v>
      </c>
      <c r="B406" s="7">
        <v>44334</v>
      </c>
      <c r="C406" s="1">
        <v>13</v>
      </c>
      <c r="D406" s="1">
        <v>2</v>
      </c>
      <c r="E406" s="1">
        <v>6</v>
      </c>
      <c r="F406" s="1">
        <v>1</v>
      </c>
      <c r="G406" s="1" t="s">
        <v>7</v>
      </c>
      <c r="H406" s="1" t="s">
        <v>5</v>
      </c>
      <c r="J406" s="1" t="s">
        <v>14</v>
      </c>
      <c r="K406" s="1">
        <v>1826</v>
      </c>
      <c r="L406" s="1">
        <v>1616</v>
      </c>
      <c r="M406" s="1">
        <v>1584</v>
      </c>
      <c r="N406" s="1">
        <v>1618</v>
      </c>
      <c r="O406" s="1">
        <v>2275</v>
      </c>
      <c r="P406" s="1">
        <v>1633</v>
      </c>
      <c r="Q406" s="1">
        <f t="shared" si="26"/>
        <v>-2.1704261289776365E-2</v>
      </c>
      <c r="R406" s="1">
        <f t="shared" si="27"/>
        <v>-103.6817971220007</v>
      </c>
      <c r="S406" s="1">
        <f t="shared" si="28"/>
        <v>-0.30009203219102953</v>
      </c>
    </row>
    <row r="407" spans="1:20" x14ac:dyDescent="0.35">
      <c r="A407" s="1" t="s">
        <v>37</v>
      </c>
      <c r="B407" s="7">
        <v>44334</v>
      </c>
      <c r="C407" s="1">
        <v>13</v>
      </c>
      <c r="D407" s="1">
        <v>2</v>
      </c>
      <c r="E407" s="1">
        <v>7</v>
      </c>
      <c r="F407" s="1">
        <v>1</v>
      </c>
      <c r="G407" s="1" t="s">
        <v>5</v>
      </c>
      <c r="H407" s="1" t="s">
        <v>5</v>
      </c>
      <c r="J407" s="1" t="s">
        <v>14</v>
      </c>
      <c r="K407" s="1">
        <v>2056</v>
      </c>
      <c r="L407" s="1">
        <v>1589</v>
      </c>
      <c r="M407" s="1">
        <v>1584</v>
      </c>
      <c r="N407" s="1">
        <v>1618</v>
      </c>
      <c r="O407" s="1">
        <v>2275</v>
      </c>
      <c r="P407" s="1">
        <v>1633</v>
      </c>
      <c r="Q407" s="1">
        <f t="shared" si="26"/>
        <v>-2.1704261289776365E-2</v>
      </c>
      <c r="R407" s="1">
        <f t="shared" si="27"/>
        <v>125.67806233802862</v>
      </c>
      <c r="S407" s="1">
        <f t="shared" si="28"/>
        <v>0.36375705452396129</v>
      </c>
    </row>
    <row r="408" spans="1:20" x14ac:dyDescent="0.35">
      <c r="A408" s="1" t="s">
        <v>37</v>
      </c>
      <c r="B408" s="7">
        <v>44334</v>
      </c>
      <c r="C408" s="1">
        <v>13</v>
      </c>
      <c r="D408" s="1">
        <v>2</v>
      </c>
      <c r="E408" s="1">
        <v>7</v>
      </c>
      <c r="F408" s="1">
        <v>2</v>
      </c>
      <c r="G408" s="1" t="s">
        <v>5</v>
      </c>
      <c r="H408" s="1" t="s">
        <v>5</v>
      </c>
      <c r="J408" s="1" t="s">
        <v>14</v>
      </c>
      <c r="K408" s="1">
        <v>1986</v>
      </c>
      <c r="L408" s="1">
        <v>1587</v>
      </c>
      <c r="M408" s="1">
        <v>1584</v>
      </c>
      <c r="N408" s="1">
        <v>1618</v>
      </c>
      <c r="O408" s="1">
        <v>2275</v>
      </c>
      <c r="P408" s="1">
        <v>1633</v>
      </c>
      <c r="Q408" s="1">
        <f t="shared" si="26"/>
        <v>-2.1704261289776365E-2</v>
      </c>
      <c r="R408" s="1">
        <f t="shared" si="27"/>
        <v>55.651144199782799</v>
      </c>
      <c r="S408" s="1">
        <f t="shared" si="28"/>
        <v>0.16107422344365499</v>
      </c>
      <c r="T408" s="1" t="s">
        <v>23</v>
      </c>
    </row>
    <row r="409" spans="1:20" x14ac:dyDescent="0.35">
      <c r="A409" s="1" t="s">
        <v>37</v>
      </c>
      <c r="B409" s="7">
        <v>44334</v>
      </c>
      <c r="C409" s="1">
        <v>13</v>
      </c>
      <c r="D409" s="1">
        <v>2</v>
      </c>
      <c r="E409" s="1">
        <v>10</v>
      </c>
      <c r="F409" s="1">
        <v>1</v>
      </c>
      <c r="G409" s="1" t="s">
        <v>5</v>
      </c>
      <c r="H409" s="1" t="s">
        <v>5</v>
      </c>
      <c r="J409" s="1" t="s">
        <v>14</v>
      </c>
      <c r="K409" s="1">
        <v>2062</v>
      </c>
      <c r="L409" s="1">
        <v>1593</v>
      </c>
      <c r="M409" s="1">
        <v>1584</v>
      </c>
      <c r="N409" s="1">
        <v>1618</v>
      </c>
      <c r="O409" s="1">
        <v>2275</v>
      </c>
      <c r="P409" s="1">
        <v>1633</v>
      </c>
      <c r="Q409" s="1">
        <f t="shared" si="26"/>
        <v>-2.1704261289776365E-2</v>
      </c>
      <c r="R409" s="1">
        <f t="shared" si="27"/>
        <v>131.76345939772824</v>
      </c>
      <c r="S409" s="1">
        <f t="shared" si="28"/>
        <v>0.38137036005131186</v>
      </c>
    </row>
    <row r="410" spans="1:20" x14ac:dyDescent="0.35">
      <c r="A410" s="1" t="s">
        <v>37</v>
      </c>
      <c r="B410" s="7">
        <v>44334</v>
      </c>
      <c r="C410" s="1">
        <v>13</v>
      </c>
      <c r="D410" s="1">
        <v>2</v>
      </c>
      <c r="E410" s="1">
        <v>11</v>
      </c>
      <c r="F410" s="1">
        <v>1</v>
      </c>
      <c r="G410" s="1" t="s">
        <v>7</v>
      </c>
      <c r="H410" s="1" t="s">
        <v>5</v>
      </c>
      <c r="J410" s="1" t="s">
        <v>14</v>
      </c>
      <c r="K410" s="1">
        <v>1781</v>
      </c>
      <c r="L410" s="1">
        <v>1577</v>
      </c>
      <c r="M410" s="1">
        <v>1584</v>
      </c>
      <c r="N410" s="1">
        <v>1618</v>
      </c>
      <c r="O410" s="1">
        <v>2275</v>
      </c>
      <c r="P410" s="1">
        <v>1633</v>
      </c>
      <c r="Q410" s="1">
        <f t="shared" si="26"/>
        <v>-2.1704261289776365E-2</v>
      </c>
      <c r="R410" s="1">
        <f t="shared" si="27"/>
        <v>-149.51759808521615</v>
      </c>
      <c r="S410" s="1">
        <f t="shared" si="28"/>
        <v>-0.43275715798904818</v>
      </c>
    </row>
    <row r="411" spans="1:20" x14ac:dyDescent="0.35">
      <c r="A411" s="1" t="s">
        <v>37</v>
      </c>
      <c r="B411" s="7">
        <v>44334</v>
      </c>
      <c r="C411" s="1">
        <v>13</v>
      </c>
      <c r="D411" s="1">
        <v>2</v>
      </c>
      <c r="E411" s="1">
        <v>11</v>
      </c>
      <c r="F411" s="1">
        <v>1</v>
      </c>
      <c r="G411" s="1" t="s">
        <v>7</v>
      </c>
      <c r="H411" s="1" t="s">
        <v>5</v>
      </c>
      <c r="I411" s="1">
        <v>1</v>
      </c>
      <c r="J411" s="1" t="s">
        <v>14</v>
      </c>
    </row>
    <row r="412" spans="1:20" x14ac:dyDescent="0.35">
      <c r="A412" s="1" t="s">
        <v>37</v>
      </c>
      <c r="B412" s="7">
        <v>44334</v>
      </c>
      <c r="C412" s="1">
        <v>13</v>
      </c>
      <c r="D412" s="1">
        <v>2</v>
      </c>
      <c r="E412" s="1">
        <v>11</v>
      </c>
      <c r="F412" s="1">
        <v>1</v>
      </c>
      <c r="G412" s="1" t="s">
        <v>7</v>
      </c>
      <c r="H412" s="1" t="s">
        <v>5</v>
      </c>
      <c r="I412" s="1">
        <v>2</v>
      </c>
      <c r="J412" s="1" t="s">
        <v>14</v>
      </c>
    </row>
    <row r="413" spans="1:20" x14ac:dyDescent="0.35">
      <c r="A413" s="1" t="s">
        <v>37</v>
      </c>
      <c r="B413" s="7">
        <v>44334</v>
      </c>
      <c r="C413" s="1">
        <v>13</v>
      </c>
      <c r="D413" s="1">
        <v>2</v>
      </c>
      <c r="E413" s="1">
        <v>11</v>
      </c>
      <c r="F413" s="1">
        <v>1</v>
      </c>
      <c r="G413" s="1" t="s">
        <v>5</v>
      </c>
      <c r="H413" s="1" t="s">
        <v>5</v>
      </c>
      <c r="I413" s="1">
        <v>3</v>
      </c>
      <c r="J413" s="1" t="s">
        <v>14</v>
      </c>
    </row>
    <row r="414" spans="1:20" x14ac:dyDescent="0.35">
      <c r="A414" s="1" t="s">
        <v>37</v>
      </c>
      <c r="B414" s="7">
        <v>44334</v>
      </c>
      <c r="C414" s="1">
        <v>13</v>
      </c>
      <c r="D414" s="1">
        <v>2</v>
      </c>
      <c r="E414" s="1">
        <v>12</v>
      </c>
      <c r="F414" s="1">
        <v>1</v>
      </c>
      <c r="G414" s="1" t="s">
        <v>7</v>
      </c>
      <c r="H414" s="1" t="s">
        <v>5</v>
      </c>
      <c r="J414" s="1" t="s">
        <v>14</v>
      </c>
      <c r="K414" s="1">
        <v>1862</v>
      </c>
      <c r="L414" s="1">
        <v>1588</v>
      </c>
      <c r="M414" s="1">
        <v>1584</v>
      </c>
      <c r="N414" s="1">
        <v>1618</v>
      </c>
      <c r="O414" s="1">
        <v>2275</v>
      </c>
      <c r="P414" s="1">
        <v>1633</v>
      </c>
      <c r="Q414" s="1">
        <f t="shared" ref="Q414:Q415" si="29">ATAN((-P414+N414)/(O414-M414))</f>
        <v>-2.1704261289776365E-2</v>
      </c>
      <c r="R414" s="1">
        <f>(K414-((M414+O414)/2))*COS(Q414)+(-L414-((-N414-P414)/2))*SIN(Q414)</f>
        <v>-68.297947742063926</v>
      </c>
      <c r="S414" s="1">
        <f>R414/((O414-M414)/2)</f>
        <v>-0.19767857523028631</v>
      </c>
    </row>
    <row r="415" spans="1:20" x14ac:dyDescent="0.35">
      <c r="A415" s="1" t="s">
        <v>37</v>
      </c>
      <c r="B415" s="7">
        <v>44334</v>
      </c>
      <c r="C415" s="1">
        <v>13</v>
      </c>
      <c r="D415" s="1">
        <v>2</v>
      </c>
      <c r="E415" s="1">
        <v>12</v>
      </c>
      <c r="F415" s="1">
        <v>2</v>
      </c>
      <c r="G415" s="1" t="s">
        <v>7</v>
      </c>
      <c r="H415" s="1" t="s">
        <v>5</v>
      </c>
      <c r="J415" s="1" t="s">
        <v>14</v>
      </c>
      <c r="K415" s="1">
        <v>1841</v>
      </c>
      <c r="L415" s="1">
        <v>1606</v>
      </c>
      <c r="M415" s="1">
        <v>1584</v>
      </c>
      <c r="N415" s="1">
        <v>1618</v>
      </c>
      <c r="O415" s="1">
        <v>2275</v>
      </c>
      <c r="P415" s="1">
        <v>1633</v>
      </c>
      <c r="Q415" s="1">
        <f t="shared" si="29"/>
        <v>-2.1704261289776365E-2</v>
      </c>
      <c r="R415" s="1">
        <f>(K415-((M415+O415)/2))*COS(Q415)+(-L415-((-N415-P415)/2))*SIN(Q415)</f>
        <v>-88.902355618236626</v>
      </c>
      <c r="S415" s="1">
        <f>R415/((O415-M415)/2)</f>
        <v>-0.25731506691240702</v>
      </c>
    </row>
    <row r="416" spans="1:20" x14ac:dyDescent="0.35">
      <c r="A416" s="1" t="s">
        <v>37</v>
      </c>
      <c r="B416" s="7">
        <v>44334</v>
      </c>
      <c r="C416" s="1">
        <v>13</v>
      </c>
      <c r="D416" s="1">
        <v>2</v>
      </c>
      <c r="E416" s="1">
        <v>12</v>
      </c>
      <c r="F416" s="1">
        <v>2</v>
      </c>
      <c r="G416" s="1" t="s">
        <v>5</v>
      </c>
      <c r="H416" s="1" t="s">
        <v>5</v>
      </c>
      <c r="I416" s="1">
        <v>1</v>
      </c>
      <c r="J416" s="1" t="s">
        <v>14</v>
      </c>
    </row>
    <row r="417" spans="1:20" x14ac:dyDescent="0.35">
      <c r="A417" s="1" t="s">
        <v>37</v>
      </c>
      <c r="B417" s="7">
        <v>44334</v>
      </c>
      <c r="C417" s="1">
        <v>13</v>
      </c>
      <c r="D417" s="1">
        <v>2</v>
      </c>
      <c r="E417" s="1">
        <v>12</v>
      </c>
      <c r="F417" s="1">
        <v>3</v>
      </c>
      <c r="G417" s="1" t="s">
        <v>5</v>
      </c>
      <c r="H417" s="1" t="s">
        <v>9</v>
      </c>
      <c r="J417" s="1" t="s">
        <v>14</v>
      </c>
      <c r="K417" s="1">
        <v>1968</v>
      </c>
      <c r="L417" s="1">
        <v>1616</v>
      </c>
      <c r="M417" s="1">
        <v>1584</v>
      </c>
      <c r="N417" s="1">
        <v>1618</v>
      </c>
      <c r="O417" s="1">
        <v>2275</v>
      </c>
      <c r="P417" s="1">
        <v>1633</v>
      </c>
      <c r="Q417" s="1">
        <f t="shared" ref="Q417:Q418" si="30">ATAN((-P417+N417)/(O417-M417))</f>
        <v>-2.1704261289776365E-2</v>
      </c>
      <c r="R417" s="1">
        <f>(K417-((M417+O417)/2))*COS(Q417)+(-L417-((-N417-P417)/2))*SIN(Q417)</f>
        <v>38.28475786892816</v>
      </c>
      <c r="S417" s="1">
        <f>R417/((O417-M417)/2)</f>
        <v>0.11080971886809887</v>
      </c>
    </row>
    <row r="418" spans="1:20" x14ac:dyDescent="0.35">
      <c r="A418" s="1" t="s">
        <v>37</v>
      </c>
      <c r="B418" s="7">
        <v>44334</v>
      </c>
      <c r="C418" s="1">
        <v>13</v>
      </c>
      <c r="D418" s="1">
        <v>2</v>
      </c>
      <c r="E418" s="1">
        <v>12</v>
      </c>
      <c r="F418" s="1">
        <v>4</v>
      </c>
      <c r="G418" s="1" t="s">
        <v>5</v>
      </c>
      <c r="H418" s="1" t="s">
        <v>5</v>
      </c>
      <c r="J418" s="1" t="s">
        <v>14</v>
      </c>
      <c r="K418" s="1">
        <v>2038</v>
      </c>
      <c r="L418" s="1">
        <v>1601</v>
      </c>
      <c r="M418" s="1">
        <v>1584</v>
      </c>
      <c r="N418" s="1">
        <v>1618</v>
      </c>
      <c r="O418" s="1">
        <v>2275</v>
      </c>
      <c r="P418" s="1">
        <v>1633</v>
      </c>
      <c r="Q418" s="1">
        <f t="shared" si="30"/>
        <v>-2.1704261289776365E-2</v>
      </c>
      <c r="R418" s="1">
        <f>(K418-((M418+O418)/2))*COS(Q418)+(-L418-((-N418-P418)/2))*SIN(Q418)</f>
        <v>107.94273253351174</v>
      </c>
      <c r="S418" s="1">
        <f>R418/((O418-M418)/2)</f>
        <v>0.31242469618961433</v>
      </c>
      <c r="T418" s="1" t="s">
        <v>29</v>
      </c>
    </row>
    <row r="419" spans="1:20" x14ac:dyDescent="0.35">
      <c r="A419" s="1" t="s">
        <v>37</v>
      </c>
      <c r="B419" s="7">
        <v>44334</v>
      </c>
      <c r="C419" s="1">
        <v>13</v>
      </c>
      <c r="D419" s="1">
        <v>2</v>
      </c>
      <c r="E419" s="1">
        <v>12</v>
      </c>
      <c r="F419" s="1">
        <v>4</v>
      </c>
      <c r="G419" s="1" t="s">
        <v>7</v>
      </c>
      <c r="H419" s="1" t="s">
        <v>5</v>
      </c>
      <c r="I419" s="1">
        <v>1</v>
      </c>
      <c r="J419" s="1" t="s">
        <v>14</v>
      </c>
      <c r="T419" s="1" t="s">
        <v>29</v>
      </c>
    </row>
    <row r="420" spans="1:20" x14ac:dyDescent="0.35">
      <c r="A420" s="1" t="s">
        <v>37</v>
      </c>
      <c r="B420" s="7">
        <v>44334</v>
      </c>
      <c r="C420" s="1">
        <v>13</v>
      </c>
      <c r="D420" s="1">
        <v>2</v>
      </c>
      <c r="E420" s="1">
        <v>13</v>
      </c>
      <c r="F420" s="1">
        <v>1</v>
      </c>
      <c r="G420" s="1" t="s">
        <v>7</v>
      </c>
      <c r="H420" s="1" t="s">
        <v>5</v>
      </c>
      <c r="J420" s="1" t="s">
        <v>14</v>
      </c>
      <c r="K420" s="1">
        <v>1816</v>
      </c>
      <c r="L420" s="1">
        <v>1610</v>
      </c>
      <c r="M420" s="1">
        <v>1584</v>
      </c>
      <c r="N420" s="1">
        <v>1618</v>
      </c>
      <c r="O420" s="1">
        <v>2275</v>
      </c>
      <c r="P420" s="1">
        <v>1633</v>
      </c>
      <c r="Q420" s="1">
        <f t="shared" ref="Q420:Q421" si="31">ATAN((-P420+N420)/(O420-M420))</f>
        <v>-2.1704261289776365E-2</v>
      </c>
      <c r="R420" s="1">
        <f>(K420-((M420+O420)/2))*COS(Q420)+(-L420-((-N420-P420)/2))*SIN(Q420)</f>
        <v>-113.80965718331726</v>
      </c>
      <c r="S420" s="1">
        <f>R420/((O420-M420)/2)</f>
        <v>-0.32940566478528871</v>
      </c>
      <c r="T420" s="1" t="s">
        <v>23</v>
      </c>
    </row>
    <row r="421" spans="1:20" x14ac:dyDescent="0.35">
      <c r="A421" s="1" t="s">
        <v>37</v>
      </c>
      <c r="B421" s="7">
        <v>44334</v>
      </c>
      <c r="C421" s="1">
        <v>13</v>
      </c>
      <c r="D421" s="1">
        <v>2</v>
      </c>
      <c r="E421" s="1">
        <v>13</v>
      </c>
      <c r="F421" s="1">
        <v>2</v>
      </c>
      <c r="G421" s="1" t="s">
        <v>5</v>
      </c>
      <c r="H421" s="1" t="s">
        <v>7</v>
      </c>
      <c r="J421" s="1" t="s">
        <v>14</v>
      </c>
      <c r="K421" s="1">
        <v>2053</v>
      </c>
      <c r="L421" s="1">
        <v>1596</v>
      </c>
      <c r="M421" s="1">
        <v>1584</v>
      </c>
      <c r="N421" s="1">
        <v>1618</v>
      </c>
      <c r="O421" s="1">
        <v>2275</v>
      </c>
      <c r="P421" s="1">
        <v>1633</v>
      </c>
      <c r="Q421" s="1">
        <f t="shared" si="31"/>
        <v>-2.1704261289776365E-2</v>
      </c>
      <c r="R421" s="1">
        <f>(K421-((M421+O421)/2))*COS(Q421)+(-L421-((-N421-P421)/2))*SIN(Q421)</f>
        <v>122.83068682364707</v>
      </c>
      <c r="S421" s="1">
        <f>R421/((O421-M421)/2)</f>
        <v>0.35551573610317533</v>
      </c>
      <c r="T421" s="1" t="s">
        <v>23</v>
      </c>
    </row>
    <row r="422" spans="1:20" x14ac:dyDescent="0.35">
      <c r="A422" s="1" t="s">
        <v>37</v>
      </c>
      <c r="B422" s="7">
        <v>44334</v>
      </c>
      <c r="C422" s="1">
        <v>13</v>
      </c>
      <c r="D422" s="1">
        <v>2</v>
      </c>
      <c r="E422" s="1">
        <v>13</v>
      </c>
      <c r="F422" s="1">
        <v>3</v>
      </c>
      <c r="T422" s="1" t="s">
        <v>30</v>
      </c>
    </row>
    <row r="423" spans="1:20" x14ac:dyDescent="0.35">
      <c r="A423" s="1" t="s">
        <v>37</v>
      </c>
      <c r="B423" s="12">
        <v>44334</v>
      </c>
      <c r="C423" s="13">
        <v>13</v>
      </c>
      <c r="D423" s="13">
        <v>2</v>
      </c>
      <c r="E423" s="13">
        <v>14</v>
      </c>
      <c r="F423" s="13">
        <v>1</v>
      </c>
      <c r="G423" s="13" t="s">
        <v>5</v>
      </c>
      <c r="H423" s="13" t="s">
        <v>7</v>
      </c>
      <c r="I423" s="13"/>
      <c r="J423" s="13" t="s">
        <v>14</v>
      </c>
      <c r="K423" s="13">
        <v>1980</v>
      </c>
      <c r="L423" s="13">
        <v>1628</v>
      </c>
      <c r="M423" s="13">
        <v>1584</v>
      </c>
      <c r="N423" s="13">
        <v>1618</v>
      </c>
      <c r="O423" s="13">
        <v>2275</v>
      </c>
      <c r="P423" s="13">
        <v>1633</v>
      </c>
      <c r="Q423" s="13">
        <f t="shared" ref="Q423:Q426" si="32">ATAN((-P423+N423)/(O423-M423))</f>
        <v>-2.1704261289776365E-2</v>
      </c>
      <c r="R423" s="1">
        <f t="shared" ref="R423:R429" si="33">(K423-((M423+O423)/2))*COS(Q423)+(-L423-((-N423-P423)/2))*SIN(Q423)</f>
        <v>50.542362217424412</v>
      </c>
      <c r="S423" s="1">
        <f t="shared" ref="S423:S429" si="34">R423/((O423-M423)/2)</f>
        <v>0.14628758963075084</v>
      </c>
      <c r="T423" s="13" t="s">
        <v>31</v>
      </c>
    </row>
    <row r="424" spans="1:20" x14ac:dyDescent="0.35">
      <c r="A424" s="1" t="s">
        <v>37</v>
      </c>
      <c r="B424" s="12">
        <v>44334</v>
      </c>
      <c r="C424" s="13">
        <v>13</v>
      </c>
      <c r="D424" s="13">
        <v>2</v>
      </c>
      <c r="E424" s="13">
        <v>14</v>
      </c>
      <c r="F424" s="13">
        <v>2</v>
      </c>
      <c r="G424" s="13" t="s">
        <v>5</v>
      </c>
      <c r="H424" s="13" t="s">
        <v>5</v>
      </c>
      <c r="I424" s="13"/>
      <c r="J424" s="13" t="s">
        <v>14</v>
      </c>
      <c r="K424" s="13">
        <v>2043</v>
      </c>
      <c r="L424" s="13">
        <v>1615</v>
      </c>
      <c r="M424" s="13">
        <v>1584</v>
      </c>
      <c r="N424" s="13">
        <v>1618</v>
      </c>
      <c r="O424" s="13">
        <v>2275</v>
      </c>
      <c r="P424" s="13">
        <v>1633</v>
      </c>
      <c r="Q424" s="13">
        <f t="shared" si="32"/>
        <v>-2.1704261289776365E-2</v>
      </c>
      <c r="R424" s="1">
        <f t="shared" si="33"/>
        <v>113.24539069418677</v>
      </c>
      <c r="S424" s="1">
        <f t="shared" si="34"/>
        <v>0.32777247668360859</v>
      </c>
      <c r="T424" s="13" t="s">
        <v>31</v>
      </c>
    </row>
    <row r="425" spans="1:20" x14ac:dyDescent="0.35">
      <c r="A425" s="1" t="s">
        <v>37</v>
      </c>
      <c r="B425" s="7">
        <v>44334</v>
      </c>
      <c r="C425" s="1">
        <v>13</v>
      </c>
      <c r="D425" s="1">
        <v>2</v>
      </c>
      <c r="E425" s="1">
        <v>14</v>
      </c>
      <c r="F425" s="1">
        <v>3</v>
      </c>
      <c r="G425" s="1" t="s">
        <v>7</v>
      </c>
      <c r="H425" s="1" t="s">
        <v>5</v>
      </c>
      <c r="J425" s="1" t="s">
        <v>14</v>
      </c>
      <c r="K425" s="1">
        <v>1817</v>
      </c>
      <c r="L425" s="1">
        <v>1580</v>
      </c>
      <c r="M425" s="1">
        <v>1584</v>
      </c>
      <c r="N425" s="1">
        <v>1618</v>
      </c>
      <c r="O425" s="1">
        <v>2275</v>
      </c>
      <c r="P425" s="1">
        <v>1633</v>
      </c>
      <c r="Q425" s="1">
        <f t="shared" si="32"/>
        <v>-2.1704261289776365E-2</v>
      </c>
      <c r="R425" s="1">
        <f t="shared" si="33"/>
        <v>-113.46096942977765</v>
      </c>
      <c r="S425" s="1">
        <f t="shared" si="34"/>
        <v>-0.32839643829168641</v>
      </c>
    </row>
    <row r="426" spans="1:20" x14ac:dyDescent="0.35">
      <c r="A426" s="1" t="s">
        <v>37</v>
      </c>
      <c r="B426" s="12">
        <v>44334</v>
      </c>
      <c r="C426" s="13">
        <v>13</v>
      </c>
      <c r="D426" s="13">
        <v>2</v>
      </c>
      <c r="E426" s="13">
        <v>15</v>
      </c>
      <c r="F426" s="13">
        <v>1</v>
      </c>
      <c r="G426" s="13" t="s">
        <v>5</v>
      </c>
      <c r="H426" s="13" t="s">
        <v>5</v>
      </c>
      <c r="I426" s="13"/>
      <c r="J426" s="13" t="s">
        <v>14</v>
      </c>
      <c r="K426" s="13">
        <v>2048</v>
      </c>
      <c r="L426" s="13">
        <v>1601</v>
      </c>
      <c r="M426" s="13">
        <v>1584</v>
      </c>
      <c r="N426" s="13">
        <v>1618</v>
      </c>
      <c r="O426" s="13">
        <v>2275</v>
      </c>
      <c r="P426" s="13">
        <v>1633</v>
      </c>
      <c r="Q426" s="13">
        <f t="shared" si="32"/>
        <v>-2.1704261289776365E-2</v>
      </c>
      <c r="R426" s="1">
        <f t="shared" si="33"/>
        <v>117.9403772511828</v>
      </c>
      <c r="S426" s="1">
        <f t="shared" si="34"/>
        <v>0.34136143922194728</v>
      </c>
      <c r="T426" s="13" t="s">
        <v>31</v>
      </c>
    </row>
    <row r="427" spans="1:20" x14ac:dyDescent="0.35">
      <c r="A427" s="1" t="s">
        <v>37</v>
      </c>
      <c r="B427" s="7">
        <v>44334</v>
      </c>
      <c r="C427" s="1">
        <v>13</v>
      </c>
      <c r="D427" s="1">
        <v>2</v>
      </c>
      <c r="E427" s="1">
        <v>15</v>
      </c>
      <c r="F427" s="1">
        <v>2</v>
      </c>
      <c r="G427" s="1" t="s">
        <v>5</v>
      </c>
      <c r="H427" s="1" t="s">
        <v>9</v>
      </c>
      <c r="J427" s="1" t="s">
        <v>14</v>
      </c>
      <c r="K427" s="1">
        <v>2044</v>
      </c>
      <c r="L427" s="1">
        <v>1602</v>
      </c>
      <c r="M427" s="1">
        <v>1584</v>
      </c>
      <c r="N427" s="1">
        <v>1618</v>
      </c>
      <c r="O427" s="1">
        <v>2275</v>
      </c>
      <c r="P427" s="1">
        <v>1633</v>
      </c>
      <c r="Q427" s="1">
        <f>ATAN((-P427+N427)/(O427-M427))</f>
        <v>-2.1704261289776365E-2</v>
      </c>
      <c r="R427" s="1">
        <f t="shared" si="33"/>
        <v>113.96302192138863</v>
      </c>
      <c r="S427" s="1">
        <f t="shared" si="34"/>
        <v>0.32984955693600182</v>
      </c>
    </row>
    <row r="428" spans="1:20" x14ac:dyDescent="0.35">
      <c r="A428" s="1" t="s">
        <v>37</v>
      </c>
      <c r="B428" s="7">
        <v>44334</v>
      </c>
      <c r="C428" s="1">
        <v>13</v>
      </c>
      <c r="D428" s="1">
        <v>2</v>
      </c>
      <c r="E428" s="1">
        <v>15</v>
      </c>
      <c r="F428" s="1">
        <v>3</v>
      </c>
      <c r="G428" s="1" t="s">
        <v>7</v>
      </c>
      <c r="H428" s="1" t="s">
        <v>7</v>
      </c>
      <c r="J428" s="1" t="s">
        <v>14</v>
      </c>
      <c r="K428" s="1">
        <v>1824</v>
      </c>
      <c r="L428" s="1">
        <v>1613</v>
      </c>
      <c r="M428" s="1">
        <v>1584</v>
      </c>
      <c r="N428" s="1">
        <v>1618</v>
      </c>
      <c r="O428" s="1">
        <v>2275</v>
      </c>
      <c r="P428" s="1">
        <v>1633</v>
      </c>
      <c r="Q428" s="1">
        <f t="shared" ref="Q428:Q437" si="35">ATAN((-P428+N428)/(O428-M428))</f>
        <v>-2.1704261289776365E-2</v>
      </c>
      <c r="R428" s="1">
        <f t="shared" si="33"/>
        <v>-105.74643373735768</v>
      </c>
      <c r="S428" s="1">
        <f t="shared" si="34"/>
        <v>-0.30606782557845924</v>
      </c>
    </row>
    <row r="429" spans="1:20" x14ac:dyDescent="0.35">
      <c r="A429" s="1" t="s">
        <v>37</v>
      </c>
      <c r="B429" s="7">
        <v>44334</v>
      </c>
      <c r="C429" s="1">
        <v>13</v>
      </c>
      <c r="D429" s="1">
        <v>2</v>
      </c>
      <c r="E429" s="1">
        <v>15</v>
      </c>
      <c r="F429" s="1">
        <v>4</v>
      </c>
      <c r="G429" s="1" t="s">
        <v>5</v>
      </c>
      <c r="H429" s="1" t="s">
        <v>7</v>
      </c>
      <c r="J429" s="1" t="s">
        <v>14</v>
      </c>
      <c r="K429" s="1">
        <v>2066</v>
      </c>
      <c r="L429" s="1">
        <v>1601</v>
      </c>
      <c r="M429" s="1">
        <v>1584</v>
      </c>
      <c r="N429" s="1">
        <v>1618</v>
      </c>
      <c r="O429" s="1">
        <v>2275</v>
      </c>
      <c r="P429" s="1">
        <v>1633</v>
      </c>
      <c r="Q429" s="1">
        <f t="shared" si="35"/>
        <v>-2.1704261289776365E-2</v>
      </c>
      <c r="R429" s="1">
        <f t="shared" si="33"/>
        <v>135.93613774299067</v>
      </c>
      <c r="S429" s="1">
        <f t="shared" si="34"/>
        <v>0.39344757668014663</v>
      </c>
    </row>
    <row r="430" spans="1:20" x14ac:dyDescent="0.35">
      <c r="A430" s="1" t="s">
        <v>37</v>
      </c>
      <c r="B430" s="7">
        <v>44334</v>
      </c>
      <c r="C430" s="1">
        <v>13</v>
      </c>
      <c r="D430" s="1">
        <v>2</v>
      </c>
      <c r="E430" s="1">
        <v>15</v>
      </c>
      <c r="F430" s="1">
        <v>4</v>
      </c>
      <c r="G430" s="1" t="s">
        <v>7</v>
      </c>
      <c r="H430" s="1" t="s">
        <v>5</v>
      </c>
      <c r="I430" s="1">
        <v>1</v>
      </c>
      <c r="J430" s="1" t="s">
        <v>14</v>
      </c>
    </row>
    <row r="431" spans="1:20" x14ac:dyDescent="0.35">
      <c r="A431" s="1" t="s">
        <v>37</v>
      </c>
      <c r="B431" s="7">
        <v>44334</v>
      </c>
      <c r="C431" s="1">
        <v>13</v>
      </c>
      <c r="D431" s="1">
        <v>2</v>
      </c>
      <c r="E431" s="1">
        <v>16</v>
      </c>
      <c r="F431" s="1">
        <v>1</v>
      </c>
      <c r="G431" s="1" t="s">
        <v>7</v>
      </c>
      <c r="H431" s="1" t="s">
        <v>5</v>
      </c>
      <c r="J431" s="1" t="s">
        <v>14</v>
      </c>
      <c r="K431" s="1">
        <v>1802</v>
      </c>
      <c r="L431" s="1">
        <v>1582</v>
      </c>
      <c r="M431" s="1">
        <v>1584</v>
      </c>
      <c r="N431" s="1">
        <v>1618</v>
      </c>
      <c r="O431" s="1">
        <v>2275</v>
      </c>
      <c r="P431" s="1">
        <v>1633</v>
      </c>
      <c r="Q431" s="1">
        <f t="shared" si="35"/>
        <v>-2.1704261289776365E-2</v>
      </c>
      <c r="R431" s="1">
        <f>(K431-((M431+O431)/2))*COS(Q431)+(-L431-((-N431-P431)/2))*SIN(Q431)</f>
        <v>-128.4140313917357</v>
      </c>
      <c r="S431" s="1">
        <f>R431/((O431-M431)/2)</f>
        <v>-0.37167592298621044</v>
      </c>
    </row>
    <row r="432" spans="1:20" x14ac:dyDescent="0.35">
      <c r="A432" s="1" t="s">
        <v>37</v>
      </c>
      <c r="B432" s="7">
        <v>44334</v>
      </c>
      <c r="C432" s="1">
        <v>13</v>
      </c>
      <c r="D432" s="1">
        <v>2</v>
      </c>
      <c r="E432" s="1">
        <v>16</v>
      </c>
      <c r="F432" s="1">
        <v>2</v>
      </c>
      <c r="G432" s="1" t="s">
        <v>7</v>
      </c>
      <c r="H432" s="1" t="s">
        <v>9</v>
      </c>
      <c r="J432" s="1" t="s">
        <v>14</v>
      </c>
      <c r="K432" s="1">
        <v>1959</v>
      </c>
      <c r="L432" s="1">
        <v>1600</v>
      </c>
      <c r="M432" s="1">
        <v>1584</v>
      </c>
      <c r="N432" s="1">
        <v>1618</v>
      </c>
      <c r="O432" s="1">
        <v>2275</v>
      </c>
      <c r="P432" s="1">
        <v>1633</v>
      </c>
      <c r="Q432" s="1">
        <f t="shared" si="35"/>
        <v>-2.1704261289776365E-2</v>
      </c>
      <c r="R432" s="1">
        <f>(K432-((M432+O432)/2))*COS(Q432)+(-L432-((-N432-P432)/2))*SIN(Q432)</f>
        <v>28.939636706636218</v>
      </c>
      <c r="S432" s="1">
        <f>R432/((O432-M432)/2)</f>
        <v>8.3761611307196004E-2</v>
      </c>
      <c r="T432" s="1" t="s">
        <v>12</v>
      </c>
    </row>
    <row r="433" spans="1:20" x14ac:dyDescent="0.35">
      <c r="A433" s="1" t="s">
        <v>37</v>
      </c>
      <c r="B433" s="7">
        <v>44334</v>
      </c>
      <c r="C433" s="1">
        <v>13</v>
      </c>
      <c r="D433" s="1">
        <v>2</v>
      </c>
      <c r="E433" s="1">
        <v>17</v>
      </c>
      <c r="F433" s="1">
        <v>1</v>
      </c>
      <c r="G433" s="1" t="s">
        <v>7</v>
      </c>
      <c r="H433" s="1" t="s">
        <v>5</v>
      </c>
      <c r="J433" s="1" t="s">
        <v>14</v>
      </c>
      <c r="K433" s="1">
        <v>1814</v>
      </c>
      <c r="L433" s="1">
        <v>1610</v>
      </c>
      <c r="M433" s="1">
        <v>1584</v>
      </c>
      <c r="N433" s="1">
        <v>1618</v>
      </c>
      <c r="O433" s="1">
        <v>2275</v>
      </c>
      <c r="P433" s="1">
        <v>1633</v>
      </c>
      <c r="Q433" s="1">
        <f t="shared" si="35"/>
        <v>-2.1704261289776365E-2</v>
      </c>
      <c r="R433" s="1">
        <f>(K433-((M433+O433)/2))*COS(Q433)+(-L433-((-N433-P433)/2))*SIN(Q433)</f>
        <v>-115.80918612685146</v>
      </c>
      <c r="S433" s="1">
        <f>R433/((O433-M433)/2)</f>
        <v>-0.33519301339175528</v>
      </c>
    </row>
    <row r="434" spans="1:20" x14ac:dyDescent="0.35">
      <c r="A434" s="1" t="s">
        <v>37</v>
      </c>
      <c r="B434" s="7">
        <v>44334</v>
      </c>
      <c r="C434" s="1">
        <v>13</v>
      </c>
      <c r="D434" s="1">
        <v>2</v>
      </c>
      <c r="E434" s="1">
        <v>17</v>
      </c>
      <c r="F434" s="1">
        <v>1</v>
      </c>
      <c r="G434" s="1" t="s">
        <v>7</v>
      </c>
      <c r="H434" s="1" t="s">
        <v>5</v>
      </c>
      <c r="I434" s="1">
        <v>1</v>
      </c>
      <c r="J434" s="1" t="s">
        <v>14</v>
      </c>
    </row>
    <row r="435" spans="1:20" x14ac:dyDescent="0.35">
      <c r="A435" s="1" t="s">
        <v>37</v>
      </c>
      <c r="B435" s="7">
        <v>44334</v>
      </c>
      <c r="C435" s="1">
        <v>13</v>
      </c>
      <c r="D435" s="1">
        <v>2</v>
      </c>
      <c r="E435" s="1">
        <v>18</v>
      </c>
      <c r="F435" s="1">
        <v>1</v>
      </c>
      <c r="G435" s="1" t="s">
        <v>7</v>
      </c>
      <c r="H435" s="1" t="s">
        <v>5</v>
      </c>
      <c r="J435" s="1" t="s">
        <v>14</v>
      </c>
      <c r="K435" s="1">
        <v>2043</v>
      </c>
      <c r="L435" s="1">
        <v>1597</v>
      </c>
      <c r="M435" s="1">
        <v>1584</v>
      </c>
      <c r="N435" s="1">
        <v>1618</v>
      </c>
      <c r="O435" s="1">
        <v>2275</v>
      </c>
      <c r="P435" s="1">
        <v>1633</v>
      </c>
      <c r="Q435" s="1">
        <f t="shared" si="35"/>
        <v>-2.1704261289776365E-2</v>
      </c>
      <c r="R435" s="1">
        <f>(K435-((M435+O435)/2))*COS(Q435)+(-L435-((-N435-P435)/2))*SIN(Q435)</f>
        <v>112.85474466325027</v>
      </c>
      <c r="S435" s="1">
        <f>R435/((O435-M435)/2)</f>
        <v>0.32664180799783005</v>
      </c>
    </row>
    <row r="436" spans="1:20" x14ac:dyDescent="0.35">
      <c r="A436" s="1" t="s">
        <v>37</v>
      </c>
      <c r="B436" s="7">
        <v>44334</v>
      </c>
      <c r="C436" s="1">
        <v>13</v>
      </c>
      <c r="D436" s="1">
        <v>2</v>
      </c>
      <c r="E436" s="1">
        <v>18</v>
      </c>
      <c r="F436" s="1">
        <v>2</v>
      </c>
      <c r="G436" s="1" t="s">
        <v>5</v>
      </c>
      <c r="H436" s="1" t="s">
        <v>7</v>
      </c>
      <c r="J436" s="1" t="s">
        <v>14</v>
      </c>
      <c r="K436" s="1">
        <v>2001</v>
      </c>
      <c r="L436" s="1">
        <v>1629</v>
      </c>
      <c r="M436" s="1">
        <v>1584</v>
      </c>
      <c r="N436" s="1">
        <v>1618</v>
      </c>
      <c r="O436" s="1">
        <v>2275</v>
      </c>
      <c r="P436" s="1">
        <v>1633</v>
      </c>
      <c r="Q436" s="1">
        <f t="shared" si="35"/>
        <v>-2.1704261289776365E-2</v>
      </c>
      <c r="R436" s="1">
        <f>(K436-((M436+O436)/2))*COS(Q436)+(-L436-((-N436-P436)/2))*SIN(Q436)</f>
        <v>71.55911868180786</v>
      </c>
      <c r="S436" s="1">
        <f>R436/((O436-M436)/2)</f>
        <v>0.20711756492563779</v>
      </c>
    </row>
    <row r="437" spans="1:20" x14ac:dyDescent="0.35">
      <c r="A437" s="1" t="s">
        <v>37</v>
      </c>
      <c r="B437" s="7">
        <v>44334</v>
      </c>
      <c r="C437" s="1">
        <v>13</v>
      </c>
      <c r="D437" s="1">
        <v>2</v>
      </c>
      <c r="E437" s="1">
        <v>18</v>
      </c>
      <c r="F437" s="1">
        <v>3</v>
      </c>
      <c r="G437" s="1" t="s">
        <v>5</v>
      </c>
      <c r="H437" s="1" t="s">
        <v>7</v>
      </c>
      <c r="J437" s="1" t="s">
        <v>15</v>
      </c>
      <c r="K437" s="1">
        <v>2017</v>
      </c>
      <c r="L437" s="1">
        <v>1610</v>
      </c>
      <c r="M437" s="1">
        <v>1584</v>
      </c>
      <c r="N437" s="1">
        <v>1618</v>
      </c>
      <c r="O437" s="1">
        <v>2275</v>
      </c>
      <c r="P437" s="1">
        <v>1633</v>
      </c>
      <c r="Q437" s="1">
        <f t="shared" si="35"/>
        <v>-2.1704261289776365E-2</v>
      </c>
      <c r="R437" s="1">
        <f>(K437-((M437+O437)/2))*COS(Q437)+(-L437-((-N437-P437)/2))*SIN(Q437)</f>
        <v>87.143001641870796</v>
      </c>
      <c r="S437" s="1">
        <f>R437/((O437-M437)/2)</f>
        <v>0.25222287016460432</v>
      </c>
      <c r="T437" s="1" t="s">
        <v>23</v>
      </c>
    </row>
    <row r="438" spans="1:20" x14ac:dyDescent="0.35">
      <c r="A438" s="1" t="s">
        <v>37</v>
      </c>
      <c r="B438" s="7">
        <v>44334</v>
      </c>
      <c r="C438" s="1">
        <v>13</v>
      </c>
      <c r="D438" s="1">
        <v>2</v>
      </c>
      <c r="E438" s="1">
        <v>18</v>
      </c>
      <c r="F438" s="1">
        <v>3</v>
      </c>
      <c r="G438" s="1" t="s">
        <v>5</v>
      </c>
      <c r="H438" s="1" t="s">
        <v>7</v>
      </c>
      <c r="I438" s="1">
        <v>1</v>
      </c>
      <c r="J438" s="1" t="s">
        <v>14</v>
      </c>
      <c r="T438" s="1" t="s">
        <v>23</v>
      </c>
    </row>
    <row r="439" spans="1:20" x14ac:dyDescent="0.35">
      <c r="A439" s="1" t="s">
        <v>37</v>
      </c>
      <c r="B439" s="7">
        <v>44334</v>
      </c>
      <c r="C439" s="1">
        <v>13</v>
      </c>
      <c r="D439" s="1">
        <v>2</v>
      </c>
      <c r="E439" s="1">
        <v>18</v>
      </c>
      <c r="F439" s="1">
        <v>3</v>
      </c>
      <c r="G439" s="1" t="s">
        <v>5</v>
      </c>
      <c r="H439" s="1" t="s">
        <v>7</v>
      </c>
      <c r="I439" s="1">
        <v>2</v>
      </c>
      <c r="J439" s="1" t="s">
        <v>14</v>
      </c>
      <c r="T439" s="1" t="s">
        <v>23</v>
      </c>
    </row>
    <row r="440" spans="1:20" x14ac:dyDescent="0.35">
      <c r="A440" s="1" t="s">
        <v>37</v>
      </c>
      <c r="B440" s="7">
        <v>44334</v>
      </c>
      <c r="C440" s="1">
        <v>13</v>
      </c>
      <c r="D440" s="1">
        <v>2</v>
      </c>
      <c r="E440" s="1">
        <v>19</v>
      </c>
      <c r="F440" s="1">
        <v>1</v>
      </c>
      <c r="G440" s="1" t="s">
        <v>5</v>
      </c>
      <c r="H440" s="1" t="s">
        <v>7</v>
      </c>
      <c r="J440" s="1" t="s">
        <v>14</v>
      </c>
      <c r="K440" s="1">
        <v>2010</v>
      </c>
      <c r="L440" s="1">
        <v>1628</v>
      </c>
      <c r="M440" s="1">
        <v>1584</v>
      </c>
      <c r="N440" s="1">
        <v>1618</v>
      </c>
      <c r="O440" s="1">
        <v>2275</v>
      </c>
      <c r="P440" s="1">
        <v>1633</v>
      </c>
      <c r="Q440" s="1">
        <f t="shared" ref="Q440:Q441" si="36">ATAN((-P440+N440)/(O440-M440))</f>
        <v>-2.1704261289776365E-2</v>
      </c>
      <c r="R440" s="1">
        <f>(K440-((M440+O440)/2))*COS(Q440)+(-L440-((-N440-P440)/2))*SIN(Q440)</f>
        <v>80.53529637043755</v>
      </c>
      <c r="S440" s="1">
        <f>R440/((O440-M440)/2)</f>
        <v>0.23309781872774979</v>
      </c>
    </row>
    <row r="441" spans="1:20" x14ac:dyDescent="0.35">
      <c r="A441" s="1" t="s">
        <v>37</v>
      </c>
      <c r="B441" s="7">
        <v>44334</v>
      </c>
      <c r="C441" s="1">
        <v>13</v>
      </c>
      <c r="D441" s="1">
        <v>2</v>
      </c>
      <c r="E441" s="1">
        <v>19</v>
      </c>
      <c r="F441" s="1">
        <v>2</v>
      </c>
      <c r="G441" s="1" t="s">
        <v>5</v>
      </c>
      <c r="H441" s="1" t="s">
        <v>9</v>
      </c>
      <c r="J441" s="1" t="s">
        <v>14</v>
      </c>
      <c r="K441" s="1">
        <v>2066</v>
      </c>
      <c r="L441" s="1">
        <v>1601</v>
      </c>
      <c r="M441" s="1">
        <v>1584</v>
      </c>
      <c r="N441" s="1">
        <v>1618</v>
      </c>
      <c r="O441" s="1">
        <v>2275</v>
      </c>
      <c r="P441" s="1">
        <v>1633</v>
      </c>
      <c r="Q441" s="1">
        <f t="shared" si="36"/>
        <v>-2.1704261289776365E-2</v>
      </c>
      <c r="R441" s="1">
        <f>(K441-((M441+O441)/2))*COS(Q441)+(-L441-((-N441-P441)/2))*SIN(Q441)</f>
        <v>135.93613774299067</v>
      </c>
      <c r="S441" s="1">
        <f>R441/((O441-M441)/2)</f>
        <v>0.39344757668014663</v>
      </c>
    </row>
    <row r="442" spans="1:20" x14ac:dyDescent="0.35">
      <c r="A442" s="1" t="s">
        <v>37</v>
      </c>
      <c r="B442" s="7">
        <v>44334</v>
      </c>
      <c r="C442" s="1">
        <v>13</v>
      </c>
      <c r="D442" s="1">
        <v>2</v>
      </c>
      <c r="E442" s="1">
        <v>19</v>
      </c>
      <c r="F442" s="1">
        <v>2</v>
      </c>
      <c r="G442" s="1" t="s">
        <v>7</v>
      </c>
      <c r="H442" s="1" t="s">
        <v>5</v>
      </c>
      <c r="I442" s="1">
        <v>1</v>
      </c>
      <c r="J442" s="1" t="s">
        <v>14</v>
      </c>
    </row>
    <row r="443" spans="1:20" x14ac:dyDescent="0.35">
      <c r="A443" s="1" t="s">
        <v>37</v>
      </c>
      <c r="B443" s="12">
        <v>44334</v>
      </c>
      <c r="C443" s="13">
        <v>13</v>
      </c>
      <c r="D443" s="13">
        <v>2</v>
      </c>
      <c r="E443" s="13">
        <v>19</v>
      </c>
      <c r="F443" s="13">
        <v>3</v>
      </c>
      <c r="G443" s="13" t="s">
        <v>7</v>
      </c>
      <c r="H443" s="13" t="s">
        <v>5</v>
      </c>
      <c r="I443" s="13"/>
      <c r="J443" s="13" t="s">
        <v>14</v>
      </c>
      <c r="K443" s="13">
        <v>1810</v>
      </c>
      <c r="L443" s="13">
        <v>1597</v>
      </c>
      <c r="M443" s="13">
        <v>1584</v>
      </c>
      <c r="N443" s="13">
        <v>1618</v>
      </c>
      <c r="O443" s="13">
        <v>2275</v>
      </c>
      <c r="P443" s="13">
        <v>1633</v>
      </c>
      <c r="Q443" s="13">
        <f t="shared" ref="Q443:Q445" si="37">ATAN((-P443+N443)/(O443-M443))</f>
        <v>-2.1704261289776365E-2</v>
      </c>
      <c r="R443" s="1">
        <f>(K443-((M443+O443)/2))*COS(Q443)+(-L443-((-N443-P443)/2))*SIN(Q443)</f>
        <v>-120.09037725848512</v>
      </c>
      <c r="S443" s="1">
        <f>R443/((O443-M443)/2)</f>
        <v>-0.34758430465552859</v>
      </c>
      <c r="T443" s="13" t="s">
        <v>31</v>
      </c>
    </row>
    <row r="444" spans="1:20" x14ac:dyDescent="0.35">
      <c r="A444" s="1" t="s">
        <v>37</v>
      </c>
      <c r="B444" s="7">
        <v>44334</v>
      </c>
      <c r="C444" s="1">
        <v>13</v>
      </c>
      <c r="D444" s="1">
        <v>2</v>
      </c>
      <c r="E444" s="1">
        <v>20</v>
      </c>
      <c r="F444" s="1">
        <v>1</v>
      </c>
      <c r="G444" s="1" t="s">
        <v>7</v>
      </c>
      <c r="H444" s="1" t="s">
        <v>5</v>
      </c>
      <c r="J444" s="1" t="s">
        <v>14</v>
      </c>
      <c r="K444" s="1">
        <v>1831</v>
      </c>
      <c r="L444" s="1">
        <v>1612</v>
      </c>
      <c r="M444" s="1">
        <v>1584</v>
      </c>
      <c r="N444" s="1">
        <v>1618</v>
      </c>
      <c r="O444" s="1">
        <v>2275</v>
      </c>
      <c r="P444" s="1">
        <v>1633</v>
      </c>
      <c r="Q444" s="1">
        <f t="shared" si="37"/>
        <v>-2.1704261289776365E-2</v>
      </c>
      <c r="R444" s="1">
        <f>(K444-((M444+O444)/2))*COS(Q444)+(-L444-((-N444-P444)/2))*SIN(Q444)</f>
        <v>-98.769784992262188</v>
      </c>
      <c r="S444" s="1">
        <f>R444/((O444-M444)/2)</f>
        <v>-0.28587492038281387</v>
      </c>
    </row>
    <row r="445" spans="1:20" x14ac:dyDescent="0.35">
      <c r="A445" s="1" t="s">
        <v>37</v>
      </c>
      <c r="B445" s="7">
        <v>44334</v>
      </c>
      <c r="C445" s="1">
        <v>13</v>
      </c>
      <c r="D445" s="1">
        <v>2</v>
      </c>
      <c r="E445" s="1">
        <v>20</v>
      </c>
      <c r="F445" s="1">
        <v>2</v>
      </c>
      <c r="G445" s="1" t="s">
        <v>5</v>
      </c>
      <c r="H445" s="1" t="s">
        <v>7</v>
      </c>
      <c r="J445" s="1" t="s">
        <v>14</v>
      </c>
      <c r="K445" s="1">
        <v>2024</v>
      </c>
      <c r="L445" s="1">
        <v>1599</v>
      </c>
      <c r="M445" s="1">
        <v>1584</v>
      </c>
      <c r="N445" s="1">
        <v>1618</v>
      </c>
      <c r="O445" s="1">
        <v>2275</v>
      </c>
      <c r="P445" s="1">
        <v>1633</v>
      </c>
      <c r="Q445" s="1">
        <f t="shared" si="37"/>
        <v>-2.1704261289776365E-2</v>
      </c>
      <c r="R445" s="1">
        <f>(K445-((M445+O445)/2))*COS(Q445)+(-L445-((-N445-P445)/2))*SIN(Q445)</f>
        <v>93.90262481422377</v>
      </c>
      <c r="S445" s="1">
        <f>R445/((O445-M445)/2)</f>
        <v>0.27178762609037271</v>
      </c>
    </row>
    <row r="446" spans="1:20" x14ac:dyDescent="0.35">
      <c r="A446" s="1" t="s">
        <v>37</v>
      </c>
      <c r="B446" s="7">
        <v>44334</v>
      </c>
      <c r="C446" s="1">
        <v>13</v>
      </c>
      <c r="D446" s="1">
        <v>2</v>
      </c>
      <c r="E446" s="1">
        <v>20</v>
      </c>
      <c r="F446" s="1">
        <v>2</v>
      </c>
      <c r="G446" s="1" t="s">
        <v>7</v>
      </c>
      <c r="H446" s="1" t="s">
        <v>5</v>
      </c>
      <c r="I446" s="1">
        <v>1</v>
      </c>
      <c r="J446" s="1" t="s">
        <v>14</v>
      </c>
    </row>
    <row r="447" spans="1:20" x14ac:dyDescent="0.35">
      <c r="A447" s="1" t="s">
        <v>37</v>
      </c>
      <c r="B447" s="7">
        <v>44334</v>
      </c>
      <c r="C447" s="1">
        <v>13</v>
      </c>
      <c r="D447" s="1">
        <v>2</v>
      </c>
      <c r="E447" s="1">
        <v>21</v>
      </c>
      <c r="F447" s="1">
        <v>1</v>
      </c>
      <c r="G447" s="1" t="s">
        <v>7</v>
      </c>
      <c r="H447" s="1" t="s">
        <v>7</v>
      </c>
      <c r="J447" s="1" t="s">
        <v>14</v>
      </c>
      <c r="K447" s="1">
        <v>1814</v>
      </c>
      <c r="L447" s="1">
        <v>1590</v>
      </c>
      <c r="M447" s="1">
        <v>1584</v>
      </c>
      <c r="N447" s="1">
        <v>1618</v>
      </c>
      <c r="O447" s="1">
        <v>2275</v>
      </c>
      <c r="P447" s="1">
        <v>1633</v>
      </c>
      <c r="Q447" s="1">
        <f t="shared" ref="Q447:Q452" si="38">ATAN((-P447+N447)/(O447-M447))</f>
        <v>-2.1704261289776365E-2</v>
      </c>
      <c r="R447" s="1">
        <f t="shared" ref="R447:R453" si="39">(K447-((M447+O447)/2))*COS(Q447)+(-L447-((-N447-P447)/2))*SIN(Q447)</f>
        <v>-116.24323727233646</v>
      </c>
      <c r="S447" s="1">
        <f t="shared" ref="S447:S453" si="40">R447/((O447-M447)/2)</f>
        <v>-0.33644931193150929</v>
      </c>
    </row>
    <row r="448" spans="1:20" x14ac:dyDescent="0.35">
      <c r="A448" s="1" t="s">
        <v>37</v>
      </c>
      <c r="B448" s="12">
        <v>44334</v>
      </c>
      <c r="C448" s="13">
        <v>13</v>
      </c>
      <c r="D448" s="13">
        <v>2</v>
      </c>
      <c r="E448" s="13">
        <v>21</v>
      </c>
      <c r="F448" s="13">
        <v>2</v>
      </c>
      <c r="G448" s="13" t="s">
        <v>7</v>
      </c>
      <c r="H448" s="13" t="s">
        <v>7</v>
      </c>
      <c r="I448" s="13"/>
      <c r="J448" s="13" t="s">
        <v>14</v>
      </c>
      <c r="K448" s="13">
        <v>1826</v>
      </c>
      <c r="L448" s="13">
        <v>1605</v>
      </c>
      <c r="M448" s="13">
        <v>1584</v>
      </c>
      <c r="N448" s="13">
        <v>1618</v>
      </c>
      <c r="O448" s="13">
        <v>2275</v>
      </c>
      <c r="P448" s="13">
        <v>1633</v>
      </c>
      <c r="Q448" s="13">
        <f t="shared" si="38"/>
        <v>-2.1704261289776365E-2</v>
      </c>
      <c r="R448" s="1">
        <f t="shared" si="39"/>
        <v>-103.92052525201746</v>
      </c>
      <c r="S448" s="1">
        <f t="shared" si="40"/>
        <v>-0.30078299638789424</v>
      </c>
      <c r="T448" s="13" t="s">
        <v>31</v>
      </c>
    </row>
    <row r="449" spans="1:20" x14ac:dyDescent="0.35">
      <c r="A449" s="1" t="s">
        <v>37</v>
      </c>
      <c r="B449" s="12">
        <v>44334</v>
      </c>
      <c r="C449" s="13">
        <v>13</v>
      </c>
      <c r="D449" s="13">
        <v>2</v>
      </c>
      <c r="E449" s="13">
        <v>22</v>
      </c>
      <c r="F449" s="13">
        <v>2</v>
      </c>
      <c r="G449" s="13" t="s">
        <v>7</v>
      </c>
      <c r="H449" s="13" t="s">
        <v>9</v>
      </c>
      <c r="I449" s="13"/>
      <c r="J449" s="13" t="s">
        <v>14</v>
      </c>
      <c r="K449" s="13">
        <v>1899</v>
      </c>
      <c r="L449" s="13">
        <v>1593</v>
      </c>
      <c r="M449" s="13">
        <v>1584</v>
      </c>
      <c r="N449" s="13">
        <v>1618</v>
      </c>
      <c r="O449" s="13">
        <v>2275</v>
      </c>
      <c r="P449" s="13">
        <v>1633</v>
      </c>
      <c r="Q449" s="13">
        <f t="shared" si="38"/>
        <v>-2.1704261289776365E-2</v>
      </c>
      <c r="R449" s="1">
        <f t="shared" si="39"/>
        <v>-31.19814950030981</v>
      </c>
      <c r="S449" s="1">
        <f t="shared" si="40"/>
        <v>-9.029855137571581E-2</v>
      </c>
      <c r="T449" s="13"/>
    </row>
    <row r="450" spans="1:20" x14ac:dyDescent="0.35">
      <c r="A450" s="1" t="s">
        <v>37</v>
      </c>
      <c r="B450" s="12">
        <v>44334</v>
      </c>
      <c r="C450" s="13">
        <v>13</v>
      </c>
      <c r="D450" s="13">
        <v>2</v>
      </c>
      <c r="E450" s="13">
        <v>22</v>
      </c>
      <c r="F450" s="13">
        <v>3</v>
      </c>
      <c r="G450" s="13" t="s">
        <v>7</v>
      </c>
      <c r="H450" s="13" t="s">
        <v>7</v>
      </c>
      <c r="I450" s="13"/>
      <c r="J450" s="13" t="s">
        <v>14</v>
      </c>
      <c r="K450" s="13">
        <v>1770</v>
      </c>
      <c r="L450" s="13">
        <v>1613</v>
      </c>
      <c r="M450" s="13">
        <v>1584</v>
      </c>
      <c r="N450" s="13">
        <v>1618</v>
      </c>
      <c r="O450" s="13">
        <v>2275</v>
      </c>
      <c r="P450" s="13">
        <v>1633</v>
      </c>
      <c r="Q450" s="13">
        <f t="shared" si="38"/>
        <v>-2.1704261289776365E-2</v>
      </c>
      <c r="R450" s="1">
        <f t="shared" si="39"/>
        <v>-159.73371521278133</v>
      </c>
      <c r="S450" s="1">
        <f t="shared" si="40"/>
        <v>-0.46232623795305738</v>
      </c>
      <c r="T450" s="13" t="s">
        <v>31</v>
      </c>
    </row>
    <row r="451" spans="1:20" x14ac:dyDescent="0.35">
      <c r="A451" s="1" t="s">
        <v>37</v>
      </c>
      <c r="B451" s="7">
        <v>44334</v>
      </c>
      <c r="C451" s="1">
        <v>13</v>
      </c>
      <c r="D451" s="1">
        <v>2</v>
      </c>
      <c r="E451" s="1">
        <v>22</v>
      </c>
      <c r="F451" s="1">
        <v>4</v>
      </c>
      <c r="G451" s="1" t="s">
        <v>5</v>
      </c>
      <c r="H451" s="1" t="s">
        <v>7</v>
      </c>
      <c r="J451" s="1" t="s">
        <v>14</v>
      </c>
      <c r="K451" s="1">
        <v>2088</v>
      </c>
      <c r="L451" s="1">
        <v>1585</v>
      </c>
      <c r="M451" s="1">
        <v>1584</v>
      </c>
      <c r="N451" s="1">
        <v>1618</v>
      </c>
      <c r="O451" s="1">
        <v>2275</v>
      </c>
      <c r="P451" s="1">
        <v>1633</v>
      </c>
      <c r="Q451" s="1">
        <f t="shared" si="38"/>
        <v>-2.1704261289776365E-2</v>
      </c>
      <c r="R451" s="1">
        <f t="shared" si="39"/>
        <v>157.58371520547897</v>
      </c>
      <c r="S451" s="1">
        <f t="shared" si="40"/>
        <v>0.45610337251947602</v>
      </c>
      <c r="T451" s="1" t="s">
        <v>31</v>
      </c>
    </row>
    <row r="452" spans="1:20" x14ac:dyDescent="0.35">
      <c r="A452" s="1" t="s">
        <v>37</v>
      </c>
      <c r="B452" s="7">
        <v>44334</v>
      </c>
      <c r="C452" s="1">
        <v>13</v>
      </c>
      <c r="D452" s="1">
        <v>2</v>
      </c>
      <c r="E452" s="1">
        <v>23</v>
      </c>
      <c r="F452" s="1">
        <v>1</v>
      </c>
      <c r="G452" s="1" t="s">
        <v>5</v>
      </c>
      <c r="H452" s="1" t="s">
        <v>7</v>
      </c>
      <c r="J452" s="1" t="s">
        <v>14</v>
      </c>
      <c r="K452" s="1">
        <v>2076</v>
      </c>
      <c r="L452" s="1">
        <v>1590</v>
      </c>
      <c r="M452" s="1">
        <v>1584</v>
      </c>
      <c r="N452" s="1">
        <v>1618</v>
      </c>
      <c r="O452" s="1">
        <v>2275</v>
      </c>
      <c r="P452" s="1">
        <v>1633</v>
      </c>
      <c r="Q452" s="1">
        <f t="shared" si="38"/>
        <v>-2.1704261289776365E-2</v>
      </c>
      <c r="R452" s="1">
        <f t="shared" si="39"/>
        <v>145.69505433064498</v>
      </c>
      <c r="S452" s="1">
        <f t="shared" si="40"/>
        <v>0.42169335551561499</v>
      </c>
    </row>
    <row r="453" spans="1:20" x14ac:dyDescent="0.35">
      <c r="A453" s="1" t="s">
        <v>37</v>
      </c>
      <c r="B453" s="7">
        <v>44334</v>
      </c>
      <c r="C453" s="1">
        <v>13</v>
      </c>
      <c r="D453" s="1">
        <v>2</v>
      </c>
      <c r="E453" s="1">
        <v>23</v>
      </c>
      <c r="F453" s="1">
        <v>2</v>
      </c>
      <c r="G453" s="1" t="s">
        <v>5</v>
      </c>
      <c r="H453" s="1" t="s">
        <v>7</v>
      </c>
      <c r="J453" s="1" t="s">
        <v>14</v>
      </c>
      <c r="K453" s="1">
        <v>2042</v>
      </c>
      <c r="L453" s="1">
        <v>1621</v>
      </c>
      <c r="M453" s="1">
        <v>1584</v>
      </c>
      <c r="N453" s="1">
        <v>1618</v>
      </c>
      <c r="O453" s="1">
        <v>2275</v>
      </c>
      <c r="P453" s="1">
        <v>1633</v>
      </c>
      <c r="Q453" s="1">
        <f>ATAN((-P451+N451)/(O451-M451))</f>
        <v>-2.1704261289776365E-2</v>
      </c>
      <c r="R453" s="1">
        <f t="shared" si="39"/>
        <v>112.37584156606515</v>
      </c>
      <c r="S453" s="1">
        <f t="shared" si="40"/>
        <v>0.32525569194230142</v>
      </c>
    </row>
    <row r="454" spans="1:20" x14ac:dyDescent="0.35">
      <c r="A454" s="1" t="s">
        <v>37</v>
      </c>
      <c r="B454" s="7">
        <v>44334</v>
      </c>
      <c r="C454" s="1">
        <v>13</v>
      </c>
      <c r="D454" s="1">
        <v>2</v>
      </c>
      <c r="E454" s="1">
        <v>23</v>
      </c>
      <c r="F454" s="1">
        <v>2</v>
      </c>
      <c r="G454" s="1" t="s">
        <v>7</v>
      </c>
      <c r="H454" s="1" t="s">
        <v>7</v>
      </c>
      <c r="I454" s="1">
        <v>1</v>
      </c>
      <c r="J454" s="1" t="s">
        <v>14</v>
      </c>
    </row>
    <row r="455" spans="1:20" x14ac:dyDescent="0.35">
      <c r="A455" s="1" t="s">
        <v>37</v>
      </c>
      <c r="B455" s="12">
        <v>44334</v>
      </c>
      <c r="C455" s="13">
        <v>13</v>
      </c>
      <c r="D455" s="13">
        <v>2</v>
      </c>
      <c r="E455" s="13">
        <v>23</v>
      </c>
      <c r="F455" s="13">
        <v>3</v>
      </c>
      <c r="G455" s="13" t="s">
        <v>7</v>
      </c>
      <c r="H455" s="13" t="s">
        <v>7</v>
      </c>
      <c r="I455" s="13"/>
      <c r="J455" s="13" t="s">
        <v>14</v>
      </c>
      <c r="K455" s="13">
        <v>1863</v>
      </c>
      <c r="L455" s="13">
        <v>1603</v>
      </c>
      <c r="M455" s="13">
        <v>1584</v>
      </c>
      <c r="N455" s="13">
        <v>1618</v>
      </c>
      <c r="O455" s="13">
        <v>2275</v>
      </c>
      <c r="P455" s="13">
        <v>1633</v>
      </c>
      <c r="Q455" s="13">
        <f t="shared" ref="Q455" si="41">ATAN((-P455+N455)/(O455-M455))</f>
        <v>-2.1704261289776365E-2</v>
      </c>
      <c r="R455" s="1">
        <f>(K455-((M455+O455)/2))*COS(Q455)+(-L455-((-N455-P455)/2))*SIN(Q455)</f>
        <v>-66.972644911183082</v>
      </c>
      <c r="S455" s="1">
        <f>R455/((O455-M455)/2)</f>
        <v>-0.19384267702223756</v>
      </c>
      <c r="T455" s="13" t="s">
        <v>31</v>
      </c>
    </row>
    <row r="456" spans="1:20" x14ac:dyDescent="0.35">
      <c r="A456" s="1" t="s">
        <v>37</v>
      </c>
      <c r="B456" s="12">
        <v>44334</v>
      </c>
      <c r="C456" s="13">
        <v>13</v>
      </c>
      <c r="D456" s="13">
        <v>2</v>
      </c>
      <c r="E456" s="13">
        <v>23</v>
      </c>
      <c r="F456" s="13">
        <v>3</v>
      </c>
      <c r="G456" s="13" t="s">
        <v>5</v>
      </c>
      <c r="H456" s="13" t="s">
        <v>5</v>
      </c>
      <c r="I456" s="13">
        <v>1</v>
      </c>
      <c r="J456" s="13" t="s">
        <v>14</v>
      </c>
      <c r="K456" s="13"/>
      <c r="L456" s="13"/>
      <c r="M456" s="13"/>
      <c r="N456" s="13"/>
      <c r="O456" s="13"/>
      <c r="P456" s="13"/>
      <c r="Q456" s="13"/>
      <c r="T456" s="13" t="s">
        <v>31</v>
      </c>
    </row>
    <row r="457" spans="1:20" x14ac:dyDescent="0.35">
      <c r="A457" s="1" t="s">
        <v>37</v>
      </c>
      <c r="B457" s="7">
        <v>44334</v>
      </c>
      <c r="C457" s="1">
        <v>13</v>
      </c>
      <c r="D457" s="1">
        <v>2</v>
      </c>
      <c r="E457" s="1">
        <v>23</v>
      </c>
      <c r="F457" s="1">
        <v>3</v>
      </c>
      <c r="G457" s="1" t="s">
        <v>5</v>
      </c>
      <c r="H457" s="1" t="s">
        <v>5</v>
      </c>
      <c r="I457" s="1">
        <v>1</v>
      </c>
      <c r="J457" s="1" t="s">
        <v>14</v>
      </c>
    </row>
    <row r="458" spans="1:20" x14ac:dyDescent="0.35">
      <c r="A458" s="1" t="s">
        <v>37</v>
      </c>
      <c r="B458" s="7">
        <v>44334</v>
      </c>
      <c r="C458" s="1">
        <v>13</v>
      </c>
      <c r="D458" s="1">
        <v>2</v>
      </c>
      <c r="E458" s="1">
        <v>24</v>
      </c>
      <c r="F458" s="1">
        <v>1</v>
      </c>
      <c r="G458" s="1" t="s">
        <v>5</v>
      </c>
      <c r="H458" s="1" t="s">
        <v>5</v>
      </c>
      <c r="J458" s="1" t="s">
        <v>14</v>
      </c>
      <c r="K458" s="1">
        <v>2018</v>
      </c>
      <c r="L458" s="1">
        <v>1579</v>
      </c>
      <c r="M458" s="1">
        <v>1584</v>
      </c>
      <c r="N458" s="1">
        <v>1618</v>
      </c>
      <c r="O458" s="1">
        <v>2275</v>
      </c>
      <c r="P458" s="1">
        <v>1633</v>
      </c>
      <c r="Q458" s="1">
        <f t="shared" ref="Q458:Q461" si="42">ATAN((-P458+N458)/(O458-M458))</f>
        <v>-2.1704261289776365E-2</v>
      </c>
      <c r="R458" s="1">
        <f>(K458-((M458+O458)/2))*COS(Q458)+(-L458-((-N458-P458)/2))*SIN(Q458)</f>
        <v>87.469986838136151</v>
      </c>
      <c r="S458" s="1">
        <f>R458/((O458-M458)/2)</f>
        <v>0.25316928173121894</v>
      </c>
    </row>
    <row r="459" spans="1:20" x14ac:dyDescent="0.35">
      <c r="A459" s="1" t="s">
        <v>37</v>
      </c>
      <c r="B459" s="7">
        <v>44334</v>
      </c>
      <c r="C459" s="1">
        <v>13</v>
      </c>
      <c r="D459" s="1">
        <v>2</v>
      </c>
      <c r="E459" s="1">
        <v>24</v>
      </c>
      <c r="F459" s="1">
        <v>2</v>
      </c>
      <c r="G459" s="1" t="s">
        <v>7</v>
      </c>
      <c r="H459" s="1" t="s">
        <v>7</v>
      </c>
      <c r="J459" s="1" t="s">
        <v>14</v>
      </c>
      <c r="K459" s="1">
        <v>1883</v>
      </c>
      <c r="L459" s="1">
        <v>1592</v>
      </c>
      <c r="M459" s="1">
        <v>1584</v>
      </c>
      <c r="N459" s="1">
        <v>1618</v>
      </c>
      <c r="O459" s="1">
        <v>2275</v>
      </c>
      <c r="P459" s="1">
        <v>1633</v>
      </c>
      <c r="Q459" s="1">
        <f t="shared" si="42"/>
        <v>-2.1704261289776365E-2</v>
      </c>
      <c r="R459" s="1">
        <f>(K459-((M459+O459)/2))*COS(Q459)+(-L459-((-N459-P459)/2))*SIN(Q459)</f>
        <v>-47.216083605857733</v>
      </c>
      <c r="S459" s="1">
        <f>R459/((O459-M459)/2)</f>
        <v>-0.13666015515443627</v>
      </c>
    </row>
    <row r="460" spans="1:20" x14ac:dyDescent="0.35">
      <c r="A460" s="1" t="s">
        <v>37</v>
      </c>
      <c r="B460" s="12">
        <v>44334</v>
      </c>
      <c r="C460" s="13">
        <v>13</v>
      </c>
      <c r="D460" s="13">
        <v>2</v>
      </c>
      <c r="E460" s="13">
        <v>24</v>
      </c>
      <c r="F460" s="13">
        <v>3</v>
      </c>
      <c r="G460" s="13" t="s">
        <v>7</v>
      </c>
      <c r="H460" s="13" t="s">
        <v>5</v>
      </c>
      <c r="I460" s="13"/>
      <c r="J460" s="13" t="s">
        <v>14</v>
      </c>
      <c r="K460" s="13">
        <v>1776</v>
      </c>
      <c r="L460" s="13">
        <v>1604</v>
      </c>
      <c r="M460" s="13">
        <v>1584</v>
      </c>
      <c r="N460" s="13">
        <v>1618</v>
      </c>
      <c r="O460" s="13">
        <v>2275</v>
      </c>
      <c r="P460" s="13">
        <v>1633</v>
      </c>
      <c r="Q460" s="13">
        <f t="shared" si="42"/>
        <v>-2.1704261289776365E-2</v>
      </c>
      <c r="R460" s="1">
        <f>(K460-((M460+O460)/2))*COS(Q460)+(-L460-((-N460-P460)/2))*SIN(Q460)</f>
        <v>-153.93045139764692</v>
      </c>
      <c r="S460" s="1">
        <f>R460/((O460-M460)/2)</f>
        <v>-0.44552952647654681</v>
      </c>
      <c r="T460" s="13"/>
    </row>
    <row r="461" spans="1:20" x14ac:dyDescent="0.35">
      <c r="A461" s="1" t="s">
        <v>37</v>
      </c>
      <c r="B461" s="12">
        <v>44334</v>
      </c>
      <c r="C461" s="13">
        <v>13</v>
      </c>
      <c r="D461" s="13">
        <v>2</v>
      </c>
      <c r="E461" s="13">
        <v>25</v>
      </c>
      <c r="F461" s="13">
        <v>1</v>
      </c>
      <c r="G461" s="13" t="s">
        <v>7</v>
      </c>
      <c r="H461" s="13" t="s">
        <v>5</v>
      </c>
      <c r="I461" s="13"/>
      <c r="J461" s="13" t="s">
        <v>14</v>
      </c>
      <c r="K461" s="13">
        <v>1765</v>
      </c>
      <c r="L461" s="13">
        <v>1596</v>
      </c>
      <c r="M461" s="13">
        <v>1584</v>
      </c>
      <c r="N461" s="13">
        <v>1618</v>
      </c>
      <c r="O461" s="13">
        <v>2275</v>
      </c>
      <c r="P461" s="13">
        <v>1633</v>
      </c>
      <c r="Q461" s="13">
        <f t="shared" si="42"/>
        <v>-2.1704261289776365E-2</v>
      </c>
      <c r="R461" s="1">
        <f>(K461-((M461+O461)/2))*COS(Q461)+(-L461-((-N461-P461)/2))*SIN(Q461)</f>
        <v>-165.10148104527912</v>
      </c>
      <c r="S461" s="1">
        <f>R461/((O461-M461)/2)</f>
        <v>-0.47786246322801479</v>
      </c>
      <c r="T461" s="13" t="s">
        <v>32</v>
      </c>
    </row>
    <row r="462" spans="1:20" x14ac:dyDescent="0.35">
      <c r="A462" s="1" t="s">
        <v>37</v>
      </c>
      <c r="B462" s="12">
        <v>44334</v>
      </c>
      <c r="C462" s="13">
        <v>13</v>
      </c>
      <c r="D462" s="13">
        <v>2</v>
      </c>
      <c r="E462" s="13">
        <v>25</v>
      </c>
      <c r="F462" s="13">
        <v>1</v>
      </c>
      <c r="G462" s="13" t="s">
        <v>7</v>
      </c>
      <c r="H462" s="13" t="s">
        <v>9</v>
      </c>
      <c r="I462" s="13">
        <v>1</v>
      </c>
      <c r="J462" s="13" t="s">
        <v>14</v>
      </c>
      <c r="K462" s="13"/>
      <c r="L462" s="13"/>
      <c r="M462" s="13"/>
      <c r="N462" s="13"/>
      <c r="O462" s="13"/>
      <c r="P462" s="13"/>
      <c r="Q462" s="13"/>
      <c r="R462" s="13"/>
      <c r="T462" s="13" t="s">
        <v>32</v>
      </c>
    </row>
    <row r="463" spans="1:20" x14ac:dyDescent="0.35">
      <c r="A463" s="1" t="s">
        <v>37</v>
      </c>
      <c r="B463" s="12">
        <v>44334</v>
      </c>
      <c r="C463" s="13">
        <v>13</v>
      </c>
      <c r="D463" s="13">
        <v>2</v>
      </c>
      <c r="E463" s="13">
        <v>25</v>
      </c>
      <c r="F463" s="13">
        <v>2</v>
      </c>
      <c r="G463" s="13" t="s">
        <v>7</v>
      </c>
      <c r="H463" s="13" t="s">
        <v>5</v>
      </c>
      <c r="I463" s="13"/>
      <c r="J463" s="13" t="s">
        <v>14</v>
      </c>
      <c r="K463" s="13">
        <v>1839</v>
      </c>
      <c r="L463" s="13">
        <v>1611</v>
      </c>
      <c r="M463" s="13">
        <v>1584</v>
      </c>
      <c r="N463" s="13">
        <v>1618</v>
      </c>
      <c r="O463" s="13">
        <v>2275</v>
      </c>
      <c r="P463" s="13">
        <v>1633</v>
      </c>
      <c r="Q463" s="13">
        <f t="shared" ref="Q463" si="43">ATAN((-P463+N463)/(O463-M463))</f>
        <v>-2.1704261289776365E-2</v>
      </c>
      <c r="R463" s="1">
        <f>(K463-((M463+O463)/2))*COS(Q463)+(-L463-((-N463-P463)/2))*SIN(Q463)</f>
        <v>-90.793371775399592</v>
      </c>
      <c r="S463" s="1">
        <f>R463/((O463-M463)/2)</f>
        <v>-0.26278834088393516</v>
      </c>
      <c r="T463" s="13" t="s">
        <v>31</v>
      </c>
    </row>
    <row r="464" spans="1:20" x14ac:dyDescent="0.35">
      <c r="A464" s="1" t="s">
        <v>37</v>
      </c>
      <c r="B464" s="7">
        <v>44334</v>
      </c>
      <c r="C464" s="1">
        <v>13</v>
      </c>
      <c r="D464" s="1">
        <v>2</v>
      </c>
      <c r="E464" s="1">
        <v>25</v>
      </c>
      <c r="F464" s="1">
        <v>2</v>
      </c>
      <c r="G464" s="1" t="s">
        <v>5</v>
      </c>
      <c r="H464" s="1" t="s">
        <v>5</v>
      </c>
      <c r="I464" s="1">
        <v>1</v>
      </c>
      <c r="J464" s="1" t="s">
        <v>14</v>
      </c>
    </row>
    <row r="465" spans="1:20" x14ac:dyDescent="0.35">
      <c r="A465" s="1" t="s">
        <v>37</v>
      </c>
      <c r="B465" s="7">
        <v>44334</v>
      </c>
      <c r="C465" s="1">
        <v>13</v>
      </c>
      <c r="D465" s="1">
        <v>2</v>
      </c>
      <c r="E465" s="1">
        <v>25</v>
      </c>
      <c r="F465" s="1">
        <v>2</v>
      </c>
      <c r="G465" s="1" t="s">
        <v>5</v>
      </c>
      <c r="H465" s="1" t="s">
        <v>5</v>
      </c>
      <c r="I465" s="1">
        <v>2</v>
      </c>
      <c r="J465" s="1" t="s">
        <v>14</v>
      </c>
    </row>
    <row r="466" spans="1:20" x14ac:dyDescent="0.35">
      <c r="A466" s="1" t="s">
        <v>37</v>
      </c>
      <c r="B466" s="12">
        <v>44334</v>
      </c>
      <c r="C466" s="13">
        <v>13</v>
      </c>
      <c r="D466" s="13">
        <v>2</v>
      </c>
      <c r="E466" s="13">
        <v>25</v>
      </c>
      <c r="F466" s="13">
        <v>3</v>
      </c>
      <c r="G466" s="13" t="s">
        <v>5</v>
      </c>
      <c r="H466" s="13" t="s">
        <v>9</v>
      </c>
      <c r="I466" s="13"/>
      <c r="J466" s="13" t="s">
        <v>14</v>
      </c>
      <c r="K466" s="13">
        <v>1899</v>
      </c>
      <c r="L466" s="13">
        <v>1633</v>
      </c>
      <c r="M466" s="13">
        <v>1584</v>
      </c>
      <c r="N466" s="13">
        <v>1618</v>
      </c>
      <c r="O466" s="13">
        <v>2275</v>
      </c>
      <c r="P466" s="13">
        <v>1633</v>
      </c>
      <c r="Q466" s="13">
        <f t="shared" ref="Q466:Q474" si="44">ATAN((-P466+N466)/(O466-M466))</f>
        <v>-2.1704261289776365E-2</v>
      </c>
      <c r="R466" s="1">
        <f t="shared" ref="R466:R477" si="45">(K466-((M466+O466)/2))*COS(Q466)+(-L466-((-N466-P466)/2))*SIN(Q466)</f>
        <v>-30.330047209339821</v>
      </c>
      <c r="S466" s="1">
        <f t="shared" ref="S466:S477" si="46">R466/((O466-M466)/2)</f>
        <v>-8.7785954296207877E-2</v>
      </c>
      <c r="T466" s="13"/>
    </row>
    <row r="467" spans="1:20" x14ac:dyDescent="0.35">
      <c r="A467" s="1" t="s">
        <v>37</v>
      </c>
      <c r="B467" s="12">
        <v>44334</v>
      </c>
      <c r="C467" s="13">
        <v>13</v>
      </c>
      <c r="D467" s="13">
        <v>2</v>
      </c>
      <c r="E467" s="13">
        <v>25</v>
      </c>
      <c r="F467" s="13">
        <v>4</v>
      </c>
      <c r="G467" s="13" t="s">
        <v>5</v>
      </c>
      <c r="H467" s="13" t="s">
        <v>9</v>
      </c>
      <c r="I467" s="13"/>
      <c r="J467" s="13" t="s">
        <v>14</v>
      </c>
      <c r="K467" s="13">
        <v>2065</v>
      </c>
      <c r="L467" s="13">
        <v>1632</v>
      </c>
      <c r="M467" s="13">
        <v>1584</v>
      </c>
      <c r="N467" s="13">
        <v>1618</v>
      </c>
      <c r="O467" s="13">
        <v>2275</v>
      </c>
      <c r="P467" s="13">
        <v>1633</v>
      </c>
      <c r="Q467" s="13">
        <f t="shared" si="44"/>
        <v>-2.1704261289776365E-2</v>
      </c>
      <c r="R467" s="1">
        <f t="shared" si="45"/>
        <v>135.60915254672531</v>
      </c>
      <c r="S467" s="1">
        <f t="shared" si="46"/>
        <v>0.392501165113532</v>
      </c>
      <c r="T467" s="13"/>
    </row>
    <row r="468" spans="1:20" x14ac:dyDescent="0.35">
      <c r="A468" s="1" t="s">
        <v>37</v>
      </c>
      <c r="B468" s="7">
        <v>44334</v>
      </c>
      <c r="C468" s="1">
        <v>13</v>
      </c>
      <c r="D468" s="1">
        <v>2</v>
      </c>
      <c r="E468" s="1">
        <v>25</v>
      </c>
      <c r="F468" s="1">
        <v>5</v>
      </c>
      <c r="G468" s="1" t="s">
        <v>7</v>
      </c>
      <c r="H468" s="1" t="s">
        <v>5</v>
      </c>
      <c r="J468" s="1" t="s">
        <v>14</v>
      </c>
      <c r="K468" s="1">
        <v>1787</v>
      </c>
      <c r="L468" s="1">
        <v>1598</v>
      </c>
      <c r="M468" s="1">
        <v>1584</v>
      </c>
      <c r="N468" s="1">
        <v>1618</v>
      </c>
      <c r="O468" s="1">
        <v>2275</v>
      </c>
      <c r="P468" s="1">
        <v>1633</v>
      </c>
      <c r="Q468" s="1">
        <f t="shared" si="44"/>
        <v>-2.1704261289776365E-2</v>
      </c>
      <c r="R468" s="1">
        <f t="shared" si="45"/>
        <v>-143.06325755185429</v>
      </c>
      <c r="S468" s="1">
        <f t="shared" si="46"/>
        <v>-0.41407599870290679</v>
      </c>
    </row>
    <row r="469" spans="1:20" x14ac:dyDescent="0.35">
      <c r="A469" s="1" t="s">
        <v>37</v>
      </c>
      <c r="B469" s="12">
        <v>44334</v>
      </c>
      <c r="C469" s="13">
        <v>13</v>
      </c>
      <c r="D469" s="13">
        <v>2</v>
      </c>
      <c r="E469" s="13">
        <v>26</v>
      </c>
      <c r="F469" s="13">
        <v>2</v>
      </c>
      <c r="G469" s="13" t="s">
        <v>7</v>
      </c>
      <c r="H469" s="13" t="s">
        <v>5</v>
      </c>
      <c r="I469" s="13"/>
      <c r="J469" s="13" t="s">
        <v>14</v>
      </c>
      <c r="K469" s="13">
        <v>1772</v>
      </c>
      <c r="L469" s="13">
        <v>1581</v>
      </c>
      <c r="M469" s="13">
        <v>1584</v>
      </c>
      <c r="N469" s="13">
        <v>1618</v>
      </c>
      <c r="O469" s="13">
        <v>2275</v>
      </c>
      <c r="P469" s="13">
        <v>1633</v>
      </c>
      <c r="Q469" s="13">
        <f t="shared" si="44"/>
        <v>-2.1704261289776365E-2</v>
      </c>
      <c r="R469" s="1">
        <f t="shared" si="45"/>
        <v>-158.4286681020231</v>
      </c>
      <c r="S469" s="1">
        <f t="shared" si="46"/>
        <v>-0.45854896701019709</v>
      </c>
      <c r="T469" s="13" t="s">
        <v>31</v>
      </c>
    </row>
    <row r="470" spans="1:20" x14ac:dyDescent="0.35">
      <c r="A470" s="1" t="s">
        <v>37</v>
      </c>
      <c r="B470" s="12">
        <v>44334</v>
      </c>
      <c r="C470" s="13">
        <v>13</v>
      </c>
      <c r="D470" s="13">
        <v>2</v>
      </c>
      <c r="E470" s="13">
        <v>26</v>
      </c>
      <c r="F470" s="13">
        <v>3</v>
      </c>
      <c r="G470" s="13" t="s">
        <v>7</v>
      </c>
      <c r="H470" s="13" t="s">
        <v>9</v>
      </c>
      <c r="I470" s="13"/>
      <c r="J470" s="13" t="s">
        <v>14</v>
      </c>
      <c r="K470" s="13">
        <v>1885</v>
      </c>
      <c r="L470" s="13">
        <v>1595</v>
      </c>
      <c r="M470" s="13">
        <v>1584</v>
      </c>
      <c r="N470" s="13">
        <v>1618</v>
      </c>
      <c r="O470" s="13">
        <v>2275</v>
      </c>
      <c r="P470" s="13">
        <v>1633</v>
      </c>
      <c r="Q470" s="13">
        <f t="shared" si="44"/>
        <v>-2.1704261289776365E-2</v>
      </c>
      <c r="R470" s="1">
        <f t="shared" si="45"/>
        <v>-45.15144699050078</v>
      </c>
      <c r="S470" s="1">
        <f t="shared" si="46"/>
        <v>-0.1306843617670066</v>
      </c>
      <c r="T470" s="13" t="s">
        <v>31</v>
      </c>
    </row>
    <row r="471" spans="1:20" x14ac:dyDescent="0.35">
      <c r="A471" s="1" t="s">
        <v>37</v>
      </c>
      <c r="B471" s="12">
        <v>44334</v>
      </c>
      <c r="C471" s="13">
        <v>13</v>
      </c>
      <c r="D471" s="13">
        <v>2</v>
      </c>
      <c r="E471" s="13">
        <v>26</v>
      </c>
      <c r="F471" s="13">
        <v>4</v>
      </c>
      <c r="G471" s="13" t="s">
        <v>7</v>
      </c>
      <c r="H471" s="13" t="s">
        <v>7</v>
      </c>
      <c r="I471" s="13"/>
      <c r="J471" s="13" t="s">
        <v>14</v>
      </c>
      <c r="K471" s="13">
        <v>1893</v>
      </c>
      <c r="L471" s="13">
        <v>1613</v>
      </c>
      <c r="M471" s="13">
        <v>1584</v>
      </c>
      <c r="N471" s="13">
        <v>1618</v>
      </c>
      <c r="O471" s="13">
        <v>2275</v>
      </c>
      <c r="P471" s="13">
        <v>1633</v>
      </c>
      <c r="Q471" s="13">
        <f t="shared" si="44"/>
        <v>-2.1704261289776365E-2</v>
      </c>
      <c r="R471" s="1">
        <f t="shared" si="45"/>
        <v>-36.762685185427443</v>
      </c>
      <c r="S471" s="1">
        <f t="shared" si="46"/>
        <v>-0.10640429865536163</v>
      </c>
      <c r="T471" s="13" t="s">
        <v>31</v>
      </c>
    </row>
    <row r="472" spans="1:20" x14ac:dyDescent="0.35">
      <c r="A472" s="1" t="s">
        <v>37</v>
      </c>
      <c r="B472" s="7">
        <v>44334</v>
      </c>
      <c r="C472" s="1">
        <v>13</v>
      </c>
      <c r="D472" s="1">
        <v>2</v>
      </c>
      <c r="E472" s="1">
        <v>27</v>
      </c>
      <c r="F472" s="1">
        <v>1</v>
      </c>
      <c r="G472" s="1" t="s">
        <v>5</v>
      </c>
      <c r="H472" s="1" t="s">
        <v>7</v>
      </c>
      <c r="J472" s="1" t="s">
        <v>14</v>
      </c>
      <c r="K472" s="1">
        <v>2089</v>
      </c>
      <c r="L472" s="1">
        <v>1614</v>
      </c>
      <c r="M472" s="1">
        <v>1584</v>
      </c>
      <c r="N472" s="1">
        <v>1618</v>
      </c>
      <c r="O472" s="1">
        <v>2275</v>
      </c>
      <c r="P472" s="1">
        <v>1633</v>
      </c>
      <c r="Q472" s="1">
        <f t="shared" si="44"/>
        <v>-2.1704261289776365E-2</v>
      </c>
      <c r="R472" s="1">
        <f t="shared" si="45"/>
        <v>159.21285383819935</v>
      </c>
      <c r="S472" s="1">
        <f t="shared" si="46"/>
        <v>0.46081867970535267</v>
      </c>
    </row>
    <row r="473" spans="1:20" x14ac:dyDescent="0.35">
      <c r="A473" s="1" t="s">
        <v>37</v>
      </c>
      <c r="B473" s="7">
        <v>44334</v>
      </c>
      <c r="C473" s="1">
        <v>13</v>
      </c>
      <c r="D473" s="1">
        <v>2</v>
      </c>
      <c r="E473" s="1">
        <v>27</v>
      </c>
      <c r="F473" s="1">
        <v>2</v>
      </c>
      <c r="G473" s="1" t="s">
        <v>5</v>
      </c>
      <c r="H473" s="1" t="s">
        <v>5</v>
      </c>
      <c r="J473" s="1" t="s">
        <v>14</v>
      </c>
      <c r="K473" s="1">
        <v>1946</v>
      </c>
      <c r="L473" s="1">
        <v>1598</v>
      </c>
      <c r="M473" s="1">
        <v>1584</v>
      </c>
      <c r="N473" s="1">
        <v>1618</v>
      </c>
      <c r="O473" s="1">
        <v>2275</v>
      </c>
      <c r="P473" s="1">
        <v>1633</v>
      </c>
      <c r="Q473" s="1">
        <f t="shared" si="44"/>
        <v>-2.1704261289776365E-2</v>
      </c>
      <c r="R473" s="1">
        <f t="shared" si="45"/>
        <v>15.899293459115359</v>
      </c>
      <c r="S473" s="1">
        <f t="shared" si="46"/>
        <v>4.6018215511187725E-2</v>
      </c>
    </row>
    <row r="474" spans="1:20" ht="15" thickBot="1" x14ac:dyDescent="0.4">
      <c r="A474" s="1" t="s">
        <v>37</v>
      </c>
      <c r="B474" s="18">
        <v>44334</v>
      </c>
      <c r="C474" s="19">
        <v>13</v>
      </c>
      <c r="D474" s="19">
        <v>2</v>
      </c>
      <c r="E474" s="19">
        <v>27</v>
      </c>
      <c r="F474" s="19">
        <v>3</v>
      </c>
      <c r="G474" s="19" t="s">
        <v>7</v>
      </c>
      <c r="H474" s="19" t="s">
        <v>7</v>
      </c>
      <c r="I474" s="19"/>
      <c r="J474" s="19" t="s">
        <v>14</v>
      </c>
      <c r="K474" s="19">
        <v>1901</v>
      </c>
      <c r="L474" s="19">
        <v>1622</v>
      </c>
      <c r="M474" s="19">
        <v>1584</v>
      </c>
      <c r="N474" s="19">
        <v>1618</v>
      </c>
      <c r="O474" s="19">
        <v>2275</v>
      </c>
      <c r="P474" s="19">
        <v>1633</v>
      </c>
      <c r="Q474" s="19">
        <f t="shared" si="44"/>
        <v>-2.1704261289776365E-2</v>
      </c>
      <c r="R474" s="3">
        <f t="shared" si="45"/>
        <v>-28.569246395822358</v>
      </c>
      <c r="S474" s="3">
        <f t="shared" si="46"/>
        <v>-8.268956988660596E-2</v>
      </c>
      <c r="T474" s="19" t="s">
        <v>31</v>
      </c>
    </row>
    <row r="475" spans="1:20" s="4" customFormat="1" ht="15" thickTop="1" x14ac:dyDescent="0.35">
      <c r="A475" s="1" t="s">
        <v>36</v>
      </c>
      <c r="B475" s="20">
        <v>44322</v>
      </c>
      <c r="C475" s="21">
        <v>5</v>
      </c>
      <c r="D475" s="21">
        <v>1</v>
      </c>
      <c r="E475" s="21">
        <v>2</v>
      </c>
      <c r="F475" s="21">
        <v>1</v>
      </c>
      <c r="G475" s="21" t="s">
        <v>5</v>
      </c>
      <c r="H475" s="21" t="s">
        <v>5</v>
      </c>
      <c r="I475" s="21"/>
      <c r="J475" s="21" t="s">
        <v>14</v>
      </c>
      <c r="K475" s="21">
        <v>1934</v>
      </c>
      <c r="L475" s="21">
        <v>1621</v>
      </c>
      <c r="M475" s="22">
        <v>1579</v>
      </c>
      <c r="N475" s="22">
        <v>1655</v>
      </c>
      <c r="O475" s="22">
        <v>2273</v>
      </c>
      <c r="P475" s="22">
        <v>1666</v>
      </c>
      <c r="Q475" s="22">
        <f>ATAN((-P475+N475)/(O475-M475))</f>
        <v>-1.584881696385175E-2</v>
      </c>
      <c r="R475" s="22">
        <f t="shared" si="45"/>
        <v>7.3729932187849609</v>
      </c>
      <c r="S475" s="22">
        <f t="shared" si="46"/>
        <v>2.1247819074308245E-2</v>
      </c>
      <c r="T475" s="1"/>
    </row>
    <row r="476" spans="1:20" x14ac:dyDescent="0.35">
      <c r="A476" s="1" t="s">
        <v>36</v>
      </c>
      <c r="B476" s="20">
        <v>44322</v>
      </c>
      <c r="C476" s="21">
        <v>5</v>
      </c>
      <c r="D476" s="21">
        <v>1</v>
      </c>
      <c r="E476" s="21">
        <v>3</v>
      </c>
      <c r="F476" s="21">
        <v>1</v>
      </c>
      <c r="G476" s="21" t="s">
        <v>7</v>
      </c>
      <c r="H476" s="21" t="s">
        <v>5</v>
      </c>
      <c r="I476" s="21"/>
      <c r="J476" s="21" t="s">
        <v>14</v>
      </c>
      <c r="K476" s="21">
        <v>1853</v>
      </c>
      <c r="L476" s="21">
        <v>1650</v>
      </c>
      <c r="M476" s="22">
        <v>1579</v>
      </c>
      <c r="N476" s="22">
        <v>1655</v>
      </c>
      <c r="O476" s="22">
        <v>2273</v>
      </c>
      <c r="P476" s="22">
        <v>1666</v>
      </c>
      <c r="Q476" s="22">
        <f t="shared" ref="Q476:Q539" si="47">ATAN((-P476+N476)/(O476-M476))</f>
        <v>-1.584881696385175E-2</v>
      </c>
      <c r="R476" s="22">
        <f t="shared" si="45"/>
        <v>-73.157237550923952</v>
      </c>
      <c r="S476" s="22">
        <f t="shared" si="46"/>
        <v>-0.21082777392197105</v>
      </c>
    </row>
    <row r="477" spans="1:20" x14ac:dyDescent="0.35">
      <c r="A477" s="1" t="s">
        <v>36</v>
      </c>
      <c r="B477" s="23">
        <v>44322</v>
      </c>
      <c r="C477" s="24">
        <v>5</v>
      </c>
      <c r="D477" s="24">
        <v>1</v>
      </c>
      <c r="E477" s="24">
        <v>4</v>
      </c>
      <c r="F477" s="24">
        <v>1</v>
      </c>
      <c r="G477" s="24" t="s">
        <v>7</v>
      </c>
      <c r="H477" s="24" t="s">
        <v>5</v>
      </c>
      <c r="I477" s="24"/>
      <c r="J477" s="24" t="s">
        <v>14</v>
      </c>
      <c r="K477" s="24">
        <v>1849</v>
      </c>
      <c r="L477" s="24">
        <v>1648</v>
      </c>
      <c r="M477" s="22">
        <v>1579</v>
      </c>
      <c r="N477" s="22">
        <v>1655</v>
      </c>
      <c r="O477" s="22">
        <v>2273</v>
      </c>
      <c r="P477" s="22">
        <v>1666</v>
      </c>
      <c r="Q477" s="22">
        <f t="shared" si="47"/>
        <v>-1.584881696385175E-2</v>
      </c>
      <c r="R477" s="22">
        <f t="shared" si="45"/>
        <v>-77.188431498390557</v>
      </c>
      <c r="S477" s="22">
        <f t="shared" si="46"/>
        <v>-0.22244504754579411</v>
      </c>
    </row>
    <row r="478" spans="1:20" x14ac:dyDescent="0.35">
      <c r="A478" s="1" t="s">
        <v>36</v>
      </c>
      <c r="B478" s="7">
        <v>44322</v>
      </c>
      <c r="C478" s="1">
        <v>5</v>
      </c>
      <c r="D478" s="1">
        <v>1</v>
      </c>
      <c r="E478" s="1">
        <v>4</v>
      </c>
      <c r="F478" s="1">
        <v>1</v>
      </c>
      <c r="G478" s="1" t="s">
        <v>7</v>
      </c>
      <c r="H478" s="1" t="s">
        <v>5</v>
      </c>
      <c r="I478" s="1">
        <v>1</v>
      </c>
      <c r="Q478" s="22"/>
      <c r="R478" s="22"/>
      <c r="S478" s="22"/>
    </row>
    <row r="479" spans="1:20" x14ac:dyDescent="0.35">
      <c r="A479" s="1" t="s">
        <v>36</v>
      </c>
      <c r="B479" s="23">
        <v>44322</v>
      </c>
      <c r="C479" s="24">
        <v>5</v>
      </c>
      <c r="D479" s="24">
        <v>1</v>
      </c>
      <c r="E479" s="24">
        <v>7</v>
      </c>
      <c r="F479" s="24">
        <v>1</v>
      </c>
      <c r="G479" s="24" t="s">
        <v>7</v>
      </c>
      <c r="H479" s="24" t="s">
        <v>5</v>
      </c>
      <c r="I479" s="24"/>
      <c r="J479" s="24" t="s">
        <v>15</v>
      </c>
      <c r="K479" s="24">
        <v>1827</v>
      </c>
      <c r="L479" s="24">
        <v>1628</v>
      </c>
      <c r="M479" s="22">
        <v>1579</v>
      </c>
      <c r="N479" s="22">
        <v>1655</v>
      </c>
      <c r="O479" s="22">
        <v>2273</v>
      </c>
      <c r="P479" s="22">
        <v>1666</v>
      </c>
      <c r="Q479" s="22">
        <f t="shared" si="47"/>
        <v>-1.584881696385175E-2</v>
      </c>
      <c r="R479" s="22">
        <f>(K479-((M479+O479)/2))*COS(Q479)+(-L479-((-N479-P479)/2))*SIN(Q479)</f>
        <v>-99.50263159072891</v>
      </c>
      <c r="S479" s="22">
        <f>R479/((O479-M479)/2)</f>
        <v>-0.28675109968509771</v>
      </c>
    </row>
    <row r="480" spans="1:20" x14ac:dyDescent="0.35">
      <c r="A480" s="1" t="s">
        <v>36</v>
      </c>
      <c r="B480" s="7">
        <v>44322</v>
      </c>
      <c r="C480" s="1">
        <v>5</v>
      </c>
      <c r="D480" s="1">
        <v>1</v>
      </c>
      <c r="E480" s="1">
        <v>7</v>
      </c>
      <c r="F480" s="1">
        <v>1</v>
      </c>
      <c r="G480" s="1" t="s">
        <v>7</v>
      </c>
      <c r="H480" s="1" t="s">
        <v>5</v>
      </c>
      <c r="I480" s="1">
        <v>1</v>
      </c>
      <c r="Q480" s="22"/>
      <c r="R480" s="22"/>
      <c r="S480" s="22"/>
    </row>
    <row r="481" spans="1:19" x14ac:dyDescent="0.35">
      <c r="A481" s="1" t="s">
        <v>36</v>
      </c>
      <c r="B481" s="23">
        <v>44322</v>
      </c>
      <c r="C481" s="24">
        <v>5</v>
      </c>
      <c r="D481" s="24">
        <v>1</v>
      </c>
      <c r="E481" s="24">
        <v>9</v>
      </c>
      <c r="F481" s="24">
        <v>1</v>
      </c>
      <c r="G481" s="24" t="s">
        <v>7</v>
      </c>
      <c r="H481" s="24" t="s">
        <v>5</v>
      </c>
      <c r="I481" s="24"/>
      <c r="J481" s="24" t="s">
        <v>14</v>
      </c>
      <c r="K481" s="24">
        <v>1827</v>
      </c>
      <c r="L481" s="24">
        <v>1667</v>
      </c>
      <c r="M481" s="22">
        <v>1579</v>
      </c>
      <c r="N481" s="22">
        <v>1655</v>
      </c>
      <c r="O481" s="22">
        <v>2273</v>
      </c>
      <c r="P481" s="22">
        <v>1666</v>
      </c>
      <c r="Q481" s="22">
        <f t="shared" si="47"/>
        <v>-1.584881696385175E-2</v>
      </c>
      <c r="R481" s="22">
        <f t="shared" ref="R481:R488" si="48">(K481-((M481+O481)/2))*COS(Q481)+(-L481-((-N481-P481)/2))*SIN(Q481)</f>
        <v>-98.884553605216695</v>
      </c>
      <c r="S481" s="22">
        <f t="shared" ref="S481:S488" si="49">R481/((O481-M481)/2)</f>
        <v>-0.28496989511589826</v>
      </c>
    </row>
    <row r="482" spans="1:19" x14ac:dyDescent="0.35">
      <c r="A482" s="1" t="s">
        <v>36</v>
      </c>
      <c r="B482" s="23">
        <v>44322</v>
      </c>
      <c r="C482" s="24">
        <v>5</v>
      </c>
      <c r="D482" s="24">
        <v>1</v>
      </c>
      <c r="E482" s="24">
        <v>29</v>
      </c>
      <c r="F482" s="24">
        <v>1</v>
      </c>
      <c r="G482" s="24" t="s">
        <v>5</v>
      </c>
      <c r="H482" s="24" t="s">
        <v>5</v>
      </c>
      <c r="I482" s="24"/>
      <c r="J482" s="24" t="s">
        <v>14</v>
      </c>
      <c r="K482" s="24">
        <v>1980</v>
      </c>
      <c r="L482" s="24">
        <v>1669</v>
      </c>
      <c r="M482" s="22">
        <v>1579</v>
      </c>
      <c r="N482" s="22">
        <v>1655</v>
      </c>
      <c r="O482" s="22">
        <v>2273</v>
      </c>
      <c r="P482" s="22">
        <v>1666</v>
      </c>
      <c r="Q482" s="22">
        <f t="shared" si="47"/>
        <v>-1.584881696385175E-2</v>
      </c>
      <c r="R482" s="22">
        <f t="shared" si="48"/>
        <v>54.127927451517657</v>
      </c>
      <c r="S482" s="22">
        <f t="shared" si="49"/>
        <v>0.15598826354904224</v>
      </c>
    </row>
    <row r="483" spans="1:19" x14ac:dyDescent="0.35">
      <c r="A483" s="1" t="s">
        <v>36</v>
      </c>
      <c r="B483" s="23">
        <v>44322</v>
      </c>
      <c r="C483" s="24">
        <v>5</v>
      </c>
      <c r="D483" s="24">
        <v>1</v>
      </c>
      <c r="E483" s="24">
        <v>32</v>
      </c>
      <c r="F483" s="24">
        <v>1</v>
      </c>
      <c r="G483" s="24" t="s">
        <v>5</v>
      </c>
      <c r="H483" s="24" t="s">
        <v>5</v>
      </c>
      <c r="I483" s="24"/>
      <c r="J483" s="24" t="s">
        <v>14</v>
      </c>
      <c r="K483" s="24">
        <v>1999</v>
      </c>
      <c r="L483" s="24">
        <v>1661</v>
      </c>
      <c r="M483" s="22">
        <v>1579</v>
      </c>
      <c r="N483" s="22">
        <v>1655</v>
      </c>
      <c r="O483" s="22">
        <v>2273</v>
      </c>
      <c r="P483" s="22">
        <v>1666</v>
      </c>
      <c r="Q483" s="22">
        <f t="shared" si="47"/>
        <v>-1.584881696385175E-2</v>
      </c>
      <c r="R483" s="22">
        <f t="shared" si="48"/>
        <v>72.998756016177239</v>
      </c>
      <c r="S483" s="22">
        <f t="shared" si="49"/>
        <v>0.21037105480166352</v>
      </c>
    </row>
    <row r="484" spans="1:19" x14ac:dyDescent="0.35">
      <c r="A484" s="1" t="s">
        <v>36</v>
      </c>
      <c r="B484" s="20">
        <v>44322</v>
      </c>
      <c r="C484" s="21">
        <v>5</v>
      </c>
      <c r="D484" s="21">
        <v>1</v>
      </c>
      <c r="E484" s="21">
        <v>32</v>
      </c>
      <c r="F484" s="21">
        <v>2</v>
      </c>
      <c r="G484" s="21" t="s">
        <v>5</v>
      </c>
      <c r="H484" s="21" t="s">
        <v>5</v>
      </c>
      <c r="I484" s="21"/>
      <c r="J484" s="21" t="s">
        <v>14</v>
      </c>
      <c r="K484" s="21">
        <v>2032</v>
      </c>
      <c r="L484" s="21">
        <v>1678</v>
      </c>
      <c r="M484" s="22">
        <v>1579</v>
      </c>
      <c r="N484" s="22">
        <v>1655</v>
      </c>
      <c r="O484" s="22">
        <v>2273</v>
      </c>
      <c r="P484" s="22">
        <v>1666</v>
      </c>
      <c r="Q484" s="22">
        <f t="shared" si="47"/>
        <v>-1.584881696385175E-2</v>
      </c>
      <c r="R484" s="22">
        <f t="shared" si="48"/>
        <v>106.26403015951402</v>
      </c>
      <c r="S484" s="22">
        <f t="shared" si="49"/>
        <v>0.3062363981542191</v>
      </c>
    </row>
    <row r="485" spans="1:19" x14ac:dyDescent="0.35">
      <c r="A485" s="1" t="s">
        <v>36</v>
      </c>
      <c r="B485" s="20">
        <v>44322</v>
      </c>
      <c r="C485" s="21">
        <v>5</v>
      </c>
      <c r="D485" s="21">
        <v>1</v>
      </c>
      <c r="E485" s="21">
        <v>34</v>
      </c>
      <c r="F485" s="21">
        <v>1</v>
      </c>
      <c r="G485" s="21" t="s">
        <v>5</v>
      </c>
      <c r="H485" s="21" t="s">
        <v>5</v>
      </c>
      <c r="I485" s="21"/>
      <c r="J485" s="21" t="s">
        <v>14</v>
      </c>
      <c r="K485" s="21">
        <v>1994</v>
      </c>
      <c r="L485" s="21">
        <v>1646</v>
      </c>
      <c r="M485" s="22">
        <v>1579</v>
      </c>
      <c r="N485" s="22">
        <v>1655</v>
      </c>
      <c r="O485" s="22">
        <v>2273</v>
      </c>
      <c r="P485" s="22">
        <v>1666</v>
      </c>
      <c r="Q485" s="22">
        <f t="shared" si="47"/>
        <v>-1.584881696385175E-2</v>
      </c>
      <c r="R485" s="22">
        <f t="shared" si="48"/>
        <v>67.761661663410592</v>
      </c>
      <c r="S485" s="22">
        <f t="shared" si="49"/>
        <v>0.19527856387150028</v>
      </c>
    </row>
    <row r="486" spans="1:19" x14ac:dyDescent="0.35">
      <c r="A486" s="1" t="s">
        <v>36</v>
      </c>
      <c r="B486" s="20">
        <v>44322</v>
      </c>
      <c r="C486" s="21">
        <v>5</v>
      </c>
      <c r="D486" s="21">
        <v>1</v>
      </c>
      <c r="E486" s="21">
        <v>35</v>
      </c>
      <c r="F486" s="21">
        <v>1</v>
      </c>
      <c r="G486" s="21" t="s">
        <v>5</v>
      </c>
      <c r="H486" s="21" t="s">
        <v>5</v>
      </c>
      <c r="I486" s="21"/>
      <c r="J486" s="21" t="s">
        <v>14</v>
      </c>
      <c r="K486" s="21">
        <v>1973</v>
      </c>
      <c r="L486" s="21">
        <v>1642</v>
      </c>
      <c r="M486" s="22">
        <v>1579</v>
      </c>
      <c r="N486" s="22">
        <v>1655</v>
      </c>
      <c r="O486" s="22">
        <v>2273</v>
      </c>
      <c r="P486" s="22">
        <v>1666</v>
      </c>
      <c r="Q486" s="22">
        <f t="shared" si="47"/>
        <v>-1.584881696385175E-2</v>
      </c>
      <c r="R486" s="22">
        <f t="shared" si="48"/>
        <v>46.700906436796309</v>
      </c>
      <c r="S486" s="22">
        <f t="shared" si="49"/>
        <v>0.13458474477462914</v>
      </c>
    </row>
    <row r="487" spans="1:19" x14ac:dyDescent="0.35">
      <c r="A487" s="1" t="s">
        <v>36</v>
      </c>
      <c r="B487" s="23">
        <v>44322</v>
      </c>
      <c r="C487" s="24">
        <v>5</v>
      </c>
      <c r="D487" s="24">
        <v>3</v>
      </c>
      <c r="E487" s="25">
        <v>2</v>
      </c>
      <c r="F487" s="24">
        <v>1</v>
      </c>
      <c r="G487" s="24" t="s">
        <v>5</v>
      </c>
      <c r="H487" s="24" t="s">
        <v>5</v>
      </c>
      <c r="I487" s="24"/>
      <c r="J487" s="24" t="s">
        <v>14</v>
      </c>
      <c r="K487" s="24">
        <v>1945</v>
      </c>
      <c r="L487" s="24">
        <v>1652</v>
      </c>
      <c r="M487" s="22">
        <v>1579</v>
      </c>
      <c r="N487" s="22">
        <v>1655</v>
      </c>
      <c r="O487" s="22">
        <v>2273</v>
      </c>
      <c r="P487" s="22">
        <v>1666</v>
      </c>
      <c r="Q487" s="22">
        <f t="shared" si="47"/>
        <v>-1.584881696385175E-2</v>
      </c>
      <c r="R487" s="22">
        <f t="shared" si="48"/>
        <v>18.862904487922247</v>
      </c>
      <c r="S487" s="22">
        <f t="shared" si="49"/>
        <v>5.4359955296605901E-2</v>
      </c>
    </row>
    <row r="488" spans="1:19" x14ac:dyDescent="0.35">
      <c r="A488" s="1" t="s">
        <v>36</v>
      </c>
      <c r="B488" s="20">
        <v>44322</v>
      </c>
      <c r="C488" s="21">
        <v>5</v>
      </c>
      <c r="D488" s="21">
        <v>3</v>
      </c>
      <c r="E488" s="21">
        <v>7</v>
      </c>
      <c r="F488" s="21">
        <v>1</v>
      </c>
      <c r="G488" s="21" t="s">
        <v>5</v>
      </c>
      <c r="H488" s="21" t="s">
        <v>5</v>
      </c>
      <c r="I488" s="21"/>
      <c r="J488" s="21" t="s">
        <v>14</v>
      </c>
      <c r="K488" s="21">
        <v>2035</v>
      </c>
      <c r="L488" s="21">
        <v>1650</v>
      </c>
      <c r="M488" s="22">
        <v>1579</v>
      </c>
      <c r="N488" s="22">
        <v>1655</v>
      </c>
      <c r="O488" s="22">
        <v>2273</v>
      </c>
      <c r="P488" s="22">
        <v>1666</v>
      </c>
      <c r="Q488" s="22">
        <f t="shared" si="47"/>
        <v>-1.584881696385175E-2</v>
      </c>
      <c r="R488" s="22">
        <f t="shared" si="48"/>
        <v>108.81990509261115</v>
      </c>
      <c r="S488" s="22">
        <f t="shared" si="49"/>
        <v>0.31360203196717912</v>
      </c>
    </row>
    <row r="489" spans="1:19" x14ac:dyDescent="0.35">
      <c r="A489" s="1" t="s">
        <v>36</v>
      </c>
      <c r="B489" s="7">
        <v>44322</v>
      </c>
      <c r="C489" s="1">
        <v>5</v>
      </c>
      <c r="D489" s="1">
        <v>3</v>
      </c>
      <c r="E489" s="1">
        <v>7</v>
      </c>
      <c r="F489" s="1">
        <v>1</v>
      </c>
      <c r="G489" s="1" t="s">
        <v>5</v>
      </c>
      <c r="H489" s="1" t="s">
        <v>5</v>
      </c>
      <c r="I489" s="1">
        <v>1</v>
      </c>
      <c r="Q489" s="22"/>
      <c r="R489" s="22"/>
      <c r="S489" s="22"/>
    </row>
    <row r="490" spans="1:19" x14ac:dyDescent="0.35">
      <c r="A490" s="1" t="s">
        <v>36</v>
      </c>
      <c r="B490" s="20">
        <v>44322</v>
      </c>
      <c r="C490" s="21">
        <v>5</v>
      </c>
      <c r="D490" s="21">
        <v>3</v>
      </c>
      <c r="E490" s="21">
        <v>15</v>
      </c>
      <c r="F490" s="21">
        <v>1</v>
      </c>
      <c r="G490" s="21" t="s">
        <v>5</v>
      </c>
      <c r="H490" s="21" t="s">
        <v>5</v>
      </c>
      <c r="I490" s="21"/>
      <c r="J490" s="21" t="s">
        <v>14</v>
      </c>
      <c r="K490" s="21">
        <v>2024</v>
      </c>
      <c r="L490" s="21">
        <v>1663</v>
      </c>
      <c r="M490" s="22">
        <v>1579</v>
      </c>
      <c r="N490" s="22">
        <v>1655</v>
      </c>
      <c r="O490" s="22">
        <v>2273</v>
      </c>
      <c r="P490" s="22">
        <v>1666</v>
      </c>
      <c r="Q490" s="22">
        <f t="shared" si="47"/>
        <v>-1.584881696385175E-2</v>
      </c>
      <c r="R490" s="22">
        <f t="shared" ref="R490:R501" si="50">(K490-((M490+O490)/2))*COS(Q490)+(-L490-((-N490-P490)/2))*SIN(Q490)</f>
        <v>98.027312576359435</v>
      </c>
      <c r="S490" s="22">
        <f t="shared" ref="S490:S501" si="51">R490/((O490-M490)/2)</f>
        <v>0.28249945987423469</v>
      </c>
    </row>
    <row r="491" spans="1:19" x14ac:dyDescent="0.35">
      <c r="A491" s="1" t="s">
        <v>36</v>
      </c>
      <c r="B491" s="23">
        <v>44322</v>
      </c>
      <c r="C491" s="24">
        <v>5</v>
      </c>
      <c r="D491" s="24">
        <v>3</v>
      </c>
      <c r="E491" s="24">
        <v>19</v>
      </c>
      <c r="F491" s="24">
        <v>1</v>
      </c>
      <c r="G491" s="24" t="s">
        <v>5</v>
      </c>
      <c r="H491" s="24" t="s">
        <v>5</v>
      </c>
      <c r="I491" s="24"/>
      <c r="J491" s="24" t="s">
        <v>14</v>
      </c>
      <c r="K491" s="24">
        <v>2015</v>
      </c>
      <c r="L491" s="24">
        <v>1662</v>
      </c>
      <c r="M491" s="22">
        <v>1579</v>
      </c>
      <c r="N491" s="22">
        <v>1655</v>
      </c>
      <c r="O491" s="22">
        <v>2273</v>
      </c>
      <c r="P491" s="22">
        <v>1666</v>
      </c>
      <c r="Q491" s="22">
        <f t="shared" si="47"/>
        <v>-1.584881696385175E-2</v>
      </c>
      <c r="R491" s="22">
        <f t="shared" si="50"/>
        <v>89.012594731720924</v>
      </c>
      <c r="S491" s="22">
        <f t="shared" si="51"/>
        <v>0.25652044591274042</v>
      </c>
    </row>
    <row r="492" spans="1:19" x14ac:dyDescent="0.35">
      <c r="A492" s="1" t="s">
        <v>36</v>
      </c>
      <c r="B492" s="20">
        <v>44322</v>
      </c>
      <c r="C492" s="21">
        <v>5</v>
      </c>
      <c r="D492" s="21">
        <v>3</v>
      </c>
      <c r="E492" s="21">
        <v>20</v>
      </c>
      <c r="F492" s="21">
        <v>1</v>
      </c>
      <c r="G492" s="21" t="s">
        <v>5</v>
      </c>
      <c r="H492" s="21" t="s">
        <v>5</v>
      </c>
      <c r="I492" s="21"/>
      <c r="J492" s="21" t="s">
        <v>14</v>
      </c>
      <c r="K492" s="21">
        <v>1994</v>
      </c>
      <c r="L492" s="21">
        <v>1659</v>
      </c>
      <c r="M492" s="22">
        <v>1579</v>
      </c>
      <c r="N492" s="22">
        <v>1655</v>
      </c>
      <c r="O492" s="22">
        <v>2273</v>
      </c>
      <c r="P492" s="22">
        <v>1666</v>
      </c>
      <c r="Q492" s="22">
        <f t="shared" si="47"/>
        <v>-1.584881696385175E-2</v>
      </c>
      <c r="R492" s="22">
        <f t="shared" si="50"/>
        <v>67.96768765858134</v>
      </c>
      <c r="S492" s="22">
        <f t="shared" si="51"/>
        <v>0.19587229872790013</v>
      </c>
    </row>
    <row r="493" spans="1:19" x14ac:dyDescent="0.35">
      <c r="A493" s="1" t="s">
        <v>36</v>
      </c>
      <c r="B493" s="20">
        <v>44322</v>
      </c>
      <c r="C493" s="21">
        <v>5</v>
      </c>
      <c r="D493" s="21">
        <v>4</v>
      </c>
      <c r="E493" s="21">
        <v>6</v>
      </c>
      <c r="F493" s="21">
        <v>1</v>
      </c>
      <c r="G493" s="21" t="s">
        <v>7</v>
      </c>
      <c r="H493" s="21" t="s">
        <v>5</v>
      </c>
      <c r="I493" s="21"/>
      <c r="J493" s="21" t="s">
        <v>14</v>
      </c>
      <c r="K493" s="21">
        <v>1936</v>
      </c>
      <c r="L493" s="21">
        <v>1663</v>
      </c>
      <c r="M493" s="22">
        <v>1579</v>
      </c>
      <c r="N493" s="22">
        <v>1655</v>
      </c>
      <c r="O493" s="22">
        <v>2273</v>
      </c>
      <c r="P493" s="22">
        <v>1666</v>
      </c>
      <c r="Q493" s="22">
        <f t="shared" si="47"/>
        <v>-1.584881696385175E-2</v>
      </c>
      <c r="R493" s="22">
        <f t="shared" si="50"/>
        <v>10.038364484979818</v>
      </c>
      <c r="S493" s="22">
        <f t="shared" si="51"/>
        <v>2.8929004279480742E-2</v>
      </c>
    </row>
    <row r="494" spans="1:19" x14ac:dyDescent="0.35">
      <c r="A494" s="1" t="s">
        <v>36</v>
      </c>
      <c r="B494" s="20">
        <v>44322</v>
      </c>
      <c r="C494" s="21">
        <v>5</v>
      </c>
      <c r="D494" s="21">
        <v>4</v>
      </c>
      <c r="E494" s="21">
        <v>6</v>
      </c>
      <c r="F494" s="21">
        <v>2</v>
      </c>
      <c r="G494" s="21" t="s">
        <v>9</v>
      </c>
      <c r="H494" s="21" t="s">
        <v>5</v>
      </c>
      <c r="I494" s="21"/>
      <c r="J494" s="21" t="s">
        <v>14</v>
      </c>
      <c r="K494" s="21">
        <v>1795</v>
      </c>
      <c r="L494" s="21">
        <v>1649</v>
      </c>
      <c r="M494" s="22">
        <v>1579</v>
      </c>
      <c r="N494" s="22">
        <v>1655</v>
      </c>
      <c r="O494" s="22">
        <v>2273</v>
      </c>
      <c r="P494" s="22">
        <v>1666</v>
      </c>
      <c r="Q494" s="22">
        <f t="shared" si="47"/>
        <v>-1.584881696385175E-2</v>
      </c>
      <c r="R494" s="22">
        <f t="shared" si="50"/>
        <v>-131.16580149189883</v>
      </c>
      <c r="S494" s="22">
        <f t="shared" si="51"/>
        <v>-0.3779994279305442</v>
      </c>
    </row>
    <row r="495" spans="1:19" x14ac:dyDescent="0.35">
      <c r="A495" s="1" t="s">
        <v>36</v>
      </c>
      <c r="B495" s="23">
        <v>44322</v>
      </c>
      <c r="C495" s="24">
        <v>5</v>
      </c>
      <c r="D495" s="24">
        <v>4</v>
      </c>
      <c r="E495" s="24">
        <v>8</v>
      </c>
      <c r="F495" s="24">
        <v>1</v>
      </c>
      <c r="G495" s="24" t="s">
        <v>5</v>
      </c>
      <c r="H495" s="24" t="s">
        <v>9</v>
      </c>
      <c r="I495" s="24"/>
      <c r="J495" s="24" t="s">
        <v>14</v>
      </c>
      <c r="K495" s="24">
        <v>2035</v>
      </c>
      <c r="L495" s="24">
        <v>1640</v>
      </c>
      <c r="M495" s="22">
        <v>1579</v>
      </c>
      <c r="N495" s="22">
        <v>1655</v>
      </c>
      <c r="O495" s="22">
        <v>2273</v>
      </c>
      <c r="P495" s="22">
        <v>1666</v>
      </c>
      <c r="Q495" s="22">
        <f t="shared" si="47"/>
        <v>-1.584881696385175E-2</v>
      </c>
      <c r="R495" s="22">
        <f t="shared" si="50"/>
        <v>108.66142355786442</v>
      </c>
      <c r="S495" s="22">
        <f t="shared" si="51"/>
        <v>0.31314531284687153</v>
      </c>
    </row>
    <row r="496" spans="1:19" x14ac:dyDescent="0.35">
      <c r="A496" s="1" t="s">
        <v>36</v>
      </c>
      <c r="B496" s="20">
        <v>44322</v>
      </c>
      <c r="C496" s="21">
        <v>5</v>
      </c>
      <c r="D496" s="21">
        <v>4</v>
      </c>
      <c r="E496" s="21">
        <v>9</v>
      </c>
      <c r="F496" s="21">
        <v>1</v>
      </c>
      <c r="G496" s="21" t="s">
        <v>5</v>
      </c>
      <c r="H496" s="21" t="s">
        <v>5</v>
      </c>
      <c r="I496" s="21"/>
      <c r="J496" s="21" t="s">
        <v>14</v>
      </c>
      <c r="K496" s="21">
        <v>2035</v>
      </c>
      <c r="L496" s="21">
        <v>1655</v>
      </c>
      <c r="M496" s="22">
        <v>1579</v>
      </c>
      <c r="N496" s="22">
        <v>1655</v>
      </c>
      <c r="O496" s="22">
        <v>2273</v>
      </c>
      <c r="P496" s="22">
        <v>1666</v>
      </c>
      <c r="Q496" s="22">
        <f t="shared" si="47"/>
        <v>-1.584881696385175E-2</v>
      </c>
      <c r="R496" s="22">
        <f t="shared" si="50"/>
        <v>108.8991458599845</v>
      </c>
      <c r="S496" s="22">
        <f t="shared" si="51"/>
        <v>0.31383039152733283</v>
      </c>
    </row>
    <row r="497" spans="1:19" x14ac:dyDescent="0.35">
      <c r="A497" s="1" t="s">
        <v>36</v>
      </c>
      <c r="B497" s="23">
        <v>44322</v>
      </c>
      <c r="C497" s="24">
        <v>5</v>
      </c>
      <c r="D497" s="24">
        <v>4</v>
      </c>
      <c r="E497" s="24">
        <v>24</v>
      </c>
      <c r="F497" s="24">
        <v>1</v>
      </c>
      <c r="G497" s="24" t="s">
        <v>5</v>
      </c>
      <c r="H497" s="24" t="s">
        <v>5</v>
      </c>
      <c r="I497" s="24"/>
      <c r="J497" s="24" t="s">
        <v>14</v>
      </c>
      <c r="K497" s="24">
        <v>2005</v>
      </c>
      <c r="L497" s="24">
        <v>1657</v>
      </c>
      <c r="M497" s="22">
        <v>1579</v>
      </c>
      <c r="N497" s="22">
        <v>1655</v>
      </c>
      <c r="O497" s="22">
        <v>2273</v>
      </c>
      <c r="P497" s="22">
        <v>1666</v>
      </c>
      <c r="Q497" s="22">
        <f t="shared" si="47"/>
        <v>-1.584881696385175E-2</v>
      </c>
      <c r="R497" s="22">
        <f t="shared" si="50"/>
        <v>78.934609863054447</v>
      </c>
      <c r="S497" s="22">
        <f t="shared" si="51"/>
        <v>0.22747726185318284</v>
      </c>
    </row>
    <row r="498" spans="1:19" x14ac:dyDescent="0.35">
      <c r="A498" s="1" t="s">
        <v>36</v>
      </c>
      <c r="B498" s="20">
        <v>44322</v>
      </c>
      <c r="C498" s="21">
        <v>5</v>
      </c>
      <c r="D498" s="21">
        <v>4</v>
      </c>
      <c r="E498" s="21">
        <v>26</v>
      </c>
      <c r="F498" s="21">
        <v>1</v>
      </c>
      <c r="G498" s="21" t="s">
        <v>5</v>
      </c>
      <c r="H498" s="21" t="s">
        <v>5</v>
      </c>
      <c r="I498" s="21"/>
      <c r="J498" s="21" t="s">
        <v>14</v>
      </c>
      <c r="K498" s="21">
        <v>1920</v>
      </c>
      <c r="L498" s="21">
        <v>1635</v>
      </c>
      <c r="M498" s="22">
        <v>1579</v>
      </c>
      <c r="N498" s="22">
        <v>1655</v>
      </c>
      <c r="O498" s="22">
        <v>2273</v>
      </c>
      <c r="P498" s="22">
        <v>1666</v>
      </c>
      <c r="Q498" s="22">
        <f t="shared" si="47"/>
        <v>-1.584881696385175E-2</v>
      </c>
      <c r="R498" s="22">
        <f t="shared" si="50"/>
        <v>-6.4033743743800215</v>
      </c>
      <c r="S498" s="22">
        <f t="shared" si="51"/>
        <v>-1.8453528456426574E-2</v>
      </c>
    </row>
    <row r="499" spans="1:19" x14ac:dyDescent="0.35">
      <c r="A499" s="1" t="s">
        <v>36</v>
      </c>
      <c r="B499" s="23">
        <v>44322</v>
      </c>
      <c r="C499" s="24">
        <v>5</v>
      </c>
      <c r="D499" s="24">
        <v>4</v>
      </c>
      <c r="E499" s="24">
        <v>27</v>
      </c>
      <c r="F499" s="24">
        <v>1</v>
      </c>
      <c r="G499" s="24" t="s">
        <v>5</v>
      </c>
      <c r="H499" s="24" t="s">
        <v>5</v>
      </c>
      <c r="I499" s="24"/>
      <c r="J499" s="24" t="s">
        <v>14</v>
      </c>
      <c r="K499" s="24">
        <v>2022</v>
      </c>
      <c r="L499" s="24">
        <v>1654</v>
      </c>
      <c r="M499" s="22">
        <v>1579</v>
      </c>
      <c r="N499" s="22">
        <v>1655</v>
      </c>
      <c r="O499" s="22">
        <v>2273</v>
      </c>
      <c r="P499" s="22">
        <v>1666</v>
      </c>
      <c r="Q499" s="22">
        <f t="shared" si="47"/>
        <v>-1.584881696385175E-2</v>
      </c>
      <c r="R499" s="22">
        <f t="shared" si="50"/>
        <v>95.884930374828755</v>
      </c>
      <c r="S499" s="22">
        <f t="shared" si="51"/>
        <v>0.27632544776607709</v>
      </c>
    </row>
    <row r="500" spans="1:19" x14ac:dyDescent="0.35">
      <c r="A500" s="1" t="s">
        <v>36</v>
      </c>
      <c r="B500" s="20">
        <v>44322</v>
      </c>
      <c r="C500" s="21">
        <v>5</v>
      </c>
      <c r="D500" s="21">
        <v>4</v>
      </c>
      <c r="E500" s="21">
        <v>32</v>
      </c>
      <c r="F500" s="21">
        <v>1</v>
      </c>
      <c r="G500" s="21" t="s">
        <v>5</v>
      </c>
      <c r="H500" s="21" t="s">
        <v>5</v>
      </c>
      <c r="I500" s="21"/>
      <c r="J500" s="21" t="s">
        <v>14</v>
      </c>
      <c r="K500" s="21">
        <v>1977</v>
      </c>
      <c r="L500" s="21">
        <v>1678</v>
      </c>
      <c r="M500" s="22">
        <v>1579</v>
      </c>
      <c r="N500" s="22">
        <v>1655</v>
      </c>
      <c r="O500" s="22">
        <v>2273</v>
      </c>
      <c r="P500" s="22">
        <v>1666</v>
      </c>
      <c r="Q500" s="22">
        <f t="shared" si="47"/>
        <v>-1.584881696385175E-2</v>
      </c>
      <c r="R500" s="22">
        <f t="shared" si="50"/>
        <v>51.270937602401766</v>
      </c>
      <c r="S500" s="22">
        <f t="shared" si="51"/>
        <v>0.14775486340749788</v>
      </c>
    </row>
    <row r="501" spans="1:19" x14ac:dyDescent="0.35">
      <c r="A501" s="1" t="s">
        <v>36</v>
      </c>
      <c r="B501" s="23">
        <v>44322</v>
      </c>
      <c r="C501" s="24">
        <v>5</v>
      </c>
      <c r="D501" s="24">
        <v>4</v>
      </c>
      <c r="E501" s="24">
        <v>38</v>
      </c>
      <c r="F501" s="24">
        <v>1</v>
      </c>
      <c r="G501" s="24" t="s">
        <v>5</v>
      </c>
      <c r="H501" s="24" t="s">
        <v>5</v>
      </c>
      <c r="I501" s="24"/>
      <c r="J501" s="24" t="s">
        <v>14</v>
      </c>
      <c r="K501" s="24">
        <v>1976</v>
      </c>
      <c r="L501" s="24">
        <v>1657</v>
      </c>
      <c r="M501" s="22">
        <v>1579</v>
      </c>
      <c r="N501" s="22">
        <v>1655</v>
      </c>
      <c r="O501" s="22">
        <v>2273</v>
      </c>
      <c r="P501" s="22">
        <v>1666</v>
      </c>
      <c r="Q501" s="22">
        <f t="shared" si="47"/>
        <v>-1.584881696385175E-2</v>
      </c>
      <c r="R501" s="22">
        <f t="shared" si="50"/>
        <v>49.938251969304339</v>
      </c>
      <c r="S501" s="22">
        <f t="shared" si="51"/>
        <v>0.14391427080491165</v>
      </c>
    </row>
    <row r="502" spans="1:19" x14ac:dyDescent="0.35">
      <c r="A502" s="1" t="s">
        <v>36</v>
      </c>
      <c r="B502" s="7">
        <v>44322</v>
      </c>
      <c r="C502" s="1">
        <v>5</v>
      </c>
      <c r="D502" s="1">
        <v>4</v>
      </c>
      <c r="E502" s="1">
        <v>38</v>
      </c>
      <c r="F502" s="1">
        <v>1</v>
      </c>
      <c r="G502" s="1" t="s">
        <v>5</v>
      </c>
      <c r="H502" s="1" t="s">
        <v>5</v>
      </c>
      <c r="I502" s="1">
        <v>1</v>
      </c>
      <c r="Q502" s="22"/>
      <c r="R502" s="22"/>
      <c r="S502" s="22"/>
    </row>
    <row r="503" spans="1:19" x14ac:dyDescent="0.35">
      <c r="A503" s="1" t="s">
        <v>36</v>
      </c>
      <c r="B503" s="7">
        <v>44322</v>
      </c>
      <c r="C503" s="1">
        <v>5</v>
      </c>
      <c r="D503" s="1">
        <v>4</v>
      </c>
      <c r="E503" s="1">
        <v>38</v>
      </c>
      <c r="F503" s="1">
        <v>1</v>
      </c>
      <c r="G503" s="1" t="s">
        <v>5</v>
      </c>
      <c r="H503" s="1" t="s">
        <v>5</v>
      </c>
      <c r="I503" s="1">
        <v>2</v>
      </c>
      <c r="Q503" s="22"/>
      <c r="R503" s="22"/>
      <c r="S503" s="22"/>
    </row>
    <row r="504" spans="1:19" x14ac:dyDescent="0.35">
      <c r="A504" s="1" t="s">
        <v>36</v>
      </c>
      <c r="B504" s="7">
        <v>44322</v>
      </c>
      <c r="C504" s="1">
        <v>5</v>
      </c>
      <c r="D504" s="1">
        <v>4</v>
      </c>
      <c r="E504" s="1">
        <v>38</v>
      </c>
      <c r="F504" s="1">
        <v>1</v>
      </c>
      <c r="G504" s="1" t="s">
        <v>5</v>
      </c>
      <c r="H504" s="1" t="s">
        <v>5</v>
      </c>
      <c r="I504" s="1">
        <v>3</v>
      </c>
      <c r="Q504" s="22"/>
      <c r="R504" s="22"/>
      <c r="S504" s="22"/>
    </row>
    <row r="505" spans="1:19" x14ac:dyDescent="0.35">
      <c r="A505" s="1" t="s">
        <v>36</v>
      </c>
      <c r="B505" s="20">
        <v>44322</v>
      </c>
      <c r="C505" s="21">
        <v>5</v>
      </c>
      <c r="D505" s="21">
        <v>4</v>
      </c>
      <c r="E505" s="21">
        <v>39</v>
      </c>
      <c r="F505" s="21">
        <v>1</v>
      </c>
      <c r="G505" s="21" t="s">
        <v>5</v>
      </c>
      <c r="H505" s="21" t="s">
        <v>5</v>
      </c>
      <c r="I505" s="21"/>
      <c r="J505" s="21" t="s">
        <v>14</v>
      </c>
      <c r="K505" s="21">
        <v>1929</v>
      </c>
      <c r="L505" s="21">
        <v>1635</v>
      </c>
      <c r="M505" s="22">
        <v>1579</v>
      </c>
      <c r="N505" s="22">
        <v>1655</v>
      </c>
      <c r="O505" s="22">
        <v>2273</v>
      </c>
      <c r="P505" s="22">
        <v>1666</v>
      </c>
      <c r="Q505" s="22">
        <f t="shared" si="47"/>
        <v>-1.584881696385175E-2</v>
      </c>
      <c r="R505" s="22">
        <f>(K505-((M505+O505)/2))*COS(Q505)+(-L505-((-N505-P505)/2))*SIN(Q505)</f>
        <v>2.5954953167838024</v>
      </c>
      <c r="S505" s="22">
        <f>R505/((O505-M505)/2)</f>
        <v>7.4798135930368949E-3</v>
      </c>
    </row>
    <row r="506" spans="1:19" x14ac:dyDescent="0.35">
      <c r="A506" s="1" t="s">
        <v>36</v>
      </c>
      <c r="B506" s="23">
        <v>44322</v>
      </c>
      <c r="C506" s="24">
        <v>5</v>
      </c>
      <c r="D506" s="24">
        <v>4</v>
      </c>
      <c r="E506" s="24">
        <v>50</v>
      </c>
      <c r="F506" s="24">
        <v>1</v>
      </c>
      <c r="G506" s="24" t="s">
        <v>5</v>
      </c>
      <c r="H506" s="24" t="s">
        <v>5</v>
      </c>
      <c r="I506" s="24"/>
      <c r="J506" s="24" t="s">
        <v>15</v>
      </c>
      <c r="K506" s="24">
        <v>1972</v>
      </c>
      <c r="L506" s="24">
        <v>1624</v>
      </c>
      <c r="M506" s="22">
        <v>1579</v>
      </c>
      <c r="N506" s="22">
        <v>1655</v>
      </c>
      <c r="O506" s="22">
        <v>2273</v>
      </c>
      <c r="P506" s="22">
        <v>1666</v>
      </c>
      <c r="Q506" s="22">
        <f t="shared" si="47"/>
        <v>-1.584881696385175E-2</v>
      </c>
      <c r="R506" s="22"/>
      <c r="S506" s="22">
        <f>R506/((O506-M506)/2)</f>
        <v>0</v>
      </c>
    </row>
    <row r="507" spans="1:19" x14ac:dyDescent="0.35">
      <c r="A507" s="1" t="s">
        <v>36</v>
      </c>
      <c r="B507" s="7">
        <v>44322</v>
      </c>
      <c r="C507" s="1">
        <v>5</v>
      </c>
      <c r="D507" s="1">
        <v>4</v>
      </c>
      <c r="E507" s="1">
        <v>50</v>
      </c>
      <c r="F507" s="1">
        <v>1</v>
      </c>
      <c r="G507" s="1" t="s">
        <v>5</v>
      </c>
      <c r="H507" s="1" t="s">
        <v>5</v>
      </c>
      <c r="I507" s="1">
        <v>1</v>
      </c>
      <c r="Q507" s="22"/>
      <c r="R507" s="22"/>
      <c r="S507" s="22"/>
    </row>
    <row r="508" spans="1:19" x14ac:dyDescent="0.35">
      <c r="A508" s="1" t="s">
        <v>36</v>
      </c>
      <c r="B508" s="20">
        <v>44322</v>
      </c>
      <c r="C508" s="21">
        <v>5</v>
      </c>
      <c r="D508" s="21">
        <v>4</v>
      </c>
      <c r="E508" s="21">
        <v>51</v>
      </c>
      <c r="F508" s="21">
        <v>1</v>
      </c>
      <c r="G508" s="21" t="s">
        <v>7</v>
      </c>
      <c r="H508" s="21" t="s">
        <v>5</v>
      </c>
      <c r="I508" s="21"/>
      <c r="J508" s="21" t="s">
        <v>14</v>
      </c>
      <c r="K508" s="21">
        <v>1826</v>
      </c>
      <c r="L508" s="21">
        <v>1659</v>
      </c>
      <c r="M508" s="22">
        <v>1579</v>
      </c>
      <c r="N508" s="22">
        <v>1655</v>
      </c>
      <c r="O508" s="22">
        <v>2273</v>
      </c>
      <c r="P508" s="22">
        <v>1666</v>
      </c>
      <c r="Q508" s="22">
        <f t="shared" si="47"/>
        <v>-1.584881696385175E-2</v>
      </c>
      <c r="R508" s="22">
        <f>(K508-((M508+O508)/2))*COS(Q508)+(-L508-((-N508-P508)/2))*SIN(Q508)</f>
        <v>-100.01121324314339</v>
      </c>
      <c r="S508" s="22">
        <f>R508/((O508-M508)/2)</f>
        <v>-0.2882167528620847</v>
      </c>
    </row>
    <row r="509" spans="1:19" x14ac:dyDescent="0.35">
      <c r="A509" s="1" t="s">
        <v>36</v>
      </c>
      <c r="B509" s="23">
        <v>44322</v>
      </c>
      <c r="C509" s="24">
        <v>5</v>
      </c>
      <c r="D509" s="24">
        <v>4</v>
      </c>
      <c r="E509" s="24">
        <v>51</v>
      </c>
      <c r="F509" s="24">
        <v>2</v>
      </c>
      <c r="G509" s="24" t="s">
        <v>5</v>
      </c>
      <c r="H509" s="24" t="s">
        <v>5</v>
      </c>
      <c r="I509" s="24"/>
      <c r="J509" s="24" t="s">
        <v>14</v>
      </c>
      <c r="K509" s="24">
        <v>1955</v>
      </c>
      <c r="L509" s="24">
        <v>1655</v>
      </c>
      <c r="M509" s="22">
        <v>1579</v>
      </c>
      <c r="N509" s="22">
        <v>1655</v>
      </c>
      <c r="O509" s="22">
        <v>2273</v>
      </c>
      <c r="P509" s="22">
        <v>1666</v>
      </c>
      <c r="Q509" s="22">
        <f t="shared" si="47"/>
        <v>-1.584881696385175E-2</v>
      </c>
      <c r="R509" s="22">
        <f>(K509-((M509+O509)/2))*COS(Q509)+(-L509-((-N509-P509)/2))*SIN(Q509)</f>
        <v>28.909193049639406</v>
      </c>
      <c r="S509" s="22">
        <f>R509/((O509-M509)/2)</f>
        <v>8.3311795532102037E-2</v>
      </c>
    </row>
    <row r="510" spans="1:19" x14ac:dyDescent="0.35">
      <c r="A510" s="1" t="s">
        <v>36</v>
      </c>
      <c r="B510" s="20">
        <v>44322</v>
      </c>
      <c r="C510" s="21">
        <v>5</v>
      </c>
      <c r="D510" s="21">
        <v>4</v>
      </c>
      <c r="E510" s="21">
        <v>56</v>
      </c>
      <c r="F510" s="21">
        <v>1</v>
      </c>
      <c r="G510" s="21" t="s">
        <v>5</v>
      </c>
      <c r="H510" s="21" t="s">
        <v>5</v>
      </c>
      <c r="I510" s="21"/>
      <c r="J510" s="21" t="s">
        <v>14</v>
      </c>
      <c r="K510" s="21">
        <v>1955</v>
      </c>
      <c r="L510" s="21">
        <v>1665</v>
      </c>
      <c r="M510" s="22">
        <v>1579</v>
      </c>
      <c r="N510" s="22">
        <v>1655</v>
      </c>
      <c r="O510" s="22">
        <v>2273</v>
      </c>
      <c r="P510" s="22">
        <v>1666</v>
      </c>
      <c r="Q510" s="22">
        <f t="shared" si="47"/>
        <v>-1.584881696385175E-2</v>
      </c>
      <c r="R510" s="22">
        <f>(K510-((M510+O510)/2))*COS(Q510)+(-L510-((-N510-P510)/2))*SIN(Q510)</f>
        <v>29.067674584386126</v>
      </c>
      <c r="S510" s="22">
        <f>R510/((O510-M510)/2)</f>
        <v>8.3768514652409587E-2</v>
      </c>
    </row>
    <row r="511" spans="1:19" x14ac:dyDescent="0.35">
      <c r="A511" s="1" t="s">
        <v>36</v>
      </c>
      <c r="B511" s="7">
        <v>44322</v>
      </c>
      <c r="C511" s="1">
        <v>5</v>
      </c>
      <c r="D511" s="1">
        <v>4</v>
      </c>
      <c r="E511" s="1">
        <v>56</v>
      </c>
      <c r="F511" s="1">
        <v>1</v>
      </c>
      <c r="G511" s="1" t="s">
        <v>5</v>
      </c>
      <c r="H511" s="1" t="s">
        <v>5</v>
      </c>
      <c r="I511" s="1">
        <v>1</v>
      </c>
      <c r="Q511" s="22"/>
      <c r="R511" s="22"/>
      <c r="S511" s="22"/>
    </row>
    <row r="512" spans="1:19" x14ac:dyDescent="0.35">
      <c r="A512" s="1" t="s">
        <v>36</v>
      </c>
      <c r="B512" s="23">
        <v>44322</v>
      </c>
      <c r="C512" s="24">
        <v>5</v>
      </c>
      <c r="D512" s="24">
        <v>5</v>
      </c>
      <c r="E512" s="24">
        <v>5</v>
      </c>
      <c r="F512" s="24">
        <v>1</v>
      </c>
      <c r="G512" s="24" t="s">
        <v>5</v>
      </c>
      <c r="H512" s="24" t="s">
        <v>5</v>
      </c>
      <c r="I512" s="24"/>
      <c r="J512" s="24" t="s">
        <v>15</v>
      </c>
      <c r="K512" s="24">
        <v>1956</v>
      </c>
      <c r="L512" s="24">
        <v>1652</v>
      </c>
      <c r="M512" s="22">
        <v>1579</v>
      </c>
      <c r="N512" s="22">
        <v>1655</v>
      </c>
      <c r="O512" s="22">
        <v>2273</v>
      </c>
      <c r="P512" s="22">
        <v>1666</v>
      </c>
      <c r="Q512" s="22">
        <f t="shared" si="47"/>
        <v>-1.584881696385175E-2</v>
      </c>
      <c r="R512" s="22">
        <f>(K512-((M512+O512)/2))*COS(Q512)+(-L512-((-N512-P512)/2))*SIN(Q512)</f>
        <v>29.8615229993447</v>
      </c>
      <c r="S512" s="22">
        <f>R512/((O512-M512)/2)</f>
        <v>8.6056262245950144E-2</v>
      </c>
    </row>
    <row r="513" spans="1:19" x14ac:dyDescent="0.35">
      <c r="A513" s="1" t="s">
        <v>36</v>
      </c>
      <c r="B513" s="7">
        <v>44322</v>
      </c>
      <c r="C513" s="1">
        <v>5</v>
      </c>
      <c r="D513" s="1">
        <v>5</v>
      </c>
      <c r="E513" s="1">
        <v>5</v>
      </c>
      <c r="F513" s="1">
        <v>1</v>
      </c>
      <c r="G513" s="1" t="s">
        <v>7</v>
      </c>
      <c r="H513" s="1" t="s">
        <v>5</v>
      </c>
      <c r="I513" s="1">
        <v>1</v>
      </c>
      <c r="Q513" s="22"/>
      <c r="R513" s="22"/>
      <c r="S513" s="22"/>
    </row>
    <row r="514" spans="1:19" x14ac:dyDescent="0.35">
      <c r="A514" s="1" t="s">
        <v>36</v>
      </c>
      <c r="B514" s="20">
        <v>44322</v>
      </c>
      <c r="C514" s="21">
        <v>5</v>
      </c>
      <c r="D514" s="21">
        <v>5</v>
      </c>
      <c r="E514" s="21">
        <v>5</v>
      </c>
      <c r="F514" s="21">
        <v>2</v>
      </c>
      <c r="G514" s="21" t="s">
        <v>7</v>
      </c>
      <c r="H514" s="21" t="s">
        <v>5</v>
      </c>
      <c r="I514" s="21"/>
      <c r="J514" s="21" t="s">
        <v>14</v>
      </c>
      <c r="K514" s="21">
        <v>1834</v>
      </c>
      <c r="L514" s="21">
        <v>1637</v>
      </c>
      <c r="M514" s="22">
        <v>1579</v>
      </c>
      <c r="N514" s="22">
        <v>1655</v>
      </c>
      <c r="O514" s="22">
        <v>2273</v>
      </c>
      <c r="P514" s="22">
        <v>1666</v>
      </c>
      <c r="Q514" s="22">
        <f t="shared" si="47"/>
        <v>-1.584881696385175E-2</v>
      </c>
      <c r="R514" s="22">
        <f>(K514-((M514+O514)/2))*COS(Q514)+(-L514-((-N514-P514)/2))*SIN(Q514)</f>
        <v>-92.36087733855166</v>
      </c>
      <c r="S514" s="22">
        <f>R514/((O514-M514)/2)</f>
        <v>-0.26616967532723823</v>
      </c>
    </row>
    <row r="515" spans="1:19" x14ac:dyDescent="0.35">
      <c r="A515" s="1" t="s">
        <v>36</v>
      </c>
      <c r="B515" s="23">
        <v>44322</v>
      </c>
      <c r="C515" s="24">
        <v>5</v>
      </c>
      <c r="D515" s="24">
        <v>5</v>
      </c>
      <c r="E515" s="24">
        <v>9</v>
      </c>
      <c r="F515" s="24">
        <v>1</v>
      </c>
      <c r="G515" s="24" t="s">
        <v>7</v>
      </c>
      <c r="H515" s="24" t="s">
        <v>5</v>
      </c>
      <c r="I515" s="24"/>
      <c r="J515" s="24" t="s">
        <v>15</v>
      </c>
      <c r="K515" s="24">
        <v>1847</v>
      </c>
      <c r="L515" s="24">
        <v>1643</v>
      </c>
      <c r="M515" s="22">
        <v>1579</v>
      </c>
      <c r="N515" s="22">
        <v>1655</v>
      </c>
      <c r="O515" s="22">
        <v>2273</v>
      </c>
      <c r="P515" s="22">
        <v>1666</v>
      </c>
      <c r="Q515" s="22">
        <f t="shared" si="47"/>
        <v>-1.584881696385175E-2</v>
      </c>
      <c r="R515" s="22">
        <f>(K515-((M515+O515)/2))*COS(Q515)+(-L515-((-N515-P515)/2))*SIN(Q515)</f>
        <v>-79.267421086022551</v>
      </c>
      <c r="S515" s="22">
        <f>R515/((O515-M515)/2)</f>
        <v>-0.22843637200582867</v>
      </c>
    </row>
    <row r="516" spans="1:19" x14ac:dyDescent="0.35">
      <c r="A516" s="1" t="s">
        <v>36</v>
      </c>
      <c r="B516" s="7">
        <v>44322</v>
      </c>
      <c r="C516" s="1">
        <v>5</v>
      </c>
      <c r="D516" s="1">
        <v>5</v>
      </c>
      <c r="E516" s="1">
        <v>9</v>
      </c>
      <c r="F516" s="1">
        <v>1</v>
      </c>
      <c r="G516" s="1" t="s">
        <v>5</v>
      </c>
      <c r="H516" s="1" t="s">
        <v>5</v>
      </c>
      <c r="I516" s="1">
        <v>1</v>
      </c>
      <c r="Q516" s="22"/>
      <c r="R516" s="22"/>
      <c r="S516" s="22"/>
    </row>
    <row r="517" spans="1:19" x14ac:dyDescent="0.35">
      <c r="A517" s="1" t="s">
        <v>36</v>
      </c>
      <c r="B517" s="20">
        <v>44322</v>
      </c>
      <c r="C517" s="21">
        <v>5</v>
      </c>
      <c r="D517" s="21">
        <v>5</v>
      </c>
      <c r="E517" s="21">
        <v>9</v>
      </c>
      <c r="F517" s="21">
        <v>2</v>
      </c>
      <c r="G517" s="21" t="s">
        <v>7</v>
      </c>
      <c r="H517" s="21" t="s">
        <v>5</v>
      </c>
      <c r="I517" s="21"/>
      <c r="J517" s="21" t="s">
        <v>14</v>
      </c>
      <c r="K517" s="21">
        <v>1818</v>
      </c>
      <c r="L517" s="21">
        <v>1635</v>
      </c>
      <c r="M517" s="22">
        <v>1579</v>
      </c>
      <c r="N517" s="22">
        <v>1655</v>
      </c>
      <c r="O517" s="22">
        <v>2273</v>
      </c>
      <c r="P517" s="22">
        <v>1666</v>
      </c>
      <c r="Q517" s="22">
        <f t="shared" si="47"/>
        <v>-1.584881696385175E-2</v>
      </c>
      <c r="R517" s="22">
        <f t="shared" ref="R517:R526" si="52">(K517-((M517+O517)/2))*COS(Q517)+(-L517-((-N517-P517)/2))*SIN(Q517)</f>
        <v>-108.39056420757002</v>
      </c>
      <c r="S517" s="22">
        <f t="shared" ref="S517:S526" si="53">R517/((O517-M517)/2)</f>
        <v>-0.31236473835034589</v>
      </c>
    </row>
    <row r="518" spans="1:19" x14ac:dyDescent="0.35">
      <c r="A518" s="1" t="s">
        <v>36</v>
      </c>
      <c r="B518" s="23">
        <v>44323</v>
      </c>
      <c r="C518" s="24">
        <v>6</v>
      </c>
      <c r="D518" s="24">
        <v>5</v>
      </c>
      <c r="E518" s="24">
        <v>6</v>
      </c>
      <c r="F518" s="24">
        <v>1</v>
      </c>
      <c r="G518" s="24" t="s">
        <v>5</v>
      </c>
      <c r="H518" s="24" t="s">
        <v>5</v>
      </c>
      <c r="I518" s="24"/>
      <c r="J518" s="24" t="s">
        <v>14</v>
      </c>
      <c r="K518" s="24">
        <v>2042</v>
      </c>
      <c r="L518" s="24">
        <v>1637</v>
      </c>
      <c r="M518" s="22">
        <v>1583</v>
      </c>
      <c r="N518" s="22">
        <v>1644</v>
      </c>
      <c r="O518" s="22">
        <v>2273</v>
      </c>
      <c r="P518" s="22">
        <v>1655</v>
      </c>
      <c r="Q518" s="22">
        <f t="shared" si="47"/>
        <v>-1.5940678644954409E-2</v>
      </c>
      <c r="R518" s="22">
        <f t="shared" si="52"/>
        <v>113.78626626387116</v>
      </c>
      <c r="S518" s="22">
        <f t="shared" si="53"/>
        <v>0.3298152645329599</v>
      </c>
    </row>
    <row r="519" spans="1:19" x14ac:dyDescent="0.35">
      <c r="A519" s="1" t="s">
        <v>36</v>
      </c>
      <c r="B519" s="20">
        <v>44323</v>
      </c>
      <c r="C519" s="21">
        <v>6</v>
      </c>
      <c r="D519" s="21">
        <v>5</v>
      </c>
      <c r="E519" s="21">
        <v>7</v>
      </c>
      <c r="F519" s="21">
        <v>1</v>
      </c>
      <c r="G519" s="21" t="s">
        <v>7</v>
      </c>
      <c r="H519" s="21" t="s">
        <v>5</v>
      </c>
      <c r="I519" s="21"/>
      <c r="J519" s="21" t="s">
        <v>15</v>
      </c>
      <c r="K519" s="21">
        <v>1917</v>
      </c>
      <c r="L519" s="21">
        <v>1628</v>
      </c>
      <c r="M519" s="22">
        <v>1583</v>
      </c>
      <c r="N519" s="22">
        <v>1644</v>
      </c>
      <c r="O519" s="22">
        <v>2273</v>
      </c>
      <c r="P519" s="22">
        <v>1655</v>
      </c>
      <c r="Q519" s="22">
        <f t="shared" si="47"/>
        <v>-1.5940678644954409E-2</v>
      </c>
      <c r="R519" s="22">
        <f t="shared" si="52"/>
        <v>-11.341312527163394</v>
      </c>
      <c r="S519" s="22">
        <f t="shared" si="53"/>
        <v>-3.2873369643951864E-2</v>
      </c>
    </row>
    <row r="520" spans="1:19" x14ac:dyDescent="0.35">
      <c r="A520" s="1" t="s">
        <v>36</v>
      </c>
      <c r="B520" s="23">
        <v>44323</v>
      </c>
      <c r="C520" s="24">
        <v>6</v>
      </c>
      <c r="D520" s="24">
        <v>5</v>
      </c>
      <c r="E520" s="24">
        <v>8</v>
      </c>
      <c r="F520" s="24">
        <v>1</v>
      </c>
      <c r="G520" s="24" t="s">
        <v>5</v>
      </c>
      <c r="H520" s="24" t="s">
        <v>9</v>
      </c>
      <c r="I520" s="24"/>
      <c r="J520" s="24" t="s">
        <v>14</v>
      </c>
      <c r="K520" s="24">
        <v>1993</v>
      </c>
      <c r="L520" s="24">
        <v>1645</v>
      </c>
      <c r="M520" s="22">
        <v>1583</v>
      </c>
      <c r="N520" s="22">
        <v>1644</v>
      </c>
      <c r="O520" s="22">
        <v>2273</v>
      </c>
      <c r="P520" s="22">
        <v>1655</v>
      </c>
      <c r="Q520" s="22">
        <f t="shared" si="47"/>
        <v>-1.5940678644954409E-2</v>
      </c>
      <c r="R520" s="22">
        <f t="shared" si="52"/>
        <v>64.920011738731702</v>
      </c>
      <c r="S520" s="22">
        <f t="shared" si="53"/>
        <v>0.18817394706878754</v>
      </c>
    </row>
    <row r="521" spans="1:19" x14ac:dyDescent="0.35">
      <c r="A521" s="1" t="s">
        <v>36</v>
      </c>
      <c r="B521" s="20">
        <v>44323</v>
      </c>
      <c r="C521" s="21">
        <v>6</v>
      </c>
      <c r="D521" s="21">
        <v>5</v>
      </c>
      <c r="E521" s="21">
        <v>8</v>
      </c>
      <c r="F521" s="21">
        <v>2</v>
      </c>
      <c r="G521" s="21" t="s">
        <v>7</v>
      </c>
      <c r="H521" s="21" t="s">
        <v>9</v>
      </c>
      <c r="I521" s="21"/>
      <c r="J521" s="21" t="s">
        <v>14</v>
      </c>
      <c r="K521" s="21">
        <v>1854</v>
      </c>
      <c r="L521" s="21">
        <v>1624</v>
      </c>
      <c r="M521" s="22">
        <v>1583</v>
      </c>
      <c r="N521" s="22">
        <v>1644</v>
      </c>
      <c r="O521" s="22">
        <v>2273</v>
      </c>
      <c r="P521" s="22">
        <v>1655</v>
      </c>
      <c r="Q521" s="22">
        <f t="shared" si="47"/>
        <v>-1.5940678644954409E-2</v>
      </c>
      <c r="R521" s="22">
        <f t="shared" si="52"/>
        <v>-74.397068395940991</v>
      </c>
      <c r="S521" s="22">
        <f t="shared" si="53"/>
        <v>-0.21564367650997388</v>
      </c>
    </row>
    <row r="522" spans="1:19" x14ac:dyDescent="0.35">
      <c r="A522" s="1" t="s">
        <v>36</v>
      </c>
      <c r="B522" s="20">
        <v>44323</v>
      </c>
      <c r="C522" s="21">
        <v>6</v>
      </c>
      <c r="D522" s="21">
        <v>5</v>
      </c>
      <c r="E522" s="21">
        <v>9</v>
      </c>
      <c r="F522" s="21">
        <v>2</v>
      </c>
      <c r="G522" s="21" t="s">
        <v>5</v>
      </c>
      <c r="H522" s="21" t="s">
        <v>5</v>
      </c>
      <c r="I522" s="21"/>
      <c r="J522" s="21" t="s">
        <v>14</v>
      </c>
      <c r="K522" s="21">
        <v>1941</v>
      </c>
      <c r="L522" s="21">
        <v>1648</v>
      </c>
      <c r="M522" s="22">
        <v>1583</v>
      </c>
      <c r="N522" s="22">
        <v>1644</v>
      </c>
      <c r="O522" s="22">
        <v>2273</v>
      </c>
      <c r="P522" s="22">
        <v>1655</v>
      </c>
      <c r="Q522" s="22">
        <f t="shared" si="47"/>
        <v>-1.5940678644954409E-2</v>
      </c>
      <c r="R522" s="22">
        <f t="shared" si="52"/>
        <v>12.97443834561521</v>
      </c>
      <c r="S522" s="22">
        <f t="shared" si="53"/>
        <v>3.7607067668449887E-2</v>
      </c>
    </row>
    <row r="523" spans="1:19" x14ac:dyDescent="0.35">
      <c r="A523" s="1" t="s">
        <v>36</v>
      </c>
      <c r="B523" s="23">
        <v>44323</v>
      </c>
      <c r="C523" s="24">
        <v>6</v>
      </c>
      <c r="D523" s="24">
        <v>5</v>
      </c>
      <c r="E523" s="24">
        <v>13</v>
      </c>
      <c r="F523" s="24">
        <v>1</v>
      </c>
      <c r="G523" s="24" t="s">
        <v>5</v>
      </c>
      <c r="H523" s="24" t="s">
        <v>5</v>
      </c>
      <c r="I523" s="24"/>
      <c r="J523" s="24" t="s">
        <v>14</v>
      </c>
      <c r="K523" s="24">
        <v>2025</v>
      </c>
      <c r="L523" s="24">
        <v>1662</v>
      </c>
      <c r="M523" s="22">
        <v>1583</v>
      </c>
      <c r="N523" s="22">
        <v>1644</v>
      </c>
      <c r="O523" s="22">
        <v>2273</v>
      </c>
      <c r="P523" s="22">
        <v>1655</v>
      </c>
      <c r="Q523" s="22">
        <f t="shared" si="47"/>
        <v>-1.5940678644954409E-2</v>
      </c>
      <c r="R523" s="22">
        <f t="shared" si="52"/>
        <v>97.186926201434986</v>
      </c>
      <c r="S523" s="22">
        <f t="shared" si="53"/>
        <v>0.28170123536647823</v>
      </c>
    </row>
    <row r="524" spans="1:19" x14ac:dyDescent="0.35">
      <c r="A524" s="1" t="s">
        <v>36</v>
      </c>
      <c r="B524" s="20">
        <v>44323</v>
      </c>
      <c r="C524" s="21">
        <v>6</v>
      </c>
      <c r="D524" s="21">
        <v>5</v>
      </c>
      <c r="E524" s="21">
        <v>14</v>
      </c>
      <c r="F524" s="21">
        <v>1</v>
      </c>
      <c r="G524" s="21" t="s">
        <v>5</v>
      </c>
      <c r="H524" s="21" t="s">
        <v>5</v>
      </c>
      <c r="I524" s="21"/>
      <c r="J524" s="21" t="s">
        <v>15</v>
      </c>
      <c r="K524" s="21">
        <v>1972</v>
      </c>
      <c r="L524" s="21">
        <v>1632</v>
      </c>
      <c r="M524" s="22">
        <v>1583</v>
      </c>
      <c r="N524" s="22">
        <v>1644</v>
      </c>
      <c r="O524" s="22">
        <v>2273</v>
      </c>
      <c r="P524" s="22">
        <v>1655</v>
      </c>
      <c r="Q524" s="22">
        <f t="shared" si="47"/>
        <v>-1.5940678644954409E-2</v>
      </c>
      <c r="R524" s="22">
        <f t="shared" si="52"/>
        <v>43.715459741033882</v>
      </c>
      <c r="S524" s="22">
        <f t="shared" si="53"/>
        <v>0.12671147751024314</v>
      </c>
    </row>
    <row r="525" spans="1:19" x14ac:dyDescent="0.35">
      <c r="A525" s="1" t="s">
        <v>36</v>
      </c>
      <c r="B525" s="23">
        <v>44323</v>
      </c>
      <c r="C525" s="24">
        <v>6</v>
      </c>
      <c r="D525" s="24">
        <v>5</v>
      </c>
      <c r="E525" s="24">
        <v>15</v>
      </c>
      <c r="F525" s="24">
        <v>1</v>
      </c>
      <c r="G525" s="24" t="s">
        <v>5</v>
      </c>
      <c r="H525" s="24" t="s">
        <v>5</v>
      </c>
      <c r="I525" s="24"/>
      <c r="J525" s="24" t="s">
        <v>14</v>
      </c>
      <c r="K525" s="24">
        <v>2024</v>
      </c>
      <c r="L525" s="24">
        <v>1653</v>
      </c>
      <c r="M525" s="22">
        <v>1583</v>
      </c>
      <c r="N525" s="22">
        <v>1644</v>
      </c>
      <c r="O525" s="22">
        <v>2273</v>
      </c>
      <c r="P525" s="22">
        <v>1655</v>
      </c>
      <c r="Q525" s="22">
        <f t="shared" si="47"/>
        <v>-1.5940678644954409E-2</v>
      </c>
      <c r="R525" s="22">
        <f t="shared" si="52"/>
        <v>96.043593219395518</v>
      </c>
      <c r="S525" s="22">
        <f t="shared" si="53"/>
        <v>0.27838722672288557</v>
      </c>
    </row>
    <row r="526" spans="1:19" x14ac:dyDescent="0.35">
      <c r="A526" s="1" t="s">
        <v>36</v>
      </c>
      <c r="B526" s="20">
        <v>44323</v>
      </c>
      <c r="C526" s="21">
        <v>6</v>
      </c>
      <c r="D526" s="21">
        <v>5</v>
      </c>
      <c r="E526" s="21">
        <v>15</v>
      </c>
      <c r="F526" s="21">
        <v>2</v>
      </c>
      <c r="G526" s="21" t="s">
        <v>5</v>
      </c>
      <c r="H526" s="21" t="s">
        <v>5</v>
      </c>
      <c r="I526" s="21"/>
      <c r="J526" s="21" t="s">
        <v>14</v>
      </c>
      <c r="K526" s="21">
        <v>2012</v>
      </c>
      <c r="L526" s="21">
        <v>1637</v>
      </c>
      <c r="M526" s="22">
        <v>1583</v>
      </c>
      <c r="N526" s="22">
        <v>1644</v>
      </c>
      <c r="O526" s="22">
        <v>2273</v>
      </c>
      <c r="P526" s="22">
        <v>1655</v>
      </c>
      <c r="Q526" s="22">
        <f t="shared" si="47"/>
        <v>-1.5940678644954409E-2</v>
      </c>
      <c r="R526" s="22">
        <f t="shared" si="52"/>
        <v>83.790077761694931</v>
      </c>
      <c r="S526" s="22">
        <f t="shared" si="53"/>
        <v>0.2428697906136085</v>
      </c>
    </row>
    <row r="527" spans="1:19" x14ac:dyDescent="0.35">
      <c r="A527" s="1" t="s">
        <v>36</v>
      </c>
      <c r="B527" s="7">
        <v>44323</v>
      </c>
      <c r="C527" s="1">
        <v>6</v>
      </c>
      <c r="D527" s="1">
        <v>5</v>
      </c>
      <c r="E527" s="1">
        <v>15</v>
      </c>
      <c r="F527" s="1">
        <v>2</v>
      </c>
      <c r="G527" s="1" t="s">
        <v>5</v>
      </c>
      <c r="H527" s="1" t="s">
        <v>5</v>
      </c>
      <c r="I527" s="1">
        <v>1</v>
      </c>
      <c r="Q527" s="22"/>
      <c r="R527" s="22"/>
      <c r="S527" s="22"/>
    </row>
    <row r="528" spans="1:19" x14ac:dyDescent="0.35">
      <c r="A528" s="1" t="s">
        <v>36</v>
      </c>
      <c r="B528" s="23">
        <v>44323</v>
      </c>
      <c r="C528" s="24">
        <v>6</v>
      </c>
      <c r="D528" s="24">
        <v>5</v>
      </c>
      <c r="E528" s="24">
        <v>22</v>
      </c>
      <c r="F528" s="24">
        <v>1</v>
      </c>
      <c r="G528" s="24" t="s">
        <v>5</v>
      </c>
      <c r="H528" s="24" t="s">
        <v>5</v>
      </c>
      <c r="I528" s="24"/>
      <c r="J528" s="24" t="s">
        <v>14</v>
      </c>
      <c r="K528" s="24">
        <v>2039</v>
      </c>
      <c r="L528" s="24">
        <v>1626</v>
      </c>
      <c r="M528" s="22">
        <v>1583</v>
      </c>
      <c r="N528" s="22">
        <v>1644</v>
      </c>
      <c r="O528" s="22">
        <v>2273</v>
      </c>
      <c r="P528" s="22">
        <v>1655</v>
      </c>
      <c r="Q528" s="22">
        <f t="shared" si="47"/>
        <v>-1.5940678644954409E-2</v>
      </c>
      <c r="R528" s="22">
        <f>(K528-((M528+O528)/2))*COS(Q528)+(-L528-((-N528-P528)/2))*SIN(Q528)</f>
        <v>110.61130737458285</v>
      </c>
      <c r="S528" s="22">
        <f>R528/((O528-M528)/2)</f>
        <v>0.32061248514371843</v>
      </c>
    </row>
    <row r="529" spans="1:19" x14ac:dyDescent="0.35">
      <c r="A529" s="1" t="s">
        <v>36</v>
      </c>
      <c r="B529" s="20">
        <v>44323</v>
      </c>
      <c r="C529" s="21">
        <v>6</v>
      </c>
      <c r="D529" s="21">
        <v>5</v>
      </c>
      <c r="E529" s="21">
        <v>27</v>
      </c>
      <c r="F529" s="21">
        <v>1</v>
      </c>
      <c r="G529" s="21" t="s">
        <v>7</v>
      </c>
      <c r="H529" s="21" t="s">
        <v>5</v>
      </c>
      <c r="I529" s="21"/>
      <c r="J529" s="21" t="s">
        <v>14</v>
      </c>
      <c r="K529" s="21">
        <v>1805</v>
      </c>
      <c r="L529" s="21">
        <v>1614</v>
      </c>
      <c r="M529" s="22">
        <v>1583</v>
      </c>
      <c r="N529" s="22">
        <v>1644</v>
      </c>
      <c r="O529" s="22">
        <v>2273</v>
      </c>
      <c r="P529" s="22">
        <v>1655</v>
      </c>
      <c r="Q529" s="22">
        <f t="shared" si="47"/>
        <v>-1.5940678644954409E-2</v>
      </c>
      <c r="R529" s="22">
        <f>(K529-((M529+O529)/2))*COS(Q529)+(-L529-((-N529-P529)/2))*SIN(Q529)</f>
        <v>-123.55024298501432</v>
      </c>
      <c r="S529" s="22">
        <f>R529/((O529-M529)/2)</f>
        <v>-0.35811664633337487</v>
      </c>
    </row>
    <row r="530" spans="1:19" x14ac:dyDescent="0.35">
      <c r="A530" s="1" t="s">
        <v>36</v>
      </c>
      <c r="B530" s="23">
        <v>44323</v>
      </c>
      <c r="C530" s="24">
        <v>6</v>
      </c>
      <c r="D530" s="24">
        <v>5</v>
      </c>
      <c r="E530" s="24">
        <v>36</v>
      </c>
      <c r="F530" s="24">
        <v>1</v>
      </c>
      <c r="G530" s="24" t="s">
        <v>5</v>
      </c>
      <c r="H530" s="24" t="s">
        <v>5</v>
      </c>
      <c r="I530" s="24"/>
      <c r="J530" s="24" t="s">
        <v>14</v>
      </c>
      <c r="K530" s="24">
        <v>1972</v>
      </c>
      <c r="L530" s="24">
        <v>1622</v>
      </c>
      <c r="M530" s="22">
        <v>1583</v>
      </c>
      <c r="N530" s="22">
        <v>1644</v>
      </c>
      <c r="O530" s="22">
        <v>2273</v>
      </c>
      <c r="P530" s="22">
        <v>1655</v>
      </c>
      <c r="Q530" s="22">
        <f t="shared" si="47"/>
        <v>-1.5940678644954409E-2</v>
      </c>
      <c r="R530" s="22">
        <f>(K530-((M530+O530)/2))*COS(Q530)+(-L530-((-N530-P530)/2))*SIN(Q530)</f>
        <v>43.556059705515068</v>
      </c>
      <c r="S530" s="22">
        <f>R530/((O530-M530)/2)</f>
        <v>0.12624944842178282</v>
      </c>
    </row>
    <row r="531" spans="1:19" x14ac:dyDescent="0.35">
      <c r="A531" s="1" t="s">
        <v>36</v>
      </c>
      <c r="B531" s="20">
        <v>44323</v>
      </c>
      <c r="C531" s="21">
        <v>6</v>
      </c>
      <c r="D531" s="21">
        <v>5</v>
      </c>
      <c r="E531" s="21">
        <v>48</v>
      </c>
      <c r="F531" s="21">
        <v>1</v>
      </c>
      <c r="G531" s="21" t="s">
        <v>7</v>
      </c>
      <c r="H531" s="21" t="s">
        <v>5</v>
      </c>
      <c r="I531" s="21"/>
      <c r="J531" s="21" t="s">
        <v>14</v>
      </c>
      <c r="K531" s="21">
        <v>1856</v>
      </c>
      <c r="L531" s="21">
        <v>1652</v>
      </c>
      <c r="M531" s="22">
        <v>1583</v>
      </c>
      <c r="N531" s="22">
        <v>1644</v>
      </c>
      <c r="O531" s="22">
        <v>2273</v>
      </c>
      <c r="P531" s="22">
        <v>1655</v>
      </c>
      <c r="Q531" s="22">
        <f t="shared" si="47"/>
        <v>-1.5940678644954409E-2</v>
      </c>
      <c r="R531" s="22">
        <f>(K531-((M531+O531)/2))*COS(Q531)+(-L531-((-N531-P531)/2))*SIN(Q531)</f>
        <v>-71.951002396343256</v>
      </c>
      <c r="S531" s="22">
        <f>R531/((O531-M531)/2)</f>
        <v>-0.20855363013432829</v>
      </c>
    </row>
    <row r="532" spans="1:19" x14ac:dyDescent="0.35">
      <c r="A532" s="1" t="s">
        <v>36</v>
      </c>
      <c r="B532" s="7">
        <v>44335</v>
      </c>
      <c r="C532" s="1">
        <v>14</v>
      </c>
      <c r="D532" s="1">
        <v>2</v>
      </c>
      <c r="E532" s="1">
        <v>5</v>
      </c>
      <c r="F532" s="1">
        <v>1</v>
      </c>
      <c r="G532" s="1" t="s">
        <v>7</v>
      </c>
      <c r="H532" s="1" t="s">
        <v>7</v>
      </c>
      <c r="J532" s="1" t="s">
        <v>14</v>
      </c>
      <c r="K532" s="1">
        <v>1934</v>
      </c>
      <c r="L532" s="1">
        <v>1620</v>
      </c>
      <c r="M532" s="1">
        <v>1583</v>
      </c>
      <c r="N532" s="1">
        <v>1626</v>
      </c>
      <c r="O532" s="1">
        <v>2275</v>
      </c>
      <c r="P532" s="1">
        <v>1639</v>
      </c>
      <c r="Q532" s="22">
        <f t="shared" si="47"/>
        <v>-1.8783917644410196E-2</v>
      </c>
      <c r="R532" s="22">
        <f>(K532-((M532+O532)/2))*COS(Q532)+(-L532-((-N532-P532)/2))*SIN(Q532)</f>
        <v>4.7643327738029528</v>
      </c>
      <c r="S532" s="22">
        <f>R532/((O532-M532)/2)</f>
        <v>1.3769747901164604E-2</v>
      </c>
    </row>
    <row r="533" spans="1:19" x14ac:dyDescent="0.35">
      <c r="A533" s="1" t="s">
        <v>36</v>
      </c>
      <c r="B533" s="7">
        <v>44335</v>
      </c>
      <c r="C533" s="1">
        <v>14</v>
      </c>
      <c r="D533" s="1">
        <v>2</v>
      </c>
      <c r="E533" s="1">
        <v>5</v>
      </c>
      <c r="F533" s="1">
        <v>1</v>
      </c>
      <c r="G533" s="1" t="s">
        <v>7</v>
      </c>
      <c r="H533" s="1" t="s">
        <v>7</v>
      </c>
      <c r="I533" s="1">
        <v>1</v>
      </c>
      <c r="J533" s="1" t="s">
        <v>15</v>
      </c>
      <c r="Q533" s="22"/>
      <c r="R533" s="22"/>
      <c r="S533" s="22"/>
    </row>
    <row r="534" spans="1:19" x14ac:dyDescent="0.35">
      <c r="A534" s="1" t="s">
        <v>36</v>
      </c>
      <c r="B534" s="7">
        <v>44335</v>
      </c>
      <c r="C534" s="1">
        <v>14</v>
      </c>
      <c r="D534" s="1">
        <v>2</v>
      </c>
      <c r="E534" s="1">
        <v>6</v>
      </c>
      <c r="F534" s="1">
        <v>1</v>
      </c>
      <c r="G534" s="1" t="s">
        <v>7</v>
      </c>
      <c r="H534" s="1" t="s">
        <v>9</v>
      </c>
      <c r="J534" s="1" t="s">
        <v>14</v>
      </c>
      <c r="K534" s="1">
        <v>1949</v>
      </c>
      <c r="L534" s="1">
        <v>1601</v>
      </c>
      <c r="M534" s="1">
        <v>1583</v>
      </c>
      <c r="N534" s="1">
        <v>1626</v>
      </c>
      <c r="O534" s="1">
        <v>2275</v>
      </c>
      <c r="P534" s="1">
        <v>1639</v>
      </c>
      <c r="Q534" s="22">
        <f t="shared" si="47"/>
        <v>-1.8783917644410196E-2</v>
      </c>
      <c r="R534" s="22">
        <f t="shared" ref="R534:R545" si="54">(K534-((M534+O534)/2))*COS(Q534)+(-L534-((-N534-P534)/2))*SIN(Q534)</f>
        <v>19.404813136788643</v>
      </c>
      <c r="S534" s="22">
        <f t="shared" ref="S534:S545" si="55">R534/((O534-M534)/2)</f>
        <v>5.6083274961816885E-2</v>
      </c>
    </row>
    <row r="535" spans="1:19" x14ac:dyDescent="0.35">
      <c r="A535" s="1" t="s">
        <v>36</v>
      </c>
      <c r="B535" s="7">
        <v>44335</v>
      </c>
      <c r="C535" s="1">
        <v>14</v>
      </c>
      <c r="D535" s="1">
        <v>2</v>
      </c>
      <c r="E535" s="1">
        <v>6</v>
      </c>
      <c r="F535" s="1">
        <v>2</v>
      </c>
      <c r="G535" s="1" t="s">
        <v>7</v>
      </c>
      <c r="H535" s="1" t="s">
        <v>9</v>
      </c>
      <c r="J535" s="1" t="s">
        <v>14</v>
      </c>
      <c r="K535" s="1">
        <v>1884</v>
      </c>
      <c r="L535" s="1">
        <v>1597</v>
      </c>
      <c r="M535" s="1">
        <v>1583</v>
      </c>
      <c r="N535" s="1">
        <v>1626</v>
      </c>
      <c r="O535" s="1">
        <v>2275</v>
      </c>
      <c r="P535" s="1">
        <v>1639</v>
      </c>
      <c r="Q535" s="22">
        <f t="shared" si="47"/>
        <v>-1.8783917644410196E-2</v>
      </c>
      <c r="R535" s="22">
        <f t="shared" si="54"/>
        <v>-45.658851296841242</v>
      </c>
      <c r="S535" s="22">
        <f t="shared" si="55"/>
        <v>-0.13196199796774927</v>
      </c>
    </row>
    <row r="536" spans="1:19" x14ac:dyDescent="0.35">
      <c r="A536" s="1" t="s">
        <v>36</v>
      </c>
      <c r="B536" s="7">
        <v>44335</v>
      </c>
      <c r="C536" s="1">
        <v>14</v>
      </c>
      <c r="D536" s="1">
        <v>2</v>
      </c>
      <c r="E536" s="1">
        <v>7</v>
      </c>
      <c r="F536" s="1">
        <v>1</v>
      </c>
      <c r="G536" s="1" t="s">
        <v>5</v>
      </c>
      <c r="H536" s="1" t="s">
        <v>5</v>
      </c>
      <c r="J536" s="1" t="s">
        <v>14</v>
      </c>
      <c r="K536" s="1">
        <v>2031</v>
      </c>
      <c r="L536" s="1">
        <v>1615</v>
      </c>
      <c r="M536" s="1">
        <v>1583</v>
      </c>
      <c r="N536" s="1">
        <v>1626</v>
      </c>
      <c r="O536" s="1">
        <v>2275</v>
      </c>
      <c r="P536" s="1">
        <v>1639</v>
      </c>
      <c r="Q536" s="22">
        <f t="shared" si="47"/>
        <v>-1.8783917644410196E-2</v>
      </c>
      <c r="R536" s="22">
        <f t="shared" si="54"/>
        <v>101.65330668690444</v>
      </c>
      <c r="S536" s="22">
        <f t="shared" si="55"/>
        <v>0.29379568406619783</v>
      </c>
    </row>
    <row r="537" spans="1:19" x14ac:dyDescent="0.35">
      <c r="A537" s="1" t="s">
        <v>36</v>
      </c>
      <c r="B537" s="7">
        <v>44335</v>
      </c>
      <c r="C537" s="1">
        <v>14</v>
      </c>
      <c r="D537" s="1">
        <v>2</v>
      </c>
      <c r="E537" s="1">
        <v>7</v>
      </c>
      <c r="F537" s="1">
        <v>2</v>
      </c>
      <c r="G537" s="1" t="s">
        <v>7</v>
      </c>
      <c r="H537" s="1" t="s">
        <v>5</v>
      </c>
      <c r="J537" s="1" t="s">
        <v>14</v>
      </c>
      <c r="K537" s="1">
        <v>1848</v>
      </c>
      <c r="L537" s="1">
        <v>1610</v>
      </c>
      <c r="M537" s="1">
        <v>1583</v>
      </c>
      <c r="N537" s="1">
        <v>1626</v>
      </c>
      <c r="O537" s="1">
        <v>2275</v>
      </c>
      <c r="P537" s="1">
        <v>1639</v>
      </c>
      <c r="Q537" s="22">
        <f t="shared" si="47"/>
        <v>-1.8783917644410196E-2</v>
      </c>
      <c r="R537" s="22">
        <f t="shared" si="54"/>
        <v>-81.408323873704447</v>
      </c>
      <c r="S537" s="22">
        <f t="shared" si="55"/>
        <v>-0.23528417304538857</v>
      </c>
    </row>
    <row r="538" spans="1:19" x14ac:dyDescent="0.35">
      <c r="A538" s="1" t="s">
        <v>36</v>
      </c>
      <c r="B538" s="7">
        <v>44335</v>
      </c>
      <c r="C538" s="1">
        <v>14</v>
      </c>
      <c r="D538" s="1">
        <v>2</v>
      </c>
      <c r="E538" s="1">
        <v>7</v>
      </c>
      <c r="F538" s="1">
        <v>3</v>
      </c>
      <c r="G538" s="1" t="s">
        <v>5</v>
      </c>
      <c r="H538" s="1" t="s">
        <v>5</v>
      </c>
      <c r="J538" s="1" t="s">
        <v>14</v>
      </c>
      <c r="K538" s="1">
        <v>2042</v>
      </c>
      <c r="L538" s="1">
        <v>1598</v>
      </c>
      <c r="M538" s="1">
        <v>1583</v>
      </c>
      <c r="N538" s="1">
        <v>1626</v>
      </c>
      <c r="O538" s="1">
        <v>2275</v>
      </c>
      <c r="P538" s="1">
        <v>1639</v>
      </c>
      <c r="Q538" s="22">
        <f t="shared" si="47"/>
        <v>-1.8783917644410196E-2</v>
      </c>
      <c r="R538" s="22">
        <f t="shared" si="54"/>
        <v>112.33205832638211</v>
      </c>
      <c r="S538" s="22">
        <f t="shared" si="55"/>
        <v>0.32465912811093095</v>
      </c>
    </row>
    <row r="539" spans="1:19" x14ac:dyDescent="0.35">
      <c r="A539" s="1" t="s">
        <v>36</v>
      </c>
      <c r="B539" s="7">
        <v>44335</v>
      </c>
      <c r="C539" s="1">
        <v>14</v>
      </c>
      <c r="D539" s="1">
        <v>2</v>
      </c>
      <c r="E539" s="1">
        <v>7</v>
      </c>
      <c r="F539" s="1">
        <v>4</v>
      </c>
      <c r="G539" s="1" t="s">
        <v>7</v>
      </c>
      <c r="H539" s="1" t="s">
        <v>9</v>
      </c>
      <c r="J539" s="1" t="s">
        <v>14</v>
      </c>
      <c r="K539" s="1">
        <v>1798</v>
      </c>
      <c r="L539" s="1">
        <v>1583</v>
      </c>
      <c r="M539" s="1">
        <v>1583</v>
      </c>
      <c r="N539" s="1">
        <v>1626</v>
      </c>
      <c r="O539" s="1">
        <v>2275</v>
      </c>
      <c r="P539" s="1">
        <v>1639</v>
      </c>
      <c r="Q539" s="22">
        <f t="shared" si="47"/>
        <v>-1.8783917644410196E-2</v>
      </c>
      <c r="R539" s="22">
        <f t="shared" si="54"/>
        <v>-131.90663919658147</v>
      </c>
      <c r="S539" s="22">
        <f t="shared" si="55"/>
        <v>-0.38123306126179612</v>
      </c>
    </row>
    <row r="540" spans="1:19" x14ac:dyDescent="0.35">
      <c r="A540" s="1" t="s">
        <v>36</v>
      </c>
      <c r="B540" s="7">
        <v>44335</v>
      </c>
      <c r="C540" s="1">
        <v>14</v>
      </c>
      <c r="D540" s="1">
        <v>2</v>
      </c>
      <c r="E540" s="1">
        <v>8</v>
      </c>
      <c r="F540" s="1">
        <v>1</v>
      </c>
      <c r="G540" s="1" t="s">
        <v>7</v>
      </c>
      <c r="H540" s="1" t="s">
        <v>9</v>
      </c>
      <c r="J540" s="1" t="s">
        <v>14</v>
      </c>
      <c r="K540" s="1">
        <v>1799</v>
      </c>
      <c r="L540" s="1">
        <v>1590</v>
      </c>
      <c r="M540" s="1">
        <v>1583</v>
      </c>
      <c r="N540" s="1">
        <v>1626</v>
      </c>
      <c r="O540" s="1">
        <v>2275</v>
      </c>
      <c r="P540" s="1">
        <v>1639</v>
      </c>
      <c r="Q540" s="22">
        <f t="shared" ref="Q540:Q590" si="56">ATAN((-P540+N540)/(O540-M540))</f>
        <v>-1.8783917644410196E-2</v>
      </c>
      <c r="R540" s="22">
        <f t="shared" si="54"/>
        <v>-130.77533591776793</v>
      </c>
      <c r="S540" s="22">
        <f t="shared" si="55"/>
        <v>-0.37796339860626571</v>
      </c>
    </row>
    <row r="541" spans="1:19" x14ac:dyDescent="0.35">
      <c r="A541" s="1" t="s">
        <v>36</v>
      </c>
      <c r="B541" s="7">
        <v>44335</v>
      </c>
      <c r="C541" s="1">
        <v>14</v>
      </c>
      <c r="D541" s="1">
        <v>2</v>
      </c>
      <c r="E541" s="1">
        <v>8</v>
      </c>
      <c r="F541" s="1">
        <v>2</v>
      </c>
      <c r="G541" s="1" t="s">
        <v>5</v>
      </c>
      <c r="H541" s="1" t="s">
        <v>5</v>
      </c>
      <c r="J541" s="1" t="s">
        <v>14</v>
      </c>
      <c r="K541" s="1">
        <v>2049</v>
      </c>
      <c r="L541" s="1">
        <v>1625</v>
      </c>
      <c r="M541" s="1">
        <v>1583</v>
      </c>
      <c r="N541" s="1">
        <v>1626</v>
      </c>
      <c r="O541" s="1">
        <v>2275</v>
      </c>
      <c r="P541" s="1">
        <v>1639</v>
      </c>
      <c r="Q541" s="22">
        <f t="shared" si="56"/>
        <v>-1.8783917644410196E-2</v>
      </c>
      <c r="R541" s="22">
        <f t="shared" si="54"/>
        <v>119.83795939079647</v>
      </c>
      <c r="S541" s="22">
        <f t="shared" si="55"/>
        <v>0.34635248378842909</v>
      </c>
    </row>
    <row r="542" spans="1:19" x14ac:dyDescent="0.35">
      <c r="A542" s="1" t="s">
        <v>36</v>
      </c>
      <c r="B542" s="7">
        <v>44335</v>
      </c>
      <c r="C542" s="1">
        <v>14</v>
      </c>
      <c r="D542" s="1">
        <v>2</v>
      </c>
      <c r="E542" s="1">
        <v>8</v>
      </c>
      <c r="F542" s="1">
        <v>3</v>
      </c>
      <c r="G542" s="1" t="s">
        <v>7</v>
      </c>
      <c r="H542" s="1" t="s">
        <v>9</v>
      </c>
      <c r="J542" s="1" t="s">
        <v>14</v>
      </c>
      <c r="K542" s="1">
        <v>1806</v>
      </c>
      <c r="L542" s="1">
        <v>1601</v>
      </c>
      <c r="M542" s="1">
        <v>1583</v>
      </c>
      <c r="N542" s="1">
        <v>1626</v>
      </c>
      <c r="O542" s="1">
        <v>2275</v>
      </c>
      <c r="P542" s="1">
        <v>1639</v>
      </c>
      <c r="Q542" s="22">
        <f t="shared" si="56"/>
        <v>-1.8783917644410196E-2</v>
      </c>
      <c r="R542" s="22">
        <f t="shared" si="54"/>
        <v>-123.56995986228488</v>
      </c>
      <c r="S542" s="22">
        <f t="shared" si="55"/>
        <v>-0.35713861231874239</v>
      </c>
    </row>
    <row r="543" spans="1:19" x14ac:dyDescent="0.35">
      <c r="A543" s="1" t="s">
        <v>36</v>
      </c>
      <c r="B543" s="7">
        <v>44335</v>
      </c>
      <c r="C543" s="1">
        <v>14</v>
      </c>
      <c r="D543" s="1">
        <v>2</v>
      </c>
      <c r="E543" s="1">
        <v>8</v>
      </c>
      <c r="F543" s="1">
        <v>4</v>
      </c>
      <c r="G543" s="1" t="s">
        <v>7</v>
      </c>
      <c r="H543" s="1" t="s">
        <v>9</v>
      </c>
      <c r="J543" s="1" t="s">
        <v>14</v>
      </c>
      <c r="K543" s="1">
        <v>1843</v>
      </c>
      <c r="L543" s="1">
        <v>1610</v>
      </c>
      <c r="M543" s="1">
        <v>1583</v>
      </c>
      <c r="N543" s="1">
        <v>1626</v>
      </c>
      <c r="O543" s="1">
        <v>2275</v>
      </c>
      <c r="P543" s="1">
        <v>1639</v>
      </c>
      <c r="Q543" s="22">
        <f t="shared" si="56"/>
        <v>-1.8783917644410196E-2</v>
      </c>
      <c r="R543" s="22">
        <f t="shared" si="54"/>
        <v>-86.407441810734994</v>
      </c>
      <c r="S543" s="22">
        <f t="shared" si="55"/>
        <v>-0.24973249078247109</v>
      </c>
    </row>
    <row r="544" spans="1:19" x14ac:dyDescent="0.35">
      <c r="A544" s="1" t="s">
        <v>36</v>
      </c>
      <c r="B544" s="7">
        <v>44335</v>
      </c>
      <c r="C544" s="1">
        <v>14</v>
      </c>
      <c r="D544" s="1">
        <v>2</v>
      </c>
      <c r="E544" s="1">
        <v>9</v>
      </c>
      <c r="F544" s="1">
        <v>1</v>
      </c>
      <c r="G544" s="1" t="s">
        <v>5</v>
      </c>
      <c r="H544" s="1" t="s">
        <v>5</v>
      </c>
      <c r="J544" s="1" t="s">
        <v>14</v>
      </c>
      <c r="K544" s="1">
        <v>2027</v>
      </c>
      <c r="L544" s="1">
        <v>1618</v>
      </c>
      <c r="M544" s="1">
        <v>1583</v>
      </c>
      <c r="N544" s="1">
        <v>1626</v>
      </c>
      <c r="O544" s="1">
        <v>2275</v>
      </c>
      <c r="P544" s="1">
        <v>1639</v>
      </c>
      <c r="Q544" s="22">
        <f t="shared" si="56"/>
        <v>-1.8783917644410196E-2</v>
      </c>
      <c r="R544" s="22">
        <f t="shared" si="54"/>
        <v>97.710360776454635</v>
      </c>
      <c r="S544" s="22">
        <f t="shared" si="55"/>
        <v>0.2823998866371521</v>
      </c>
    </row>
    <row r="545" spans="1:19" x14ac:dyDescent="0.35">
      <c r="A545" s="1" t="s">
        <v>36</v>
      </c>
      <c r="B545" s="7">
        <v>44335</v>
      </c>
      <c r="C545" s="1">
        <v>14</v>
      </c>
      <c r="D545" s="1">
        <v>2</v>
      </c>
      <c r="E545" s="1">
        <v>9</v>
      </c>
      <c r="F545" s="1">
        <v>2</v>
      </c>
      <c r="G545" s="1" t="s">
        <v>5</v>
      </c>
      <c r="H545" s="1" t="s">
        <v>5</v>
      </c>
      <c r="J545" s="1" t="s">
        <v>14</v>
      </c>
      <c r="K545" s="1">
        <v>2014</v>
      </c>
      <c r="L545" s="1">
        <v>1604</v>
      </c>
      <c r="M545" s="1">
        <v>1583</v>
      </c>
      <c r="N545" s="1">
        <v>1626</v>
      </c>
      <c r="O545" s="1">
        <v>2275</v>
      </c>
      <c r="P545" s="1">
        <v>1639</v>
      </c>
      <c r="Q545" s="22">
        <f t="shared" si="56"/>
        <v>-1.8783917644410196E-2</v>
      </c>
      <c r="R545" s="22">
        <f t="shared" si="54"/>
        <v>84.449694757360319</v>
      </c>
      <c r="S545" s="22">
        <f t="shared" si="55"/>
        <v>0.2440742623045096</v>
      </c>
    </row>
    <row r="546" spans="1:19" x14ac:dyDescent="0.35">
      <c r="A546" s="1" t="s">
        <v>36</v>
      </c>
      <c r="B546" s="7">
        <v>44335</v>
      </c>
      <c r="C546" s="1">
        <v>14</v>
      </c>
      <c r="D546" s="1">
        <v>2</v>
      </c>
      <c r="E546" s="1">
        <v>9</v>
      </c>
      <c r="F546" s="1">
        <v>3</v>
      </c>
      <c r="Q546" s="22"/>
      <c r="R546" s="22"/>
      <c r="S546" s="22"/>
    </row>
    <row r="547" spans="1:19" x14ac:dyDescent="0.35">
      <c r="A547" s="1" t="s">
        <v>36</v>
      </c>
      <c r="B547" s="7">
        <v>44335</v>
      </c>
      <c r="C547" s="1">
        <v>14</v>
      </c>
      <c r="D547" s="1">
        <v>2</v>
      </c>
      <c r="E547" s="1">
        <v>11</v>
      </c>
      <c r="F547" s="1">
        <v>1</v>
      </c>
      <c r="G547" s="1" t="s">
        <v>7</v>
      </c>
      <c r="H547" s="1" t="s">
        <v>9</v>
      </c>
      <c r="J547" s="1" t="s">
        <v>14</v>
      </c>
      <c r="K547" s="1">
        <v>1877</v>
      </c>
      <c r="L547" s="1">
        <v>1628</v>
      </c>
      <c r="M547" s="1">
        <v>1583</v>
      </c>
      <c r="N547" s="1">
        <v>1626</v>
      </c>
      <c r="O547" s="1">
        <v>2275</v>
      </c>
      <c r="P547" s="1">
        <v>1639</v>
      </c>
      <c r="Q547" s="22">
        <f t="shared" si="56"/>
        <v>-1.8783917644410196E-2</v>
      </c>
      <c r="R547" s="22">
        <f>(K547-((M547+O547)/2))*COS(Q547)+(-L547-((-N547-P547)/2))*SIN(Q547)</f>
        <v>-52.075349203879576</v>
      </c>
      <c r="S547" s="22">
        <f>R547/((O547-M547)/2)</f>
        <v>-0.15050678960658836</v>
      </c>
    </row>
    <row r="548" spans="1:19" x14ac:dyDescent="0.35">
      <c r="A548" s="1" t="s">
        <v>36</v>
      </c>
      <c r="B548" s="7">
        <v>44335</v>
      </c>
      <c r="C548" s="1">
        <v>14</v>
      </c>
      <c r="D548" s="1">
        <v>2</v>
      </c>
      <c r="E548" s="1">
        <v>11</v>
      </c>
      <c r="F548" s="1">
        <v>2</v>
      </c>
      <c r="Q548" s="22"/>
      <c r="R548" s="22"/>
      <c r="S548" s="22"/>
    </row>
    <row r="549" spans="1:19" x14ac:dyDescent="0.35">
      <c r="A549" s="1" t="s">
        <v>36</v>
      </c>
      <c r="B549" s="7">
        <v>44335</v>
      </c>
      <c r="C549" s="1">
        <v>14</v>
      </c>
      <c r="D549" s="1">
        <v>2</v>
      </c>
      <c r="E549" s="1">
        <v>12</v>
      </c>
      <c r="F549" s="1">
        <v>1</v>
      </c>
      <c r="G549" s="1" t="s">
        <v>5</v>
      </c>
      <c r="H549" s="1" t="s">
        <v>5</v>
      </c>
      <c r="J549" s="1" t="s">
        <v>14</v>
      </c>
      <c r="K549" s="1">
        <v>1978</v>
      </c>
      <c r="L549" s="1">
        <v>1612</v>
      </c>
      <c r="M549" s="1">
        <v>1583</v>
      </c>
      <c r="N549" s="1">
        <v>1626</v>
      </c>
      <c r="O549" s="1">
        <v>2275</v>
      </c>
      <c r="P549" s="1">
        <v>1639</v>
      </c>
      <c r="Q549" s="22">
        <f t="shared" si="56"/>
        <v>-1.8783917644410196E-2</v>
      </c>
      <c r="R549" s="22">
        <f>(K549-((M549+O549)/2))*COS(Q549)+(-L549-((-N549-P549)/2))*SIN(Q549)</f>
        <v>48.606308115206069</v>
      </c>
      <c r="S549" s="22">
        <f>R549/((O549-M549)/2)</f>
        <v>0.14048065929250309</v>
      </c>
    </row>
    <row r="550" spans="1:19" x14ac:dyDescent="0.35">
      <c r="A550" s="1" t="s">
        <v>36</v>
      </c>
      <c r="B550" s="7">
        <v>44335</v>
      </c>
      <c r="C550" s="1">
        <v>14</v>
      </c>
      <c r="D550" s="1">
        <v>2</v>
      </c>
      <c r="E550" s="1">
        <v>13</v>
      </c>
      <c r="F550" s="1">
        <v>1</v>
      </c>
      <c r="G550" s="1" t="s">
        <v>5</v>
      </c>
      <c r="H550" s="1" t="s">
        <v>5</v>
      </c>
      <c r="J550" s="1" t="s">
        <v>14</v>
      </c>
      <c r="K550" s="1">
        <v>1998</v>
      </c>
      <c r="L550" s="1">
        <v>1585</v>
      </c>
      <c r="M550" s="1">
        <v>1583</v>
      </c>
      <c r="N550" s="1">
        <v>1626</v>
      </c>
      <c r="O550" s="1">
        <v>2275</v>
      </c>
      <c r="P550" s="1">
        <v>1639</v>
      </c>
      <c r="Q550" s="22">
        <f t="shared" si="56"/>
        <v>-1.8783917644410196E-2</v>
      </c>
      <c r="R550" s="22">
        <f>(K550-((M550+O550)/2))*COS(Q550)+(-L550-((-N550-P550)/2))*SIN(Q550)</f>
        <v>68.09564391075665</v>
      </c>
      <c r="S550" s="22">
        <f>R550/((O550-M550)/2)</f>
        <v>0.19680821939525042</v>
      </c>
    </row>
    <row r="551" spans="1:19" x14ac:dyDescent="0.35">
      <c r="A551" s="1" t="s">
        <v>36</v>
      </c>
      <c r="B551" s="7">
        <v>44335</v>
      </c>
      <c r="C551" s="1">
        <v>14</v>
      </c>
      <c r="D551" s="1">
        <v>2</v>
      </c>
      <c r="E551" s="1">
        <v>13</v>
      </c>
      <c r="F551" s="1">
        <v>2</v>
      </c>
      <c r="G551" s="1" t="s">
        <v>7</v>
      </c>
      <c r="H551" s="1" t="s">
        <v>9</v>
      </c>
      <c r="J551" s="1" t="s">
        <v>14</v>
      </c>
      <c r="K551" s="1">
        <v>1853</v>
      </c>
      <c r="L551" s="1">
        <v>1595</v>
      </c>
      <c r="M551" s="1">
        <v>1583</v>
      </c>
      <c r="N551" s="1">
        <v>1626</v>
      </c>
      <c r="O551" s="1">
        <v>2275</v>
      </c>
      <c r="P551" s="1">
        <v>1639</v>
      </c>
      <c r="Q551" s="22">
        <f t="shared" si="56"/>
        <v>-1.8783917644410196E-2</v>
      </c>
      <c r="R551" s="22">
        <f>(K551-((M551+O551)/2))*COS(Q551)+(-L551-((-N551-P551)/2))*SIN(Q551)</f>
        <v>-76.690948132547021</v>
      </c>
      <c r="S551" s="22">
        <f>R551/((O551-M551)/2)</f>
        <v>-0.22165013911140757</v>
      </c>
    </row>
    <row r="552" spans="1:19" x14ac:dyDescent="0.35">
      <c r="A552" s="1" t="s">
        <v>36</v>
      </c>
      <c r="B552" s="7">
        <v>44335</v>
      </c>
      <c r="C552" s="1">
        <v>14</v>
      </c>
      <c r="D552" s="1">
        <v>2</v>
      </c>
      <c r="E552" s="1">
        <v>13</v>
      </c>
      <c r="F552" s="1">
        <v>3</v>
      </c>
      <c r="G552" s="1" t="s">
        <v>7</v>
      </c>
      <c r="H552" s="1" t="s">
        <v>5</v>
      </c>
      <c r="J552" s="1" t="s">
        <v>14</v>
      </c>
      <c r="K552" s="1">
        <v>1845</v>
      </c>
      <c r="L552" s="1">
        <v>1619</v>
      </c>
      <c r="M552" s="1">
        <v>1583</v>
      </c>
      <c r="N552" s="1">
        <v>1626</v>
      </c>
      <c r="O552" s="1">
        <v>2275</v>
      </c>
      <c r="P552" s="1">
        <v>1639</v>
      </c>
      <c r="Q552" s="22">
        <f t="shared" si="56"/>
        <v>-1.8783917644410196E-2</v>
      </c>
      <c r="R552" s="22">
        <f>(K552-((M552+O552)/2))*COS(Q552)+(-L552-((-N552-P552)/2))*SIN(Q552)</f>
        <v>-84.238749318398916</v>
      </c>
      <c r="S552" s="22">
        <f>R552/((O552-M552)/2)</f>
        <v>-0.24346459340577722</v>
      </c>
    </row>
    <row r="553" spans="1:19" x14ac:dyDescent="0.35">
      <c r="A553" s="1" t="s">
        <v>36</v>
      </c>
      <c r="B553" s="7">
        <v>44335</v>
      </c>
      <c r="C553" s="1">
        <v>14</v>
      </c>
      <c r="D553" s="1">
        <v>2</v>
      </c>
      <c r="E553" s="1">
        <v>14</v>
      </c>
      <c r="F553" s="1">
        <v>1</v>
      </c>
      <c r="Q553" s="22"/>
      <c r="R553" s="22"/>
      <c r="S553" s="22"/>
    </row>
    <row r="554" spans="1:19" x14ac:dyDescent="0.35">
      <c r="A554" s="1" t="s">
        <v>36</v>
      </c>
      <c r="B554" s="7">
        <v>44335</v>
      </c>
      <c r="C554" s="1">
        <v>14</v>
      </c>
      <c r="D554" s="1">
        <v>2</v>
      </c>
      <c r="E554" s="1">
        <v>14</v>
      </c>
      <c r="F554" s="1">
        <v>2</v>
      </c>
      <c r="G554" s="1" t="s">
        <v>5</v>
      </c>
      <c r="H554" s="1" t="s">
        <v>9</v>
      </c>
      <c r="J554" s="1" t="s">
        <v>14</v>
      </c>
      <c r="K554" s="1">
        <v>2012</v>
      </c>
      <c r="L554" s="1">
        <v>1625</v>
      </c>
      <c r="M554" s="1">
        <v>1583</v>
      </c>
      <c r="N554" s="1">
        <v>1626</v>
      </c>
      <c r="O554" s="1">
        <v>2275</v>
      </c>
      <c r="P554" s="1">
        <v>1639</v>
      </c>
      <c r="Q554" s="22">
        <f t="shared" si="56"/>
        <v>-1.8783917644410196E-2</v>
      </c>
      <c r="R554" s="22">
        <f>(K554-((M554+O554)/2))*COS(Q554)+(-L554-((-N554-P554)/2))*SIN(Q554)</f>
        <v>82.844486656770457</v>
      </c>
      <c r="S554" s="22">
        <f>R554/((O554-M554)/2)</f>
        <v>0.23943493253401865</v>
      </c>
    </row>
    <row r="555" spans="1:19" x14ac:dyDescent="0.35">
      <c r="A555" s="1" t="s">
        <v>36</v>
      </c>
      <c r="B555" s="7">
        <v>44335</v>
      </c>
      <c r="C555" s="1">
        <v>14</v>
      </c>
      <c r="D555" s="1">
        <v>2</v>
      </c>
      <c r="E555" s="1">
        <v>18</v>
      </c>
      <c r="F555" s="1">
        <v>1</v>
      </c>
      <c r="G555" s="1" t="s">
        <v>7</v>
      </c>
      <c r="H555" s="1" t="s">
        <v>9</v>
      </c>
      <c r="J555" s="1" t="s">
        <v>14</v>
      </c>
      <c r="K555" s="1">
        <v>1812</v>
      </c>
      <c r="L555" s="1">
        <v>1624</v>
      </c>
      <c r="M555" s="1">
        <v>1583</v>
      </c>
      <c r="N555" s="1">
        <v>1626</v>
      </c>
      <c r="O555" s="1">
        <v>2275</v>
      </c>
      <c r="P555" s="1">
        <v>1639</v>
      </c>
      <c r="Q555" s="22">
        <f t="shared" si="56"/>
        <v>-1.8783917644410196E-2</v>
      </c>
      <c r="R555" s="22">
        <f>(K555-((M555+O555)/2))*COS(Q555)+(-L555-((-N555-P555)/2))*SIN(Q555)</f>
        <v>-117.13901363750946</v>
      </c>
      <c r="S555" s="22">
        <f>R555/((O555-M555)/2)</f>
        <v>-0.3385520625361545</v>
      </c>
    </row>
    <row r="556" spans="1:19" x14ac:dyDescent="0.35">
      <c r="A556" s="1" t="s">
        <v>36</v>
      </c>
      <c r="B556" s="7">
        <v>44335</v>
      </c>
      <c r="C556" s="1">
        <v>14</v>
      </c>
      <c r="D556" s="1">
        <v>2</v>
      </c>
      <c r="E556" s="1">
        <v>18</v>
      </c>
      <c r="F556" s="1">
        <v>2</v>
      </c>
      <c r="G556" s="1" t="s">
        <v>5</v>
      </c>
      <c r="H556" s="1" t="s">
        <v>5</v>
      </c>
      <c r="J556" s="1" t="s">
        <v>14</v>
      </c>
      <c r="K556" s="1">
        <v>1997</v>
      </c>
      <c r="L556" s="1">
        <v>1619</v>
      </c>
      <c r="M556" s="1">
        <v>1583</v>
      </c>
      <c r="N556" s="1">
        <v>1626</v>
      </c>
      <c r="O556" s="1">
        <v>2275</v>
      </c>
      <c r="P556" s="1">
        <v>1639</v>
      </c>
      <c r="Q556" s="22">
        <f t="shared" si="56"/>
        <v>-1.8783917644410196E-2</v>
      </c>
      <c r="R556" s="22">
        <f>(K556-((M556+O556)/2))*COS(Q556)+(-L556-((-N556-P556)/2))*SIN(Q556)</f>
        <v>67.734435967329588</v>
      </c>
      <c r="S556" s="22">
        <f>R556/((O556-M556)/2)</f>
        <v>0.19576426580153061</v>
      </c>
    </row>
    <row r="557" spans="1:19" x14ac:dyDescent="0.35">
      <c r="A557" s="1" t="s">
        <v>36</v>
      </c>
      <c r="B557" s="7">
        <v>44335</v>
      </c>
      <c r="C557" s="1">
        <v>14</v>
      </c>
      <c r="D557" s="1">
        <v>2</v>
      </c>
      <c r="E557" s="1">
        <v>19</v>
      </c>
      <c r="F557" s="1">
        <v>1</v>
      </c>
      <c r="Q557" s="22"/>
      <c r="R557" s="22"/>
      <c r="S557" s="22"/>
    </row>
    <row r="558" spans="1:19" x14ac:dyDescent="0.35">
      <c r="A558" s="1" t="s">
        <v>36</v>
      </c>
      <c r="B558" s="7">
        <v>44335</v>
      </c>
      <c r="C558" s="1">
        <v>14</v>
      </c>
      <c r="D558" s="1">
        <v>2</v>
      </c>
      <c r="E558" s="1">
        <v>20</v>
      </c>
      <c r="F558" s="1">
        <v>1</v>
      </c>
      <c r="G558" s="1" t="s">
        <v>5</v>
      </c>
      <c r="H558" s="1" t="s">
        <v>5</v>
      </c>
      <c r="J558" s="1" t="s">
        <v>14</v>
      </c>
      <c r="K558" s="1">
        <v>1962</v>
      </c>
      <c r="L558" s="1">
        <v>1595</v>
      </c>
      <c r="M558" s="1">
        <v>1583</v>
      </c>
      <c r="N558" s="1">
        <v>1626</v>
      </c>
      <c r="O558" s="1">
        <v>2275</v>
      </c>
      <c r="P558" s="1">
        <v>1639</v>
      </c>
      <c r="Q558" s="22">
        <f t="shared" si="56"/>
        <v>-1.8783917644410196E-2</v>
      </c>
      <c r="R558" s="22">
        <f>(K558-((M558+O558)/2))*COS(Q558)+(-L558-((-N558-P558)/2))*SIN(Q558)</f>
        <v>32.28982289471881</v>
      </c>
      <c r="S558" s="22">
        <f>R558/((O558-M558)/2)</f>
        <v>9.3323187556990775E-2</v>
      </c>
    </row>
    <row r="559" spans="1:19" x14ac:dyDescent="0.35">
      <c r="A559" s="1" t="s">
        <v>36</v>
      </c>
      <c r="B559" s="7">
        <v>44335</v>
      </c>
      <c r="C559" s="1">
        <v>14</v>
      </c>
      <c r="D559" s="1">
        <v>2</v>
      </c>
      <c r="E559" s="1">
        <v>20</v>
      </c>
      <c r="F559" s="1">
        <v>2</v>
      </c>
      <c r="Q559" s="22"/>
      <c r="R559" s="22"/>
      <c r="S559" s="22"/>
    </row>
    <row r="560" spans="1:19" x14ac:dyDescent="0.35">
      <c r="A560" s="1" t="s">
        <v>36</v>
      </c>
      <c r="B560" s="7">
        <v>44335</v>
      </c>
      <c r="C560" s="1">
        <v>14</v>
      </c>
      <c r="D560" s="1">
        <v>2</v>
      </c>
      <c r="E560" s="1">
        <v>20</v>
      </c>
      <c r="F560" s="1">
        <v>3</v>
      </c>
      <c r="Q560" s="22"/>
      <c r="R560" s="22"/>
      <c r="S560" s="22"/>
    </row>
    <row r="561" spans="1:19" x14ac:dyDescent="0.35">
      <c r="A561" s="1" t="s">
        <v>36</v>
      </c>
      <c r="B561" s="7">
        <v>44335</v>
      </c>
      <c r="C561" s="1">
        <v>14</v>
      </c>
      <c r="D561" s="1">
        <v>2</v>
      </c>
      <c r="E561" s="1">
        <v>20</v>
      </c>
      <c r="F561" s="1">
        <v>4</v>
      </c>
      <c r="G561" s="1" t="s">
        <v>7</v>
      </c>
      <c r="H561" s="1" t="s">
        <v>9</v>
      </c>
      <c r="J561" s="1" t="s">
        <v>14</v>
      </c>
      <c r="K561" s="1">
        <v>1786</v>
      </c>
      <c r="L561" s="1">
        <v>1619</v>
      </c>
      <c r="M561" s="1">
        <v>1583</v>
      </c>
      <c r="N561" s="1">
        <v>1626</v>
      </c>
      <c r="O561" s="1">
        <v>2275</v>
      </c>
      <c r="P561" s="1">
        <v>1639</v>
      </c>
      <c r="Q561" s="22">
        <f t="shared" si="56"/>
        <v>-1.8783917644410196E-2</v>
      </c>
      <c r="R561" s="22">
        <f>(K561-((M561+O561)/2))*COS(Q561)+(-L561-((-N561-P561)/2))*SIN(Q561)</f>
        <v>-143.22834097535934</v>
      </c>
      <c r="S561" s="22">
        <f>R561/((O561-M561)/2)</f>
        <v>-0.4139547427033507</v>
      </c>
    </row>
    <row r="562" spans="1:19" x14ac:dyDescent="0.35">
      <c r="A562" s="1" t="s">
        <v>36</v>
      </c>
      <c r="B562" s="7">
        <v>44335</v>
      </c>
      <c r="C562" s="1">
        <v>14</v>
      </c>
      <c r="D562" s="1">
        <v>2</v>
      </c>
      <c r="E562" s="1">
        <v>22</v>
      </c>
      <c r="F562" s="1">
        <v>1</v>
      </c>
      <c r="G562" s="1" t="s">
        <v>7</v>
      </c>
      <c r="H562" s="1" t="s">
        <v>5</v>
      </c>
      <c r="J562" s="1" t="s">
        <v>14</v>
      </c>
      <c r="K562" s="1">
        <v>1829</v>
      </c>
      <c r="L562" s="1">
        <v>1599</v>
      </c>
      <c r="M562" s="1">
        <v>1583</v>
      </c>
      <c r="N562" s="1">
        <v>1626</v>
      </c>
      <c r="O562" s="1">
        <v>2275</v>
      </c>
      <c r="P562" s="1">
        <v>1639</v>
      </c>
      <c r="Q562" s="22">
        <f t="shared" si="56"/>
        <v>-1.8783917644410196E-2</v>
      </c>
      <c r="R562" s="22">
        <f>(K562-((M562+O562)/2))*COS(Q562)+(-L562-((-N562-P562)/2))*SIN(Q562)</f>
        <v>-100.6115829780608</v>
      </c>
      <c r="S562" s="22">
        <f>R562/((O562-M562)/2)</f>
        <v>-0.2907849219019098</v>
      </c>
    </row>
    <row r="563" spans="1:19" x14ac:dyDescent="0.35">
      <c r="A563" s="1" t="s">
        <v>36</v>
      </c>
      <c r="B563" s="7">
        <v>44335</v>
      </c>
      <c r="C563" s="1">
        <v>14</v>
      </c>
      <c r="D563" s="1">
        <v>2</v>
      </c>
      <c r="E563" s="1">
        <v>23</v>
      </c>
      <c r="F563" s="1">
        <v>1</v>
      </c>
      <c r="Q563" s="22"/>
      <c r="R563" s="22"/>
      <c r="S563" s="22"/>
    </row>
    <row r="564" spans="1:19" x14ac:dyDescent="0.35">
      <c r="A564" s="1" t="s">
        <v>36</v>
      </c>
      <c r="B564" s="7">
        <v>44335</v>
      </c>
      <c r="C564" s="1">
        <v>14</v>
      </c>
      <c r="D564" s="1">
        <v>2</v>
      </c>
      <c r="E564" s="1">
        <v>24</v>
      </c>
      <c r="F564" s="1">
        <v>1</v>
      </c>
      <c r="Q564" s="22"/>
      <c r="R564" s="22"/>
      <c r="S564" s="22"/>
    </row>
    <row r="565" spans="1:19" x14ac:dyDescent="0.35">
      <c r="A565" s="1" t="s">
        <v>36</v>
      </c>
      <c r="B565" s="7">
        <v>44335</v>
      </c>
      <c r="C565" s="1">
        <v>14</v>
      </c>
      <c r="D565" s="1">
        <v>3</v>
      </c>
      <c r="E565" s="1">
        <v>16</v>
      </c>
      <c r="F565" s="1">
        <v>1</v>
      </c>
      <c r="G565" s="1" t="s">
        <v>5</v>
      </c>
      <c r="H565" s="1" t="s">
        <v>5</v>
      </c>
      <c r="J565" s="1" t="s">
        <v>14</v>
      </c>
      <c r="K565" s="1">
        <v>2023</v>
      </c>
      <c r="L565" s="1">
        <v>1621</v>
      </c>
      <c r="M565" s="1">
        <v>1583</v>
      </c>
      <c r="N565" s="1">
        <v>1626</v>
      </c>
      <c r="O565" s="1">
        <v>2275</v>
      </c>
      <c r="P565" s="1">
        <v>1639</v>
      </c>
      <c r="Q565" s="22">
        <f t="shared" si="56"/>
        <v>-1.8783917644410196E-2</v>
      </c>
      <c r="R565" s="22">
        <f>(K565-((M565+O565)/2))*COS(Q565)+(-L565-((-N565-P565)/2))*SIN(Q565)</f>
        <v>93.767414866004813</v>
      </c>
      <c r="S565" s="22">
        <f>R565/((O565-M565)/2)</f>
        <v>0.27100408920810637</v>
      </c>
    </row>
    <row r="566" spans="1:19" x14ac:dyDescent="0.35">
      <c r="A566" s="1" t="s">
        <v>36</v>
      </c>
      <c r="B566" s="7">
        <v>44335</v>
      </c>
      <c r="C566" s="1">
        <v>14</v>
      </c>
      <c r="D566" s="1">
        <v>3</v>
      </c>
      <c r="E566" s="1">
        <v>19</v>
      </c>
      <c r="F566" s="1">
        <v>1</v>
      </c>
      <c r="Q566" s="22"/>
      <c r="R566" s="22"/>
      <c r="S566" s="22"/>
    </row>
    <row r="567" spans="1:19" x14ac:dyDescent="0.35">
      <c r="A567" s="1" t="s">
        <v>36</v>
      </c>
      <c r="B567" s="7">
        <v>44335</v>
      </c>
      <c r="C567" s="1">
        <v>14</v>
      </c>
      <c r="D567" s="1">
        <v>3</v>
      </c>
      <c r="E567" s="1">
        <v>27</v>
      </c>
      <c r="F567" s="1">
        <v>1</v>
      </c>
      <c r="Q567" s="22"/>
      <c r="R567" s="22"/>
      <c r="S567" s="22"/>
    </row>
    <row r="568" spans="1:19" x14ac:dyDescent="0.35">
      <c r="A568" s="1" t="s">
        <v>36</v>
      </c>
      <c r="B568" s="7">
        <v>44335</v>
      </c>
      <c r="C568" s="1">
        <v>14</v>
      </c>
      <c r="D568" s="1">
        <v>3</v>
      </c>
      <c r="E568" s="1">
        <v>28</v>
      </c>
      <c r="F568" s="1">
        <v>1</v>
      </c>
      <c r="Q568" s="22"/>
      <c r="R568" s="22"/>
      <c r="S568" s="22"/>
    </row>
    <row r="569" spans="1:19" x14ac:dyDescent="0.35">
      <c r="A569" s="1" t="s">
        <v>36</v>
      </c>
      <c r="B569" s="7">
        <v>44335</v>
      </c>
      <c r="C569" s="1">
        <v>14</v>
      </c>
      <c r="D569" s="1">
        <v>4</v>
      </c>
      <c r="E569" s="1">
        <v>1</v>
      </c>
      <c r="F569" s="1">
        <v>1</v>
      </c>
      <c r="Q569" s="22"/>
      <c r="R569" s="22"/>
      <c r="S569" s="22"/>
    </row>
    <row r="570" spans="1:19" x14ac:dyDescent="0.35">
      <c r="A570" s="1" t="s">
        <v>36</v>
      </c>
      <c r="B570" s="7">
        <v>44335</v>
      </c>
      <c r="C570" s="1">
        <v>14</v>
      </c>
      <c r="D570" s="1">
        <v>4</v>
      </c>
      <c r="E570" s="1">
        <v>7</v>
      </c>
      <c r="F570" s="1">
        <v>1</v>
      </c>
      <c r="G570" s="1" t="s">
        <v>7</v>
      </c>
      <c r="H570" s="1" t="s">
        <v>5</v>
      </c>
      <c r="J570" s="1" t="s">
        <v>14</v>
      </c>
      <c r="K570" s="1">
        <v>1854</v>
      </c>
      <c r="L570" s="1">
        <v>1617</v>
      </c>
      <c r="M570" s="1">
        <v>1583</v>
      </c>
      <c r="N570" s="1">
        <v>1626</v>
      </c>
      <c r="O570" s="1">
        <v>2275</v>
      </c>
      <c r="P570" s="1">
        <v>1639</v>
      </c>
      <c r="Q570" s="22">
        <f t="shared" si="56"/>
        <v>-1.8783917644410196E-2</v>
      </c>
      <c r="R570" s="22">
        <f t="shared" ref="R570:R578" si="57">(K570-((M570+O570)/2))*COS(Q570)+(-L570-((-N570-P570)/2))*SIN(Q570)</f>
        <v>-75.277902657860352</v>
      </c>
      <c r="S570" s="22">
        <f t="shared" ref="S570:S578" si="58">R570/((O570-M570)/2)</f>
        <v>-0.21756619265277558</v>
      </c>
    </row>
    <row r="571" spans="1:19" x14ac:dyDescent="0.35">
      <c r="A571" s="1" t="s">
        <v>36</v>
      </c>
      <c r="B571" s="7">
        <v>44335</v>
      </c>
      <c r="C571" s="1">
        <v>14</v>
      </c>
      <c r="D571" s="1">
        <v>4</v>
      </c>
      <c r="E571" s="1">
        <v>8</v>
      </c>
      <c r="F571" s="1">
        <v>2</v>
      </c>
      <c r="G571" s="1" t="s">
        <v>7</v>
      </c>
      <c r="H571" s="1" t="s">
        <v>5</v>
      </c>
      <c r="J571" s="1" t="s">
        <v>14</v>
      </c>
      <c r="K571" s="1">
        <v>1835</v>
      </c>
      <c r="L571" s="1">
        <v>1630</v>
      </c>
      <c r="M571" s="1">
        <v>1583</v>
      </c>
      <c r="N571" s="1">
        <v>1626</v>
      </c>
      <c r="O571" s="1">
        <v>2275</v>
      </c>
      <c r="P571" s="1">
        <v>1639</v>
      </c>
      <c r="Q571" s="22">
        <f t="shared" si="56"/>
        <v>-1.8783917644410196E-2</v>
      </c>
      <c r="R571" s="22">
        <f t="shared" si="57"/>
        <v>-94.030374248819726</v>
      </c>
      <c r="S571" s="22">
        <f t="shared" si="58"/>
        <v>-0.27176408742433444</v>
      </c>
    </row>
    <row r="572" spans="1:19" x14ac:dyDescent="0.35">
      <c r="A572" s="1" t="s">
        <v>36</v>
      </c>
      <c r="B572" s="7">
        <v>44335</v>
      </c>
      <c r="C572" s="1">
        <v>14</v>
      </c>
      <c r="D572" s="1">
        <v>4</v>
      </c>
      <c r="E572" s="1">
        <v>9</v>
      </c>
      <c r="F572" s="1">
        <v>1</v>
      </c>
      <c r="G572" s="1" t="s">
        <v>5</v>
      </c>
      <c r="H572" s="1" t="s">
        <v>5</v>
      </c>
      <c r="J572" s="1" t="s">
        <v>14</v>
      </c>
      <c r="K572" s="1">
        <v>1988</v>
      </c>
      <c r="L572" s="1">
        <v>1628</v>
      </c>
      <c r="M572" s="1">
        <v>1583</v>
      </c>
      <c r="N572" s="1">
        <v>1626</v>
      </c>
      <c r="O572" s="1">
        <v>2275</v>
      </c>
      <c r="P572" s="1">
        <v>1639</v>
      </c>
      <c r="Q572" s="22">
        <f t="shared" si="56"/>
        <v>-1.8783917644410196E-2</v>
      </c>
      <c r="R572" s="22">
        <f t="shared" si="57"/>
        <v>58.905068998198473</v>
      </c>
      <c r="S572" s="22">
        <f t="shared" si="58"/>
        <v>0.17024586415664297</v>
      </c>
    </row>
    <row r="573" spans="1:19" x14ac:dyDescent="0.35">
      <c r="A573" s="1" t="s">
        <v>36</v>
      </c>
      <c r="B573" s="7">
        <v>44335</v>
      </c>
      <c r="C573" s="1">
        <v>14</v>
      </c>
      <c r="D573" s="1">
        <v>4</v>
      </c>
      <c r="E573" s="1">
        <v>10</v>
      </c>
      <c r="F573" s="1">
        <v>1</v>
      </c>
      <c r="G573" s="1" t="s">
        <v>7</v>
      </c>
      <c r="H573" s="1" t="s">
        <v>5</v>
      </c>
      <c r="J573" s="1" t="s">
        <v>14</v>
      </c>
      <c r="K573" s="1">
        <v>1904</v>
      </c>
      <c r="L573" s="1">
        <v>1605</v>
      </c>
      <c r="M573" s="1">
        <v>1583</v>
      </c>
      <c r="N573" s="1">
        <v>1626</v>
      </c>
      <c r="O573" s="1">
        <v>2275</v>
      </c>
      <c r="P573" s="1">
        <v>1639</v>
      </c>
      <c r="Q573" s="22">
        <f t="shared" si="56"/>
        <v>-1.8783917644410196E-2</v>
      </c>
      <c r="R573" s="22">
        <f t="shared" si="57"/>
        <v>-25.512117044253412</v>
      </c>
      <c r="S573" s="22">
        <f t="shared" si="58"/>
        <v>-7.3734442324431826E-2</v>
      </c>
    </row>
    <row r="574" spans="1:19" x14ac:dyDescent="0.35">
      <c r="A574" s="1" t="s">
        <v>36</v>
      </c>
      <c r="B574" s="7">
        <v>44335</v>
      </c>
      <c r="C574" s="1">
        <v>14</v>
      </c>
      <c r="D574" s="1">
        <v>4</v>
      </c>
      <c r="E574" s="1">
        <v>11</v>
      </c>
      <c r="F574" s="1">
        <v>1</v>
      </c>
      <c r="G574" s="1" t="s">
        <v>7</v>
      </c>
      <c r="H574" s="1" t="s">
        <v>5</v>
      </c>
      <c r="J574" s="1" t="s">
        <v>14</v>
      </c>
      <c r="K574" s="1">
        <v>1853</v>
      </c>
      <c r="L574" s="1">
        <v>1603</v>
      </c>
      <c r="M574" s="1">
        <v>1583</v>
      </c>
      <c r="N574" s="1">
        <v>1626</v>
      </c>
      <c r="O574" s="1">
        <v>2275</v>
      </c>
      <c r="P574" s="1">
        <v>1639</v>
      </c>
      <c r="Q574" s="22">
        <f t="shared" si="56"/>
        <v>-1.8783917644410196E-2</v>
      </c>
      <c r="R574" s="22">
        <f t="shared" si="57"/>
        <v>-76.540685628081363</v>
      </c>
      <c r="S574" s="22">
        <f t="shared" si="58"/>
        <v>-0.22121585441642011</v>
      </c>
    </row>
    <row r="575" spans="1:19" x14ac:dyDescent="0.35">
      <c r="A575" s="1" t="s">
        <v>36</v>
      </c>
      <c r="B575" s="7">
        <v>44335</v>
      </c>
      <c r="C575" s="1">
        <v>14</v>
      </c>
      <c r="D575" s="1">
        <v>4</v>
      </c>
      <c r="E575" s="1">
        <v>11</v>
      </c>
      <c r="F575" s="1">
        <v>2</v>
      </c>
      <c r="G575" s="1" t="s">
        <v>5</v>
      </c>
      <c r="H575" s="1" t="s">
        <v>5</v>
      </c>
      <c r="J575" s="1" t="s">
        <v>14</v>
      </c>
      <c r="K575" s="1">
        <v>2001</v>
      </c>
      <c r="L575" s="1">
        <v>1632</v>
      </c>
      <c r="M575" s="1">
        <v>1583</v>
      </c>
      <c r="N575" s="1">
        <v>1626</v>
      </c>
      <c r="O575" s="1">
        <v>2275</v>
      </c>
      <c r="P575" s="1">
        <v>1639</v>
      </c>
      <c r="Q575" s="22">
        <f t="shared" si="56"/>
        <v>-1.8783917644410196E-2</v>
      </c>
      <c r="R575" s="22">
        <f t="shared" si="57"/>
        <v>71.977906886710713</v>
      </c>
      <c r="S575" s="22">
        <f t="shared" si="58"/>
        <v>0.20802863262055118</v>
      </c>
    </row>
    <row r="576" spans="1:19" x14ac:dyDescent="0.35">
      <c r="A576" s="1" t="s">
        <v>36</v>
      </c>
      <c r="B576" s="7">
        <v>44335</v>
      </c>
      <c r="C576" s="1">
        <v>14</v>
      </c>
      <c r="D576" s="1">
        <v>4</v>
      </c>
      <c r="E576" s="1">
        <v>12</v>
      </c>
      <c r="F576" s="1">
        <v>1</v>
      </c>
      <c r="G576" s="1" t="s">
        <v>5</v>
      </c>
      <c r="H576" s="1" t="s">
        <v>5</v>
      </c>
      <c r="J576" s="1" t="s">
        <v>14</v>
      </c>
      <c r="K576" s="1">
        <v>2022</v>
      </c>
      <c r="L576" s="1">
        <v>1610</v>
      </c>
      <c r="M576" s="1">
        <v>1583</v>
      </c>
      <c r="N576" s="1">
        <v>1626</v>
      </c>
      <c r="O576" s="1">
        <v>2275</v>
      </c>
      <c r="P576" s="1">
        <v>1639</v>
      </c>
      <c r="Q576" s="22">
        <f t="shared" si="56"/>
        <v>-1.8783917644410196E-2</v>
      </c>
      <c r="R576" s="22">
        <f t="shared" si="57"/>
        <v>92.56098033495843</v>
      </c>
      <c r="S576" s="22">
        <f t="shared" si="58"/>
        <v>0.26751728420508214</v>
      </c>
    </row>
    <row r="577" spans="1:19" x14ac:dyDescent="0.35">
      <c r="A577" s="1" t="s">
        <v>36</v>
      </c>
      <c r="B577" s="7">
        <v>44335</v>
      </c>
      <c r="C577" s="1">
        <v>14</v>
      </c>
      <c r="D577" s="1">
        <v>4</v>
      </c>
      <c r="E577" s="1">
        <v>12</v>
      </c>
      <c r="F577" s="1">
        <v>2</v>
      </c>
      <c r="G577" s="1" t="s">
        <v>7</v>
      </c>
      <c r="H577" s="1" t="s">
        <v>5</v>
      </c>
      <c r="J577" s="1" t="s">
        <v>14</v>
      </c>
      <c r="K577" s="1">
        <v>1912</v>
      </c>
      <c r="L577" s="1">
        <v>1616</v>
      </c>
      <c r="M577" s="1">
        <v>1583</v>
      </c>
      <c r="N577" s="1">
        <v>1626</v>
      </c>
      <c r="O577" s="1">
        <v>2275</v>
      </c>
      <c r="P577" s="1">
        <v>1639</v>
      </c>
      <c r="Q577" s="22">
        <f t="shared" si="56"/>
        <v>-1.8783917644410196E-2</v>
      </c>
      <c r="R577" s="22">
        <f t="shared" si="57"/>
        <v>-17.306917401364267</v>
      </c>
      <c r="S577" s="22">
        <f t="shared" si="58"/>
        <v>-5.0019992489492099E-2</v>
      </c>
    </row>
    <row r="578" spans="1:19" x14ac:dyDescent="0.35">
      <c r="A578" s="1" t="s">
        <v>36</v>
      </c>
      <c r="B578" s="7">
        <v>44335</v>
      </c>
      <c r="C578" s="1">
        <v>14</v>
      </c>
      <c r="D578" s="1">
        <v>4</v>
      </c>
      <c r="E578" s="1">
        <v>13</v>
      </c>
      <c r="F578" s="1">
        <v>1</v>
      </c>
      <c r="G578" s="1" t="s">
        <v>5</v>
      </c>
      <c r="H578" s="1" t="s">
        <v>5</v>
      </c>
      <c r="J578" s="1" t="s">
        <v>14</v>
      </c>
      <c r="K578" s="1">
        <v>2011</v>
      </c>
      <c r="L578" s="1">
        <v>1614</v>
      </c>
      <c r="M578" s="1">
        <v>1583</v>
      </c>
      <c r="N578" s="1">
        <v>1626</v>
      </c>
      <c r="O578" s="1">
        <v>2275</v>
      </c>
      <c r="P578" s="1">
        <v>1639</v>
      </c>
      <c r="Q578" s="22">
        <f t="shared" si="56"/>
        <v>-1.8783917644410196E-2</v>
      </c>
      <c r="R578" s="22">
        <f t="shared" si="57"/>
        <v>81.638052125724059</v>
      </c>
      <c r="S578" s="22">
        <f t="shared" si="58"/>
        <v>0.23594812753099439</v>
      </c>
    </row>
    <row r="579" spans="1:19" x14ac:dyDescent="0.35">
      <c r="A579" s="1" t="s">
        <v>36</v>
      </c>
      <c r="B579" s="7">
        <v>44335</v>
      </c>
      <c r="C579" s="1">
        <v>14</v>
      </c>
      <c r="D579" s="1">
        <v>4</v>
      </c>
      <c r="E579" s="1">
        <v>13</v>
      </c>
      <c r="F579" s="1">
        <v>2</v>
      </c>
      <c r="Q579" s="22"/>
      <c r="R579" s="22"/>
      <c r="S579" s="22"/>
    </row>
    <row r="580" spans="1:19" x14ac:dyDescent="0.35">
      <c r="A580" s="1" t="s">
        <v>36</v>
      </c>
      <c r="B580" s="7">
        <v>44335</v>
      </c>
      <c r="C580" s="1">
        <v>14</v>
      </c>
      <c r="D580" s="1">
        <v>4</v>
      </c>
      <c r="E580" s="1">
        <v>14</v>
      </c>
      <c r="F580" s="1">
        <v>2</v>
      </c>
      <c r="G580" s="1" t="s">
        <v>5</v>
      </c>
      <c r="H580" s="1" t="s">
        <v>5</v>
      </c>
      <c r="J580" s="1" t="s">
        <v>14</v>
      </c>
      <c r="K580" s="1">
        <v>1997</v>
      </c>
      <c r="L580" s="1">
        <v>1628</v>
      </c>
      <c r="M580" s="1">
        <v>1583</v>
      </c>
      <c r="N580" s="1">
        <v>1626</v>
      </c>
      <c r="O580" s="1">
        <v>2275</v>
      </c>
      <c r="P580" s="1">
        <v>1639</v>
      </c>
      <c r="Q580" s="22">
        <f t="shared" si="56"/>
        <v>-1.8783917644410196E-2</v>
      </c>
      <c r="R580" s="22">
        <f>(K580-((M580+O580)/2))*COS(Q580)+(-L580-((-N580-P580)/2))*SIN(Q580)</f>
        <v>67.903481284853456</v>
      </c>
      <c r="S580" s="22">
        <f>R580/((O580-M580)/2)</f>
        <v>0.1962528360833915</v>
      </c>
    </row>
    <row r="581" spans="1:19" x14ac:dyDescent="0.35">
      <c r="A581" s="1" t="s">
        <v>36</v>
      </c>
      <c r="B581" s="7">
        <v>44335</v>
      </c>
      <c r="C581" s="1">
        <v>14</v>
      </c>
      <c r="D581" s="1">
        <v>4</v>
      </c>
      <c r="E581" s="1">
        <v>14</v>
      </c>
      <c r="F581" s="1">
        <v>3</v>
      </c>
      <c r="G581" s="1" t="s">
        <v>7</v>
      </c>
      <c r="H581" s="1" t="s">
        <v>9</v>
      </c>
      <c r="J581" s="1" t="s">
        <v>14</v>
      </c>
      <c r="K581" s="1">
        <v>1831</v>
      </c>
      <c r="L581" s="1">
        <v>1595</v>
      </c>
      <c r="M581" s="1">
        <v>1583</v>
      </c>
      <c r="N581" s="1">
        <v>1626</v>
      </c>
      <c r="O581" s="1">
        <v>2275</v>
      </c>
      <c r="P581" s="1">
        <v>1639</v>
      </c>
      <c r="Q581" s="22">
        <f t="shared" si="56"/>
        <v>-1.8783917644410196E-2</v>
      </c>
      <c r="R581" s="22">
        <f>(K581-((M581+O581)/2))*COS(Q581)+(-L581-((-N581-P581)/2))*SIN(Q581)</f>
        <v>-98.687067055481407</v>
      </c>
      <c r="S581" s="22">
        <f>R581/((O581-M581)/2)</f>
        <v>-0.28522273715457053</v>
      </c>
    </row>
    <row r="582" spans="1:19" x14ac:dyDescent="0.35">
      <c r="A582" s="1" t="s">
        <v>36</v>
      </c>
      <c r="B582" s="7">
        <v>44335</v>
      </c>
      <c r="C582" s="1">
        <v>14</v>
      </c>
      <c r="D582" s="1">
        <v>4</v>
      </c>
      <c r="E582" s="1">
        <v>15</v>
      </c>
      <c r="F582" s="1">
        <v>1</v>
      </c>
      <c r="G582" s="1" t="s">
        <v>7</v>
      </c>
      <c r="H582" s="1" t="s">
        <v>9</v>
      </c>
      <c r="J582" s="1" t="s">
        <v>14</v>
      </c>
      <c r="K582" s="1">
        <v>1839</v>
      </c>
      <c r="L582" s="1">
        <v>1588</v>
      </c>
      <c r="M582" s="1">
        <v>1583</v>
      </c>
      <c r="N582" s="1">
        <v>1626</v>
      </c>
      <c r="O582" s="1">
        <v>2275</v>
      </c>
      <c r="P582" s="1">
        <v>1639</v>
      </c>
      <c r="Q582" s="22">
        <f t="shared" si="56"/>
        <v>-1.8783917644410196E-2</v>
      </c>
      <c r="R582" s="22">
        <f>(K582-((M582+O582)/2))*COS(Q582)+(-L582-((-N582-P582)/2))*SIN(Q582)</f>
        <v>-90.819958047639986</v>
      </c>
      <c r="S582" s="22">
        <f>R582/((O582-M582)/2)</f>
        <v>-0.26248542788335255</v>
      </c>
    </row>
    <row r="583" spans="1:19" x14ac:dyDescent="0.35">
      <c r="A583" s="1" t="s">
        <v>36</v>
      </c>
      <c r="B583" s="7">
        <v>44335</v>
      </c>
      <c r="C583" s="1">
        <v>14</v>
      </c>
      <c r="D583" s="1">
        <v>4</v>
      </c>
      <c r="E583" s="1">
        <v>17</v>
      </c>
      <c r="F583" s="1">
        <v>1</v>
      </c>
      <c r="Q583" s="22"/>
      <c r="R583" s="22"/>
      <c r="S583" s="22"/>
    </row>
    <row r="584" spans="1:19" x14ac:dyDescent="0.35">
      <c r="A584" s="1" t="s">
        <v>36</v>
      </c>
      <c r="B584" s="7">
        <v>44335</v>
      </c>
      <c r="C584" s="1">
        <v>14</v>
      </c>
      <c r="D584" s="1">
        <v>4</v>
      </c>
      <c r="E584" s="1">
        <v>18</v>
      </c>
      <c r="F584" s="1">
        <v>1</v>
      </c>
      <c r="G584" s="1" t="s">
        <v>5</v>
      </c>
      <c r="H584" s="1" t="s">
        <v>5</v>
      </c>
      <c r="J584" s="1" t="s">
        <v>14</v>
      </c>
      <c r="K584" s="1">
        <v>1980</v>
      </c>
      <c r="L584" s="1">
        <v>1611</v>
      </c>
      <c r="M584" s="1">
        <v>1583</v>
      </c>
      <c r="N584" s="1">
        <v>1626</v>
      </c>
      <c r="O584" s="1">
        <v>2275</v>
      </c>
      <c r="P584" s="1">
        <v>1639</v>
      </c>
      <c r="Q584" s="22">
        <f t="shared" si="56"/>
        <v>-1.8783917644410196E-2</v>
      </c>
      <c r="R584" s="22">
        <f>(K584-((M584+O584)/2))*COS(Q584)+(-L584-((-N584-P584)/2))*SIN(Q584)</f>
        <v>50.587172476960077</v>
      </c>
      <c r="S584" s="22">
        <f>R584/((O584-M584)/2)</f>
        <v>0.14620570080046266</v>
      </c>
    </row>
    <row r="585" spans="1:19" x14ac:dyDescent="0.35">
      <c r="A585" s="1" t="s">
        <v>36</v>
      </c>
      <c r="B585" s="7">
        <v>44335</v>
      </c>
      <c r="C585" s="1">
        <v>14</v>
      </c>
      <c r="D585" s="1">
        <v>4</v>
      </c>
      <c r="E585" s="1">
        <v>19</v>
      </c>
      <c r="F585" s="1">
        <v>1</v>
      </c>
      <c r="G585" s="1" t="s">
        <v>5</v>
      </c>
      <c r="H585" s="1" t="s">
        <v>9</v>
      </c>
      <c r="J585" s="1" t="s">
        <v>14</v>
      </c>
      <c r="K585" s="1">
        <v>2032</v>
      </c>
      <c r="L585" s="1">
        <v>1605</v>
      </c>
      <c r="M585" s="1">
        <v>1583</v>
      </c>
      <c r="N585" s="1">
        <v>1626</v>
      </c>
      <c r="O585" s="1">
        <v>2275</v>
      </c>
      <c r="P585" s="1">
        <v>1639</v>
      </c>
      <c r="Q585" s="22">
        <f t="shared" si="56"/>
        <v>-1.8783917644410196E-2</v>
      </c>
      <c r="R585" s="22">
        <f>(K585-((M585+O585)/2))*COS(Q585)+(-L585-((-N585-P585)/2))*SIN(Q585)</f>
        <v>102.46530214372849</v>
      </c>
      <c r="S585" s="22">
        <f>R585/((O585-M585)/2)</f>
        <v>0.29614249174488005</v>
      </c>
    </row>
    <row r="586" spans="1:19" x14ac:dyDescent="0.35">
      <c r="A586" s="1" t="s">
        <v>36</v>
      </c>
      <c r="B586" s="7">
        <v>44335</v>
      </c>
      <c r="C586" s="1">
        <v>14</v>
      </c>
      <c r="D586" s="1">
        <v>4</v>
      </c>
      <c r="E586" s="1">
        <v>19</v>
      </c>
      <c r="F586" s="1">
        <v>2</v>
      </c>
      <c r="G586" s="1" t="s">
        <v>7</v>
      </c>
      <c r="H586" s="1" t="s">
        <v>5</v>
      </c>
      <c r="J586" s="1" t="s">
        <v>15</v>
      </c>
      <c r="K586" s="1">
        <v>1805</v>
      </c>
      <c r="L586" s="1">
        <v>1611</v>
      </c>
      <c r="M586" s="1">
        <v>1583</v>
      </c>
      <c r="N586" s="1">
        <v>1626</v>
      </c>
      <c r="O586" s="1">
        <v>2275</v>
      </c>
      <c r="P586" s="1">
        <v>1639</v>
      </c>
      <c r="Q586" s="22">
        <f t="shared" si="56"/>
        <v>-1.8783917644410196E-2</v>
      </c>
      <c r="R586" s="22">
        <f>(K586-((M586+O586)/2))*COS(Q586)+(-L586-((-N586-P586)/2))*SIN(Q586)</f>
        <v>-124.38195531910891</v>
      </c>
      <c r="S586" s="22">
        <f>R586/((O586-M586)/2)</f>
        <v>-0.35948541999742462</v>
      </c>
    </row>
    <row r="587" spans="1:19" x14ac:dyDescent="0.35">
      <c r="A587" s="1" t="s">
        <v>36</v>
      </c>
      <c r="B587" s="7">
        <v>44335</v>
      </c>
      <c r="C587" s="1">
        <v>14</v>
      </c>
      <c r="D587" s="1">
        <v>4</v>
      </c>
      <c r="E587" s="1">
        <v>20</v>
      </c>
      <c r="F587" s="1">
        <v>1</v>
      </c>
      <c r="Q587" s="22"/>
      <c r="R587" s="22"/>
      <c r="S587" s="22"/>
    </row>
    <row r="588" spans="1:19" x14ac:dyDescent="0.35">
      <c r="A588" s="1" t="s">
        <v>36</v>
      </c>
      <c r="B588" s="7">
        <v>44335</v>
      </c>
      <c r="C588" s="1">
        <v>14</v>
      </c>
      <c r="D588" s="1">
        <v>4</v>
      </c>
      <c r="E588" s="1">
        <v>21</v>
      </c>
      <c r="F588" s="1">
        <v>1</v>
      </c>
      <c r="Q588" s="22"/>
      <c r="R588" s="22"/>
      <c r="S588" s="22"/>
    </row>
    <row r="589" spans="1:19" x14ac:dyDescent="0.35">
      <c r="A589" s="1" t="s">
        <v>36</v>
      </c>
      <c r="B589" s="7">
        <v>44335</v>
      </c>
      <c r="C589" s="1">
        <v>14</v>
      </c>
      <c r="D589" s="1">
        <v>4</v>
      </c>
      <c r="E589" s="1">
        <v>21</v>
      </c>
      <c r="F589" s="1">
        <v>2</v>
      </c>
      <c r="G589" s="1" t="s">
        <v>9</v>
      </c>
      <c r="H589" s="1" t="s">
        <v>5</v>
      </c>
      <c r="J589" s="1" t="s">
        <v>15</v>
      </c>
      <c r="K589" s="1">
        <v>1873</v>
      </c>
      <c r="L589" s="1">
        <v>1620</v>
      </c>
      <c r="M589" s="1">
        <v>1583</v>
      </c>
      <c r="N589" s="1">
        <v>1626</v>
      </c>
      <c r="O589" s="1">
        <v>2275</v>
      </c>
      <c r="P589" s="1">
        <v>1639</v>
      </c>
      <c r="Q589" s="22">
        <f t="shared" si="56"/>
        <v>-1.8783917644410196E-2</v>
      </c>
      <c r="R589" s="22">
        <f>(K589-((M589+O589)/2))*COS(Q589)+(-L589-((-N589-P589)/2))*SIN(Q589)</f>
        <v>-56.224906057969669</v>
      </c>
      <c r="S589" s="22">
        <f>R589/((O589-M589)/2)</f>
        <v>-0.16249972849124181</v>
      </c>
    </row>
    <row r="590" spans="1:19" x14ac:dyDescent="0.35">
      <c r="A590" s="1" t="s">
        <v>36</v>
      </c>
      <c r="B590" s="7">
        <v>44335</v>
      </c>
      <c r="C590" s="1">
        <v>14</v>
      </c>
      <c r="D590" s="1">
        <v>4</v>
      </c>
      <c r="E590" s="1">
        <v>24</v>
      </c>
      <c r="F590" s="1">
        <v>1</v>
      </c>
      <c r="G590" s="1" t="s">
        <v>5</v>
      </c>
      <c r="H590" s="1" t="s">
        <v>5</v>
      </c>
      <c r="J590" s="1" t="s">
        <v>14</v>
      </c>
      <c r="K590" s="1">
        <v>2042</v>
      </c>
      <c r="L590" s="1">
        <v>1612</v>
      </c>
      <c r="M590" s="1">
        <v>1583</v>
      </c>
      <c r="N590" s="1">
        <v>1626</v>
      </c>
      <c r="O590" s="1">
        <v>2275</v>
      </c>
      <c r="P590" s="1">
        <v>1639</v>
      </c>
      <c r="Q590" s="22">
        <f t="shared" si="56"/>
        <v>-1.8783917644410196E-2</v>
      </c>
      <c r="R590" s="22">
        <f>(K590-((M590+O590)/2))*COS(Q590)+(-L590-((-N590-P590)/2))*SIN(Q590)</f>
        <v>112.59501770919702</v>
      </c>
      <c r="S590" s="22">
        <f>R590/((O590-M590)/2)</f>
        <v>0.32541912632715903</v>
      </c>
    </row>
    <row r="591" spans="1:19" x14ac:dyDescent="0.35">
      <c r="A591" s="1" t="s">
        <v>36</v>
      </c>
      <c r="B591" s="7">
        <v>44335</v>
      </c>
      <c r="C591" s="1">
        <v>14</v>
      </c>
      <c r="D591" s="1">
        <v>4</v>
      </c>
      <c r="E591" s="1">
        <v>24</v>
      </c>
      <c r="F591" s="1">
        <v>2</v>
      </c>
      <c r="Q591" s="22"/>
    </row>
    <row r="592" spans="1:19" x14ac:dyDescent="0.35">
      <c r="A592" s="1" t="s">
        <v>36</v>
      </c>
      <c r="B592" s="7">
        <v>44335</v>
      </c>
      <c r="C592" s="1">
        <v>14</v>
      </c>
      <c r="D592" s="1">
        <v>4</v>
      </c>
      <c r="E592" s="1">
        <v>25</v>
      </c>
      <c r="F592" s="1">
        <v>1</v>
      </c>
      <c r="Q592" s="22"/>
    </row>
    <row r="593" spans="1:17" x14ac:dyDescent="0.35">
      <c r="A593" s="1" t="s">
        <v>36</v>
      </c>
      <c r="B593" s="7">
        <v>44335</v>
      </c>
      <c r="C593" s="1">
        <v>14</v>
      </c>
      <c r="D593" s="1">
        <v>4</v>
      </c>
      <c r="E593" s="1">
        <v>25</v>
      </c>
      <c r="F593" s="1">
        <v>2</v>
      </c>
      <c r="Q593" s="22"/>
    </row>
    <row r="594" spans="1:17" x14ac:dyDescent="0.35">
      <c r="A594" s="1" t="s">
        <v>36</v>
      </c>
      <c r="B594" s="7">
        <v>44335</v>
      </c>
      <c r="C594" s="1">
        <v>14</v>
      </c>
      <c r="D594" s="1">
        <v>4</v>
      </c>
      <c r="E594" s="1">
        <v>25</v>
      </c>
      <c r="F594" s="1">
        <v>3</v>
      </c>
      <c r="Q594" s="22"/>
    </row>
    <row r="595" spans="1:17" x14ac:dyDescent="0.35">
      <c r="A595" s="1" t="s">
        <v>36</v>
      </c>
      <c r="B595" s="7">
        <v>44335</v>
      </c>
      <c r="C595" s="1">
        <v>14</v>
      </c>
      <c r="D595" s="1">
        <v>4</v>
      </c>
      <c r="E595" s="1">
        <v>26</v>
      </c>
      <c r="F595" s="1">
        <v>1</v>
      </c>
      <c r="Q595" s="22"/>
    </row>
    <row r="596" spans="1:17" x14ac:dyDescent="0.35">
      <c r="A596" s="1" t="s">
        <v>36</v>
      </c>
      <c r="B596" s="7">
        <v>44335</v>
      </c>
      <c r="C596" s="1">
        <v>14</v>
      </c>
      <c r="D596" s="1">
        <v>4</v>
      </c>
      <c r="E596" s="1">
        <v>28</v>
      </c>
      <c r="F596" s="1">
        <v>1</v>
      </c>
      <c r="Q596" s="22"/>
    </row>
    <row r="597" spans="1:17" x14ac:dyDescent="0.35">
      <c r="A597" s="1" t="s">
        <v>36</v>
      </c>
      <c r="B597" s="7">
        <v>44335</v>
      </c>
      <c r="C597" s="1">
        <v>14</v>
      </c>
      <c r="D597" s="1">
        <v>4</v>
      </c>
      <c r="E597" s="1">
        <v>29</v>
      </c>
      <c r="F597" s="1">
        <v>1</v>
      </c>
      <c r="Q597" s="22"/>
    </row>
    <row r="598" spans="1:17" x14ac:dyDescent="0.35">
      <c r="A598" s="1" t="s">
        <v>36</v>
      </c>
      <c r="B598" s="7">
        <v>44335</v>
      </c>
      <c r="C598" s="1">
        <v>14</v>
      </c>
      <c r="D598" s="1">
        <v>4</v>
      </c>
      <c r="E598" s="1">
        <v>29</v>
      </c>
      <c r="F598" s="1">
        <v>2</v>
      </c>
      <c r="Q598" s="22"/>
    </row>
    <row r="599" spans="1:17" x14ac:dyDescent="0.35">
      <c r="A599" s="1" t="s">
        <v>36</v>
      </c>
      <c r="B599" s="7">
        <v>44335</v>
      </c>
      <c r="C599" s="1">
        <v>14</v>
      </c>
      <c r="D599" s="1">
        <v>4</v>
      </c>
      <c r="E599" s="1">
        <v>30</v>
      </c>
      <c r="F599" s="1">
        <v>1</v>
      </c>
      <c r="Q599" s="22"/>
    </row>
    <row r="600" spans="1:17" x14ac:dyDescent="0.35">
      <c r="A600" s="1" t="s">
        <v>36</v>
      </c>
      <c r="B600" s="7">
        <v>44335</v>
      </c>
      <c r="C600" s="1">
        <v>14</v>
      </c>
      <c r="D600" s="1">
        <v>4</v>
      </c>
      <c r="E600" s="1">
        <v>30</v>
      </c>
      <c r="F600" s="1">
        <v>2</v>
      </c>
      <c r="Q600" s="2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Borsier</dc:creator>
  <cp:lastModifiedBy>Emma Borsier</cp:lastModifiedBy>
  <dcterms:created xsi:type="dcterms:W3CDTF">2021-05-28T10:40:16Z</dcterms:created>
  <dcterms:modified xsi:type="dcterms:W3CDTF">2023-02-23T19:17:28Z</dcterms:modified>
</cp:coreProperties>
</file>