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5D22783B-2625-4130-AD85-7C0AC4785A13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Table 1" sheetId="1" r:id="rId1"/>
    <sheet name="Table 2" sheetId="2" r:id="rId2"/>
    <sheet name="compiled" sheetId="3" r:id="rId3"/>
    <sheet name="Sheet2" sheetId="5" r:id="rId4"/>
  </sheets>
  <definedNames>
    <definedName name="_xlnm._FilterDatabase" localSheetId="3" hidden="1">Sheet2!$G$1:$G$248</definedName>
  </definedNames>
  <calcPr calcId="181029"/>
</workbook>
</file>

<file path=xl/calcChain.xml><?xml version="1.0" encoding="utf-8"?>
<calcChain xmlns="http://schemas.openxmlformats.org/spreadsheetml/2006/main">
  <c r="G150" i="5" l="1"/>
  <c r="G9" i="5"/>
  <c r="G6" i="5"/>
  <c r="G7" i="5"/>
  <c r="G8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2" i="5"/>
  <c r="G194" i="5"/>
  <c r="G195" i="5"/>
  <c r="G196" i="5"/>
  <c r="G197" i="5"/>
  <c r="G198" i="5"/>
  <c r="G199" i="5"/>
  <c r="G200" i="5"/>
  <c r="G201" i="5"/>
  <c r="G202" i="5"/>
  <c r="G203" i="5"/>
  <c r="G204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5" i="5"/>
  <c r="F226" i="5"/>
  <c r="G226" i="5" s="1"/>
  <c r="F205" i="5"/>
  <c r="G205" i="5" s="1"/>
  <c r="F193" i="5"/>
  <c r="G193" i="5" s="1"/>
  <c r="F191" i="5"/>
  <c r="G191" i="5" s="1"/>
  <c r="F114" i="5"/>
  <c r="G114" i="5" s="1"/>
</calcChain>
</file>

<file path=xl/sharedStrings.xml><?xml version="1.0" encoding="utf-8"?>
<sst xmlns="http://schemas.openxmlformats.org/spreadsheetml/2006/main" count="1144" uniqueCount="657">
  <si>
    <r>
      <rPr>
        <sz val="7"/>
        <rFont val="Tahoma"/>
        <family val="2"/>
      </rPr>
      <t>Bread (Znz)</t>
    </r>
  </si>
  <si>
    <r>
      <rPr>
        <sz val="7"/>
        <rFont val="Tahoma"/>
        <family val="2"/>
      </rPr>
      <t>Bakery</t>
    </r>
  </si>
  <si>
    <r>
      <rPr>
        <sz val="7"/>
        <rFont val="Tahoma"/>
        <family val="2"/>
      </rPr>
      <t>0 PC</t>
    </r>
  </si>
  <si>
    <r>
      <rPr>
        <sz val="7"/>
        <rFont val="Tahoma"/>
        <family val="2"/>
      </rPr>
      <t>Buns (Burger)</t>
    </r>
  </si>
  <si>
    <r>
      <rPr>
        <sz val="7"/>
        <rFont val="Tahoma"/>
        <family val="2"/>
      </rPr>
      <t>Buns (Pav Bhaji)</t>
    </r>
  </si>
  <si>
    <r>
      <rPr>
        <sz val="7"/>
        <rFont val="Tahoma"/>
        <family val="2"/>
      </rPr>
      <t>0 PKT</t>
    </r>
  </si>
  <si>
    <r>
      <rPr>
        <sz val="7"/>
        <rFont val="Tahoma"/>
        <family val="2"/>
      </rPr>
      <t>Margarine - Karina 10kgs buckets</t>
    </r>
  </si>
  <si>
    <r>
      <rPr>
        <sz val="7"/>
        <rFont val="Tahoma"/>
        <family val="2"/>
      </rPr>
      <t>8 KG</t>
    </r>
  </si>
  <si>
    <r>
      <rPr>
        <sz val="7"/>
        <rFont val="Tahoma"/>
        <family val="2"/>
      </rPr>
      <t>Naan - Shirmal</t>
    </r>
  </si>
  <si>
    <r>
      <rPr>
        <sz val="7"/>
        <rFont val="Tahoma"/>
        <family val="2"/>
      </rPr>
      <t>Naan - Sweet</t>
    </r>
  </si>
  <si>
    <r>
      <rPr>
        <sz val="7"/>
        <rFont val="Tahoma"/>
        <family val="2"/>
      </rPr>
      <t>Pizza Base - Large</t>
    </r>
  </si>
  <si>
    <r>
      <rPr>
        <sz val="7"/>
        <rFont val="Tahoma"/>
        <family val="2"/>
      </rPr>
      <t>Soda Bicarbonate</t>
    </r>
  </si>
  <si>
    <r>
      <rPr>
        <sz val="7"/>
        <rFont val="Tahoma"/>
        <family val="2"/>
      </rPr>
      <t>30 PC</t>
    </r>
  </si>
  <si>
    <r>
      <rPr>
        <sz val="7"/>
        <rFont val="Tahoma"/>
        <family val="2"/>
      </rPr>
      <t>Tart Base</t>
    </r>
  </si>
  <si>
    <r>
      <rPr>
        <sz val="7"/>
        <rFont val="Tahoma"/>
        <family val="2"/>
      </rPr>
      <t>0 PCS</t>
    </r>
  </si>
  <si>
    <r>
      <rPr>
        <sz val="7"/>
        <rFont val="Tahoma"/>
        <family val="2"/>
      </rPr>
      <t>Yeast</t>
    </r>
  </si>
  <si>
    <r>
      <rPr>
        <sz val="7"/>
        <rFont val="Tahoma"/>
        <family val="2"/>
      </rPr>
      <t>All Purpose Liquid Soap</t>
    </r>
  </si>
  <si>
    <r>
      <rPr>
        <sz val="7"/>
        <rFont val="Tahoma"/>
        <family val="2"/>
      </rPr>
      <t>Cleaning Materials</t>
    </r>
  </si>
  <si>
    <r>
      <rPr>
        <sz val="7"/>
        <rFont val="Tahoma"/>
        <family val="2"/>
      </rPr>
      <t>0 LTR</t>
    </r>
  </si>
  <si>
    <r>
      <rPr>
        <sz val="7"/>
        <rFont val="Tahoma"/>
        <family val="2"/>
      </rPr>
      <t>Bleach</t>
    </r>
  </si>
  <si>
    <r>
      <rPr>
        <sz val="7"/>
        <rFont val="Tahoma"/>
        <family val="2"/>
      </rPr>
      <t>10 LTR</t>
    </r>
  </si>
  <si>
    <r>
      <rPr>
        <sz val="7"/>
        <rFont val="Tahoma"/>
        <family val="2"/>
      </rPr>
      <t>Caustic Soda Solution</t>
    </r>
  </si>
  <si>
    <r>
      <rPr>
        <sz val="7"/>
        <rFont val="Tahoma"/>
        <family val="2"/>
      </rPr>
      <t>46 GAL</t>
    </r>
  </si>
  <si>
    <r>
      <rPr>
        <sz val="7"/>
        <rFont val="Tahoma"/>
        <family val="2"/>
      </rPr>
      <t>Degreasant Solution</t>
    </r>
  </si>
  <si>
    <r>
      <rPr>
        <sz val="7"/>
        <rFont val="Tahoma"/>
        <family val="2"/>
      </rPr>
      <t>29 GAL</t>
    </r>
  </si>
  <si>
    <r>
      <rPr>
        <sz val="7"/>
        <rFont val="Tahoma"/>
        <family val="2"/>
      </rPr>
      <t>Dish Washing Soap</t>
    </r>
  </si>
  <si>
    <r>
      <rPr>
        <sz val="7"/>
        <rFont val="Tahoma"/>
        <family val="2"/>
      </rPr>
      <t>48 LTR</t>
    </r>
  </si>
  <si>
    <r>
      <rPr>
        <sz val="7"/>
        <rFont val="Tahoma"/>
        <family val="2"/>
      </rPr>
      <t>Glass Cleaner</t>
    </r>
  </si>
  <si>
    <r>
      <rPr>
        <sz val="7"/>
        <rFont val="Tahoma"/>
        <family val="2"/>
      </rPr>
      <t>Hand Wash Liquid Soap</t>
    </r>
  </si>
  <si>
    <r>
      <rPr>
        <sz val="7"/>
        <rFont val="Tahoma"/>
        <family val="2"/>
      </rPr>
      <t>0 GAL</t>
    </r>
  </si>
  <si>
    <r>
      <rPr>
        <sz val="7"/>
        <rFont val="Tahoma"/>
        <family val="2"/>
      </rPr>
      <t>Pine Disinfectant Solution</t>
    </r>
  </si>
  <si>
    <r>
      <rPr>
        <sz val="7"/>
        <rFont val="Tahoma"/>
        <family val="2"/>
      </rPr>
      <t>133 LTR</t>
    </r>
  </si>
  <si>
    <r>
      <rPr>
        <sz val="7"/>
        <rFont val="Tahoma"/>
        <family val="2"/>
      </rPr>
      <t>Powder Soap - Puff</t>
    </r>
  </si>
  <si>
    <r>
      <rPr>
        <sz val="7"/>
        <rFont val="Tahoma"/>
        <family val="2"/>
      </rPr>
      <t>40 KG</t>
    </r>
  </si>
  <si>
    <r>
      <rPr>
        <sz val="7"/>
        <rFont val="Tahoma"/>
        <family val="2"/>
      </rPr>
      <t>Soap Bar</t>
    </r>
  </si>
  <si>
    <r>
      <rPr>
        <sz val="7"/>
        <rFont val="Tahoma"/>
        <family val="2"/>
      </rPr>
      <t>65 PCS</t>
    </r>
  </si>
  <si>
    <r>
      <rPr>
        <sz val="7"/>
        <rFont val="Tahoma"/>
        <family val="2"/>
      </rPr>
      <t>Steel Wool</t>
    </r>
  </si>
  <si>
    <r>
      <rPr>
        <sz val="7"/>
        <rFont val="Tahoma"/>
        <family val="2"/>
      </rPr>
      <t>10 BNDL</t>
    </r>
  </si>
  <si>
    <r>
      <rPr>
        <sz val="7"/>
        <rFont val="Tahoma"/>
        <family val="2"/>
      </rPr>
      <t>Anjari Orange Syrup</t>
    </r>
  </si>
  <si>
    <r>
      <rPr>
        <sz val="7"/>
        <rFont val="Tahoma"/>
        <family val="2"/>
      </rPr>
      <t>Cooking Extras</t>
    </r>
  </si>
  <si>
    <r>
      <rPr>
        <sz val="7"/>
        <rFont val="Tahoma"/>
        <family val="2"/>
      </rPr>
      <t>804 PCS</t>
    </r>
  </si>
  <si>
    <r>
      <rPr>
        <sz val="7"/>
        <rFont val="Tahoma"/>
        <family val="2"/>
      </rPr>
      <t>Baby Corn</t>
    </r>
  </si>
  <si>
    <r>
      <rPr>
        <sz val="7"/>
        <rFont val="Tahoma"/>
        <family val="2"/>
      </rPr>
      <t>12 TIN</t>
    </r>
  </si>
  <si>
    <r>
      <rPr>
        <sz val="7"/>
        <rFont val="Tahoma"/>
        <family val="2"/>
      </rPr>
      <t>Garlic Powder Gms</t>
    </r>
  </si>
  <si>
    <r>
      <rPr>
        <sz val="7"/>
        <rFont val="Tahoma"/>
        <family val="2"/>
      </rPr>
      <t>Ice Block Small</t>
    </r>
  </si>
  <si>
    <r>
      <rPr>
        <sz val="7"/>
        <rFont val="Tahoma"/>
        <family val="2"/>
      </rPr>
      <t>Ivory Cocoa Powder 300g</t>
    </r>
  </si>
  <si>
    <r>
      <rPr>
        <sz val="7"/>
        <rFont val="Tahoma"/>
        <family val="2"/>
      </rPr>
      <t>21 PC</t>
    </r>
  </si>
  <si>
    <r>
      <rPr>
        <sz val="7"/>
        <rFont val="Tahoma"/>
        <family val="2"/>
      </rPr>
      <t>Katori / Cone (Chakera)</t>
    </r>
  </si>
  <si>
    <r>
      <rPr>
        <sz val="7"/>
        <rFont val="Tahoma"/>
        <family val="2"/>
      </rPr>
      <t>Kikapu</t>
    </r>
  </si>
  <si>
    <r>
      <rPr>
        <sz val="7"/>
        <rFont val="Tahoma"/>
        <family val="2"/>
      </rPr>
      <t>17 PC</t>
    </r>
  </si>
  <si>
    <r>
      <rPr>
        <sz val="7"/>
        <rFont val="Tahoma"/>
        <family val="2"/>
      </rPr>
      <t>Mayonaise</t>
    </r>
  </si>
  <si>
    <r>
      <rPr>
        <sz val="7"/>
        <rFont val="Tahoma"/>
        <family val="2"/>
      </rPr>
      <t>15 BTL</t>
    </r>
  </si>
  <si>
    <r>
      <rPr>
        <sz val="7"/>
        <rFont val="Tahoma"/>
        <family val="2"/>
      </rPr>
      <t>Mushrooms</t>
    </r>
  </si>
  <si>
    <r>
      <rPr>
        <sz val="7"/>
        <rFont val="Tahoma"/>
        <family val="2"/>
      </rPr>
      <t>4 PC</t>
    </r>
  </si>
  <si>
    <r>
      <rPr>
        <sz val="7"/>
        <rFont val="Tahoma"/>
        <family val="2"/>
      </rPr>
      <t>Nest</t>
    </r>
  </si>
  <si>
    <r>
      <rPr>
        <sz val="7"/>
        <rFont val="Tahoma"/>
        <family val="2"/>
      </rPr>
      <t>Olive Oil</t>
    </r>
  </si>
  <si>
    <r>
      <rPr>
        <sz val="7"/>
        <rFont val="Tahoma"/>
        <family val="2"/>
      </rPr>
      <t>0 BTL</t>
    </r>
  </si>
  <si>
    <r>
      <rPr>
        <sz val="7"/>
        <rFont val="Tahoma"/>
        <family val="2"/>
      </rPr>
      <t>Onion Powder</t>
    </r>
  </si>
  <si>
    <r>
      <rPr>
        <sz val="7"/>
        <rFont val="Tahoma"/>
        <family val="2"/>
      </rPr>
      <t>0 GMS</t>
    </r>
  </si>
  <si>
    <r>
      <rPr>
        <sz val="7"/>
        <rFont val="Tahoma"/>
        <family val="2"/>
      </rPr>
      <t>Orange Jelly</t>
    </r>
  </si>
  <si>
    <r>
      <rPr>
        <sz val="7"/>
        <rFont val="Tahoma"/>
        <family val="2"/>
      </rPr>
      <t>Papad PKT</t>
    </r>
  </si>
  <si>
    <r>
      <rPr>
        <sz val="7"/>
        <rFont val="Tahoma"/>
        <family val="2"/>
      </rPr>
      <t>9 PKT</t>
    </r>
  </si>
  <si>
    <r>
      <rPr>
        <sz val="7"/>
        <rFont val="Tahoma"/>
        <family val="2"/>
      </rPr>
      <t>Roti</t>
    </r>
  </si>
  <si>
    <r>
      <rPr>
        <sz val="7"/>
        <rFont val="Tahoma"/>
        <family val="2"/>
      </rPr>
      <t>Salt Sachets 1gm - Redgold</t>
    </r>
  </si>
  <si>
    <r>
      <rPr>
        <sz val="7"/>
        <rFont val="Tahoma"/>
        <family val="2"/>
      </rPr>
      <t>9,000 EA</t>
    </r>
  </si>
  <si>
    <r>
      <rPr>
        <sz val="7"/>
        <rFont val="Tahoma"/>
        <family val="2"/>
      </rPr>
      <t>Samosa Manda</t>
    </r>
  </si>
  <si>
    <r>
      <rPr>
        <sz val="7"/>
        <rFont val="Tahoma"/>
        <family val="2"/>
      </rPr>
      <t>Sauce - Bbq Sauce</t>
    </r>
  </si>
  <si>
    <r>
      <rPr>
        <sz val="7"/>
        <rFont val="Tahoma"/>
        <family val="2"/>
      </rPr>
      <t>Sauces - Tomato Ketchup</t>
    </r>
  </si>
  <si>
    <r>
      <rPr>
        <sz val="7"/>
        <rFont val="Tahoma"/>
        <family val="2"/>
      </rPr>
      <t>12 BTL</t>
    </r>
  </si>
  <si>
    <r>
      <rPr>
        <sz val="7"/>
        <rFont val="Tahoma"/>
        <family val="2"/>
      </rPr>
      <t>Sevri</t>
    </r>
  </si>
  <si>
    <r>
      <rPr>
        <sz val="7"/>
        <rFont val="Tahoma"/>
        <family val="2"/>
      </rPr>
      <t>Thyme Bottle</t>
    </r>
  </si>
  <si>
    <r>
      <rPr>
        <sz val="7"/>
        <rFont val="Tahoma"/>
        <family val="2"/>
      </rPr>
      <t>Whipping Cream 500ml</t>
    </r>
  </si>
  <si>
    <r>
      <rPr>
        <sz val="7"/>
        <rFont val="Tahoma"/>
        <family val="2"/>
      </rPr>
      <t>-2 PCS</t>
    </r>
  </si>
  <si>
    <r>
      <rPr>
        <sz val="7"/>
        <rFont val="Tahoma"/>
        <family val="2"/>
      </rPr>
      <t>Butter Salted</t>
    </r>
  </si>
  <si>
    <r>
      <rPr>
        <sz val="7"/>
        <rFont val="Tahoma"/>
        <family val="2"/>
      </rPr>
      <t>Dairy Product</t>
    </r>
  </si>
  <si>
    <r>
      <rPr>
        <sz val="7"/>
        <rFont val="Tahoma"/>
        <family val="2"/>
      </rPr>
      <t>19 PC</t>
    </r>
  </si>
  <si>
    <r>
      <rPr>
        <sz val="7"/>
        <rFont val="Tahoma"/>
        <family val="2"/>
      </rPr>
      <t>Butter Unsalted</t>
    </r>
  </si>
  <si>
    <r>
      <rPr>
        <sz val="7"/>
        <rFont val="Tahoma"/>
        <family val="2"/>
      </rPr>
      <t>106 PC</t>
    </r>
  </si>
  <si>
    <r>
      <rPr>
        <sz val="7"/>
        <rFont val="Tahoma"/>
        <family val="2"/>
      </rPr>
      <t>Cheese - Cheddar</t>
    </r>
  </si>
  <si>
    <r>
      <rPr>
        <sz val="7"/>
        <rFont val="Tahoma"/>
        <family val="2"/>
      </rPr>
      <t>7 KG</t>
    </r>
  </si>
  <si>
    <r>
      <rPr>
        <sz val="7"/>
        <rFont val="Tahoma"/>
        <family val="2"/>
      </rPr>
      <t>Cheese - Feta</t>
    </r>
  </si>
  <si>
    <r>
      <rPr>
        <sz val="7"/>
        <rFont val="Tahoma"/>
        <family val="2"/>
      </rPr>
      <t>0 KG</t>
    </r>
  </si>
  <si>
    <r>
      <rPr>
        <sz val="7"/>
        <rFont val="Tahoma"/>
        <family val="2"/>
      </rPr>
      <t>Fresh Cream</t>
    </r>
  </si>
  <si>
    <r>
      <rPr>
        <sz val="7"/>
        <rFont val="Tahoma"/>
        <family val="2"/>
      </rPr>
      <t>3 LTR</t>
    </r>
  </si>
  <si>
    <r>
      <rPr>
        <sz val="7"/>
        <rFont val="Tahoma"/>
        <family val="2"/>
      </rPr>
      <t>Milk Fresh - 500 ml</t>
    </r>
  </si>
  <si>
    <r>
      <rPr>
        <sz val="7"/>
        <rFont val="Tahoma"/>
        <family val="2"/>
      </rPr>
      <t>940 PKT</t>
    </r>
  </si>
  <si>
    <r>
      <rPr>
        <sz val="7"/>
        <rFont val="Tahoma"/>
        <family val="2"/>
      </rPr>
      <t>Paneer</t>
    </r>
  </si>
  <si>
    <r>
      <rPr>
        <sz val="7"/>
        <rFont val="Tahoma"/>
        <family val="2"/>
      </rPr>
      <t>67 KG</t>
    </r>
  </si>
  <si>
    <r>
      <rPr>
        <sz val="7"/>
        <rFont val="Tahoma"/>
        <family val="2"/>
      </rPr>
      <t>Yoghurt - Ltr</t>
    </r>
  </si>
  <si>
    <r>
      <rPr>
        <sz val="7"/>
        <rFont val="Tahoma"/>
        <family val="2"/>
      </rPr>
      <t>Yoghurt - Pkt 250ml</t>
    </r>
  </si>
  <si>
    <r>
      <rPr>
        <sz val="7"/>
        <rFont val="Tahoma"/>
        <family val="2"/>
      </rPr>
      <t>Yoghurt - Pkt 500ml</t>
    </r>
  </si>
  <si>
    <r>
      <rPr>
        <sz val="7"/>
        <rFont val="Tahoma"/>
        <family val="2"/>
      </rPr>
      <t>0 BKT</t>
    </r>
  </si>
  <si>
    <r>
      <rPr>
        <sz val="7"/>
        <rFont val="Tahoma"/>
        <family val="2"/>
      </rPr>
      <t>Brownie Icecream Sandwich</t>
    </r>
  </si>
  <si>
    <r>
      <rPr>
        <sz val="7"/>
        <rFont val="Tahoma"/>
        <family val="2"/>
      </rPr>
      <t>Desserts / Mithas</t>
    </r>
  </si>
  <si>
    <r>
      <rPr>
        <sz val="7"/>
        <rFont val="Tahoma"/>
        <family val="2"/>
      </rPr>
      <t>Burfi Khaja</t>
    </r>
  </si>
  <si>
    <r>
      <rPr>
        <sz val="7"/>
        <rFont val="Tahoma"/>
        <family val="2"/>
      </rPr>
      <t>Cake - Chocolate</t>
    </r>
  </si>
  <si>
    <r>
      <rPr>
        <sz val="7"/>
        <rFont val="Tahoma"/>
        <family val="2"/>
      </rPr>
      <t>Chocolate Cupcakes</t>
    </r>
  </si>
  <si>
    <r>
      <rPr>
        <sz val="7"/>
        <rFont val="Tahoma"/>
        <family val="2"/>
      </rPr>
      <t>Chocolate Fudge Cake</t>
    </r>
  </si>
  <si>
    <r>
      <rPr>
        <sz val="7"/>
        <rFont val="Tahoma"/>
        <family val="2"/>
      </rPr>
      <t>Custard Powder</t>
    </r>
  </si>
  <si>
    <r>
      <rPr>
        <sz val="7"/>
        <rFont val="Tahoma"/>
        <family val="2"/>
      </rPr>
      <t>5 BTL</t>
    </r>
  </si>
  <si>
    <r>
      <rPr>
        <sz val="7"/>
        <rFont val="Tahoma"/>
        <family val="2"/>
      </rPr>
      <t>Food Colour - Kesar Yellow</t>
    </r>
  </si>
  <si>
    <r>
      <rPr>
        <sz val="7"/>
        <rFont val="Tahoma"/>
        <family val="2"/>
      </rPr>
      <t>12 PC</t>
    </r>
  </si>
  <si>
    <r>
      <rPr>
        <sz val="7"/>
        <rFont val="Tahoma"/>
        <family val="2"/>
      </rPr>
      <t>Frozen Oreo Dessert</t>
    </r>
  </si>
  <si>
    <r>
      <rPr>
        <sz val="7"/>
        <rFont val="Tahoma"/>
        <family val="2"/>
      </rPr>
      <t>Ice Cream Shahi - 1Ltr</t>
    </r>
  </si>
  <si>
    <r>
      <rPr>
        <sz val="7"/>
        <rFont val="Tahoma"/>
        <family val="2"/>
      </rPr>
      <t>Ice Cream Shahi - Normal</t>
    </r>
  </si>
  <si>
    <r>
      <rPr>
        <sz val="7"/>
        <rFont val="Tahoma"/>
        <family val="2"/>
      </rPr>
      <t>Ice Cream Shahi - Special</t>
    </r>
  </si>
  <si>
    <r>
      <rPr>
        <sz val="7"/>
        <rFont val="Tahoma"/>
        <family val="2"/>
      </rPr>
      <t>Ladwa</t>
    </r>
  </si>
  <si>
    <r>
      <rPr>
        <sz val="7"/>
        <rFont val="Tahoma"/>
        <family val="2"/>
      </rPr>
      <t>Malai Khaja</t>
    </r>
  </si>
  <si>
    <r>
      <rPr>
        <sz val="7"/>
        <rFont val="Tahoma"/>
        <family val="2"/>
      </rPr>
      <t>Mango Cheesecake Icecream Dessert</t>
    </r>
  </si>
  <si>
    <r>
      <rPr>
        <sz val="7"/>
        <rFont val="Tahoma"/>
        <family val="2"/>
      </rPr>
      <t>MISSISSIPPI MUD PIE</t>
    </r>
  </si>
  <si>
    <r>
      <rPr>
        <sz val="7"/>
        <rFont val="Tahoma"/>
        <family val="2"/>
      </rPr>
      <t>Ras Malai</t>
    </r>
  </si>
  <si>
    <r>
      <rPr>
        <sz val="7"/>
        <rFont val="Tahoma"/>
        <family val="2"/>
      </rPr>
      <t>120ml Disposable Container</t>
    </r>
  </si>
  <si>
    <r>
      <rPr>
        <sz val="7"/>
        <rFont val="Tahoma"/>
        <family val="2"/>
      </rPr>
      <t>Disposable Items</t>
    </r>
  </si>
  <si>
    <r>
      <rPr>
        <sz val="7"/>
        <rFont val="Tahoma"/>
        <family val="2"/>
      </rPr>
      <t>80 PCS</t>
    </r>
  </si>
  <si>
    <r>
      <rPr>
        <sz val="7"/>
        <rFont val="Tahoma"/>
        <family val="2"/>
      </rPr>
      <t>Cling Film</t>
    </r>
  </si>
  <si>
    <r>
      <rPr>
        <sz val="7"/>
        <rFont val="Tahoma"/>
        <family val="2"/>
      </rPr>
      <t>2 PKT</t>
    </r>
  </si>
  <si>
    <r>
      <rPr>
        <sz val="7"/>
        <rFont val="Tahoma"/>
        <family val="2"/>
      </rPr>
      <t>Disposable Foam Glass</t>
    </r>
  </si>
  <si>
    <r>
      <rPr>
        <sz val="7"/>
        <rFont val="Tahoma"/>
        <family val="2"/>
      </rPr>
      <t>200 PCS</t>
    </r>
  </si>
  <si>
    <r>
      <rPr>
        <sz val="7"/>
        <rFont val="Tahoma"/>
        <family val="2"/>
      </rPr>
      <t>Disposable Sherbet Glasses</t>
    </r>
  </si>
  <si>
    <r>
      <rPr>
        <sz val="7"/>
        <rFont val="Tahoma"/>
        <family val="2"/>
      </rPr>
      <t>Disposable Spoons</t>
    </r>
  </si>
  <si>
    <r>
      <rPr>
        <sz val="7"/>
        <rFont val="Tahoma"/>
        <family val="2"/>
      </rPr>
      <t>42 PKT</t>
    </r>
  </si>
  <si>
    <r>
      <rPr>
        <sz val="7"/>
        <rFont val="Tahoma"/>
        <family val="2"/>
      </rPr>
      <t>Garbage Bag</t>
    </r>
  </si>
  <si>
    <r>
      <rPr>
        <sz val="7"/>
        <rFont val="Tahoma"/>
        <family val="2"/>
      </rPr>
      <t>1,710 PC</t>
    </r>
  </si>
  <si>
    <r>
      <rPr>
        <sz val="7"/>
        <rFont val="Tahoma"/>
        <family val="2"/>
      </rPr>
      <t>Glass</t>
    </r>
  </si>
  <si>
    <r>
      <rPr>
        <sz val="7"/>
        <rFont val="Tahoma"/>
        <family val="2"/>
      </rPr>
      <t>26,170 PC</t>
    </r>
  </si>
  <si>
    <r>
      <rPr>
        <sz val="7"/>
        <rFont val="Tahoma"/>
        <family val="2"/>
      </rPr>
      <t>Gloves</t>
    </r>
  </si>
  <si>
    <r>
      <rPr>
        <sz val="7"/>
        <rFont val="Tahoma"/>
        <family val="2"/>
      </rPr>
      <t>6,541 PC</t>
    </r>
  </si>
  <si>
    <r>
      <rPr>
        <sz val="7"/>
        <rFont val="Tahoma"/>
        <family val="2"/>
      </rPr>
      <t>Grease Paper</t>
    </r>
  </si>
  <si>
    <r>
      <rPr>
        <sz val="7"/>
        <rFont val="Tahoma"/>
        <family val="2"/>
      </rPr>
      <t>584 PC</t>
    </r>
  </si>
  <si>
    <r>
      <rPr>
        <sz val="7"/>
        <rFont val="Tahoma"/>
        <family val="2"/>
      </rPr>
      <t>Paper Bags S/S</t>
    </r>
  </si>
  <si>
    <r>
      <rPr>
        <sz val="7"/>
        <rFont val="Tahoma"/>
        <family val="2"/>
      </rPr>
      <t>Plastic Bag - Buns/Naan</t>
    </r>
  </si>
  <si>
    <r>
      <rPr>
        <sz val="7"/>
        <rFont val="Tahoma"/>
        <family val="2"/>
      </rPr>
      <t>804 PC</t>
    </r>
  </si>
  <si>
    <r>
      <rPr>
        <sz val="7"/>
        <rFont val="Tahoma"/>
        <family val="2"/>
      </rPr>
      <t>Plastic Bag - Roti</t>
    </r>
  </si>
  <si>
    <r>
      <rPr>
        <sz val="7"/>
        <rFont val="Tahoma"/>
        <family val="2"/>
      </rPr>
      <t>12,040 PC</t>
    </r>
  </si>
  <si>
    <r>
      <rPr>
        <sz val="7"/>
        <rFont val="Tahoma"/>
        <family val="2"/>
      </rPr>
      <t>Plastic Container 250ml</t>
    </r>
  </si>
  <si>
    <r>
      <rPr>
        <sz val="7"/>
        <rFont val="Tahoma"/>
        <family val="2"/>
      </rPr>
      <t>Roasting Bags</t>
    </r>
  </si>
  <si>
    <r>
      <rPr>
        <sz val="7"/>
        <rFont val="Tahoma"/>
        <family val="2"/>
      </rPr>
      <t>59 PKT</t>
    </r>
  </si>
  <si>
    <r>
      <rPr>
        <sz val="7"/>
        <rFont val="Tahoma"/>
        <family val="2"/>
      </rPr>
      <t>Takeaway Container - 1000ml</t>
    </r>
  </si>
  <si>
    <r>
      <rPr>
        <sz val="7"/>
        <rFont val="Tahoma"/>
        <family val="2"/>
      </rPr>
      <t>50 PCS</t>
    </r>
  </si>
  <si>
    <r>
      <rPr>
        <sz val="7"/>
        <rFont val="Tahoma"/>
        <family val="2"/>
      </rPr>
      <t>Takeaway Container - 500ml</t>
    </r>
  </si>
  <si>
    <r>
      <rPr>
        <sz val="7"/>
        <rFont val="Tahoma"/>
        <family val="2"/>
      </rPr>
      <t>430 PCS</t>
    </r>
  </si>
  <si>
    <r>
      <rPr>
        <sz val="7"/>
        <rFont val="Tahoma"/>
        <family val="2"/>
      </rPr>
      <t>Takeaway Container - 750ml</t>
    </r>
  </si>
  <si>
    <r>
      <rPr>
        <sz val="7"/>
        <rFont val="Tahoma"/>
        <family val="2"/>
      </rPr>
      <t>459 PC</t>
    </r>
  </si>
  <si>
    <r>
      <rPr>
        <sz val="7"/>
        <rFont val="Tahoma"/>
        <family val="2"/>
      </rPr>
      <t>Flavored Milk</t>
    </r>
  </si>
  <si>
    <r>
      <rPr>
        <sz val="7"/>
        <rFont val="Tahoma"/>
        <family val="2"/>
      </rPr>
      <t>Drinks</t>
    </r>
  </si>
  <si>
    <r>
      <rPr>
        <sz val="7"/>
        <rFont val="Tahoma"/>
        <family val="2"/>
      </rPr>
      <t>Juices 1ltr</t>
    </r>
  </si>
  <si>
    <r>
      <rPr>
        <sz val="7"/>
        <rFont val="Tahoma"/>
        <family val="2"/>
      </rPr>
      <t>Mineral Water - 250 ML Bottle</t>
    </r>
  </si>
  <si>
    <r>
      <rPr>
        <sz val="7"/>
        <rFont val="Tahoma"/>
        <family val="2"/>
      </rPr>
      <t>0 CTN</t>
    </r>
  </si>
  <si>
    <r>
      <rPr>
        <sz val="7"/>
        <rFont val="Tahoma"/>
        <family val="2"/>
      </rPr>
      <t>Mineral Water - 500 ML Bottle</t>
    </r>
  </si>
  <si>
    <r>
      <rPr>
        <sz val="7"/>
        <rFont val="Tahoma"/>
        <family val="2"/>
      </rPr>
      <t>Mineral Water - Bottle</t>
    </r>
  </si>
  <si>
    <r>
      <rPr>
        <sz val="7"/>
        <rFont val="Tahoma"/>
        <family val="2"/>
      </rPr>
      <t>Rose Syrup</t>
    </r>
  </si>
  <si>
    <r>
      <rPr>
        <sz val="7"/>
        <rFont val="Tahoma"/>
        <family val="2"/>
      </rPr>
      <t>Rose Syrup 1ltr</t>
    </r>
  </si>
  <si>
    <r>
      <rPr>
        <sz val="7"/>
        <rFont val="Tahoma"/>
        <family val="2"/>
      </rPr>
      <t>Soda - 500 Ml</t>
    </r>
  </si>
  <si>
    <r>
      <rPr>
        <sz val="7"/>
        <rFont val="Tahoma"/>
        <family val="2"/>
      </rPr>
      <t>Cooking Gas</t>
    </r>
  </si>
  <si>
    <r>
      <rPr>
        <sz val="7"/>
        <rFont val="Tahoma"/>
        <family val="2"/>
      </rPr>
      <t>Energy</t>
    </r>
  </si>
  <si>
    <r>
      <rPr>
        <sz val="7"/>
        <rFont val="Tahoma"/>
        <family val="2"/>
      </rPr>
      <t>129 KG</t>
    </r>
  </si>
  <si>
    <r>
      <rPr>
        <sz val="7"/>
        <rFont val="Tahoma"/>
        <family val="2"/>
      </rPr>
      <t>Apple</t>
    </r>
  </si>
  <si>
    <r>
      <rPr>
        <sz val="7"/>
        <rFont val="Tahoma"/>
        <family val="2"/>
      </rPr>
      <t>Fruits</t>
    </r>
  </si>
  <si>
    <r>
      <rPr>
        <sz val="7"/>
        <rFont val="Tahoma"/>
        <family val="2"/>
      </rPr>
      <t>Banana</t>
    </r>
  </si>
  <si>
    <r>
      <rPr>
        <sz val="7"/>
        <rFont val="Tahoma"/>
        <family val="2"/>
      </rPr>
      <t>Grapes</t>
    </r>
  </si>
  <si>
    <r>
      <rPr>
        <sz val="7"/>
        <rFont val="Tahoma"/>
        <family val="2"/>
      </rPr>
      <t>Mango - Fruit</t>
    </r>
  </si>
  <si>
    <r>
      <rPr>
        <sz val="7"/>
        <rFont val="Tahoma"/>
        <family val="2"/>
      </rPr>
      <t>Passion</t>
    </r>
  </si>
  <si>
    <r>
      <rPr>
        <sz val="7"/>
        <rFont val="Tahoma"/>
        <family val="2"/>
      </rPr>
      <t>Pears</t>
    </r>
  </si>
  <si>
    <r>
      <rPr>
        <sz val="7"/>
        <rFont val="Tahoma"/>
        <family val="2"/>
      </rPr>
      <t>Pineapple</t>
    </r>
  </si>
  <si>
    <r>
      <rPr>
        <sz val="7"/>
        <rFont val="Tahoma"/>
        <family val="2"/>
      </rPr>
      <t>Plums</t>
    </r>
  </si>
  <si>
    <r>
      <rPr>
        <sz val="7"/>
        <rFont val="Tahoma"/>
        <family val="2"/>
      </rPr>
      <t>Pomegranate (Daram)</t>
    </r>
  </si>
  <si>
    <r>
      <rPr>
        <sz val="7"/>
        <rFont val="Tahoma"/>
        <family val="2"/>
      </rPr>
      <t>Water Melon</t>
    </r>
  </si>
  <si>
    <r>
      <rPr>
        <sz val="7"/>
        <rFont val="Tahoma"/>
        <family val="2"/>
      </rPr>
      <t>Non Woven Bags</t>
    </r>
  </si>
  <si>
    <r>
      <rPr>
        <sz val="7"/>
        <rFont val="Tahoma"/>
        <family val="2"/>
      </rPr>
      <t>Kitchen Utensil</t>
    </r>
  </si>
  <si>
    <r>
      <rPr>
        <sz val="7"/>
        <rFont val="Tahoma"/>
        <family val="2"/>
      </rPr>
      <t>Chicken - Drum Sticks (Legs)</t>
    </r>
  </si>
  <si>
    <r>
      <rPr>
        <sz val="7"/>
        <rFont val="Tahoma"/>
        <family val="2"/>
      </rPr>
      <t>Meat and Poultry</t>
    </r>
  </si>
  <si>
    <r>
      <rPr>
        <sz val="7"/>
        <rFont val="Tahoma"/>
        <family val="2"/>
      </rPr>
      <t>Chicken - Fillet</t>
    </r>
  </si>
  <si>
    <r>
      <rPr>
        <sz val="7"/>
        <rFont val="Tahoma"/>
        <family val="2"/>
      </rPr>
      <t>196 KG</t>
    </r>
  </si>
  <si>
    <r>
      <rPr>
        <sz val="7"/>
        <rFont val="Tahoma"/>
        <family val="2"/>
      </rPr>
      <t>Chicken - Whole (Big) Tz Brd</t>
    </r>
  </si>
  <si>
    <r>
      <rPr>
        <sz val="7"/>
        <rFont val="Tahoma"/>
        <family val="2"/>
      </rPr>
      <t>Chicken - Whole (Small)</t>
    </r>
  </si>
  <si>
    <r>
      <rPr>
        <sz val="7"/>
        <rFont val="Tahoma"/>
        <family val="2"/>
      </rPr>
      <t>28 PC</t>
    </r>
  </si>
  <si>
    <r>
      <rPr>
        <sz val="7"/>
        <rFont val="Tahoma"/>
        <family val="2"/>
      </rPr>
      <t>Chicken - Whole Kgs Tz Brd</t>
    </r>
  </si>
  <si>
    <r>
      <rPr>
        <sz val="7"/>
        <rFont val="Tahoma"/>
        <family val="2"/>
      </rPr>
      <t>226 KG</t>
    </r>
  </si>
  <si>
    <r>
      <rPr>
        <sz val="7"/>
        <rFont val="Tahoma"/>
        <family val="2"/>
      </rPr>
      <t>Meat</t>
    </r>
  </si>
  <si>
    <r>
      <rPr>
        <sz val="7"/>
        <rFont val="Tahoma"/>
        <family val="2"/>
      </rPr>
      <t>Meat (Salwaat)</t>
    </r>
  </si>
  <si>
    <r>
      <rPr>
        <sz val="7"/>
        <rFont val="Tahoma"/>
        <family val="2"/>
      </rPr>
      <t>24 KG</t>
    </r>
  </si>
  <si>
    <r>
      <rPr>
        <sz val="7"/>
        <rFont val="Tahoma"/>
        <family val="2"/>
      </rPr>
      <t>Meat - Beef Fillet/Steak</t>
    </r>
  </si>
  <si>
    <r>
      <rPr>
        <sz val="7"/>
        <rFont val="Tahoma"/>
        <family val="2"/>
      </rPr>
      <t>-17 KG</t>
    </r>
  </si>
  <si>
    <r>
      <rPr>
        <sz val="7"/>
        <rFont val="Tahoma"/>
        <family val="2"/>
      </rPr>
      <t>Meat - Kheema (Beef)</t>
    </r>
  </si>
  <si>
    <r>
      <rPr>
        <sz val="7"/>
        <rFont val="Tahoma"/>
        <family val="2"/>
      </rPr>
      <t>Meat - Kheema (Mutton)</t>
    </r>
  </si>
  <si>
    <r>
      <rPr>
        <sz val="7"/>
        <rFont val="Tahoma"/>
        <family val="2"/>
      </rPr>
      <t>251 KG</t>
    </r>
  </si>
  <si>
    <r>
      <rPr>
        <sz val="7"/>
        <rFont val="Tahoma"/>
        <family val="2"/>
      </rPr>
      <t>Meat - Kheema (Mutton) (Salwaat)</t>
    </r>
  </si>
  <si>
    <r>
      <rPr>
        <sz val="7"/>
        <rFont val="Tahoma"/>
        <family val="2"/>
      </rPr>
      <t>Meat - Mutton Steak</t>
    </r>
  </si>
  <si>
    <r>
      <rPr>
        <sz val="7"/>
        <rFont val="Tahoma"/>
        <family val="2"/>
      </rPr>
      <t>Meat - Raang</t>
    </r>
  </si>
  <si>
    <r>
      <rPr>
        <sz val="7"/>
        <rFont val="Tahoma"/>
        <family val="2"/>
      </rPr>
      <t>Meat Pasra</t>
    </r>
  </si>
  <si>
    <r>
      <rPr>
        <sz val="7"/>
        <rFont val="Tahoma"/>
        <family val="2"/>
      </rPr>
      <t>Chocolate Paan</t>
    </r>
  </si>
  <si>
    <r>
      <rPr>
        <sz val="7"/>
        <rFont val="Tahoma"/>
        <family val="2"/>
      </rPr>
      <t>Mukhwas</t>
    </r>
  </si>
  <si>
    <r>
      <rPr>
        <sz val="7"/>
        <rFont val="Tahoma"/>
        <family val="2"/>
      </rPr>
      <t>Churan</t>
    </r>
  </si>
  <si>
    <r>
      <rPr>
        <sz val="7"/>
        <rFont val="Tahoma"/>
        <family val="2"/>
      </rPr>
      <t>DATE (KHAJOOR) PAAN</t>
    </r>
  </si>
  <si>
    <r>
      <rPr>
        <sz val="7"/>
        <rFont val="Tahoma"/>
        <family val="2"/>
      </rPr>
      <t>Paan</t>
    </r>
  </si>
  <si>
    <r>
      <rPr>
        <sz val="7"/>
        <rFont val="Tahoma"/>
        <family val="2"/>
      </rPr>
      <t>Paan Balls</t>
    </r>
  </si>
  <si>
    <r>
      <rPr>
        <sz val="7"/>
        <rFont val="Tahoma"/>
        <family val="2"/>
      </rPr>
      <t>Beans - Maharage</t>
    </r>
  </si>
  <si>
    <r>
      <rPr>
        <sz val="7"/>
        <rFont val="Tahoma"/>
        <family val="2"/>
      </rPr>
      <t>Non Perishable Items</t>
    </r>
  </si>
  <si>
    <r>
      <rPr>
        <sz val="7"/>
        <rFont val="Tahoma"/>
        <family val="2"/>
      </rPr>
      <t>262 KG</t>
    </r>
  </si>
  <si>
    <r>
      <rPr>
        <sz val="7"/>
        <rFont val="Tahoma"/>
        <family val="2"/>
      </rPr>
      <t>Bread Crumbs</t>
    </r>
  </si>
  <si>
    <r>
      <rPr>
        <sz val="7"/>
        <rFont val="Tahoma"/>
        <family val="2"/>
      </rPr>
      <t>Chicken Cubes Knorr</t>
    </r>
  </si>
  <si>
    <r>
      <rPr>
        <sz val="7"/>
        <rFont val="Tahoma"/>
        <family val="2"/>
      </rPr>
      <t>Coconut Milk Azam</t>
    </r>
  </si>
  <si>
    <r>
      <rPr>
        <sz val="7"/>
        <rFont val="Tahoma"/>
        <family val="2"/>
      </rPr>
      <t>36 PKT</t>
    </r>
  </si>
  <si>
    <r>
      <rPr>
        <sz val="7"/>
        <rFont val="Tahoma"/>
        <family val="2"/>
      </rPr>
      <t>Coconut Milk GSM 200ml</t>
    </r>
  </si>
  <si>
    <r>
      <rPr>
        <sz val="7"/>
        <rFont val="Tahoma"/>
        <family val="2"/>
      </rPr>
      <t>825 PKT</t>
    </r>
  </si>
  <si>
    <r>
      <rPr>
        <sz val="7"/>
        <rFont val="Tahoma"/>
        <family val="2"/>
      </rPr>
      <t>Cooking Oil Sunbelt Ltr</t>
    </r>
  </si>
  <si>
    <r>
      <rPr>
        <sz val="7"/>
        <rFont val="Tahoma"/>
        <family val="2"/>
      </rPr>
      <t>1,894 LTR</t>
    </r>
  </si>
  <si>
    <r>
      <rPr>
        <sz val="7"/>
        <rFont val="Tahoma"/>
        <family val="2"/>
      </rPr>
      <t>Daal - Chana Daal</t>
    </r>
  </si>
  <si>
    <r>
      <rPr>
        <sz val="7"/>
        <rFont val="Tahoma"/>
        <family val="2"/>
      </rPr>
      <t>326 KG</t>
    </r>
  </si>
  <si>
    <r>
      <rPr>
        <sz val="7"/>
        <rFont val="Tahoma"/>
        <family val="2"/>
      </rPr>
      <t>Daal - Lapsi (Ngano Nzima)</t>
    </r>
  </si>
  <si>
    <r>
      <rPr>
        <sz val="7"/>
        <rFont val="Tahoma"/>
        <family val="2"/>
      </rPr>
      <t>25 KG</t>
    </r>
  </si>
  <si>
    <r>
      <rPr>
        <sz val="7"/>
        <rFont val="Tahoma"/>
        <family val="2"/>
      </rPr>
      <t>Daal - Masoor Daal</t>
    </r>
  </si>
  <si>
    <r>
      <rPr>
        <sz val="7"/>
        <rFont val="Tahoma"/>
        <family val="2"/>
      </rPr>
      <t>179 KG</t>
    </r>
  </si>
  <si>
    <r>
      <rPr>
        <sz val="7"/>
        <rFont val="Tahoma"/>
        <family val="2"/>
      </rPr>
      <t>Daal - Moong Daal (Green)</t>
    </r>
  </si>
  <si>
    <r>
      <rPr>
        <sz val="7"/>
        <rFont val="Tahoma"/>
        <family val="2"/>
      </rPr>
      <t>12 KG</t>
    </r>
  </si>
  <si>
    <r>
      <rPr>
        <sz val="7"/>
        <rFont val="Tahoma"/>
        <family val="2"/>
      </rPr>
      <t>Daal - Moong Daal (Yellow)</t>
    </r>
  </si>
  <si>
    <r>
      <rPr>
        <sz val="7"/>
        <rFont val="Tahoma"/>
        <family val="2"/>
      </rPr>
      <t>113 KG</t>
    </r>
  </si>
  <si>
    <r>
      <rPr>
        <sz val="7"/>
        <rFont val="Tahoma"/>
        <family val="2"/>
      </rPr>
      <t>Daal - Tuwar Daal Oily</t>
    </r>
  </si>
  <si>
    <r>
      <rPr>
        <sz val="7"/>
        <rFont val="Tahoma"/>
        <family val="2"/>
      </rPr>
      <t>43 KG</t>
    </r>
  </si>
  <si>
    <r>
      <rPr>
        <sz val="7"/>
        <rFont val="Tahoma"/>
        <family val="2"/>
      </rPr>
      <t>Daal - Whole Chana (Dengu Nzima)</t>
    </r>
  </si>
  <si>
    <r>
      <rPr>
        <sz val="7"/>
        <rFont val="Tahoma"/>
        <family val="2"/>
      </rPr>
      <t>Daal - Whole Magg</t>
    </r>
  </si>
  <si>
    <r>
      <rPr>
        <sz val="7"/>
        <rFont val="Tahoma"/>
        <family val="2"/>
      </rPr>
      <t>10 KG</t>
    </r>
  </si>
  <si>
    <r>
      <rPr>
        <sz val="7"/>
        <rFont val="Tahoma"/>
        <family val="2"/>
      </rPr>
      <t>Daal - Whole Masoor</t>
    </r>
  </si>
  <si>
    <r>
      <rPr>
        <sz val="7"/>
        <rFont val="Tahoma"/>
        <family val="2"/>
      </rPr>
      <t>70 KG</t>
    </r>
  </si>
  <si>
    <r>
      <rPr>
        <sz val="7"/>
        <rFont val="Tahoma"/>
        <family val="2"/>
      </rPr>
      <t>Dry Fruit -Raisins - Black</t>
    </r>
  </si>
  <si>
    <r>
      <rPr>
        <sz val="7"/>
        <rFont val="Tahoma"/>
        <family val="2"/>
      </rPr>
      <t>5 KG</t>
    </r>
  </si>
  <si>
    <r>
      <rPr>
        <sz val="7"/>
        <rFont val="Tahoma"/>
        <family val="2"/>
      </rPr>
      <t>Dry Fruit -Raisins - Zabibu</t>
    </r>
  </si>
  <si>
    <r>
      <rPr>
        <sz val="7"/>
        <rFont val="Tahoma"/>
        <family val="2"/>
      </rPr>
      <t>3 KG</t>
    </r>
  </si>
  <si>
    <r>
      <rPr>
        <sz val="7"/>
        <rFont val="Tahoma"/>
        <family val="2"/>
      </rPr>
      <t>Dry Fruits - Badam</t>
    </r>
  </si>
  <si>
    <r>
      <rPr>
        <sz val="7"/>
        <rFont val="Tahoma"/>
        <family val="2"/>
      </rPr>
      <t>18 KG</t>
    </r>
  </si>
  <si>
    <r>
      <rPr>
        <sz val="7"/>
        <rFont val="Tahoma"/>
        <family val="2"/>
      </rPr>
      <t>Dry Fruits - Cashewnut Broken</t>
    </r>
  </si>
  <si>
    <r>
      <rPr>
        <sz val="7"/>
        <rFont val="Tahoma"/>
        <family val="2"/>
      </rPr>
      <t>198 KG</t>
    </r>
  </si>
  <si>
    <r>
      <rPr>
        <sz val="7"/>
        <rFont val="Tahoma"/>
        <family val="2"/>
      </rPr>
      <t>Dry Fruits - Cashewnut Whole</t>
    </r>
  </si>
  <si>
    <r>
      <rPr>
        <sz val="7"/>
        <rFont val="Tahoma"/>
        <family val="2"/>
      </rPr>
      <t>2 KG</t>
    </r>
  </si>
  <si>
    <r>
      <rPr>
        <sz val="7"/>
        <rFont val="Tahoma"/>
        <family val="2"/>
      </rPr>
      <t>Dry Fruits - Peanuts</t>
    </r>
  </si>
  <si>
    <r>
      <rPr>
        <sz val="7"/>
        <rFont val="Tahoma"/>
        <family val="2"/>
      </rPr>
      <t>Dry Fruits - Pista</t>
    </r>
  </si>
  <si>
    <r>
      <rPr>
        <sz val="7"/>
        <rFont val="Tahoma"/>
        <family val="2"/>
      </rPr>
      <t>Essence - Vanila</t>
    </r>
  </si>
  <si>
    <r>
      <rPr>
        <sz val="7"/>
        <rFont val="Tahoma"/>
        <family val="2"/>
      </rPr>
      <t>Falooda - China Grass</t>
    </r>
  </si>
  <si>
    <r>
      <rPr>
        <sz val="7"/>
        <rFont val="Tahoma"/>
        <family val="2"/>
      </rPr>
      <t>270 PKT</t>
    </r>
  </si>
  <si>
    <r>
      <rPr>
        <sz val="7"/>
        <rFont val="Tahoma"/>
        <family val="2"/>
      </rPr>
      <t>Flour - Sooji</t>
    </r>
  </si>
  <si>
    <r>
      <rPr>
        <sz val="7"/>
        <rFont val="Tahoma"/>
        <family val="2"/>
      </rPr>
      <t>87 KG</t>
    </r>
  </si>
  <si>
    <r>
      <rPr>
        <sz val="7"/>
        <rFont val="Tahoma"/>
        <family val="2"/>
      </rPr>
      <t>Flour - Chana Atta Dengu)</t>
    </r>
  </si>
  <si>
    <r>
      <rPr>
        <sz val="7"/>
        <rFont val="Tahoma"/>
        <family val="2"/>
      </rPr>
      <t>145 KG</t>
    </r>
  </si>
  <si>
    <r>
      <rPr>
        <sz val="7"/>
        <rFont val="Tahoma"/>
        <family val="2"/>
      </rPr>
      <t>Flour - Corn Flour</t>
    </r>
  </si>
  <si>
    <r>
      <rPr>
        <sz val="7"/>
        <rFont val="Tahoma"/>
        <family val="2"/>
      </rPr>
      <t>13 KG</t>
    </r>
  </si>
  <si>
    <r>
      <rPr>
        <sz val="7"/>
        <rFont val="Tahoma"/>
        <family val="2"/>
      </rPr>
      <t>Flour - Rice Flour</t>
    </r>
  </si>
  <si>
    <r>
      <rPr>
        <sz val="7"/>
        <rFont val="Tahoma"/>
        <family val="2"/>
      </rPr>
      <t>Flour - Wheat Flour</t>
    </r>
  </si>
  <si>
    <r>
      <rPr>
        <sz val="7"/>
        <rFont val="Tahoma"/>
        <family val="2"/>
      </rPr>
      <t>295 KG</t>
    </r>
  </si>
  <si>
    <r>
      <rPr>
        <sz val="7"/>
        <rFont val="Tahoma"/>
        <family val="2"/>
      </rPr>
      <t>Flour - White Flour Azam HBF</t>
    </r>
  </si>
  <si>
    <r>
      <rPr>
        <sz val="7"/>
        <rFont val="Tahoma"/>
        <family val="2"/>
      </rPr>
      <t>27 KG</t>
    </r>
  </si>
  <si>
    <r>
      <rPr>
        <sz val="7"/>
        <rFont val="Tahoma"/>
        <family val="2"/>
      </rPr>
      <t>Flour - White Flour Azam PPF</t>
    </r>
  </si>
  <si>
    <r>
      <rPr>
        <sz val="7"/>
        <rFont val="Tahoma"/>
        <family val="2"/>
      </rPr>
      <t>Ghee (Other Brand)</t>
    </r>
  </si>
  <si>
    <r>
      <rPr>
        <sz val="7"/>
        <rFont val="Tahoma"/>
        <family val="2"/>
      </rPr>
      <t>645 KG</t>
    </r>
  </si>
  <si>
    <r>
      <rPr>
        <sz val="7"/>
        <rFont val="Tahoma"/>
        <family val="2"/>
      </rPr>
      <t>Ghor - Indian</t>
    </r>
  </si>
  <si>
    <r>
      <rPr>
        <sz val="7"/>
        <rFont val="Tahoma"/>
        <family val="2"/>
      </rPr>
      <t>Ghor - Local</t>
    </r>
  </si>
  <si>
    <r>
      <rPr>
        <sz val="7"/>
        <rFont val="Tahoma"/>
        <family val="2"/>
      </rPr>
      <t>100 KG</t>
    </r>
  </si>
  <si>
    <r>
      <rPr>
        <sz val="7"/>
        <rFont val="Tahoma"/>
        <family val="2"/>
      </rPr>
      <t>Gundar</t>
    </r>
  </si>
  <si>
    <r>
      <rPr>
        <sz val="7"/>
        <rFont val="Tahoma"/>
        <family val="2"/>
      </rPr>
      <t>1 KG</t>
    </r>
  </si>
  <si>
    <r>
      <rPr>
        <sz val="7"/>
        <rFont val="Tahoma"/>
        <family val="2"/>
      </rPr>
      <t>Honey</t>
    </r>
  </si>
  <si>
    <r>
      <rPr>
        <sz val="7"/>
        <rFont val="Tahoma"/>
        <family val="2"/>
      </rPr>
      <t>Kesar 1gm</t>
    </r>
  </si>
  <si>
    <r>
      <rPr>
        <sz val="7"/>
        <rFont val="Tahoma"/>
        <family val="2"/>
      </rPr>
      <t>0 GM</t>
    </r>
  </si>
  <si>
    <r>
      <rPr>
        <sz val="7"/>
        <rFont val="Tahoma"/>
        <family val="2"/>
      </rPr>
      <t>Milk - Evaporated Milk</t>
    </r>
  </si>
  <si>
    <r>
      <rPr>
        <sz val="7"/>
        <rFont val="Tahoma"/>
        <family val="2"/>
      </rPr>
      <t>851 TIN</t>
    </r>
  </si>
  <si>
    <r>
      <rPr>
        <sz val="7"/>
        <rFont val="Tahoma"/>
        <family val="2"/>
      </rPr>
      <t>Milk - Powdered Milk</t>
    </r>
  </si>
  <si>
    <r>
      <rPr>
        <sz val="7"/>
        <rFont val="Tahoma"/>
        <family val="2"/>
      </rPr>
      <t>Milk - Sweetened Condensed</t>
    </r>
  </si>
  <si>
    <r>
      <rPr>
        <sz val="7"/>
        <rFont val="Tahoma"/>
        <family val="2"/>
      </rPr>
      <t>38 TIN</t>
    </r>
  </si>
  <si>
    <r>
      <rPr>
        <sz val="7"/>
        <rFont val="Tahoma"/>
        <family val="2"/>
      </rPr>
      <t>Nestle Cream</t>
    </r>
  </si>
  <si>
    <r>
      <rPr>
        <sz val="7"/>
        <rFont val="Tahoma"/>
        <family val="2"/>
      </rPr>
      <t>0 TIN</t>
    </r>
  </si>
  <si>
    <r>
      <rPr>
        <sz val="7"/>
        <rFont val="Tahoma"/>
        <family val="2"/>
      </rPr>
      <t>Pasta - Macaroni</t>
    </r>
  </si>
  <si>
    <r>
      <rPr>
        <sz val="7"/>
        <rFont val="Tahoma"/>
        <family val="2"/>
      </rPr>
      <t>Pasta - Spagheti</t>
    </r>
  </si>
  <si>
    <r>
      <rPr>
        <sz val="7"/>
        <rFont val="Tahoma"/>
        <family val="2"/>
      </rPr>
      <t>73 PKT</t>
    </r>
  </si>
  <si>
    <r>
      <rPr>
        <sz val="7"/>
        <rFont val="Tahoma"/>
        <family val="2"/>
      </rPr>
      <t>Rice - Basmati</t>
    </r>
  </si>
  <si>
    <r>
      <rPr>
        <sz val="7"/>
        <rFont val="Tahoma"/>
        <family val="2"/>
      </rPr>
      <t>761 KG</t>
    </r>
  </si>
  <si>
    <r>
      <rPr>
        <sz val="7"/>
        <rFont val="Tahoma"/>
        <family val="2"/>
      </rPr>
      <t>Rice - Local</t>
    </r>
  </si>
  <si>
    <r>
      <rPr>
        <sz val="7"/>
        <rFont val="Tahoma"/>
        <family val="2"/>
      </rPr>
      <t>2,596 KG</t>
    </r>
  </si>
  <si>
    <r>
      <rPr>
        <sz val="7"/>
        <rFont val="Tahoma"/>
        <family val="2"/>
      </rPr>
      <t>Salt</t>
    </r>
  </si>
  <si>
    <r>
      <rPr>
        <sz val="7"/>
        <rFont val="Tahoma"/>
        <family val="2"/>
      </rPr>
      <t>158 PKT</t>
    </r>
  </si>
  <si>
    <r>
      <rPr>
        <sz val="7"/>
        <rFont val="Tahoma"/>
        <family val="2"/>
      </rPr>
      <t>Sauce - Chilly</t>
    </r>
  </si>
  <si>
    <r>
      <rPr>
        <sz val="7"/>
        <rFont val="Tahoma"/>
        <family val="2"/>
      </rPr>
      <t>55 LTR</t>
    </r>
  </si>
  <si>
    <r>
      <rPr>
        <sz val="7"/>
        <rFont val="Tahoma"/>
        <family val="2"/>
      </rPr>
      <t>Sauce - Soya Sauce Dark</t>
    </r>
  </si>
  <si>
    <r>
      <rPr>
        <sz val="7"/>
        <rFont val="Tahoma"/>
        <family val="2"/>
      </rPr>
      <t>56 BTL</t>
    </r>
  </si>
  <si>
    <r>
      <rPr>
        <sz val="7"/>
        <rFont val="Tahoma"/>
        <family val="2"/>
      </rPr>
      <t>Sauce - Tomato</t>
    </r>
  </si>
  <si>
    <r>
      <rPr>
        <sz val="7"/>
        <rFont val="Tahoma"/>
        <family val="2"/>
      </rPr>
      <t>63 LTR</t>
    </r>
  </si>
  <si>
    <r>
      <rPr>
        <sz val="7"/>
        <rFont val="Tahoma"/>
        <family val="2"/>
      </rPr>
      <t>Sev (Tambi)- Pkt</t>
    </r>
  </si>
  <si>
    <r>
      <rPr>
        <sz val="7"/>
        <rFont val="Tahoma"/>
        <family val="2"/>
      </rPr>
      <t>107 PKT</t>
    </r>
  </si>
  <si>
    <r>
      <rPr>
        <sz val="7"/>
        <rFont val="Tahoma"/>
        <family val="2"/>
      </rPr>
      <t>Soup - Chicken</t>
    </r>
  </si>
  <si>
    <r>
      <rPr>
        <sz val="7"/>
        <rFont val="Tahoma"/>
        <family val="2"/>
      </rPr>
      <t>17 PKT</t>
    </r>
  </si>
  <si>
    <r>
      <rPr>
        <sz val="7"/>
        <rFont val="Tahoma"/>
        <family val="2"/>
      </rPr>
      <t>Soup - Minestrone</t>
    </r>
  </si>
  <si>
    <r>
      <rPr>
        <sz val="7"/>
        <rFont val="Tahoma"/>
        <family val="2"/>
      </rPr>
      <t>Soup - Tomato</t>
    </r>
  </si>
  <si>
    <r>
      <rPr>
        <sz val="7"/>
        <rFont val="Tahoma"/>
        <family val="2"/>
      </rPr>
      <t>60 PKT</t>
    </r>
  </si>
  <si>
    <r>
      <rPr>
        <sz val="7"/>
        <rFont val="Tahoma"/>
        <family val="2"/>
      </rPr>
      <t>Sugar</t>
    </r>
  </si>
  <si>
    <r>
      <rPr>
        <sz val="7"/>
        <rFont val="Tahoma"/>
        <family val="2"/>
      </rPr>
      <t>212 KG</t>
    </r>
  </si>
  <si>
    <r>
      <rPr>
        <sz val="7"/>
        <rFont val="Tahoma"/>
        <family val="2"/>
      </rPr>
      <t>Sweet Corn</t>
    </r>
  </si>
  <si>
    <r>
      <rPr>
        <sz val="7"/>
        <rFont val="Tahoma"/>
        <family val="2"/>
      </rPr>
      <t>15 TIN</t>
    </r>
  </si>
  <si>
    <r>
      <rPr>
        <sz val="7"/>
        <rFont val="Tahoma"/>
        <family val="2"/>
      </rPr>
      <t>Vinegar Clear</t>
    </r>
  </si>
  <si>
    <r>
      <rPr>
        <sz val="7"/>
        <rFont val="Tahoma"/>
        <family val="2"/>
      </rPr>
      <t>459 BTL</t>
    </r>
  </si>
  <si>
    <r>
      <rPr>
        <sz val="7"/>
        <rFont val="Tahoma"/>
        <family val="2"/>
      </rPr>
      <t>Biscuit - Milk Biscuits</t>
    </r>
  </si>
  <si>
    <r>
      <rPr>
        <sz val="7"/>
        <rFont val="Tahoma"/>
        <family val="2"/>
      </rPr>
      <t>Ramadan Items</t>
    </r>
  </si>
  <si>
    <r>
      <rPr>
        <sz val="7"/>
        <rFont val="Tahoma"/>
        <family val="2"/>
      </rPr>
      <t>Biscuit - Nutro Malt n Milk</t>
    </r>
  </si>
  <si>
    <r>
      <rPr>
        <sz val="7"/>
        <rFont val="Tahoma"/>
        <family val="2"/>
      </rPr>
      <t>Coffee 250g Tin</t>
    </r>
  </si>
  <si>
    <r>
      <rPr>
        <sz val="7"/>
        <rFont val="Tahoma"/>
        <family val="2"/>
      </rPr>
      <t>1 TIN</t>
    </r>
  </si>
  <si>
    <r>
      <rPr>
        <sz val="7"/>
        <rFont val="Tahoma"/>
        <family val="2"/>
      </rPr>
      <t>Tea Chaibora 250g</t>
    </r>
  </si>
  <si>
    <r>
      <rPr>
        <sz val="7"/>
        <rFont val="Tahoma"/>
        <family val="2"/>
      </rPr>
      <t>Tea Chaibora 500g</t>
    </r>
  </si>
  <si>
    <r>
      <rPr>
        <sz val="7"/>
        <rFont val="Tahoma"/>
        <family val="2"/>
      </rPr>
      <t>29 PKT</t>
    </r>
  </si>
  <si>
    <r>
      <rPr>
        <sz val="7"/>
        <rFont val="Tahoma"/>
        <family val="2"/>
      </rPr>
      <t>Tissue</t>
    </r>
  </si>
  <si>
    <r>
      <rPr>
        <sz val="7"/>
        <rFont val="Tahoma"/>
        <family val="2"/>
      </rPr>
      <t>Badian Phool</t>
    </r>
  </si>
  <si>
    <r>
      <rPr>
        <sz val="7"/>
        <rFont val="Tahoma"/>
        <family val="2"/>
      </rPr>
      <t>Spices</t>
    </r>
  </si>
  <si>
    <r>
      <rPr>
        <sz val="7"/>
        <rFont val="Tahoma"/>
        <family val="2"/>
      </rPr>
      <t>Black Pepper</t>
    </r>
  </si>
  <si>
    <r>
      <rPr>
        <sz val="7"/>
        <rFont val="Tahoma"/>
        <family val="2"/>
      </rPr>
      <t>6 KG</t>
    </r>
  </si>
  <si>
    <r>
      <rPr>
        <sz val="7"/>
        <rFont val="Tahoma"/>
        <family val="2"/>
      </rPr>
      <t>Black Pepper Powder</t>
    </r>
  </si>
  <si>
    <r>
      <rPr>
        <sz val="7"/>
        <rFont val="Tahoma"/>
        <family val="2"/>
      </rPr>
      <t>Cardamon - White</t>
    </r>
  </si>
  <si>
    <r>
      <rPr>
        <sz val="7"/>
        <rFont val="Tahoma"/>
        <family val="2"/>
      </rPr>
      <t>Clove(Karafuu)</t>
    </r>
  </si>
  <si>
    <r>
      <rPr>
        <sz val="7"/>
        <rFont val="Tahoma"/>
        <family val="2"/>
      </rPr>
      <t>Curry Powder Tin</t>
    </r>
  </si>
  <si>
    <r>
      <rPr>
        <sz val="7"/>
        <rFont val="Tahoma"/>
        <family val="2"/>
      </rPr>
      <t>Daal Chini</t>
    </r>
  </si>
  <si>
    <r>
      <rPr>
        <sz val="7"/>
        <rFont val="Tahoma"/>
        <family val="2"/>
      </rPr>
      <t>Dhana Powder</t>
    </r>
  </si>
  <si>
    <r>
      <rPr>
        <sz val="7"/>
        <rFont val="Tahoma"/>
        <family val="2"/>
      </rPr>
      <t>Dhana Whole</t>
    </r>
  </si>
  <si>
    <r>
      <rPr>
        <sz val="7"/>
        <rFont val="Tahoma"/>
        <family val="2"/>
      </rPr>
      <t>Fennel Seeds (Variyali)</t>
    </r>
  </si>
  <si>
    <r>
      <rPr>
        <sz val="7"/>
        <rFont val="Tahoma"/>
        <family val="2"/>
      </rPr>
      <t>4 KG</t>
    </r>
  </si>
  <si>
    <r>
      <rPr>
        <sz val="7"/>
        <rFont val="Tahoma"/>
        <family val="2"/>
      </rPr>
      <t>Food Color</t>
    </r>
  </si>
  <si>
    <r>
      <rPr>
        <sz val="7"/>
        <rFont val="Tahoma"/>
        <family val="2"/>
      </rPr>
      <t>6 PC</t>
    </r>
  </si>
  <si>
    <r>
      <rPr>
        <sz val="7"/>
        <rFont val="Tahoma"/>
        <family val="2"/>
      </rPr>
      <t>Ginger Powder</t>
    </r>
  </si>
  <si>
    <r>
      <rPr>
        <sz val="7"/>
        <rFont val="Tahoma"/>
        <family val="2"/>
      </rPr>
      <t>Jeeru Whole</t>
    </r>
  </si>
  <si>
    <r>
      <rPr>
        <sz val="7"/>
        <rFont val="Tahoma"/>
        <family val="2"/>
      </rPr>
      <t>30 KG</t>
    </r>
  </si>
  <si>
    <r>
      <rPr>
        <sz val="7"/>
        <rFont val="Tahoma"/>
        <family val="2"/>
      </rPr>
      <t>Kaari Masala</t>
    </r>
  </si>
  <si>
    <r>
      <rPr>
        <sz val="7"/>
        <rFont val="Tahoma"/>
        <family val="2"/>
      </rPr>
      <t>Kashmiri Mircha Dry</t>
    </r>
  </si>
  <si>
    <r>
      <rPr>
        <sz val="7"/>
        <rFont val="Tahoma"/>
        <family val="2"/>
      </rPr>
      <t>Kasuri Methi</t>
    </r>
  </si>
  <si>
    <r>
      <rPr>
        <sz val="7"/>
        <rFont val="Tahoma"/>
        <family val="2"/>
      </rPr>
      <t>18 PKT</t>
    </r>
  </si>
  <si>
    <r>
      <rPr>
        <sz val="7"/>
        <rFont val="Tahoma"/>
        <family val="2"/>
      </rPr>
      <t>Masala - Garam Masala</t>
    </r>
  </si>
  <si>
    <r>
      <rPr>
        <sz val="7"/>
        <rFont val="Tahoma"/>
        <family val="2"/>
      </rPr>
      <t>Masala - Poussine</t>
    </r>
  </si>
  <si>
    <r>
      <rPr>
        <sz val="7"/>
        <rFont val="Tahoma"/>
        <family val="2"/>
      </rPr>
      <t>Masala - Tandoori Masala</t>
    </r>
  </si>
  <si>
    <r>
      <rPr>
        <sz val="7"/>
        <rFont val="Tahoma"/>
        <family val="2"/>
      </rPr>
      <t>Methi</t>
    </r>
  </si>
  <si>
    <r>
      <rPr>
        <sz val="7"/>
        <rFont val="Tahoma"/>
        <family val="2"/>
      </rPr>
      <t>Oregano</t>
    </r>
  </si>
  <si>
    <r>
      <rPr>
        <sz val="7"/>
        <rFont val="Tahoma"/>
        <family val="2"/>
      </rPr>
      <t>Paprika Powder</t>
    </r>
  </si>
  <si>
    <r>
      <rPr>
        <sz val="7"/>
        <rFont val="Tahoma"/>
        <family val="2"/>
      </rPr>
      <t>16 KG</t>
    </r>
  </si>
  <si>
    <r>
      <rPr>
        <sz val="7"/>
        <rFont val="Tahoma"/>
        <family val="2"/>
      </rPr>
      <t>Rai</t>
    </r>
  </si>
  <si>
    <r>
      <rPr>
        <sz val="7"/>
        <rFont val="Tahoma"/>
        <family val="2"/>
      </rPr>
      <t>Shaan - Butter Chicken Masala</t>
    </r>
  </si>
  <si>
    <r>
      <rPr>
        <sz val="7"/>
        <rFont val="Tahoma"/>
        <family val="2"/>
      </rPr>
      <t>3 PKT</t>
    </r>
  </si>
  <si>
    <r>
      <rPr>
        <sz val="7"/>
        <rFont val="Tahoma"/>
        <family val="2"/>
      </rPr>
      <t>Shaan - Chana Chaat Masala</t>
    </r>
  </si>
  <si>
    <r>
      <rPr>
        <sz val="7"/>
        <rFont val="Tahoma"/>
        <family val="2"/>
      </rPr>
      <t>Shaan - Pav Bhaji Masala</t>
    </r>
  </si>
  <si>
    <r>
      <rPr>
        <sz val="7"/>
        <rFont val="Tahoma"/>
        <family val="2"/>
      </rPr>
      <t>4 PKT</t>
    </r>
  </si>
  <si>
    <r>
      <rPr>
        <sz val="7"/>
        <rFont val="Tahoma"/>
        <family val="2"/>
      </rPr>
      <t>Tej Patta</t>
    </r>
  </si>
  <si>
    <r>
      <rPr>
        <sz val="7"/>
        <rFont val="Tahoma"/>
        <family val="2"/>
      </rPr>
      <t>Turmeric Powder (Manjano)</t>
    </r>
  </si>
  <si>
    <r>
      <rPr>
        <sz val="7"/>
        <rFont val="Tahoma"/>
        <family val="2"/>
      </rPr>
      <t>71 KG</t>
    </r>
  </si>
  <si>
    <r>
      <rPr>
        <sz val="7"/>
        <rFont val="Tahoma"/>
        <family val="2"/>
      </rPr>
      <t>Amli (Ukwaju)</t>
    </r>
  </si>
  <si>
    <r>
      <rPr>
        <sz val="7"/>
        <rFont val="Tahoma"/>
        <family val="2"/>
      </rPr>
      <t>Vegetables</t>
    </r>
  </si>
  <si>
    <r>
      <rPr>
        <sz val="7"/>
        <rFont val="Tahoma"/>
        <family val="2"/>
      </rPr>
      <t>Banana - Raw (Mbichi)</t>
    </r>
  </si>
  <si>
    <r>
      <rPr>
        <sz val="7"/>
        <rFont val="Tahoma"/>
        <family val="2"/>
      </rPr>
      <t>Beetroot</t>
    </r>
  </si>
  <si>
    <r>
      <rPr>
        <sz val="7"/>
        <rFont val="Tahoma"/>
        <family val="2"/>
      </rPr>
      <t>Bhinda - Lady Finger</t>
    </r>
  </si>
  <si>
    <r>
      <rPr>
        <sz val="7"/>
        <rFont val="Tahoma"/>
        <family val="2"/>
      </rPr>
      <t>Broccoli</t>
    </r>
  </si>
  <si>
    <r>
      <rPr>
        <sz val="7"/>
        <rFont val="Tahoma"/>
        <family val="2"/>
      </rPr>
      <t>Cabbage</t>
    </r>
  </si>
  <si>
    <r>
      <rPr>
        <sz val="7"/>
        <rFont val="Tahoma"/>
        <family val="2"/>
      </rPr>
      <t>Cabbage - Red</t>
    </r>
  </si>
  <si>
    <r>
      <rPr>
        <sz val="7"/>
        <rFont val="Tahoma"/>
        <family val="2"/>
      </rPr>
      <t>Capsicum - Pilipili Hoho</t>
    </r>
  </si>
  <si>
    <r>
      <rPr>
        <sz val="7"/>
        <rFont val="Tahoma"/>
        <family val="2"/>
      </rPr>
      <t>17 KG</t>
    </r>
  </si>
  <si>
    <r>
      <rPr>
        <sz val="7"/>
        <rFont val="Tahoma"/>
        <family val="2"/>
      </rPr>
      <t>Capsicum - Red/Yellow</t>
    </r>
  </si>
  <si>
    <r>
      <rPr>
        <sz val="7"/>
        <rFont val="Tahoma"/>
        <family val="2"/>
      </rPr>
      <t>Carrot</t>
    </r>
  </si>
  <si>
    <r>
      <rPr>
        <sz val="7"/>
        <rFont val="Tahoma"/>
        <family val="2"/>
      </rPr>
      <t>133 KG</t>
    </r>
  </si>
  <si>
    <r>
      <rPr>
        <sz val="7"/>
        <rFont val="Tahoma"/>
        <family val="2"/>
      </rPr>
      <t>Cassava (Muhogo)/Sweet Potatoes</t>
    </r>
  </si>
  <si>
    <r>
      <rPr>
        <sz val="7"/>
        <rFont val="Tahoma"/>
        <family val="2"/>
      </rPr>
      <t>Cauliflower</t>
    </r>
  </si>
  <si>
    <r>
      <rPr>
        <sz val="7"/>
        <rFont val="Tahoma"/>
        <family val="2"/>
      </rPr>
      <t>Chilli - Green Pilipili Mbichi</t>
    </r>
  </si>
  <si>
    <r>
      <rPr>
        <sz val="7"/>
        <rFont val="Tahoma"/>
        <family val="2"/>
      </rPr>
      <t>Chilli - Pilipili Mbuzi</t>
    </r>
  </si>
  <si>
    <r>
      <rPr>
        <sz val="7"/>
        <rFont val="Tahoma"/>
        <family val="2"/>
      </rPr>
      <t>Coconuts - Whole</t>
    </r>
  </si>
  <si>
    <r>
      <rPr>
        <sz val="7"/>
        <rFont val="Tahoma"/>
        <family val="2"/>
      </rPr>
      <t>Cucumber (Matango)</t>
    </r>
  </si>
  <si>
    <r>
      <rPr>
        <sz val="7"/>
        <rFont val="Tahoma"/>
        <family val="2"/>
      </rPr>
      <t>Drumstick - Singu</t>
    </r>
  </si>
  <si>
    <r>
      <rPr>
        <sz val="7"/>
        <rFont val="Tahoma"/>
        <family val="2"/>
      </rPr>
      <t>0 FNG</t>
    </r>
  </si>
  <si>
    <r>
      <rPr>
        <sz val="7"/>
        <rFont val="Tahoma"/>
        <family val="2"/>
      </rPr>
      <t>Egg</t>
    </r>
  </si>
  <si>
    <r>
      <rPr>
        <sz val="7"/>
        <rFont val="Tahoma"/>
        <family val="2"/>
      </rPr>
      <t>28 TRAY</t>
    </r>
  </si>
  <si>
    <r>
      <rPr>
        <sz val="7"/>
        <rFont val="Tahoma"/>
        <family val="2"/>
      </rPr>
      <t>Eggplant - Bilingani</t>
    </r>
  </si>
  <si>
    <r>
      <rPr>
        <sz val="7"/>
        <rFont val="Tahoma"/>
        <family val="2"/>
      </rPr>
      <t>French Beans (Maharage Laini)</t>
    </r>
  </si>
  <si>
    <r>
      <rPr>
        <sz val="7"/>
        <rFont val="Tahoma"/>
        <family val="2"/>
      </rPr>
      <t>15 KG</t>
    </r>
  </si>
  <si>
    <r>
      <rPr>
        <sz val="7"/>
        <rFont val="Tahoma"/>
        <family val="2"/>
      </rPr>
      <t>Fudino</t>
    </r>
  </si>
  <si>
    <r>
      <rPr>
        <sz val="7"/>
        <rFont val="Tahoma"/>
        <family val="2"/>
      </rPr>
      <t>54 FNG</t>
    </r>
  </si>
  <si>
    <r>
      <rPr>
        <sz val="7"/>
        <rFont val="Tahoma"/>
        <family val="2"/>
      </rPr>
      <t>Garlic - V Saumu</t>
    </r>
  </si>
  <si>
    <r>
      <rPr>
        <sz val="7"/>
        <rFont val="Tahoma"/>
        <family val="2"/>
      </rPr>
      <t>Ginger (Tangawizi)</t>
    </r>
  </si>
  <si>
    <r>
      <rPr>
        <sz val="7"/>
        <rFont val="Tahoma"/>
        <family val="2"/>
      </rPr>
      <t>Goud - Dudhi</t>
    </r>
  </si>
  <si>
    <r>
      <rPr>
        <sz val="7"/>
        <rFont val="Tahoma"/>
        <family val="2"/>
      </rPr>
      <t>Green Pea - Njegere</t>
    </r>
  </si>
  <si>
    <r>
      <rPr>
        <sz val="7"/>
        <rFont val="Tahoma"/>
        <family val="2"/>
      </rPr>
      <t>Kothmir</t>
    </r>
  </si>
  <si>
    <r>
      <rPr>
        <sz val="7"/>
        <rFont val="Tahoma"/>
        <family val="2"/>
      </rPr>
      <t>675 FNG</t>
    </r>
  </si>
  <si>
    <r>
      <rPr>
        <sz val="7"/>
        <rFont val="Tahoma"/>
        <family val="2"/>
      </rPr>
      <t>Lemon - Ndimu</t>
    </r>
  </si>
  <si>
    <r>
      <rPr>
        <sz val="7"/>
        <rFont val="Tahoma"/>
        <family val="2"/>
      </rPr>
      <t>Lettuce - Salaad</t>
    </r>
  </si>
  <si>
    <r>
      <rPr>
        <sz val="7"/>
        <rFont val="Tahoma"/>
        <family val="2"/>
      </rPr>
      <t>Limro</t>
    </r>
  </si>
  <si>
    <r>
      <rPr>
        <sz val="7"/>
        <rFont val="Tahoma"/>
        <family val="2"/>
      </rPr>
      <t>Maize / Sweet Corn</t>
    </r>
  </si>
  <si>
    <r>
      <rPr>
        <sz val="7"/>
        <rFont val="Tahoma"/>
        <family val="2"/>
      </rPr>
      <t>Onion</t>
    </r>
  </si>
  <si>
    <r>
      <rPr>
        <sz val="7"/>
        <rFont val="Tahoma"/>
        <family val="2"/>
      </rPr>
      <t>505 KG</t>
    </r>
  </si>
  <si>
    <r>
      <rPr>
        <sz val="7"/>
        <rFont val="Tahoma"/>
        <family val="2"/>
      </rPr>
      <t>Potatoes</t>
    </r>
  </si>
  <si>
    <r>
      <rPr>
        <sz val="7"/>
        <rFont val="Tahoma"/>
        <family val="2"/>
      </rPr>
      <t>451 KG</t>
    </r>
  </si>
  <si>
    <r>
      <rPr>
        <sz val="7"/>
        <rFont val="Tahoma"/>
        <family val="2"/>
      </rPr>
      <t>Radish - Mura</t>
    </r>
  </si>
  <si>
    <r>
      <rPr>
        <sz val="7"/>
        <rFont val="Tahoma"/>
        <family val="2"/>
      </rPr>
      <t>Spinach - Mchicha</t>
    </r>
  </si>
  <si>
    <r>
      <rPr>
        <sz val="7"/>
        <rFont val="Tahoma"/>
        <family val="2"/>
      </rPr>
      <t>Spring Onions - Vitunguu Majani</t>
    </r>
  </si>
  <si>
    <r>
      <rPr>
        <sz val="7"/>
        <rFont val="Tahoma"/>
        <family val="2"/>
      </rPr>
      <t>Tomato Fresh Kg</t>
    </r>
  </si>
  <si>
    <r>
      <rPr>
        <sz val="7"/>
        <rFont val="Tahoma"/>
        <family val="2"/>
      </rPr>
      <t>204 KG</t>
    </r>
  </si>
  <si>
    <r>
      <rPr>
        <sz val="7"/>
        <rFont val="Tahoma"/>
        <family val="2"/>
      </rPr>
      <t>© Burhani Infosys Ltd</t>
    </r>
  </si>
  <si>
    <t>0 PKT</t>
  </si>
  <si>
    <t>-</t>
  </si>
  <si>
    <t>No</t>
  </si>
  <si>
    <t>ID</t>
  </si>
  <si>
    <t>NAME</t>
  </si>
  <si>
    <t>QTY</t>
  </si>
  <si>
    <t>Bread (Znz)</t>
  </si>
  <si>
    <t>Buns (Burger)</t>
  </si>
  <si>
    <t>Buns (Pav Bhaji)</t>
  </si>
  <si>
    <t>Margarine - Karina 10kgs buckets</t>
  </si>
  <si>
    <t>Naan - Shirmal</t>
  </si>
  <si>
    <t>Naan - Sweet</t>
  </si>
  <si>
    <t>Pizza Base - Large</t>
  </si>
  <si>
    <t>Soda Bicarbonate</t>
  </si>
  <si>
    <t>Tart Base</t>
  </si>
  <si>
    <t>Yeast</t>
  </si>
  <si>
    <t>All Purpose Liquid Soap</t>
  </si>
  <si>
    <t>Bleach</t>
  </si>
  <si>
    <t>Caustic Soda Solution</t>
  </si>
  <si>
    <t>Degreasant Solution</t>
  </si>
  <si>
    <t>Dish Washing Soap</t>
  </si>
  <si>
    <t>Glass Cleaner</t>
  </si>
  <si>
    <t>Hand Wash Liquid Soap</t>
  </si>
  <si>
    <t>Pine Disinfectant Solution</t>
  </si>
  <si>
    <t>Powder Soap - Puff</t>
  </si>
  <si>
    <t>Soap Bar</t>
  </si>
  <si>
    <t>Steel Wool</t>
  </si>
  <si>
    <t>Anjari Orange Syrup</t>
  </si>
  <si>
    <t>Baby Corn</t>
  </si>
  <si>
    <t>Garlic Powder Gms</t>
  </si>
  <si>
    <t>Ice Block Small</t>
  </si>
  <si>
    <t>Ivory Cocoa Powder 300g</t>
  </si>
  <si>
    <t>Katori / Cone (Chakera)</t>
  </si>
  <si>
    <t>Kikapu</t>
  </si>
  <si>
    <t>Mayonaise</t>
  </si>
  <si>
    <t>Mushrooms</t>
  </si>
  <si>
    <t>Nest</t>
  </si>
  <si>
    <t>Olive Oil</t>
  </si>
  <si>
    <t>Onion Powder</t>
  </si>
  <si>
    <t>Orange Jelly</t>
  </si>
  <si>
    <t>Papad PKT</t>
  </si>
  <si>
    <t>Roti</t>
  </si>
  <si>
    <t>Salt Sachets 1gm - Redgold</t>
  </si>
  <si>
    <t>Samosa Manda</t>
  </si>
  <si>
    <t>Sauce - Bbq Sauce</t>
  </si>
  <si>
    <t>Sauces - Tomato Ketchup</t>
  </si>
  <si>
    <t>Sevri</t>
  </si>
  <si>
    <t>Thyme Bottle</t>
  </si>
  <si>
    <t>Whipping Cream 500ml</t>
  </si>
  <si>
    <t>Butter Salted</t>
  </si>
  <si>
    <t>Butter Unsalted</t>
  </si>
  <si>
    <t>Cheese - Cheddar</t>
  </si>
  <si>
    <t>Cheese - Feta</t>
  </si>
  <si>
    <t>Fresh Cream</t>
  </si>
  <si>
    <t>Milk Fresh - 500 ml</t>
  </si>
  <si>
    <t>Paneer</t>
  </si>
  <si>
    <t>Yoghurt - Ltr</t>
  </si>
  <si>
    <t>Yoghurt - Pkt 250ml</t>
  </si>
  <si>
    <t>Yoghurt - Pkt 500ml</t>
  </si>
  <si>
    <t>Brownie Icecream Sandwich</t>
  </si>
  <si>
    <t>Burfi Khaja</t>
  </si>
  <si>
    <t>Cake - Chocolate</t>
  </si>
  <si>
    <t>Chocolate Cupcakes</t>
  </si>
  <si>
    <t>Chocolate Fudge Cake</t>
  </si>
  <si>
    <t>Custard Powder</t>
  </si>
  <si>
    <t>Food Colour - Kesar Yellow</t>
  </si>
  <si>
    <t>Frozen Oreo Dessert</t>
  </si>
  <si>
    <t>Ice Cream Shahi - 1Ltr</t>
  </si>
  <si>
    <t>Ice Cream Shahi - Normal</t>
  </si>
  <si>
    <t>Ice Cream Shahi - Special</t>
  </si>
  <si>
    <t>Ladwa</t>
  </si>
  <si>
    <t>Malai Khaja</t>
  </si>
  <si>
    <t>Mango Cheesecake Icecream Dessert</t>
  </si>
  <si>
    <t>MISSISSIPPI MUD PIE</t>
  </si>
  <si>
    <t>Ras Malai</t>
  </si>
  <si>
    <t>120ml Disposable Container</t>
  </si>
  <si>
    <t>Cling Film</t>
  </si>
  <si>
    <t>Disposable Foam Glass</t>
  </si>
  <si>
    <t>Disposable Sherbet Glasses</t>
  </si>
  <si>
    <t>Disposable Spoons</t>
  </si>
  <si>
    <t>Garbage Bag</t>
  </si>
  <si>
    <t>Glass</t>
  </si>
  <si>
    <t>Gloves</t>
  </si>
  <si>
    <t>Grease Paper</t>
  </si>
  <si>
    <t>Paper Bags S/S</t>
  </si>
  <si>
    <t>Plastic Bag - Buns/Naan</t>
  </si>
  <si>
    <t>Plastic Bag - Roti</t>
  </si>
  <si>
    <t>Plastic Container 250ml</t>
  </si>
  <si>
    <t>Roasting Bags</t>
  </si>
  <si>
    <t>Takeaway Container - 1000ml</t>
  </si>
  <si>
    <t>Takeaway Container - 500ml</t>
  </si>
  <si>
    <t>Takeaway Container - 750ml</t>
  </si>
  <si>
    <t>Flavored Milk</t>
  </si>
  <si>
    <t>Juices 1ltr</t>
  </si>
  <si>
    <t>Mineral Water - 250 ML Bottle</t>
  </si>
  <si>
    <t>Mineral Water - 500 ML Bottle</t>
  </si>
  <si>
    <t>Mineral Water - Bottle</t>
  </si>
  <si>
    <t>Rose Syrup</t>
  </si>
  <si>
    <t>Rose Syrup 1ltr</t>
  </si>
  <si>
    <t>Soda - 500 Ml</t>
  </si>
  <si>
    <t>Cooking Gas</t>
  </si>
  <si>
    <t>Apple</t>
  </si>
  <si>
    <t>Banana</t>
  </si>
  <si>
    <t>Grapes</t>
  </si>
  <si>
    <t>Mango - Fruit</t>
  </si>
  <si>
    <t>Passion</t>
  </si>
  <si>
    <t>Pears</t>
  </si>
  <si>
    <t>Pineapple</t>
  </si>
  <si>
    <t>Plums</t>
  </si>
  <si>
    <t>Pomegranate (Daram)</t>
  </si>
  <si>
    <t>Water Melon</t>
  </si>
  <si>
    <t>Non Woven Bags</t>
  </si>
  <si>
    <t>Chicken - Drum Sticks (Legs)</t>
  </si>
  <si>
    <t>Chicken - Fillet</t>
  </si>
  <si>
    <t>Chicken - Whole (Big) Tz Brd</t>
  </si>
  <si>
    <t>Chicken - Whole (Small)</t>
  </si>
  <si>
    <t>Chicken - Whole Kgs Tz Brd</t>
  </si>
  <si>
    <t>Meat</t>
  </si>
  <si>
    <t>Meat (Salwaat)</t>
  </si>
  <si>
    <t>Meat - Beef Fillet/Steak</t>
  </si>
  <si>
    <t>Meat - Kheema (Beef)</t>
  </si>
  <si>
    <t>Meat - Kheema (Mutton)</t>
  </si>
  <si>
    <t>Meat - Kheema (Mutton) (Salwaat)</t>
  </si>
  <si>
    <t>Meat - Mutton Steak</t>
  </si>
  <si>
    <t>Meat - Raang</t>
  </si>
  <si>
    <t>Meat Pasra</t>
  </si>
  <si>
    <t>Chocolate Paan</t>
  </si>
  <si>
    <t>Churan</t>
  </si>
  <si>
    <t>DATE (KHAJOOR) PAAN</t>
  </si>
  <si>
    <t>Paan</t>
  </si>
  <si>
    <t>Paan Balls</t>
  </si>
  <si>
    <t>Beans - Maharage</t>
  </si>
  <si>
    <t>Bread Crumbs</t>
  </si>
  <si>
    <t>Chicken Cubes Knorr</t>
  </si>
  <si>
    <t>Coconut Milk Azam</t>
  </si>
  <si>
    <t>Coconut Milk GSM 200ml</t>
  </si>
  <si>
    <t>Cooking Oil Sunbelt Ltr</t>
  </si>
  <si>
    <t>Daal - Chana Daal</t>
  </si>
  <si>
    <t>Daal - Lapsi (Ngano Nzima)</t>
  </si>
  <si>
    <t>Daal - Masoor Daal</t>
  </si>
  <si>
    <t>Daal - Moong Daal (Green)</t>
  </si>
  <si>
    <t>Daal - Moong Daal (Yellow)</t>
  </si>
  <si>
    <t>Daal - Tuwar Daal Oily</t>
  </si>
  <si>
    <t>Daal - Whole Chana (Dengu Nzima)</t>
  </si>
  <si>
    <t>Daal - Whole Magg</t>
  </si>
  <si>
    <t>Daal - Whole Masoor</t>
  </si>
  <si>
    <t>Dry Fruit -Raisins - Black</t>
  </si>
  <si>
    <t>Dry Fruit -Raisins - Zabibu</t>
  </si>
  <si>
    <t>Dry Fruits - Badam</t>
  </si>
  <si>
    <t>Dry Fruits - Cashewnut Broken</t>
  </si>
  <si>
    <t>Dry Fruits - Cashewnut Whole</t>
  </si>
  <si>
    <t>Dry Fruits - Peanuts</t>
  </si>
  <si>
    <t>Dry Fruits - Pista</t>
  </si>
  <si>
    <t>Essence - Vanila</t>
  </si>
  <si>
    <t>Falooda - China Grass</t>
  </si>
  <si>
    <t>Flour - Sooji</t>
  </si>
  <si>
    <t>Flour - Chana Atta Dengu)</t>
  </si>
  <si>
    <t>Flour - Corn Flour</t>
  </si>
  <si>
    <t>Flour - Rice Flour</t>
  </si>
  <si>
    <t>Flour - Wheat Flour</t>
  </si>
  <si>
    <t>Flour - White Flour Azam HBF</t>
  </si>
  <si>
    <t>Flour - White Flour Azam PPF</t>
  </si>
  <si>
    <t>Ghee (Other Brand)</t>
  </si>
  <si>
    <t>Ghor - Indian</t>
  </si>
  <si>
    <t>Ghor - Local</t>
  </si>
  <si>
    <t>Gundar</t>
  </si>
  <si>
    <t>Honey</t>
  </si>
  <si>
    <t>Kesar 1gm</t>
  </si>
  <si>
    <t>Milk - Evaporated Milk</t>
  </si>
  <si>
    <t>Milk - Powdered Milk</t>
  </si>
  <si>
    <t>Milk - Sweetened Condensed</t>
  </si>
  <si>
    <t>Nestle Cream</t>
  </si>
  <si>
    <t>Pasta - Macaroni</t>
  </si>
  <si>
    <t>Pasta - Spagheti</t>
  </si>
  <si>
    <t>Rice - Basmati</t>
  </si>
  <si>
    <t>Rice - Local</t>
  </si>
  <si>
    <t>Salt</t>
  </si>
  <si>
    <t>Sauce - Chilly</t>
  </si>
  <si>
    <t>Sauce - Soya Sauce Dark</t>
  </si>
  <si>
    <t>Sauce - Tomato</t>
  </si>
  <si>
    <t>Sev (Tambi)- Pkt</t>
  </si>
  <si>
    <t>Soup - Chicken</t>
  </si>
  <si>
    <t>Soup - Minestrone</t>
  </si>
  <si>
    <t>Soup - Tomato</t>
  </si>
  <si>
    <t>Sugar</t>
  </si>
  <si>
    <t>Sweet Corn</t>
  </si>
  <si>
    <t>Vinegar Clear</t>
  </si>
  <si>
    <t>Biscuit - Milk Biscuits</t>
  </si>
  <si>
    <t>Biscuit - Nutro Malt n Milk</t>
  </si>
  <si>
    <t>Coffee 250g Tin</t>
  </si>
  <si>
    <t>Tea Chaibora 250g</t>
  </si>
  <si>
    <t>Tea Chaibora 500g</t>
  </si>
  <si>
    <t>Tissue</t>
  </si>
  <si>
    <t>Badian Phool</t>
  </si>
  <si>
    <t>Black Pepper</t>
  </si>
  <si>
    <t>Black Pepper Powder</t>
  </si>
  <si>
    <t>Cardamon - White</t>
  </si>
  <si>
    <t>Clove(Karafuu)</t>
  </si>
  <si>
    <t>Curry Powder Tin</t>
  </si>
  <si>
    <t>Daal Chini</t>
  </si>
  <si>
    <t>Dhana Powder</t>
  </si>
  <si>
    <t>Dhana Whole</t>
  </si>
  <si>
    <t>Fennel Seeds (Variyali)</t>
  </si>
  <si>
    <t>Food Color</t>
  </si>
  <si>
    <t>Ginger Powder</t>
  </si>
  <si>
    <t>Jeeru Whole</t>
  </si>
  <si>
    <t>Kaari Masala</t>
  </si>
  <si>
    <t>Kashmiri Mircha Dry</t>
  </si>
  <si>
    <t>Kasuri Methi</t>
  </si>
  <si>
    <t>Masala - Garam Masala</t>
  </si>
  <si>
    <t>Masala - Poussine</t>
  </si>
  <si>
    <t>Masala - Tandoori Masala</t>
  </si>
  <si>
    <t>Methi</t>
  </si>
  <si>
    <t>Oregano</t>
  </si>
  <si>
    <t>Paprika Powder</t>
  </si>
  <si>
    <t>Rai</t>
  </si>
  <si>
    <t>Shaan - Butter Chicken Masala</t>
  </si>
  <si>
    <t>Shaan - Chana Chaat Masala</t>
  </si>
  <si>
    <t>Shaan - Pav Bhaji Masala</t>
  </si>
  <si>
    <t>Tej Patta</t>
  </si>
  <si>
    <t>Turmeric Powder (Manjano)</t>
  </si>
  <si>
    <t>Amli (Ukwaju)</t>
  </si>
  <si>
    <t>Banana - Raw (Mbichi)</t>
  </si>
  <si>
    <t>Beetroot</t>
  </si>
  <si>
    <t>Bhinda - Lady Finger</t>
  </si>
  <si>
    <t>Broccoli</t>
  </si>
  <si>
    <t>Cabbage</t>
  </si>
  <si>
    <t>Cabbage - Red</t>
  </si>
  <si>
    <t>Capsicum - Pilipili Hoho</t>
  </si>
  <si>
    <t>Capsicum - Red/Yellow</t>
  </si>
  <si>
    <t>Carrot</t>
  </si>
  <si>
    <t>Cassava (Muhogo)/Sweet Potatoes</t>
  </si>
  <si>
    <t>Cauliflower</t>
  </si>
  <si>
    <t>Chilli - Green Pilipili Mbichi</t>
  </si>
  <si>
    <t>Chilli - Pilipili Mbuzi</t>
  </si>
  <si>
    <t>Coconuts - Whole</t>
  </si>
  <si>
    <t>Cucumber (Matango)</t>
  </si>
  <si>
    <t>Drumstick - Singu</t>
  </si>
  <si>
    <t>Garlic - V Saumu</t>
  </si>
  <si>
    <t>Ginger (Tangawizi)</t>
  </si>
  <si>
    <t>Goud - Dudhi</t>
  </si>
  <si>
    <t>Green Pea - Njegere</t>
  </si>
  <si>
    <t>Kothmir</t>
  </si>
  <si>
    <t>Lemon - Ndimu</t>
  </si>
  <si>
    <t>Lettuce - Salaad</t>
  </si>
  <si>
    <t>Limro</t>
  </si>
  <si>
    <t>Maize / Sweet Corn</t>
  </si>
  <si>
    <t>Onion</t>
  </si>
  <si>
    <t>Potatoes</t>
  </si>
  <si>
    <t>Radish - Mura</t>
  </si>
  <si>
    <t>Spinach - Mchicha</t>
  </si>
  <si>
    <t>Spring Onions - Vitunguu Majani</t>
  </si>
  <si>
    <t>Tomato Fresh Kg</t>
  </si>
  <si>
    <t>QTY CHECKED</t>
  </si>
  <si>
    <t>PC</t>
  </si>
  <si>
    <t>PKT</t>
  </si>
  <si>
    <t>KG</t>
  </si>
  <si>
    <t>PCS</t>
  </si>
  <si>
    <t>LTR</t>
  </si>
  <si>
    <t>GAL</t>
  </si>
  <si>
    <t>BNDL</t>
  </si>
  <si>
    <t>TIN</t>
  </si>
  <si>
    <t>BTL</t>
  </si>
  <si>
    <t>FNG</t>
  </si>
  <si>
    <t>UOM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</si>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</sst>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Times New Roman"/>
      <charset val="204"/>
    </font>
    <font>
      <sz val="7"/>
      <color rgb="FF000000"/>
      <name val="Tahoma"/>
      <family val="2"/>
    </font>
    <font>
      <sz val="7"/>
      <name val="Tahoma"/>
    </font>
    <font>
      <sz val="7"/>
      <name val="Tahoma"/>
      <family val="2"/>
    </font>
    <font>
      <sz val="8"/>
      <name val="Times New Roman"/>
      <charset val="204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ahoma"/>
      <family val="2"/>
    </font>
    <font>
      <sz val="12"/>
      <name val="Tahoma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ill="1" applyBorder="1" applyAlignment="1">
      <alignment horizontal="left" vertical="top"/>
    </xf>
    <xf numFmtId="1" fontId="1" fillId="0" borderId="0" xfId="0" applyNumberFormat="1" applyFont="1" applyFill="1" applyBorder="1" applyAlignment="1">
      <alignment horizontal="left" vertical="top" shrinkToFit="1"/>
    </xf>
    <xf numFmtId="1" fontId="1" fillId="0" borderId="0" xfId="0" applyNumberFormat="1" applyFont="1" applyFill="1" applyBorder="1" applyAlignment="1">
      <alignment horizontal="left" vertical="top" indent="1" shrinkToFit="1"/>
    </xf>
    <xf numFmtId="0" fontId="2" fillId="0" borderId="0" xfId="0" applyFont="1" applyFill="1" applyBorder="1" applyAlignment="1">
      <alignment horizontal="left" vertical="top" wrapText="1" indent="3"/>
    </xf>
    <xf numFmtId="0" fontId="2" fillId="0" borderId="0" xfId="0" applyFont="1" applyFill="1" applyBorder="1" applyAlignment="1">
      <alignment horizontal="left" vertical="top" wrapText="1" indent="8"/>
    </xf>
    <xf numFmtId="0" fontId="2" fillId="0" borderId="0" xfId="0" applyFont="1" applyFill="1" applyBorder="1" applyAlignment="1">
      <alignment horizontal="right" vertical="top" wrapText="1" indent="1"/>
    </xf>
    <xf numFmtId="0" fontId="2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left" vertical="top" wrapText="1" indent="6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 shrinkToFit="1"/>
    </xf>
    <xf numFmtId="1" fontId="7" fillId="0" borderId="0" xfId="0" applyNumberFormat="1" applyFont="1" applyFill="1" applyBorder="1" applyAlignment="1">
      <alignment horizontal="left" vertical="top" indent="1" shrinkToFit="1"/>
    </xf>
    <xf numFmtId="0" fontId="8" fillId="0" borderId="0" xfId="0" applyFont="1" applyFill="1" applyBorder="1" applyAlignment="1">
      <alignment horizontal="left" vertical="top" wrapText="1" indent="3"/>
    </xf>
    <xf numFmtId="0" fontId="8" fillId="0" borderId="0" xfId="0" applyFont="1" applyFill="1" applyBorder="1" applyAlignment="1">
      <alignment vertical="top" wrapText="1"/>
    </xf>
    <xf numFmtId="1" fontId="7" fillId="0" borderId="0" xfId="0" applyNumberFormat="1" applyFont="1" applyAlignment="1">
      <alignment horizontal="left" vertical="top" shrinkToFit="1"/>
    </xf>
    <xf numFmtId="1" fontId="7" fillId="0" borderId="0" xfId="0" applyNumberFormat="1" applyFont="1" applyAlignment="1">
      <alignment horizontal="left" vertical="top" indent="1" shrinkToFit="1"/>
    </xf>
    <xf numFmtId="0" fontId="8" fillId="0" borderId="0" xfId="0" applyFont="1" applyAlignment="1">
      <alignment horizontal="left" vertical="top" wrapText="1" indent="3"/>
    </xf>
    <xf numFmtId="0" fontId="8" fillId="0" borderId="0" xfId="0" applyFont="1" applyAlignment="1">
      <alignment vertical="top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5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vertical="top"/>
    </xf>
    <xf numFmtId="0" fontId="9" fillId="2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right" vertical="top" wrapText="1" indent="1"/>
    </xf>
    <xf numFmtId="0" fontId="2" fillId="0" borderId="0" xfId="0" applyFont="1" applyFill="1" applyBorder="1" applyAlignment="1">
      <alignment horizontal="left" vertical="top" wrapText="1" indent="6"/>
    </xf>
    <xf numFmtId="0" fontId="2" fillId="0" borderId="0" xfId="0" applyFont="1" applyFill="1" applyBorder="1" applyAlignment="1">
      <alignment horizontal="left" vertical="top" wrapText="1" indent="7"/>
    </xf>
    <xf numFmtId="0" fontId="2" fillId="0" borderId="0" xfId="0" applyFont="1" applyFill="1" applyBorder="1" applyAlignment="1">
      <alignment horizontal="left" vertical="top" wrapText="1" indent="5"/>
    </xf>
    <xf numFmtId="0" fontId="3" fillId="0" borderId="0" xfId="0" applyFont="1" applyFill="1" applyBorder="1" applyAlignment="1">
      <alignment horizontal="left" vertical="top" wrapText="1" indent="6"/>
    </xf>
    <xf numFmtId="0" fontId="2" fillId="0" borderId="0" xfId="0" applyFont="1" applyFill="1" applyBorder="1" applyAlignment="1">
      <alignment horizontal="center" vertical="top" wrapText="1"/>
    </xf>
    <xf numFmtId="3" fontId="8" fillId="0" borderId="0" xfId="0" applyNumberFormat="1" applyFont="1" applyFill="1" applyBorder="1" applyAlignment="1">
      <alignment vertical="top" wrapText="1"/>
    </xf>
    <xf numFmtId="3" fontId="8" fillId="0" borderId="0" xfId="0" applyNumberFormat="1" applyFont="1" applyAlignment="1">
      <alignment vertical="top" wrapText="1"/>
    </xf>
    <xf numFmtId="0" fontId="9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556500" cy="12382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7556500" cy="123825"/>
        </a:xfrm>
        <a:custGeom>
          <a:avLst/>
          <a:gdLst/>
          <a:ahLst/>
          <a:cxnLst/>
          <a:rect l="0" t="0" r="0" b="0"/>
          <a:pathLst>
            <a:path w="7556500" h="123825">
              <a:moveTo>
                <a:pt x="0" y="123267"/>
              </a:moveTo>
              <a:lnTo>
                <a:pt x="0" y="0"/>
              </a:lnTo>
              <a:lnTo>
                <a:pt x="7555992" y="0"/>
              </a:lnTo>
              <a:lnTo>
                <a:pt x="7555992" y="74658"/>
              </a:lnTo>
              <a:lnTo>
                <a:pt x="48609" y="74658"/>
              </a:lnTo>
              <a:lnTo>
                <a:pt x="38910" y="75548"/>
              </a:lnTo>
              <a:lnTo>
                <a:pt x="3559" y="104607"/>
              </a:lnTo>
              <a:lnTo>
                <a:pt x="889" y="113568"/>
              </a:lnTo>
              <a:lnTo>
                <a:pt x="0" y="123267"/>
              </a:lnTo>
              <a:close/>
            </a:path>
            <a:path w="7556500" h="123825">
              <a:moveTo>
                <a:pt x="7555992" y="117632"/>
              </a:moveTo>
              <a:lnTo>
                <a:pt x="7534777" y="82666"/>
              </a:lnTo>
              <a:lnTo>
                <a:pt x="7507894" y="74658"/>
              </a:lnTo>
              <a:lnTo>
                <a:pt x="7555992" y="74658"/>
              </a:lnTo>
              <a:lnTo>
                <a:pt x="7555992" y="117632"/>
              </a:lnTo>
              <a:close/>
            </a:path>
          </a:pathLst>
        </a:custGeom>
        <a:solidFill>
          <a:srgbClr val="999999"/>
        </a:solidFill>
      </xdr:spPr>
    </xdr:sp>
    <xdr:clientData/>
  </xdr:oneCellAnchor>
  <xdr:absoluteAnchor>
    <xdr:pos x="6741200" y="9547311"/>
    <xdr:ext cx="106056" cy="106056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9661611"/>
    <xdr:ext cx="106056" cy="106056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9775911"/>
    <xdr:ext cx="106056" cy="106056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9890211"/>
    <xdr:ext cx="106056" cy="106056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0004511"/>
    <xdr:ext cx="106056" cy="106056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0118811"/>
    <xdr:ext cx="106056" cy="106056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0233111"/>
    <xdr:ext cx="106056" cy="106056"/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0347411"/>
    <xdr:ext cx="106056" cy="106056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0461711"/>
    <xdr:ext cx="106056" cy="106056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0576011"/>
    <xdr:ext cx="106056" cy="106056"/>
    <xdr:pic>
      <xdr:nvPicPr>
        <xdr:cNvPr id="12" name="image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0690311"/>
    <xdr:ext cx="106056" cy="106056"/>
    <xdr:pic>
      <xdr:nvPicPr>
        <xdr:cNvPr id="13" name="image1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0804611"/>
    <xdr:ext cx="106056" cy="106056"/>
    <xdr:pic>
      <xdr:nvPicPr>
        <xdr:cNvPr id="14" name="image1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0918911"/>
    <xdr:ext cx="106056" cy="106056"/>
    <xdr:pic>
      <xdr:nvPicPr>
        <xdr:cNvPr id="15" name="image1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033211"/>
    <xdr:ext cx="106056" cy="106056"/>
    <xdr:pic>
      <xdr:nvPicPr>
        <xdr:cNvPr id="16" name="image1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147511"/>
    <xdr:ext cx="106056" cy="106056"/>
    <xdr:pic>
      <xdr:nvPicPr>
        <xdr:cNvPr id="17" name="image1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261811"/>
    <xdr:ext cx="106056" cy="106056"/>
    <xdr:pic>
      <xdr:nvPicPr>
        <xdr:cNvPr id="18" name="image1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376111"/>
    <xdr:ext cx="106056" cy="106056"/>
    <xdr:pic>
      <xdr:nvPicPr>
        <xdr:cNvPr id="19" name="image1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490411"/>
    <xdr:ext cx="106056" cy="106056"/>
    <xdr:pic>
      <xdr:nvPicPr>
        <xdr:cNvPr id="20" name="image1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604711"/>
    <xdr:ext cx="106056" cy="106056"/>
    <xdr:pic>
      <xdr:nvPicPr>
        <xdr:cNvPr id="21" name="image1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719011"/>
    <xdr:ext cx="106056" cy="106056"/>
    <xdr:pic>
      <xdr:nvPicPr>
        <xdr:cNvPr id="22" name="image1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833311"/>
    <xdr:ext cx="106056" cy="106056"/>
    <xdr:pic>
      <xdr:nvPicPr>
        <xdr:cNvPr id="23" name="image1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947611"/>
    <xdr:ext cx="106056" cy="106056"/>
    <xdr:pic>
      <xdr:nvPicPr>
        <xdr:cNvPr id="24" name="image1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061911"/>
    <xdr:ext cx="106056" cy="106056"/>
    <xdr:pic>
      <xdr:nvPicPr>
        <xdr:cNvPr id="25" name="image1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176211"/>
    <xdr:ext cx="106056" cy="106056"/>
    <xdr:pic>
      <xdr:nvPicPr>
        <xdr:cNvPr id="26" name="image1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290511"/>
    <xdr:ext cx="106056" cy="106056"/>
    <xdr:pic>
      <xdr:nvPicPr>
        <xdr:cNvPr id="27" name="image1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404811"/>
    <xdr:ext cx="106056" cy="106056"/>
    <xdr:pic>
      <xdr:nvPicPr>
        <xdr:cNvPr id="28" name="image1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519111"/>
    <xdr:ext cx="106056" cy="106056"/>
    <xdr:pic>
      <xdr:nvPicPr>
        <xdr:cNvPr id="29" name="image1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633411"/>
    <xdr:ext cx="106056" cy="106056"/>
    <xdr:pic>
      <xdr:nvPicPr>
        <xdr:cNvPr id="30" name="image1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747711"/>
    <xdr:ext cx="106056" cy="106056"/>
    <xdr:pic>
      <xdr:nvPicPr>
        <xdr:cNvPr id="31" name="image1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862011"/>
    <xdr:ext cx="106056" cy="106056"/>
    <xdr:pic>
      <xdr:nvPicPr>
        <xdr:cNvPr id="32" name="image1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976311"/>
    <xdr:ext cx="106056" cy="106056"/>
    <xdr:pic>
      <xdr:nvPicPr>
        <xdr:cNvPr id="33" name="image1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090610"/>
    <xdr:ext cx="106056" cy="106056"/>
    <xdr:pic>
      <xdr:nvPicPr>
        <xdr:cNvPr id="34" name="image1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204910"/>
    <xdr:ext cx="106056" cy="106056"/>
    <xdr:pic>
      <xdr:nvPicPr>
        <xdr:cNvPr id="35" name="image1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319210"/>
    <xdr:ext cx="106056" cy="106056"/>
    <xdr:pic>
      <xdr:nvPicPr>
        <xdr:cNvPr id="36" name="image1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433510"/>
    <xdr:ext cx="106056" cy="106056"/>
    <xdr:pic>
      <xdr:nvPicPr>
        <xdr:cNvPr id="37" name="image1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547810"/>
    <xdr:ext cx="106056" cy="106056"/>
    <xdr:pic>
      <xdr:nvPicPr>
        <xdr:cNvPr id="38" name="image1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662110"/>
    <xdr:ext cx="106056" cy="106056"/>
    <xdr:pic>
      <xdr:nvPicPr>
        <xdr:cNvPr id="39" name="image1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5268894"/>
    <xdr:ext cx="106056" cy="106055"/>
    <xdr:pic>
      <xdr:nvPicPr>
        <xdr:cNvPr id="47" name="image1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5"/>
        </a:xfrm>
        <a:prstGeom prst="rect">
          <a:avLst/>
        </a:prstGeom>
      </xdr:spPr>
    </xdr:pic>
    <xdr:clientData/>
  </xdr:absoluteAnchor>
  <xdr:absoluteAnchor>
    <xdr:pos x="6741200" y="25383194"/>
    <xdr:ext cx="106056" cy="106056"/>
    <xdr:pic>
      <xdr:nvPicPr>
        <xdr:cNvPr id="48" name="image1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5497494"/>
    <xdr:ext cx="106056" cy="106056"/>
    <xdr:pic>
      <xdr:nvPicPr>
        <xdr:cNvPr id="49" name="image1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5611794"/>
    <xdr:ext cx="106056" cy="106056"/>
    <xdr:pic>
      <xdr:nvPicPr>
        <xdr:cNvPr id="50" name="image1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5726094"/>
    <xdr:ext cx="106056" cy="106056"/>
    <xdr:pic>
      <xdr:nvPicPr>
        <xdr:cNvPr id="51" name="image1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5840394"/>
    <xdr:ext cx="106056" cy="106056"/>
    <xdr:pic>
      <xdr:nvPicPr>
        <xdr:cNvPr id="52" name="image1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5954694"/>
    <xdr:ext cx="106056" cy="106056"/>
    <xdr:pic>
      <xdr:nvPicPr>
        <xdr:cNvPr id="53" name="image1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6068994"/>
    <xdr:ext cx="106056" cy="106056"/>
    <xdr:pic>
      <xdr:nvPicPr>
        <xdr:cNvPr id="54" name="image1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6183294"/>
    <xdr:ext cx="106056" cy="106056"/>
    <xdr:pic>
      <xdr:nvPicPr>
        <xdr:cNvPr id="55" name="image1.pn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6297594"/>
    <xdr:ext cx="106056" cy="106056"/>
    <xdr:pic>
      <xdr:nvPicPr>
        <xdr:cNvPr id="56" name="image1.pn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6411894"/>
    <xdr:ext cx="106056" cy="106056"/>
    <xdr:pic>
      <xdr:nvPicPr>
        <xdr:cNvPr id="57" name="image1.pn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6526194"/>
    <xdr:ext cx="106056" cy="106056"/>
    <xdr:pic>
      <xdr:nvPicPr>
        <xdr:cNvPr id="58" name="image1.pn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6640494"/>
    <xdr:ext cx="106056" cy="106056"/>
    <xdr:pic>
      <xdr:nvPicPr>
        <xdr:cNvPr id="59" name="image1.pn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6754794"/>
    <xdr:ext cx="106056" cy="106056"/>
    <xdr:pic>
      <xdr:nvPicPr>
        <xdr:cNvPr id="60" name="image1.pn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6869094"/>
    <xdr:ext cx="106056" cy="106056"/>
    <xdr:pic>
      <xdr:nvPicPr>
        <xdr:cNvPr id="61" name="image1.pn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6983394"/>
    <xdr:ext cx="106056" cy="106056"/>
    <xdr:pic>
      <xdr:nvPicPr>
        <xdr:cNvPr id="62" name="image1.pn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7097694"/>
    <xdr:ext cx="106056" cy="106056"/>
    <xdr:pic>
      <xdr:nvPicPr>
        <xdr:cNvPr id="63" name="image1.pn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7211994"/>
    <xdr:ext cx="106056" cy="106056"/>
    <xdr:pic>
      <xdr:nvPicPr>
        <xdr:cNvPr id="64" name="image2.pn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7326294"/>
    <xdr:ext cx="106056" cy="106056"/>
    <xdr:pic>
      <xdr:nvPicPr>
        <xdr:cNvPr id="65" name="image1.pn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7440594"/>
    <xdr:ext cx="106056" cy="106056"/>
    <xdr:pic>
      <xdr:nvPicPr>
        <xdr:cNvPr id="66" name="image1.pn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7554894"/>
    <xdr:ext cx="106056" cy="106056"/>
    <xdr:pic>
      <xdr:nvPicPr>
        <xdr:cNvPr id="67" name="image1.pn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7669194"/>
    <xdr:ext cx="106056" cy="106056"/>
    <xdr:pic>
      <xdr:nvPicPr>
        <xdr:cNvPr id="68" name="image1.pn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7783494"/>
    <xdr:ext cx="106056" cy="106056"/>
    <xdr:pic>
      <xdr:nvPicPr>
        <xdr:cNvPr id="69" name="image1.pn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7897794"/>
    <xdr:ext cx="106056" cy="106056"/>
    <xdr:pic>
      <xdr:nvPicPr>
        <xdr:cNvPr id="70" name="image1.pn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8012094"/>
    <xdr:ext cx="106056" cy="106056"/>
    <xdr:pic>
      <xdr:nvPicPr>
        <xdr:cNvPr id="71" name="image1.pn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8126394"/>
    <xdr:ext cx="106056" cy="106056"/>
    <xdr:pic>
      <xdr:nvPicPr>
        <xdr:cNvPr id="72" name="image1.pn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8240694"/>
    <xdr:ext cx="106056" cy="106056"/>
    <xdr:pic>
      <xdr:nvPicPr>
        <xdr:cNvPr id="73" name="image1.pn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8354994"/>
    <xdr:ext cx="106056" cy="106056"/>
    <xdr:pic>
      <xdr:nvPicPr>
        <xdr:cNvPr id="74" name="image1.pn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8469294"/>
    <xdr:ext cx="106056" cy="106056"/>
    <xdr:pic>
      <xdr:nvPicPr>
        <xdr:cNvPr id="75" name="image1.png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8583594"/>
    <xdr:ext cx="106056" cy="106056"/>
    <xdr:pic>
      <xdr:nvPicPr>
        <xdr:cNvPr id="76" name="image1.png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8697894"/>
    <xdr:ext cx="106056" cy="106056"/>
    <xdr:pic>
      <xdr:nvPicPr>
        <xdr:cNvPr id="77" name="image1.png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8812194"/>
    <xdr:ext cx="106056" cy="106056"/>
    <xdr:pic>
      <xdr:nvPicPr>
        <xdr:cNvPr id="78" name="image1.pn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8926494"/>
    <xdr:ext cx="106056" cy="106056"/>
    <xdr:pic>
      <xdr:nvPicPr>
        <xdr:cNvPr id="79" name="image1.png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9040794"/>
    <xdr:ext cx="106056" cy="106056"/>
    <xdr:pic>
      <xdr:nvPicPr>
        <xdr:cNvPr id="80" name="image1.png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9155094"/>
    <xdr:ext cx="106056" cy="106056"/>
    <xdr:pic>
      <xdr:nvPicPr>
        <xdr:cNvPr id="81" name="image1.png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9269394"/>
    <xdr:ext cx="106056" cy="106056"/>
    <xdr:pic>
      <xdr:nvPicPr>
        <xdr:cNvPr id="82" name="image1.png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9383694"/>
    <xdr:ext cx="106056" cy="106056"/>
    <xdr:pic>
      <xdr:nvPicPr>
        <xdr:cNvPr id="83" name="image1.png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9497994"/>
    <xdr:ext cx="106056" cy="106056"/>
    <xdr:pic>
      <xdr:nvPicPr>
        <xdr:cNvPr id="84" name="image1.pn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9612294"/>
    <xdr:ext cx="106056" cy="106056"/>
    <xdr:pic>
      <xdr:nvPicPr>
        <xdr:cNvPr id="85" name="image1.png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9726594"/>
    <xdr:ext cx="106056" cy="106056"/>
    <xdr:pic>
      <xdr:nvPicPr>
        <xdr:cNvPr id="86" name="image1.png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9840894"/>
    <xdr:ext cx="106056" cy="106056"/>
    <xdr:pic>
      <xdr:nvPicPr>
        <xdr:cNvPr id="87" name="image1.png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9955194"/>
    <xdr:ext cx="106056" cy="106056"/>
    <xdr:pic>
      <xdr:nvPicPr>
        <xdr:cNvPr id="88" name="image1.png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0069494"/>
    <xdr:ext cx="106056" cy="106056"/>
    <xdr:pic>
      <xdr:nvPicPr>
        <xdr:cNvPr id="89" name="image1.png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0183794"/>
    <xdr:ext cx="106056" cy="106056"/>
    <xdr:pic>
      <xdr:nvPicPr>
        <xdr:cNvPr id="90" name="image1.png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0298094"/>
    <xdr:ext cx="106056" cy="106056"/>
    <xdr:pic>
      <xdr:nvPicPr>
        <xdr:cNvPr id="91" name="image1.png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0412394"/>
    <xdr:ext cx="106056" cy="106056"/>
    <xdr:pic>
      <xdr:nvPicPr>
        <xdr:cNvPr id="92" name="image1.png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0526694"/>
    <xdr:ext cx="106056" cy="106056"/>
    <xdr:pic>
      <xdr:nvPicPr>
        <xdr:cNvPr id="93" name="image1.png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0640994"/>
    <xdr:ext cx="106056" cy="106056"/>
    <xdr:pic>
      <xdr:nvPicPr>
        <xdr:cNvPr id="94" name="image1.png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0755294"/>
    <xdr:ext cx="106056" cy="106056"/>
    <xdr:pic>
      <xdr:nvPicPr>
        <xdr:cNvPr id="95" name="image2.png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0869594"/>
    <xdr:ext cx="106056" cy="106056"/>
    <xdr:pic>
      <xdr:nvPicPr>
        <xdr:cNvPr id="96" name="image1.png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6741200" y="10603417"/>
    <xdr:ext cx="106056" cy="106056"/>
    <xdr:pic>
      <xdr:nvPicPr>
        <xdr:cNvPr id="98" name="image1.png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0717717"/>
    <xdr:ext cx="106056" cy="106056"/>
    <xdr:pic>
      <xdr:nvPicPr>
        <xdr:cNvPr id="99" name="image1.png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0832017"/>
    <xdr:ext cx="106056" cy="106056"/>
    <xdr:pic>
      <xdr:nvPicPr>
        <xdr:cNvPr id="100" name="image1.png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0946317"/>
    <xdr:ext cx="106056" cy="106056"/>
    <xdr:pic>
      <xdr:nvPicPr>
        <xdr:cNvPr id="101" name="image1.png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060617"/>
    <xdr:ext cx="106056" cy="106056"/>
    <xdr:pic>
      <xdr:nvPicPr>
        <xdr:cNvPr id="102" name="image2.png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174917"/>
    <xdr:ext cx="106056" cy="106056"/>
    <xdr:pic>
      <xdr:nvPicPr>
        <xdr:cNvPr id="103" name="image1.png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289217"/>
    <xdr:ext cx="106056" cy="106056"/>
    <xdr:pic>
      <xdr:nvPicPr>
        <xdr:cNvPr id="104" name="image1.png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403517"/>
    <xdr:ext cx="106056" cy="106056"/>
    <xdr:pic>
      <xdr:nvPicPr>
        <xdr:cNvPr id="105" name="image1.png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517817"/>
    <xdr:ext cx="106056" cy="106056"/>
    <xdr:pic>
      <xdr:nvPicPr>
        <xdr:cNvPr id="106" name="image1.png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632117"/>
    <xdr:ext cx="106056" cy="106056"/>
    <xdr:pic>
      <xdr:nvPicPr>
        <xdr:cNvPr id="107" name="image1.png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746417"/>
    <xdr:ext cx="106056" cy="106056"/>
    <xdr:pic>
      <xdr:nvPicPr>
        <xdr:cNvPr id="108" name="image1.png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860717"/>
    <xdr:ext cx="106056" cy="106056"/>
    <xdr:pic>
      <xdr:nvPicPr>
        <xdr:cNvPr id="109" name="image1.png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975017"/>
    <xdr:ext cx="106056" cy="106056"/>
    <xdr:pic>
      <xdr:nvPicPr>
        <xdr:cNvPr id="110" name="image1.png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089317"/>
    <xdr:ext cx="106056" cy="106056"/>
    <xdr:pic>
      <xdr:nvPicPr>
        <xdr:cNvPr id="111" name="image1.png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203617"/>
    <xdr:ext cx="106056" cy="106056"/>
    <xdr:pic>
      <xdr:nvPicPr>
        <xdr:cNvPr id="112" name="image1.png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317917"/>
    <xdr:ext cx="106056" cy="106056"/>
    <xdr:pic>
      <xdr:nvPicPr>
        <xdr:cNvPr id="113" name="image1.png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432217"/>
    <xdr:ext cx="106056" cy="106056"/>
    <xdr:pic>
      <xdr:nvPicPr>
        <xdr:cNvPr id="114" name="image1.png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546517"/>
    <xdr:ext cx="106056" cy="106056"/>
    <xdr:pic>
      <xdr:nvPicPr>
        <xdr:cNvPr id="115" name="image1.png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660817"/>
    <xdr:ext cx="106056" cy="106056"/>
    <xdr:pic>
      <xdr:nvPicPr>
        <xdr:cNvPr id="116" name="image2.png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775117"/>
    <xdr:ext cx="106056" cy="106056"/>
    <xdr:pic>
      <xdr:nvPicPr>
        <xdr:cNvPr id="117" name="image1.png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889417"/>
    <xdr:ext cx="106056" cy="106056"/>
    <xdr:pic>
      <xdr:nvPicPr>
        <xdr:cNvPr id="118" name="image1.png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003717"/>
    <xdr:ext cx="106056" cy="106056"/>
    <xdr:pic>
      <xdr:nvPicPr>
        <xdr:cNvPr id="119" name="image1.png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118016"/>
    <xdr:ext cx="106056" cy="106056"/>
    <xdr:pic>
      <xdr:nvPicPr>
        <xdr:cNvPr id="120" name="image1.png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232316"/>
    <xdr:ext cx="106056" cy="106056"/>
    <xdr:pic>
      <xdr:nvPicPr>
        <xdr:cNvPr id="121" name="image1.png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346616"/>
    <xdr:ext cx="106056" cy="106056"/>
    <xdr:pic>
      <xdr:nvPicPr>
        <xdr:cNvPr id="122" name="image1.png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460916"/>
    <xdr:ext cx="106056" cy="106056"/>
    <xdr:pic>
      <xdr:nvPicPr>
        <xdr:cNvPr id="123" name="image1.png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575216"/>
    <xdr:ext cx="106056" cy="106056"/>
    <xdr:pic>
      <xdr:nvPicPr>
        <xdr:cNvPr id="124" name="image1.png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689516"/>
    <xdr:ext cx="106056" cy="106056"/>
    <xdr:pic>
      <xdr:nvPicPr>
        <xdr:cNvPr id="125" name="image1.png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803816"/>
    <xdr:ext cx="106056" cy="106056"/>
    <xdr:pic>
      <xdr:nvPicPr>
        <xdr:cNvPr id="126" name="image1.png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918116"/>
    <xdr:ext cx="106056" cy="106056"/>
    <xdr:pic>
      <xdr:nvPicPr>
        <xdr:cNvPr id="127" name="image1.png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4032416"/>
    <xdr:ext cx="106056" cy="106056"/>
    <xdr:pic>
      <xdr:nvPicPr>
        <xdr:cNvPr id="128" name="image1.png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4146716"/>
    <xdr:ext cx="106056" cy="106056"/>
    <xdr:pic>
      <xdr:nvPicPr>
        <xdr:cNvPr id="129" name="image1.png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4261016"/>
    <xdr:ext cx="106056" cy="106056"/>
    <xdr:pic>
      <xdr:nvPicPr>
        <xdr:cNvPr id="130" name="image1.png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4375316"/>
    <xdr:ext cx="106056" cy="106056"/>
    <xdr:pic>
      <xdr:nvPicPr>
        <xdr:cNvPr id="131" name="image1.png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4489616"/>
    <xdr:ext cx="106056" cy="106056"/>
    <xdr:pic>
      <xdr:nvPicPr>
        <xdr:cNvPr id="132" name="image1.png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4603916"/>
    <xdr:ext cx="106056" cy="106056"/>
    <xdr:pic>
      <xdr:nvPicPr>
        <xdr:cNvPr id="133" name="image1.png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4718216"/>
    <xdr:ext cx="106056" cy="106056"/>
    <xdr:pic>
      <xdr:nvPicPr>
        <xdr:cNvPr id="134" name="image1.png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4832516"/>
    <xdr:ext cx="106056" cy="106056"/>
    <xdr:pic>
      <xdr:nvPicPr>
        <xdr:cNvPr id="135" name="image1.png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4946816"/>
    <xdr:ext cx="106056" cy="106056"/>
    <xdr:pic>
      <xdr:nvPicPr>
        <xdr:cNvPr id="136" name="image1.png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5061116"/>
    <xdr:ext cx="106056" cy="106056"/>
    <xdr:pic>
      <xdr:nvPicPr>
        <xdr:cNvPr id="137" name="image1.png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5175416"/>
    <xdr:ext cx="106056" cy="106056"/>
    <xdr:pic>
      <xdr:nvPicPr>
        <xdr:cNvPr id="138" name="image1.png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5289716"/>
    <xdr:ext cx="106056" cy="106056"/>
    <xdr:pic>
      <xdr:nvPicPr>
        <xdr:cNvPr id="139" name="image1.png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5404016"/>
    <xdr:ext cx="106056" cy="106056"/>
    <xdr:pic>
      <xdr:nvPicPr>
        <xdr:cNvPr id="140" name="image1.png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5518316"/>
    <xdr:ext cx="106056" cy="106056"/>
    <xdr:pic>
      <xdr:nvPicPr>
        <xdr:cNvPr id="141" name="image1.png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5632616"/>
    <xdr:ext cx="106056" cy="106056"/>
    <xdr:pic>
      <xdr:nvPicPr>
        <xdr:cNvPr id="142" name="image1.png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5746916"/>
    <xdr:ext cx="106056" cy="106056"/>
    <xdr:pic>
      <xdr:nvPicPr>
        <xdr:cNvPr id="143" name="image1.png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5861216"/>
    <xdr:ext cx="106056" cy="106056"/>
    <xdr:pic>
      <xdr:nvPicPr>
        <xdr:cNvPr id="144" name="image1.png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5975516"/>
    <xdr:ext cx="106056" cy="106056"/>
    <xdr:pic>
      <xdr:nvPicPr>
        <xdr:cNvPr id="145" name="image1.png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6089816"/>
    <xdr:ext cx="106056" cy="106056"/>
    <xdr:pic>
      <xdr:nvPicPr>
        <xdr:cNvPr id="146" name="image1.png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6693179"/>
    <xdr:ext cx="106056" cy="106056"/>
    <xdr:pic>
      <xdr:nvPicPr>
        <xdr:cNvPr id="147" name="image1.png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6807479"/>
    <xdr:ext cx="106056" cy="106056"/>
    <xdr:pic>
      <xdr:nvPicPr>
        <xdr:cNvPr id="148" name="image1.png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6921779"/>
    <xdr:ext cx="106056" cy="106056"/>
    <xdr:pic>
      <xdr:nvPicPr>
        <xdr:cNvPr id="149" name="image1.png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7036079"/>
    <xdr:ext cx="106056" cy="106056"/>
    <xdr:pic>
      <xdr:nvPicPr>
        <xdr:cNvPr id="150" name="image1.png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7150379"/>
    <xdr:ext cx="106056" cy="106056"/>
    <xdr:pic>
      <xdr:nvPicPr>
        <xdr:cNvPr id="151" name="image1.png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7264679"/>
    <xdr:ext cx="106056" cy="106056"/>
    <xdr:pic>
      <xdr:nvPicPr>
        <xdr:cNvPr id="152" name="image1.png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7378979"/>
    <xdr:ext cx="106056" cy="106056"/>
    <xdr:pic>
      <xdr:nvPicPr>
        <xdr:cNvPr id="153" name="image1.png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7493279"/>
    <xdr:ext cx="106056" cy="106056"/>
    <xdr:pic>
      <xdr:nvPicPr>
        <xdr:cNvPr id="154" name="image1.png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7607579"/>
    <xdr:ext cx="106056" cy="106056"/>
    <xdr:pic>
      <xdr:nvPicPr>
        <xdr:cNvPr id="155" name="image1.png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7721879"/>
    <xdr:ext cx="106056" cy="106056"/>
    <xdr:pic>
      <xdr:nvPicPr>
        <xdr:cNvPr id="156" name="image1.png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7836179"/>
    <xdr:ext cx="106056" cy="106056"/>
    <xdr:pic>
      <xdr:nvPicPr>
        <xdr:cNvPr id="157" name="image1.png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7950479"/>
    <xdr:ext cx="106056" cy="106056"/>
    <xdr:pic>
      <xdr:nvPicPr>
        <xdr:cNvPr id="158" name="image1.png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8064779"/>
    <xdr:ext cx="106056" cy="106056"/>
    <xdr:pic>
      <xdr:nvPicPr>
        <xdr:cNvPr id="159" name="image1.png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8179079"/>
    <xdr:ext cx="106056" cy="106056"/>
    <xdr:pic>
      <xdr:nvPicPr>
        <xdr:cNvPr id="160" name="image1.png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8293379"/>
    <xdr:ext cx="106056" cy="106056"/>
    <xdr:pic>
      <xdr:nvPicPr>
        <xdr:cNvPr id="161" name="image1.png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8407679"/>
    <xdr:ext cx="106056" cy="106056"/>
    <xdr:pic>
      <xdr:nvPicPr>
        <xdr:cNvPr id="162" name="image1.png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8521979"/>
    <xdr:ext cx="106056" cy="106056"/>
    <xdr:pic>
      <xdr:nvPicPr>
        <xdr:cNvPr id="163" name="image1.png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8636279"/>
    <xdr:ext cx="106056" cy="106056"/>
    <xdr:pic>
      <xdr:nvPicPr>
        <xdr:cNvPr id="164" name="image1.png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8750579"/>
    <xdr:ext cx="106056" cy="106056"/>
    <xdr:pic>
      <xdr:nvPicPr>
        <xdr:cNvPr id="165" name="image1.png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8864879"/>
    <xdr:ext cx="106056" cy="106056"/>
    <xdr:pic>
      <xdr:nvPicPr>
        <xdr:cNvPr id="166" name="image1.png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8979179"/>
    <xdr:ext cx="106056" cy="106056"/>
    <xdr:pic>
      <xdr:nvPicPr>
        <xdr:cNvPr id="167" name="image1.png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9093479"/>
    <xdr:ext cx="106056" cy="106056"/>
    <xdr:pic>
      <xdr:nvPicPr>
        <xdr:cNvPr id="168" name="image1.png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9207779"/>
    <xdr:ext cx="106056" cy="106056"/>
    <xdr:pic>
      <xdr:nvPicPr>
        <xdr:cNvPr id="169" name="image1.png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9322079"/>
    <xdr:ext cx="106056" cy="106056"/>
    <xdr:pic>
      <xdr:nvPicPr>
        <xdr:cNvPr id="170" name="image1.png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9436379"/>
    <xdr:ext cx="106056" cy="106056"/>
    <xdr:pic>
      <xdr:nvPicPr>
        <xdr:cNvPr id="171" name="image1.png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9550679"/>
    <xdr:ext cx="106056" cy="106056"/>
    <xdr:pic>
      <xdr:nvPicPr>
        <xdr:cNvPr id="172" name="image1.png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9664979"/>
    <xdr:ext cx="106056" cy="106056"/>
    <xdr:pic>
      <xdr:nvPicPr>
        <xdr:cNvPr id="173" name="image1.png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9779279"/>
    <xdr:ext cx="106056" cy="106056"/>
    <xdr:pic>
      <xdr:nvPicPr>
        <xdr:cNvPr id="174" name="image1.png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29893579"/>
    <xdr:ext cx="106056" cy="106056"/>
    <xdr:pic>
      <xdr:nvPicPr>
        <xdr:cNvPr id="175" name="image1.png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0007879"/>
    <xdr:ext cx="106056" cy="106056"/>
    <xdr:pic>
      <xdr:nvPicPr>
        <xdr:cNvPr id="176" name="image1.png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0122179"/>
    <xdr:ext cx="106056" cy="106056"/>
    <xdr:pic>
      <xdr:nvPicPr>
        <xdr:cNvPr id="177" name="image1.png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0236479"/>
    <xdr:ext cx="106056" cy="106056"/>
    <xdr:pic>
      <xdr:nvPicPr>
        <xdr:cNvPr id="178" name="image1.png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0350779"/>
    <xdr:ext cx="106056" cy="106056"/>
    <xdr:pic>
      <xdr:nvPicPr>
        <xdr:cNvPr id="179" name="image1.png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0465079"/>
    <xdr:ext cx="106056" cy="106056"/>
    <xdr:pic>
      <xdr:nvPicPr>
        <xdr:cNvPr id="180" name="image1.png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0579379"/>
    <xdr:ext cx="106056" cy="106056"/>
    <xdr:pic>
      <xdr:nvPicPr>
        <xdr:cNvPr id="181" name="image1.png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0693679"/>
    <xdr:ext cx="106056" cy="106056"/>
    <xdr:pic>
      <xdr:nvPicPr>
        <xdr:cNvPr id="182" name="image1.png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0807979"/>
    <xdr:ext cx="106056" cy="106056"/>
    <xdr:pic>
      <xdr:nvPicPr>
        <xdr:cNvPr id="183" name="image2.png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0922279"/>
    <xdr:ext cx="106056" cy="106056"/>
    <xdr:pic>
      <xdr:nvPicPr>
        <xdr:cNvPr id="184" name="image1.png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1036579"/>
    <xdr:ext cx="106056" cy="106056"/>
    <xdr:pic>
      <xdr:nvPicPr>
        <xdr:cNvPr id="185" name="image1.png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1150879"/>
    <xdr:ext cx="106056" cy="106056"/>
    <xdr:pic>
      <xdr:nvPicPr>
        <xdr:cNvPr id="186" name="image1.png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1265179"/>
    <xdr:ext cx="106056" cy="106056"/>
    <xdr:pic>
      <xdr:nvPicPr>
        <xdr:cNvPr id="187" name="image1.png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1379479"/>
    <xdr:ext cx="106056" cy="106056"/>
    <xdr:pic>
      <xdr:nvPicPr>
        <xdr:cNvPr id="188" name="image1.png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1493779"/>
    <xdr:ext cx="139198" cy="106056"/>
    <xdr:pic>
      <xdr:nvPicPr>
        <xdr:cNvPr id="189" name="image3.png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198" cy="106056"/>
        </a:xfrm>
        <a:prstGeom prst="rect">
          <a:avLst/>
        </a:prstGeom>
      </xdr:spPr>
    </xdr:pic>
    <xdr:clientData/>
  </xdr:absoluteAnchor>
  <xdr:absoluteAnchor>
    <xdr:pos x="6741200" y="31608079"/>
    <xdr:ext cx="139198" cy="106056"/>
    <xdr:pic>
      <xdr:nvPicPr>
        <xdr:cNvPr id="190" name="image3.png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198" cy="106056"/>
        </a:xfrm>
        <a:prstGeom prst="rect">
          <a:avLst/>
        </a:prstGeom>
      </xdr:spPr>
    </xdr:pic>
    <xdr:clientData/>
  </xdr:absoluteAnchor>
  <xdr:absoluteAnchor>
    <xdr:pos x="6741200" y="31722379"/>
    <xdr:ext cx="139198" cy="106056"/>
    <xdr:pic>
      <xdr:nvPicPr>
        <xdr:cNvPr id="191" name="image3.png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198" cy="106056"/>
        </a:xfrm>
        <a:prstGeom prst="rect">
          <a:avLst/>
        </a:prstGeom>
      </xdr:spPr>
    </xdr:pic>
    <xdr:clientData/>
  </xdr:absoluteAnchor>
  <xdr:absoluteAnchor>
    <xdr:pos x="6741200" y="31836679"/>
    <xdr:ext cx="106056" cy="106056"/>
    <xdr:pic>
      <xdr:nvPicPr>
        <xdr:cNvPr id="192" name="image2.png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1950979"/>
    <xdr:ext cx="106056" cy="106056"/>
    <xdr:pic>
      <xdr:nvPicPr>
        <xdr:cNvPr id="193" name="image2.png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2065279"/>
    <xdr:ext cx="106056" cy="106056"/>
    <xdr:pic>
      <xdr:nvPicPr>
        <xdr:cNvPr id="194" name="image1.png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32179579"/>
    <xdr:ext cx="139198" cy="106056"/>
    <xdr:pic>
      <xdr:nvPicPr>
        <xdr:cNvPr id="195" name="image3.png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198" cy="106056"/>
        </a:xfrm>
        <a:prstGeom prst="rect">
          <a:avLst/>
        </a:prstGeom>
      </xdr:spPr>
    </xdr:pic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741200" y="0"/>
    <xdr:ext cx="139198" cy="106055"/>
    <xdr:pic>
      <xdr:nvPicPr>
        <xdr:cNvPr id="196" name="image3.png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198" cy="106055"/>
        </a:xfrm>
        <a:prstGeom prst="rect">
          <a:avLst/>
        </a:prstGeom>
      </xdr:spPr>
    </xdr:pic>
    <xdr:clientData/>
  </xdr:absoluteAnchor>
  <xdr:absoluteAnchor>
    <xdr:pos x="6741200" y="10603342"/>
    <xdr:ext cx="139198" cy="106056"/>
    <xdr:pic>
      <xdr:nvPicPr>
        <xdr:cNvPr id="197" name="image3.png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198" cy="106056"/>
        </a:xfrm>
        <a:prstGeom prst="rect">
          <a:avLst/>
        </a:prstGeom>
      </xdr:spPr>
    </xdr:pic>
    <xdr:clientData/>
  </xdr:absoluteAnchor>
  <xdr:absoluteAnchor>
    <xdr:pos x="6741200" y="10717642"/>
    <xdr:ext cx="106056" cy="106056"/>
    <xdr:pic>
      <xdr:nvPicPr>
        <xdr:cNvPr id="198" name="image2.png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0831942"/>
    <xdr:ext cx="106056" cy="106056"/>
    <xdr:pic>
      <xdr:nvPicPr>
        <xdr:cNvPr id="199" name="image1.png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0946242"/>
    <xdr:ext cx="106056" cy="106056"/>
    <xdr:pic>
      <xdr:nvPicPr>
        <xdr:cNvPr id="200" name="image2.png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060542"/>
    <xdr:ext cx="106056" cy="106056"/>
    <xdr:pic>
      <xdr:nvPicPr>
        <xdr:cNvPr id="201" name="image1.png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174842"/>
    <xdr:ext cx="106056" cy="106056"/>
    <xdr:pic>
      <xdr:nvPicPr>
        <xdr:cNvPr id="202" name="image1.png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289142"/>
    <xdr:ext cx="139198" cy="106056"/>
    <xdr:pic>
      <xdr:nvPicPr>
        <xdr:cNvPr id="203" name="image3.png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198" cy="106056"/>
        </a:xfrm>
        <a:prstGeom prst="rect">
          <a:avLst/>
        </a:prstGeom>
      </xdr:spPr>
    </xdr:pic>
    <xdr:clientData/>
  </xdr:absoluteAnchor>
  <xdr:absoluteAnchor>
    <xdr:pos x="6741200" y="11403442"/>
    <xdr:ext cx="139198" cy="106056"/>
    <xdr:pic>
      <xdr:nvPicPr>
        <xdr:cNvPr id="204" name="image3.png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198" cy="106056"/>
        </a:xfrm>
        <a:prstGeom prst="rect">
          <a:avLst/>
        </a:prstGeom>
      </xdr:spPr>
    </xdr:pic>
    <xdr:clientData/>
  </xdr:absoluteAnchor>
  <xdr:absoluteAnchor>
    <xdr:pos x="6741200" y="11517742"/>
    <xdr:ext cx="106056" cy="106056"/>
    <xdr:pic>
      <xdr:nvPicPr>
        <xdr:cNvPr id="205" name="image2.png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632042"/>
    <xdr:ext cx="106056" cy="106056"/>
    <xdr:pic>
      <xdr:nvPicPr>
        <xdr:cNvPr id="206" name="image1.png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746342"/>
    <xdr:ext cx="106056" cy="106056"/>
    <xdr:pic>
      <xdr:nvPicPr>
        <xdr:cNvPr id="207" name="image2.png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1860642"/>
    <xdr:ext cx="139198" cy="106056"/>
    <xdr:pic>
      <xdr:nvPicPr>
        <xdr:cNvPr id="208" name="image3.png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198" cy="106056"/>
        </a:xfrm>
        <a:prstGeom prst="rect">
          <a:avLst/>
        </a:prstGeom>
      </xdr:spPr>
    </xdr:pic>
    <xdr:clientData/>
  </xdr:absoluteAnchor>
  <xdr:absoluteAnchor>
    <xdr:pos x="6741200" y="11974942"/>
    <xdr:ext cx="106056" cy="106056"/>
    <xdr:pic>
      <xdr:nvPicPr>
        <xdr:cNvPr id="209" name="image1.png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089242"/>
    <xdr:ext cx="139198" cy="106056"/>
    <xdr:pic>
      <xdr:nvPicPr>
        <xdr:cNvPr id="210" name="image3.png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198" cy="106056"/>
        </a:xfrm>
        <a:prstGeom prst="rect">
          <a:avLst/>
        </a:prstGeom>
      </xdr:spPr>
    </xdr:pic>
    <xdr:clientData/>
  </xdr:absoluteAnchor>
  <xdr:absoluteAnchor>
    <xdr:pos x="6741200" y="12203542"/>
    <xdr:ext cx="106056" cy="106056"/>
    <xdr:pic>
      <xdr:nvPicPr>
        <xdr:cNvPr id="211" name="image2.png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317842"/>
    <xdr:ext cx="106056" cy="106056"/>
    <xdr:pic>
      <xdr:nvPicPr>
        <xdr:cNvPr id="212" name="image1.png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432142"/>
    <xdr:ext cx="106056" cy="106056"/>
    <xdr:pic>
      <xdr:nvPicPr>
        <xdr:cNvPr id="213" name="image1.png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546442"/>
    <xdr:ext cx="106056" cy="106056"/>
    <xdr:pic>
      <xdr:nvPicPr>
        <xdr:cNvPr id="214" name="image1.png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660742"/>
    <xdr:ext cx="106056" cy="106056"/>
    <xdr:pic>
      <xdr:nvPicPr>
        <xdr:cNvPr id="215" name="image1.png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2775042"/>
    <xdr:ext cx="139198" cy="106056"/>
    <xdr:pic>
      <xdr:nvPicPr>
        <xdr:cNvPr id="216" name="image3.png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198" cy="106056"/>
        </a:xfrm>
        <a:prstGeom prst="rect">
          <a:avLst/>
        </a:prstGeom>
      </xdr:spPr>
    </xdr:pic>
    <xdr:clientData/>
  </xdr:absoluteAnchor>
  <xdr:absoluteAnchor>
    <xdr:pos x="6741200" y="12889342"/>
    <xdr:ext cx="106056" cy="106056"/>
    <xdr:pic>
      <xdr:nvPicPr>
        <xdr:cNvPr id="217" name="image1.png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003642"/>
    <xdr:ext cx="106056" cy="106056"/>
    <xdr:pic>
      <xdr:nvPicPr>
        <xdr:cNvPr id="218" name="image1.png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117941"/>
    <xdr:ext cx="106056" cy="106056"/>
    <xdr:pic>
      <xdr:nvPicPr>
        <xdr:cNvPr id="219" name="image1.png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232241"/>
    <xdr:ext cx="106056" cy="106056"/>
    <xdr:pic>
      <xdr:nvPicPr>
        <xdr:cNvPr id="220" name="image1.png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346541"/>
    <xdr:ext cx="106056" cy="106056"/>
    <xdr:pic>
      <xdr:nvPicPr>
        <xdr:cNvPr id="221" name="image1.png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460841"/>
    <xdr:ext cx="106056" cy="106056"/>
    <xdr:pic>
      <xdr:nvPicPr>
        <xdr:cNvPr id="222" name="image1.png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575141"/>
    <xdr:ext cx="106056" cy="106056"/>
    <xdr:pic>
      <xdr:nvPicPr>
        <xdr:cNvPr id="223" name="image1.png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689441"/>
    <xdr:ext cx="106056" cy="106056"/>
    <xdr:pic>
      <xdr:nvPicPr>
        <xdr:cNvPr id="224" name="image1.png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803741"/>
    <xdr:ext cx="106056" cy="106056"/>
    <xdr:pic>
      <xdr:nvPicPr>
        <xdr:cNvPr id="225" name="image1.png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3918041"/>
    <xdr:ext cx="106056" cy="106056"/>
    <xdr:pic>
      <xdr:nvPicPr>
        <xdr:cNvPr id="226" name="image1.png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4032341"/>
    <xdr:ext cx="106056" cy="106056"/>
    <xdr:pic>
      <xdr:nvPicPr>
        <xdr:cNvPr id="227" name="image1.png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4146641"/>
    <xdr:ext cx="106056" cy="106056"/>
    <xdr:pic>
      <xdr:nvPicPr>
        <xdr:cNvPr id="228" name="image1.png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4260941"/>
    <xdr:ext cx="106056" cy="106056"/>
    <xdr:pic>
      <xdr:nvPicPr>
        <xdr:cNvPr id="229" name="image1.png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4375241"/>
    <xdr:ext cx="106056" cy="106056"/>
    <xdr:pic>
      <xdr:nvPicPr>
        <xdr:cNvPr id="230" name="image1.png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4489541"/>
    <xdr:ext cx="106056" cy="106056"/>
    <xdr:pic>
      <xdr:nvPicPr>
        <xdr:cNvPr id="231" name="image1.png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4603841"/>
    <xdr:ext cx="106056" cy="106056"/>
    <xdr:pic>
      <xdr:nvPicPr>
        <xdr:cNvPr id="232" name="image1.png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4718141"/>
    <xdr:ext cx="106056" cy="106056"/>
    <xdr:pic>
      <xdr:nvPicPr>
        <xdr:cNvPr id="233" name="image1.png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4832441"/>
    <xdr:ext cx="106056" cy="106056"/>
    <xdr:pic>
      <xdr:nvPicPr>
        <xdr:cNvPr id="234" name="image1.png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4946741"/>
    <xdr:ext cx="106056" cy="106056"/>
    <xdr:pic>
      <xdr:nvPicPr>
        <xdr:cNvPr id="235" name="image1.png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5061041"/>
    <xdr:ext cx="106056" cy="106056"/>
    <xdr:pic>
      <xdr:nvPicPr>
        <xdr:cNvPr id="236" name="image1.png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5175341"/>
    <xdr:ext cx="106056" cy="106056"/>
    <xdr:pic>
      <xdr:nvPicPr>
        <xdr:cNvPr id="237" name="image1.png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5289641"/>
    <xdr:ext cx="106056" cy="106056"/>
    <xdr:pic>
      <xdr:nvPicPr>
        <xdr:cNvPr id="238" name="image1.png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5403941"/>
    <xdr:ext cx="106056" cy="106056"/>
    <xdr:pic>
      <xdr:nvPicPr>
        <xdr:cNvPr id="239" name="image1.png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5518241"/>
    <xdr:ext cx="106056" cy="106056"/>
    <xdr:pic>
      <xdr:nvPicPr>
        <xdr:cNvPr id="240" name="image1.png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5632541"/>
    <xdr:ext cx="106056" cy="106056"/>
    <xdr:pic>
      <xdr:nvPicPr>
        <xdr:cNvPr id="241" name="image1.png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5746841"/>
    <xdr:ext cx="106056" cy="106056"/>
    <xdr:pic>
      <xdr:nvPicPr>
        <xdr:cNvPr id="242" name="image1.png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5861141"/>
    <xdr:ext cx="106056" cy="106056"/>
    <xdr:pic>
      <xdr:nvPicPr>
        <xdr:cNvPr id="243" name="image1.png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5975441"/>
    <xdr:ext cx="106056" cy="106056"/>
    <xdr:pic>
      <xdr:nvPicPr>
        <xdr:cNvPr id="244" name="image1.png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absoluteAnchor>
    <xdr:pos x="6741200" y="16089741"/>
    <xdr:ext cx="106056" cy="106056"/>
    <xdr:pic>
      <xdr:nvPicPr>
        <xdr:cNvPr id="245" name="image1.png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absoluteAnchor>
  <xdr:oneCellAnchor>
    <xdr:from>
      <xdr:col>0</xdr:col>
      <xdr:colOff>0</xdr:colOff>
      <xdr:row>105</xdr:row>
      <xdr:rowOff>106650</xdr:rowOff>
    </xdr:from>
    <xdr:ext cx="7556500" cy="122555"/>
    <xdr:sp macro="" textlink="">
      <xdr:nvSpPr>
        <xdr:cNvPr id="246" name="Shape 246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/>
      </xdr:nvSpPr>
      <xdr:spPr>
        <a:xfrm>
          <a:off x="0" y="0"/>
          <a:ext cx="7556500" cy="122555"/>
        </a:xfrm>
        <a:custGeom>
          <a:avLst/>
          <a:gdLst/>
          <a:ahLst/>
          <a:cxnLst/>
          <a:rect l="0" t="0" r="0" b="0"/>
          <a:pathLst>
            <a:path w="7556500" h="122555">
              <a:moveTo>
                <a:pt x="7555992" y="122212"/>
              </a:moveTo>
              <a:lnTo>
                <a:pt x="0" y="122212"/>
              </a:lnTo>
              <a:lnTo>
                <a:pt x="0" y="0"/>
              </a:lnTo>
              <a:lnTo>
                <a:pt x="889" y="9698"/>
              </a:lnTo>
              <a:lnTo>
                <a:pt x="3559" y="18659"/>
              </a:lnTo>
              <a:lnTo>
                <a:pt x="38910" y="47717"/>
              </a:lnTo>
              <a:lnTo>
                <a:pt x="48609" y="48609"/>
              </a:lnTo>
              <a:lnTo>
                <a:pt x="7555992" y="48609"/>
              </a:lnTo>
              <a:lnTo>
                <a:pt x="7555992" y="122212"/>
              </a:lnTo>
              <a:close/>
            </a:path>
            <a:path w="7556500" h="122555">
              <a:moveTo>
                <a:pt x="7555992" y="48609"/>
              </a:moveTo>
              <a:lnTo>
                <a:pt x="7507894" y="48609"/>
              </a:lnTo>
              <a:lnTo>
                <a:pt x="7517586" y="47717"/>
              </a:lnTo>
              <a:lnTo>
                <a:pt x="7526548" y="45047"/>
              </a:lnTo>
              <a:lnTo>
                <a:pt x="7555618" y="9698"/>
              </a:lnTo>
              <a:lnTo>
                <a:pt x="7555992" y="5634"/>
              </a:lnTo>
              <a:lnTo>
                <a:pt x="7555992" y="48609"/>
              </a:lnTo>
              <a:close/>
            </a:path>
          </a:pathLst>
        </a:custGeom>
        <a:solidFill>
          <a:srgbClr val="999999"/>
        </a:solidFill>
      </xdr:spPr>
    </xdr:sp>
    <xdr:clientData/>
  </xdr:oneCellAnchor>
  <xdr:oneCellAnchor>
    <xdr:from>
      <xdr:col>5</xdr:col>
      <xdr:colOff>327065</xdr:colOff>
      <xdr:row>107</xdr:row>
      <xdr:rowOff>0</xdr:rowOff>
    </xdr:from>
    <xdr:ext cx="106056" cy="106055"/>
    <xdr:pic>
      <xdr:nvPicPr>
        <xdr:cNvPr id="247" name="image1.png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5"/>
        </a:xfrm>
        <a:prstGeom prst="rect">
          <a:avLst/>
        </a:prstGeom>
      </xdr:spPr>
    </xdr:pic>
    <xdr:clientData/>
  </xdr:oneCellAnchor>
  <xdr:oneCellAnchor>
    <xdr:from>
      <xdr:col>5</xdr:col>
      <xdr:colOff>327065</xdr:colOff>
      <xdr:row>108</xdr:row>
      <xdr:rowOff>0</xdr:rowOff>
    </xdr:from>
    <xdr:ext cx="106056" cy="106056"/>
    <xdr:pic>
      <xdr:nvPicPr>
        <xdr:cNvPr id="248" name="image1.png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oneCellAnchor>
  <xdr:oneCellAnchor>
    <xdr:from>
      <xdr:col>5</xdr:col>
      <xdr:colOff>327065</xdr:colOff>
      <xdr:row>109</xdr:row>
      <xdr:rowOff>0</xdr:rowOff>
    </xdr:from>
    <xdr:ext cx="106056" cy="106056"/>
    <xdr:pic>
      <xdr:nvPicPr>
        <xdr:cNvPr id="249" name="image1.png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oneCellAnchor>
  <xdr:oneCellAnchor>
    <xdr:from>
      <xdr:col>5</xdr:col>
      <xdr:colOff>327065</xdr:colOff>
      <xdr:row>110</xdr:row>
      <xdr:rowOff>0</xdr:rowOff>
    </xdr:from>
    <xdr:ext cx="106056" cy="106056"/>
    <xdr:pic>
      <xdr:nvPicPr>
        <xdr:cNvPr id="250" name="image1.png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oneCellAnchor>
  <xdr:oneCellAnchor>
    <xdr:from>
      <xdr:col>5</xdr:col>
      <xdr:colOff>327065</xdr:colOff>
      <xdr:row>111</xdr:row>
      <xdr:rowOff>0</xdr:rowOff>
    </xdr:from>
    <xdr:ext cx="106056" cy="106056"/>
    <xdr:pic>
      <xdr:nvPicPr>
        <xdr:cNvPr id="251" name="image1.png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oneCellAnchor>
  <xdr:oneCellAnchor>
    <xdr:from>
      <xdr:col>5</xdr:col>
      <xdr:colOff>327065</xdr:colOff>
      <xdr:row>112</xdr:row>
      <xdr:rowOff>0</xdr:rowOff>
    </xdr:from>
    <xdr:ext cx="106056" cy="106056"/>
    <xdr:pic>
      <xdr:nvPicPr>
        <xdr:cNvPr id="252" name="image1.png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oneCellAnchor>
  <xdr:oneCellAnchor>
    <xdr:from>
      <xdr:col>5</xdr:col>
      <xdr:colOff>327065</xdr:colOff>
      <xdr:row>113</xdr:row>
      <xdr:rowOff>0</xdr:rowOff>
    </xdr:from>
    <xdr:ext cx="106056" cy="106056"/>
    <xdr:pic>
      <xdr:nvPicPr>
        <xdr:cNvPr id="253" name="image1.png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056" cy="10605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0"/>
  <sheetViews>
    <sheetView workbookViewId="0">
      <selection activeCell="G9" sqref="G9"/>
    </sheetView>
  </sheetViews>
  <sheetFormatPr defaultRowHeight="12.75" x14ac:dyDescent="0.2"/>
  <cols>
    <col min="1" max="1" width="5.5" customWidth="1"/>
    <col min="2" max="2" width="10.6640625" customWidth="1"/>
    <col min="3" max="3" width="45.83203125" customWidth="1"/>
    <col min="4" max="4" width="37.33203125" customWidth="1"/>
    <col min="5" max="5" width="14.83203125" customWidth="1"/>
    <col min="6" max="6" width="3.1640625" customWidth="1"/>
    <col min="7" max="7" width="13.5" customWidth="1"/>
  </cols>
  <sheetData>
    <row r="1" spans="1:7" ht="9.9499999999999993" customHeight="1" x14ac:dyDescent="0.2"/>
    <row r="2" spans="1:7" ht="12.6" customHeight="1" x14ac:dyDescent="0.2">
      <c r="A2" s="1">
        <v>1</v>
      </c>
      <c r="B2" s="2">
        <v>28</v>
      </c>
      <c r="C2" s="3" t="s">
        <v>0</v>
      </c>
      <c r="D2" s="4" t="s">
        <v>1</v>
      </c>
      <c r="E2" s="24" t="s">
        <v>2</v>
      </c>
      <c r="F2" s="24"/>
    </row>
    <row r="3" spans="1:7" ht="16.7" customHeight="1" x14ac:dyDescent="0.2">
      <c r="A3" s="1">
        <v>2</v>
      </c>
      <c r="B3" s="2">
        <v>36</v>
      </c>
      <c r="C3" s="3" t="s">
        <v>3</v>
      </c>
      <c r="D3" s="4" t="s">
        <v>1</v>
      </c>
      <c r="E3" s="24" t="s">
        <v>2</v>
      </c>
      <c r="F3" s="24"/>
    </row>
    <row r="4" spans="1:7" ht="16.7" customHeight="1" x14ac:dyDescent="0.2">
      <c r="A4" s="1">
        <v>3</v>
      </c>
      <c r="B4" s="2">
        <v>37</v>
      </c>
      <c r="C4" s="3" t="s">
        <v>4</v>
      </c>
      <c r="D4" s="4" t="s">
        <v>1</v>
      </c>
      <c r="E4" s="23" t="s">
        <v>5</v>
      </c>
      <c r="F4" s="23"/>
    </row>
    <row r="5" spans="1:7" ht="16.7" customHeight="1" x14ac:dyDescent="0.2">
      <c r="A5" s="1">
        <v>4</v>
      </c>
      <c r="B5" s="2">
        <v>197</v>
      </c>
      <c r="C5" s="3" t="s">
        <v>6</v>
      </c>
      <c r="D5" s="4" t="s">
        <v>1</v>
      </c>
      <c r="E5" s="24" t="s">
        <v>7</v>
      </c>
      <c r="F5" s="24"/>
      <c r="G5">
        <v>9.6</v>
      </c>
    </row>
    <row r="6" spans="1:7" ht="16.7" customHeight="1" x14ac:dyDescent="0.2">
      <c r="A6" s="1">
        <v>5</v>
      </c>
      <c r="B6" s="2">
        <v>222</v>
      </c>
      <c r="C6" s="3" t="s">
        <v>8</v>
      </c>
      <c r="D6" s="4" t="s">
        <v>1</v>
      </c>
      <c r="E6" s="24" t="s">
        <v>2</v>
      </c>
      <c r="F6" s="24"/>
    </row>
    <row r="7" spans="1:7" ht="16.7" customHeight="1" x14ac:dyDescent="0.2">
      <c r="A7" s="1">
        <v>6</v>
      </c>
      <c r="B7" s="2">
        <v>223</v>
      </c>
      <c r="C7" s="3" t="s">
        <v>9</v>
      </c>
      <c r="D7" s="4" t="s">
        <v>1</v>
      </c>
      <c r="E7" s="24" t="s">
        <v>2</v>
      </c>
      <c r="F7" s="24"/>
    </row>
    <row r="8" spans="1:7" ht="16.7" customHeight="1" x14ac:dyDescent="0.2">
      <c r="A8" s="1">
        <v>7</v>
      </c>
      <c r="B8" s="2">
        <v>250</v>
      </c>
      <c r="C8" s="3" t="s">
        <v>10</v>
      </c>
      <c r="D8" s="4" t="s">
        <v>1</v>
      </c>
      <c r="E8" s="24" t="s">
        <v>2</v>
      </c>
      <c r="F8" s="24"/>
    </row>
    <row r="9" spans="1:7" ht="16.7" customHeight="1" x14ac:dyDescent="0.2">
      <c r="A9" s="1">
        <v>8</v>
      </c>
      <c r="B9" s="2">
        <v>295</v>
      </c>
      <c r="C9" s="3" t="s">
        <v>11</v>
      </c>
      <c r="D9" s="4" t="s">
        <v>1</v>
      </c>
      <c r="E9" s="25" t="s">
        <v>12</v>
      </c>
      <c r="F9" s="25"/>
      <c r="G9">
        <v>24</v>
      </c>
    </row>
    <row r="10" spans="1:7" ht="16.7" customHeight="1" x14ac:dyDescent="0.2">
      <c r="A10" s="1">
        <v>9</v>
      </c>
      <c r="B10" s="2">
        <v>413</v>
      </c>
      <c r="C10" s="3" t="s">
        <v>13</v>
      </c>
      <c r="D10" s="4" t="s">
        <v>1</v>
      </c>
      <c r="E10" s="23" t="s">
        <v>14</v>
      </c>
      <c r="F10" s="23"/>
    </row>
    <row r="11" spans="1:7" ht="16.7" customHeight="1" x14ac:dyDescent="0.2">
      <c r="A11" s="1">
        <v>10</v>
      </c>
      <c r="B11" s="2">
        <v>324</v>
      </c>
      <c r="C11" s="3" t="s">
        <v>15</v>
      </c>
      <c r="D11" s="4" t="s">
        <v>1</v>
      </c>
      <c r="E11" s="28" t="s">
        <v>391</v>
      </c>
      <c r="F11" s="25"/>
      <c r="G11">
        <v>0</v>
      </c>
    </row>
    <row r="12" spans="1:7" ht="16.7" customHeight="1" x14ac:dyDescent="0.2">
      <c r="A12" s="1">
        <v>11</v>
      </c>
      <c r="B12" s="2">
        <v>364</v>
      </c>
      <c r="C12" s="3" t="s">
        <v>16</v>
      </c>
      <c r="D12" s="4" t="s">
        <v>17</v>
      </c>
      <c r="E12" s="23" t="s">
        <v>18</v>
      </c>
      <c r="F12" s="23"/>
    </row>
    <row r="13" spans="1:7" ht="16.7" customHeight="1" x14ac:dyDescent="0.2">
      <c r="A13" s="1">
        <v>12</v>
      </c>
      <c r="B13" s="2">
        <v>386</v>
      </c>
      <c r="C13" s="3" t="s">
        <v>19</v>
      </c>
      <c r="D13" s="4" t="s">
        <v>17</v>
      </c>
      <c r="E13" s="25" t="s">
        <v>20</v>
      </c>
      <c r="F13" s="25"/>
      <c r="G13">
        <v>2</v>
      </c>
    </row>
    <row r="14" spans="1:7" ht="16.7" customHeight="1" x14ac:dyDescent="0.2">
      <c r="A14" s="1">
        <v>13</v>
      </c>
      <c r="B14" s="2">
        <v>54</v>
      </c>
      <c r="C14" s="3" t="s">
        <v>21</v>
      </c>
      <c r="D14" s="4" t="s">
        <v>17</v>
      </c>
      <c r="E14" s="25" t="s">
        <v>22</v>
      </c>
      <c r="F14" s="25"/>
      <c r="G14">
        <v>30</v>
      </c>
    </row>
    <row r="15" spans="1:7" ht="16.7" customHeight="1" x14ac:dyDescent="0.2">
      <c r="A15" s="1">
        <v>14</v>
      </c>
      <c r="B15" s="2">
        <v>99</v>
      </c>
      <c r="C15" s="3" t="s">
        <v>23</v>
      </c>
      <c r="D15" s="4" t="s">
        <v>17</v>
      </c>
      <c r="E15" s="25" t="s">
        <v>24</v>
      </c>
      <c r="F15" s="25"/>
      <c r="G15">
        <v>26</v>
      </c>
    </row>
    <row r="16" spans="1:7" ht="16.7" customHeight="1" x14ac:dyDescent="0.2">
      <c r="A16" s="1">
        <v>15</v>
      </c>
      <c r="B16" s="2">
        <v>363</v>
      </c>
      <c r="C16" s="3" t="s">
        <v>25</v>
      </c>
      <c r="D16" s="4" t="s">
        <v>17</v>
      </c>
      <c r="E16" s="25" t="s">
        <v>26</v>
      </c>
      <c r="F16" s="25"/>
      <c r="G16">
        <v>80</v>
      </c>
    </row>
    <row r="17" spans="1:7" ht="16.7" customHeight="1" x14ac:dyDescent="0.2">
      <c r="A17" s="1">
        <v>16</v>
      </c>
      <c r="B17" s="2">
        <v>387</v>
      </c>
      <c r="C17" s="3" t="s">
        <v>27</v>
      </c>
      <c r="D17" s="4" t="s">
        <v>17</v>
      </c>
      <c r="E17" s="25" t="s">
        <v>20</v>
      </c>
      <c r="F17" s="25"/>
      <c r="G17">
        <v>7.5</v>
      </c>
    </row>
    <row r="18" spans="1:7" ht="16.7" customHeight="1" x14ac:dyDescent="0.2">
      <c r="A18" s="1">
        <v>17</v>
      </c>
      <c r="B18" s="2">
        <v>158</v>
      </c>
      <c r="C18" s="3" t="s">
        <v>28</v>
      </c>
      <c r="D18" s="4" t="s">
        <v>17</v>
      </c>
      <c r="E18" s="23" t="s">
        <v>29</v>
      </c>
      <c r="F18" s="23"/>
      <c r="G18">
        <v>5</v>
      </c>
    </row>
    <row r="19" spans="1:7" ht="16.7" customHeight="1" x14ac:dyDescent="0.2">
      <c r="A19" s="1">
        <v>18</v>
      </c>
      <c r="B19" s="2">
        <v>365</v>
      </c>
      <c r="C19" s="3" t="s">
        <v>30</v>
      </c>
      <c r="D19" s="4" t="s">
        <v>17</v>
      </c>
      <c r="E19" s="25" t="s">
        <v>31</v>
      </c>
      <c r="F19" s="25"/>
      <c r="G19">
        <v>120</v>
      </c>
    </row>
    <row r="20" spans="1:7" ht="16.7" customHeight="1" x14ac:dyDescent="0.2">
      <c r="A20" s="1">
        <v>19</v>
      </c>
      <c r="B20" s="2">
        <v>261</v>
      </c>
      <c r="C20" s="3" t="s">
        <v>32</v>
      </c>
      <c r="D20" s="4" t="s">
        <v>17</v>
      </c>
      <c r="E20" s="25" t="s">
        <v>33</v>
      </c>
      <c r="F20" s="25"/>
      <c r="G20">
        <v>24.3</v>
      </c>
    </row>
    <row r="21" spans="1:7" ht="16.7" customHeight="1" x14ac:dyDescent="0.2">
      <c r="A21" s="1">
        <v>20</v>
      </c>
      <c r="B21" s="2">
        <v>389</v>
      </c>
      <c r="C21" s="3" t="s">
        <v>34</v>
      </c>
      <c r="D21" s="4" t="s">
        <v>17</v>
      </c>
      <c r="E21" s="25" t="s">
        <v>35</v>
      </c>
      <c r="F21" s="25"/>
      <c r="G21">
        <v>141</v>
      </c>
    </row>
    <row r="22" spans="1:7" ht="16.7" customHeight="1" x14ac:dyDescent="0.2">
      <c r="A22" s="1">
        <v>21</v>
      </c>
      <c r="B22" s="2">
        <v>301</v>
      </c>
      <c r="C22" s="3" t="s">
        <v>36</v>
      </c>
      <c r="D22" s="4" t="s">
        <v>17</v>
      </c>
      <c r="E22" s="25" t="s">
        <v>37</v>
      </c>
      <c r="F22" s="25"/>
      <c r="G22">
        <v>11</v>
      </c>
    </row>
    <row r="23" spans="1:7" ht="16.7" customHeight="1" x14ac:dyDescent="0.2">
      <c r="A23" s="1">
        <v>22</v>
      </c>
      <c r="B23" s="2">
        <v>417</v>
      </c>
      <c r="C23" s="3" t="s">
        <v>38</v>
      </c>
      <c r="D23" s="4" t="s">
        <v>39</v>
      </c>
      <c r="E23" s="25" t="s">
        <v>40</v>
      </c>
      <c r="F23" s="25"/>
      <c r="G23">
        <v>21</v>
      </c>
    </row>
    <row r="24" spans="1:7" ht="16.7" customHeight="1" x14ac:dyDescent="0.2">
      <c r="A24" s="1">
        <v>23</v>
      </c>
      <c r="B24" s="2">
        <v>5</v>
      </c>
      <c r="C24" s="3" t="s">
        <v>41</v>
      </c>
      <c r="D24" s="4" t="s">
        <v>39</v>
      </c>
      <c r="E24" s="25" t="s">
        <v>42</v>
      </c>
      <c r="F24" s="25"/>
      <c r="G24">
        <v>12</v>
      </c>
    </row>
    <row r="25" spans="1:7" ht="16.7" customHeight="1" x14ac:dyDescent="0.2">
      <c r="A25" s="1">
        <v>24</v>
      </c>
      <c r="B25" s="2">
        <v>399</v>
      </c>
      <c r="C25" s="3" t="s">
        <v>43</v>
      </c>
      <c r="D25" s="4" t="s">
        <v>39</v>
      </c>
      <c r="E25" s="23" t="s">
        <v>14</v>
      </c>
      <c r="F25" s="23"/>
    </row>
    <row r="26" spans="1:7" ht="16.7" customHeight="1" x14ac:dyDescent="0.2">
      <c r="A26" s="1">
        <v>25</v>
      </c>
      <c r="B26" s="2">
        <v>162</v>
      </c>
      <c r="C26" s="3" t="s">
        <v>44</v>
      </c>
      <c r="D26" s="4" t="s">
        <v>39</v>
      </c>
      <c r="E26" s="24" t="s">
        <v>2</v>
      </c>
      <c r="F26" s="24"/>
    </row>
    <row r="27" spans="1:7" ht="16.7" customHeight="1" x14ac:dyDescent="0.2">
      <c r="A27" s="1">
        <v>26</v>
      </c>
      <c r="B27" s="2">
        <v>166</v>
      </c>
      <c r="C27" s="3" t="s">
        <v>45</v>
      </c>
      <c r="D27" s="4" t="s">
        <v>39</v>
      </c>
      <c r="E27" s="25" t="s">
        <v>46</v>
      </c>
      <c r="F27" s="25"/>
      <c r="G27">
        <v>6</v>
      </c>
    </row>
    <row r="28" spans="1:7" ht="16.7" customHeight="1" x14ac:dyDescent="0.2">
      <c r="A28" s="1">
        <v>27</v>
      </c>
      <c r="B28" s="2">
        <v>176</v>
      </c>
      <c r="C28" s="3" t="s">
        <v>47</v>
      </c>
      <c r="D28" s="4" t="s">
        <v>39</v>
      </c>
      <c r="E28" s="24" t="s">
        <v>2</v>
      </c>
      <c r="F28" s="24"/>
    </row>
    <row r="29" spans="1:7" ht="16.7" customHeight="1" x14ac:dyDescent="0.2">
      <c r="A29" s="1">
        <v>28</v>
      </c>
      <c r="B29" s="2">
        <v>178</v>
      </c>
      <c r="C29" s="3" t="s">
        <v>48</v>
      </c>
      <c r="D29" s="4" t="s">
        <v>39</v>
      </c>
      <c r="E29" s="25" t="s">
        <v>49</v>
      </c>
      <c r="F29" s="25"/>
      <c r="G29">
        <v>15</v>
      </c>
    </row>
    <row r="30" spans="1:7" ht="16.7" customHeight="1" x14ac:dyDescent="0.2">
      <c r="A30" s="1">
        <v>29</v>
      </c>
      <c r="B30" s="2">
        <v>202</v>
      </c>
      <c r="C30" s="3" t="s">
        <v>50</v>
      </c>
      <c r="D30" s="4" t="s">
        <v>39</v>
      </c>
      <c r="E30" s="25" t="s">
        <v>51</v>
      </c>
      <c r="F30" s="25"/>
      <c r="G30">
        <v>1</v>
      </c>
    </row>
    <row r="31" spans="1:7" ht="16.7" customHeight="1" x14ac:dyDescent="0.2">
      <c r="A31" s="1">
        <v>30</v>
      </c>
      <c r="B31" s="2">
        <v>221</v>
      </c>
      <c r="C31" s="3" t="s">
        <v>52</v>
      </c>
      <c r="D31" s="4" t="s">
        <v>39</v>
      </c>
      <c r="E31" s="24" t="s">
        <v>53</v>
      </c>
      <c r="F31" s="24"/>
      <c r="G31" t="s">
        <v>392</v>
      </c>
    </row>
    <row r="32" spans="1:7" ht="16.7" customHeight="1" x14ac:dyDescent="0.2">
      <c r="A32" s="1">
        <v>31</v>
      </c>
      <c r="B32" s="2">
        <v>226</v>
      </c>
      <c r="C32" s="3" t="s">
        <v>54</v>
      </c>
      <c r="D32" s="4" t="s">
        <v>39</v>
      </c>
      <c r="E32" s="24" t="s">
        <v>2</v>
      </c>
      <c r="F32" s="24"/>
    </row>
    <row r="33" spans="1:7" ht="16.7" customHeight="1" x14ac:dyDescent="0.2">
      <c r="A33" s="1">
        <v>32</v>
      </c>
      <c r="B33" s="2">
        <v>229</v>
      </c>
      <c r="C33" s="3" t="s">
        <v>55</v>
      </c>
      <c r="D33" s="4" t="s">
        <v>39</v>
      </c>
      <c r="E33" s="23" t="s">
        <v>56</v>
      </c>
      <c r="F33" s="23"/>
    </row>
    <row r="34" spans="1:7" ht="16.7" customHeight="1" x14ac:dyDescent="0.2">
      <c r="A34" s="1">
        <v>33</v>
      </c>
      <c r="B34" s="2">
        <v>400</v>
      </c>
      <c r="C34" s="3" t="s">
        <v>57</v>
      </c>
      <c r="D34" s="4" t="s">
        <v>39</v>
      </c>
      <c r="E34" s="23" t="s">
        <v>58</v>
      </c>
      <c r="F34" s="23"/>
    </row>
    <row r="35" spans="1:7" ht="16.7" customHeight="1" x14ac:dyDescent="0.2">
      <c r="A35" s="1">
        <v>34</v>
      </c>
      <c r="B35" s="2">
        <v>397</v>
      </c>
      <c r="C35" s="3" t="s">
        <v>59</v>
      </c>
      <c r="D35" s="4" t="s">
        <v>39</v>
      </c>
      <c r="E35" s="23" t="s">
        <v>14</v>
      </c>
      <c r="F35" s="23"/>
    </row>
    <row r="36" spans="1:7" ht="16.7" customHeight="1" x14ac:dyDescent="0.2">
      <c r="A36" s="1">
        <v>35</v>
      </c>
      <c r="B36" s="2">
        <v>240</v>
      </c>
      <c r="C36" s="3" t="s">
        <v>60</v>
      </c>
      <c r="D36" s="4" t="s">
        <v>39</v>
      </c>
      <c r="E36" s="23" t="s">
        <v>61</v>
      </c>
      <c r="F36" s="23"/>
      <c r="G36">
        <v>18</v>
      </c>
    </row>
    <row r="37" spans="1:7" ht="16.7" customHeight="1" x14ac:dyDescent="0.2">
      <c r="A37" s="1">
        <v>36</v>
      </c>
      <c r="B37" s="2">
        <v>271</v>
      </c>
      <c r="C37" s="3" t="s">
        <v>62</v>
      </c>
      <c r="D37" s="4" t="s">
        <v>39</v>
      </c>
      <c r="E37" s="24" t="s">
        <v>2</v>
      </c>
      <c r="F37" s="24"/>
    </row>
    <row r="38" spans="1:7" ht="16.7" customHeight="1" x14ac:dyDescent="0.2">
      <c r="A38" s="1">
        <v>37</v>
      </c>
      <c r="B38" s="2">
        <v>274</v>
      </c>
      <c r="C38" s="3" t="s">
        <v>63</v>
      </c>
      <c r="D38" s="4" t="s">
        <v>39</v>
      </c>
      <c r="E38" s="27" t="s">
        <v>64</v>
      </c>
      <c r="F38" s="27"/>
      <c r="G38">
        <v>9000</v>
      </c>
    </row>
    <row r="39" spans="1:7" ht="16.7" customHeight="1" x14ac:dyDescent="0.2">
      <c r="A39" s="1">
        <v>38</v>
      </c>
      <c r="B39" s="2">
        <v>344</v>
      </c>
      <c r="C39" s="3" t="s">
        <v>65</v>
      </c>
      <c r="D39" s="4" t="s">
        <v>39</v>
      </c>
      <c r="E39" s="24" t="s">
        <v>2</v>
      </c>
      <c r="F39" s="24"/>
    </row>
    <row r="40" spans="1:7" ht="16.7" customHeight="1" x14ac:dyDescent="0.2">
      <c r="A40" s="1">
        <v>39</v>
      </c>
      <c r="B40" s="2">
        <v>276</v>
      </c>
      <c r="C40" s="3" t="s">
        <v>66</v>
      </c>
      <c r="D40" s="4" t="s">
        <v>39</v>
      </c>
      <c r="E40" s="23" t="s">
        <v>56</v>
      </c>
      <c r="F40" s="23"/>
    </row>
    <row r="41" spans="1:7" ht="16.7" customHeight="1" x14ac:dyDescent="0.2">
      <c r="A41" s="1">
        <v>40</v>
      </c>
      <c r="B41" s="2">
        <v>284</v>
      </c>
      <c r="C41" s="3" t="s">
        <v>67</v>
      </c>
      <c r="D41" s="4" t="s">
        <v>39</v>
      </c>
      <c r="E41" s="25" t="s">
        <v>68</v>
      </c>
      <c r="F41" s="25"/>
      <c r="G41">
        <v>7</v>
      </c>
    </row>
    <row r="42" spans="1:7" ht="16.7" customHeight="1" x14ac:dyDescent="0.2">
      <c r="A42" s="1">
        <v>41</v>
      </c>
      <c r="B42" s="2">
        <v>286</v>
      </c>
      <c r="C42" s="3" t="s">
        <v>69</v>
      </c>
      <c r="D42" s="4" t="s">
        <v>39</v>
      </c>
      <c r="E42" s="23" t="s">
        <v>5</v>
      </c>
      <c r="F42" s="23"/>
    </row>
    <row r="43" spans="1:7" ht="16.7" customHeight="1" x14ac:dyDescent="0.2">
      <c r="A43" s="1">
        <v>42</v>
      </c>
      <c r="B43" s="2">
        <v>396</v>
      </c>
      <c r="C43" s="3" t="s">
        <v>70</v>
      </c>
      <c r="D43" s="4" t="s">
        <v>39</v>
      </c>
      <c r="E43" s="23" t="s">
        <v>14</v>
      </c>
      <c r="F43" s="23"/>
    </row>
    <row r="44" spans="1:7" ht="16.7" customHeight="1" x14ac:dyDescent="0.2">
      <c r="A44" s="1">
        <v>43</v>
      </c>
      <c r="B44" s="2">
        <v>398</v>
      </c>
      <c r="C44" s="3" t="s">
        <v>71</v>
      </c>
      <c r="D44" s="4" t="s">
        <v>39</v>
      </c>
      <c r="E44" s="26" t="s">
        <v>72</v>
      </c>
      <c r="F44" s="26"/>
      <c r="G44">
        <v>0</v>
      </c>
    </row>
    <row r="45" spans="1:7" ht="12.6" customHeight="1" x14ac:dyDescent="0.2">
      <c r="A45" s="1">
        <v>44</v>
      </c>
      <c r="B45" s="2">
        <v>40</v>
      </c>
      <c r="C45" s="3" t="s">
        <v>73</v>
      </c>
      <c r="D45" s="4" t="s">
        <v>74</v>
      </c>
      <c r="E45" s="25" t="s">
        <v>75</v>
      </c>
      <c r="F45" s="25"/>
      <c r="G45">
        <v>0</v>
      </c>
    </row>
    <row r="46" spans="1:7" ht="9" customHeight="1" x14ac:dyDescent="0.2"/>
    <row r="47" spans="1:7" ht="9" customHeight="1" x14ac:dyDescent="0.2"/>
    <row r="48" spans="1:7" ht="9" customHeight="1" x14ac:dyDescent="0.2"/>
    <row r="49" ht="9" customHeight="1" x14ac:dyDescent="0.2"/>
    <row r="50" ht="9" customHeight="1" x14ac:dyDescent="0.2"/>
    <row r="51" ht="9" customHeight="1" x14ac:dyDescent="0.2"/>
    <row r="52" ht="9" customHeight="1" x14ac:dyDescent="0.2"/>
    <row r="53" ht="9" customHeight="1" x14ac:dyDescent="0.2"/>
    <row r="54" ht="9" customHeight="1" x14ac:dyDescent="0.2"/>
    <row r="55" ht="9" customHeight="1" x14ac:dyDescent="0.2"/>
    <row r="56" ht="9" customHeight="1" x14ac:dyDescent="0.2"/>
    <row r="57" ht="9" customHeight="1" x14ac:dyDescent="0.2"/>
    <row r="58" ht="9" customHeight="1" x14ac:dyDescent="0.2"/>
    <row r="59" ht="9" customHeight="1" x14ac:dyDescent="0.2"/>
    <row r="60" ht="9" customHeight="1" x14ac:dyDescent="0.2"/>
    <row r="61" ht="9" customHeight="1" x14ac:dyDescent="0.2"/>
    <row r="62" ht="9" customHeight="1" x14ac:dyDescent="0.2"/>
    <row r="63" ht="9" customHeight="1" x14ac:dyDescent="0.2"/>
    <row r="64" ht="9" customHeight="1" x14ac:dyDescent="0.2"/>
    <row r="65" ht="9" customHeight="1" x14ac:dyDescent="0.2"/>
    <row r="66" ht="9" customHeight="1" x14ac:dyDescent="0.2"/>
    <row r="67" ht="9" customHeight="1" x14ac:dyDescent="0.2"/>
    <row r="68" ht="9" customHeight="1" x14ac:dyDescent="0.2"/>
    <row r="69" ht="9" customHeight="1" x14ac:dyDescent="0.2"/>
    <row r="70" ht="9" customHeight="1" x14ac:dyDescent="0.2"/>
    <row r="71" ht="9" customHeight="1" x14ac:dyDescent="0.2"/>
    <row r="72" ht="9" customHeight="1" x14ac:dyDescent="0.2"/>
    <row r="73" ht="9" customHeight="1" x14ac:dyDescent="0.2"/>
    <row r="74" ht="9" customHeight="1" x14ac:dyDescent="0.2"/>
    <row r="75" ht="9" customHeight="1" x14ac:dyDescent="0.2"/>
    <row r="76" ht="9" customHeight="1" x14ac:dyDescent="0.2"/>
    <row r="77" ht="9" customHeight="1" x14ac:dyDescent="0.2"/>
    <row r="78" ht="9" customHeight="1" x14ac:dyDescent="0.2"/>
    <row r="79" ht="9" customHeight="1" x14ac:dyDescent="0.2"/>
    <row r="80" ht="9" customHeight="1" x14ac:dyDescent="0.2"/>
    <row r="81" spans="1:7" ht="9" customHeight="1" x14ac:dyDescent="0.2"/>
    <row r="82" spans="1:7" ht="9" customHeight="1" x14ac:dyDescent="0.2"/>
    <row r="83" spans="1:7" ht="9" customHeight="1" x14ac:dyDescent="0.2"/>
    <row r="84" spans="1:7" ht="9" customHeight="1" x14ac:dyDescent="0.2"/>
    <row r="85" spans="1:7" ht="9" customHeight="1" x14ac:dyDescent="0.2"/>
    <row r="86" spans="1:7" ht="9" customHeight="1" x14ac:dyDescent="0.2"/>
    <row r="87" spans="1:7" ht="9" customHeight="1" x14ac:dyDescent="0.2"/>
    <row r="88" spans="1:7" ht="9" customHeight="1" x14ac:dyDescent="0.2"/>
    <row r="89" spans="1:7" ht="9" customHeight="1" x14ac:dyDescent="0.2"/>
    <row r="90" spans="1:7" ht="11.45" customHeight="1" x14ac:dyDescent="0.2">
      <c r="A90" s="1">
        <v>45</v>
      </c>
      <c r="B90" s="2">
        <v>41</v>
      </c>
      <c r="C90" s="3" t="s">
        <v>76</v>
      </c>
      <c r="D90" s="4" t="s">
        <v>74</v>
      </c>
      <c r="E90" s="24" t="s">
        <v>77</v>
      </c>
      <c r="F90" s="24"/>
      <c r="G90">
        <v>114</v>
      </c>
    </row>
    <row r="91" spans="1:7" ht="17.100000000000001" customHeight="1" x14ac:dyDescent="0.2">
      <c r="A91" s="1">
        <v>46</v>
      </c>
      <c r="B91" s="2">
        <v>57</v>
      </c>
      <c r="C91" s="3" t="s">
        <v>78</v>
      </c>
      <c r="D91" s="4" t="s">
        <v>74</v>
      </c>
      <c r="E91" s="24" t="s">
        <v>79</v>
      </c>
      <c r="F91" s="24"/>
    </row>
    <row r="92" spans="1:7" ht="16.7" customHeight="1" x14ac:dyDescent="0.2">
      <c r="A92" s="1">
        <v>47</v>
      </c>
      <c r="B92" s="2">
        <v>58</v>
      </c>
      <c r="C92" s="3" t="s">
        <v>80</v>
      </c>
      <c r="D92" s="4" t="s">
        <v>74</v>
      </c>
      <c r="E92" s="24" t="s">
        <v>81</v>
      </c>
      <c r="F92" s="24"/>
    </row>
    <row r="93" spans="1:7" ht="16.7" customHeight="1" x14ac:dyDescent="0.2">
      <c r="A93" s="1">
        <v>48</v>
      </c>
      <c r="B93" s="2">
        <v>135</v>
      </c>
      <c r="C93" s="3" t="s">
        <v>82</v>
      </c>
      <c r="D93" s="4" t="s">
        <v>74</v>
      </c>
      <c r="E93" s="23" t="s">
        <v>83</v>
      </c>
      <c r="F93" s="23"/>
    </row>
    <row r="94" spans="1:7" ht="16.7" customHeight="1" x14ac:dyDescent="0.2">
      <c r="A94" s="1">
        <v>49</v>
      </c>
      <c r="B94" s="2">
        <v>216</v>
      </c>
      <c r="C94" s="3" t="s">
        <v>84</v>
      </c>
      <c r="D94" s="4" t="s">
        <v>74</v>
      </c>
      <c r="E94" s="23" t="s">
        <v>85</v>
      </c>
      <c r="F94" s="23"/>
      <c r="G94">
        <v>620</v>
      </c>
    </row>
    <row r="95" spans="1:7" ht="16.7" customHeight="1" x14ac:dyDescent="0.2">
      <c r="A95" s="1">
        <v>50</v>
      </c>
      <c r="B95" s="2">
        <v>237</v>
      </c>
      <c r="C95" s="3" t="s">
        <v>86</v>
      </c>
      <c r="D95" s="4" t="s">
        <v>74</v>
      </c>
      <c r="E95" s="24" t="s">
        <v>87</v>
      </c>
      <c r="F95" s="24"/>
      <c r="G95">
        <v>65.7</v>
      </c>
    </row>
    <row r="96" spans="1:7" ht="16.7" customHeight="1" x14ac:dyDescent="0.2">
      <c r="A96" s="1">
        <v>51</v>
      </c>
      <c r="B96" s="2">
        <v>325</v>
      </c>
      <c r="C96" s="3" t="s">
        <v>88</v>
      </c>
      <c r="D96" s="4" t="s">
        <v>74</v>
      </c>
      <c r="E96" s="23" t="s">
        <v>18</v>
      </c>
      <c r="F96" s="23"/>
    </row>
    <row r="97" spans="1:7" ht="16.7" customHeight="1" x14ac:dyDescent="0.2">
      <c r="A97" s="1">
        <v>52</v>
      </c>
      <c r="B97" s="2">
        <v>326</v>
      </c>
      <c r="C97" s="3" t="s">
        <v>89</v>
      </c>
      <c r="D97" s="4" t="s">
        <v>74</v>
      </c>
      <c r="E97" s="23" t="s">
        <v>5</v>
      </c>
      <c r="F97" s="23"/>
    </row>
    <row r="98" spans="1:7" ht="16.7" customHeight="1" x14ac:dyDescent="0.2">
      <c r="A98" s="1">
        <v>53</v>
      </c>
      <c r="B98" s="2">
        <v>327</v>
      </c>
      <c r="C98" s="3" t="s">
        <v>90</v>
      </c>
      <c r="D98" s="4" t="s">
        <v>74</v>
      </c>
      <c r="E98" s="23" t="s">
        <v>91</v>
      </c>
      <c r="F98" s="23"/>
    </row>
    <row r="99" spans="1:7" ht="16.7" customHeight="1" x14ac:dyDescent="0.2">
      <c r="A99" s="1">
        <v>54</v>
      </c>
      <c r="B99" s="2">
        <v>369</v>
      </c>
      <c r="C99" s="3" t="s">
        <v>92</v>
      </c>
      <c r="D99" s="4" t="s">
        <v>93</v>
      </c>
      <c r="E99" s="23" t="s">
        <v>14</v>
      </c>
      <c r="F99" s="23"/>
    </row>
    <row r="100" spans="1:7" ht="16.7" customHeight="1" x14ac:dyDescent="0.2">
      <c r="A100" s="1">
        <v>55</v>
      </c>
      <c r="B100" s="2">
        <v>38</v>
      </c>
      <c r="C100" s="3" t="s">
        <v>94</v>
      </c>
      <c r="D100" s="4" t="s">
        <v>93</v>
      </c>
      <c r="E100" s="24" t="s">
        <v>2</v>
      </c>
      <c r="F100" s="24"/>
    </row>
    <row r="101" spans="1:7" ht="16.7" customHeight="1" x14ac:dyDescent="0.2">
      <c r="A101" s="1">
        <v>56</v>
      </c>
      <c r="B101" s="2">
        <v>44</v>
      </c>
      <c r="C101" s="3" t="s">
        <v>95</v>
      </c>
      <c r="D101" s="4" t="s">
        <v>93</v>
      </c>
      <c r="E101" s="24" t="s">
        <v>2</v>
      </c>
      <c r="F101" s="24"/>
    </row>
    <row r="102" spans="1:7" ht="16.7" customHeight="1" x14ac:dyDescent="0.2">
      <c r="A102" s="1">
        <v>57</v>
      </c>
      <c r="B102" s="2">
        <v>70</v>
      </c>
      <c r="C102" s="3" t="s">
        <v>96</v>
      </c>
      <c r="D102" s="4" t="s">
        <v>93</v>
      </c>
      <c r="E102" s="24" t="s">
        <v>2</v>
      </c>
      <c r="F102" s="24"/>
    </row>
    <row r="103" spans="1:7" ht="16.7" customHeight="1" x14ac:dyDescent="0.2">
      <c r="A103" s="1">
        <v>58</v>
      </c>
      <c r="B103" s="2">
        <v>379</v>
      </c>
      <c r="C103" s="3" t="s">
        <v>97</v>
      </c>
      <c r="D103" s="4" t="s">
        <v>93</v>
      </c>
      <c r="E103" s="23" t="s">
        <v>14</v>
      </c>
      <c r="F103" s="23"/>
    </row>
    <row r="104" spans="1:7" ht="16.7" customHeight="1" x14ac:dyDescent="0.2">
      <c r="A104" s="1">
        <v>59</v>
      </c>
      <c r="B104" s="2">
        <v>85</v>
      </c>
      <c r="C104" s="3" t="s">
        <v>98</v>
      </c>
      <c r="D104" s="4" t="s">
        <v>93</v>
      </c>
      <c r="E104" s="23" t="s">
        <v>99</v>
      </c>
      <c r="F104" s="23"/>
      <c r="G104">
        <v>2</v>
      </c>
    </row>
    <row r="105" spans="1:7" ht="16.7" customHeight="1" x14ac:dyDescent="0.2">
      <c r="A105" s="1">
        <v>60</v>
      </c>
      <c r="B105" s="2">
        <v>133</v>
      </c>
      <c r="C105" s="3" t="s">
        <v>100</v>
      </c>
      <c r="D105" s="4" t="s">
        <v>93</v>
      </c>
      <c r="E105" s="24" t="s">
        <v>101</v>
      </c>
      <c r="F105" s="24"/>
    </row>
    <row r="106" spans="1:7" ht="16.7" customHeight="1" x14ac:dyDescent="0.2">
      <c r="A106" s="1">
        <v>61</v>
      </c>
      <c r="B106" s="2">
        <v>409</v>
      </c>
      <c r="C106" s="3" t="s">
        <v>102</v>
      </c>
      <c r="D106" s="4" t="s">
        <v>93</v>
      </c>
      <c r="E106" s="23" t="s">
        <v>14</v>
      </c>
      <c r="F106" s="23"/>
    </row>
    <row r="107" spans="1:7" ht="16.7" customHeight="1" x14ac:dyDescent="0.2">
      <c r="A107" s="1">
        <v>62</v>
      </c>
      <c r="B107" s="2">
        <v>342</v>
      </c>
      <c r="C107" s="3" t="s">
        <v>103</v>
      </c>
      <c r="D107" s="4" t="s">
        <v>93</v>
      </c>
      <c r="E107" s="23" t="s">
        <v>14</v>
      </c>
      <c r="F107" s="23"/>
    </row>
    <row r="108" spans="1:7" ht="16.7" customHeight="1" x14ac:dyDescent="0.2">
      <c r="A108" s="1">
        <v>63</v>
      </c>
      <c r="B108" s="2">
        <v>163</v>
      </c>
      <c r="C108" s="3" t="s">
        <v>104</v>
      </c>
      <c r="D108" s="4" t="s">
        <v>93</v>
      </c>
      <c r="E108" s="24" t="s">
        <v>2</v>
      </c>
      <c r="F108" s="24"/>
    </row>
    <row r="109" spans="1:7" ht="16.7" customHeight="1" x14ac:dyDescent="0.2">
      <c r="A109" s="1">
        <v>64</v>
      </c>
      <c r="B109" s="2">
        <v>164</v>
      </c>
      <c r="C109" s="3" t="s">
        <v>105</v>
      </c>
      <c r="D109" s="4" t="s">
        <v>93</v>
      </c>
      <c r="E109" s="24" t="s">
        <v>2</v>
      </c>
      <c r="F109" s="24"/>
    </row>
    <row r="110" spans="1:7" ht="16.7" customHeight="1" x14ac:dyDescent="0.2">
      <c r="A110" s="1">
        <v>65</v>
      </c>
      <c r="B110" s="2">
        <v>185</v>
      </c>
      <c r="C110" s="3" t="s">
        <v>106</v>
      </c>
      <c r="D110" s="4" t="s">
        <v>93</v>
      </c>
      <c r="E110" s="24" t="s">
        <v>2</v>
      </c>
      <c r="F110" s="24"/>
    </row>
    <row r="111" spans="1:7" ht="16.7" customHeight="1" x14ac:dyDescent="0.2">
      <c r="A111" s="1">
        <v>66</v>
      </c>
      <c r="B111" s="2">
        <v>195</v>
      </c>
      <c r="C111" s="3" t="s">
        <v>107</v>
      </c>
      <c r="D111" s="4" t="s">
        <v>93</v>
      </c>
      <c r="E111" s="24" t="s">
        <v>2</v>
      </c>
      <c r="F111" s="24"/>
    </row>
    <row r="112" spans="1:7" ht="16.7" customHeight="1" x14ac:dyDescent="0.2">
      <c r="A112" s="1">
        <v>67</v>
      </c>
      <c r="B112" s="2">
        <v>414</v>
      </c>
      <c r="C112" s="3" t="s">
        <v>108</v>
      </c>
      <c r="D112" s="4" t="s">
        <v>93</v>
      </c>
      <c r="E112" s="23" t="s">
        <v>14</v>
      </c>
      <c r="F112" s="23"/>
    </row>
    <row r="113" spans="1:7" ht="16.7" customHeight="1" x14ac:dyDescent="0.2">
      <c r="A113" s="1">
        <v>68</v>
      </c>
      <c r="B113" s="2">
        <v>406</v>
      </c>
      <c r="C113" s="3" t="s">
        <v>109</v>
      </c>
      <c r="D113" s="4" t="s">
        <v>93</v>
      </c>
      <c r="E113" s="23" t="s">
        <v>14</v>
      </c>
      <c r="F113" s="23"/>
    </row>
    <row r="114" spans="1:7" ht="16.7" customHeight="1" x14ac:dyDescent="0.2">
      <c r="A114" s="1">
        <v>69</v>
      </c>
      <c r="B114" s="2">
        <v>264</v>
      </c>
      <c r="C114" s="3" t="s">
        <v>110</v>
      </c>
      <c r="D114" s="4" t="s">
        <v>93</v>
      </c>
      <c r="E114" s="24" t="s">
        <v>2</v>
      </c>
      <c r="F114" s="24"/>
    </row>
    <row r="115" spans="1:7" ht="16.7" customHeight="1" x14ac:dyDescent="0.2">
      <c r="A115" s="1">
        <v>70</v>
      </c>
      <c r="B115" s="2">
        <v>403</v>
      </c>
      <c r="C115" s="3" t="s">
        <v>111</v>
      </c>
      <c r="D115" s="4" t="s">
        <v>112</v>
      </c>
      <c r="E115" s="23" t="s">
        <v>113</v>
      </c>
      <c r="F115" s="23"/>
      <c r="G115">
        <v>50</v>
      </c>
    </row>
    <row r="116" spans="1:7" ht="16.7" customHeight="1" x14ac:dyDescent="0.2">
      <c r="A116" s="1">
        <v>71</v>
      </c>
      <c r="B116" s="2">
        <v>74</v>
      </c>
      <c r="C116" s="3" t="s">
        <v>114</v>
      </c>
      <c r="D116" s="4" t="s">
        <v>112</v>
      </c>
      <c r="E116" s="23" t="s">
        <v>115</v>
      </c>
      <c r="F116" s="23"/>
      <c r="G116">
        <v>1.5</v>
      </c>
    </row>
    <row r="117" spans="1:7" ht="16.7" customHeight="1" x14ac:dyDescent="0.2">
      <c r="A117" s="1">
        <v>72</v>
      </c>
      <c r="B117" s="2">
        <v>401</v>
      </c>
      <c r="C117" s="3" t="s">
        <v>116</v>
      </c>
      <c r="D117" s="4" t="s">
        <v>112</v>
      </c>
      <c r="E117" s="23" t="s">
        <v>117</v>
      </c>
      <c r="F117" s="23"/>
      <c r="G117">
        <v>25</v>
      </c>
    </row>
    <row r="118" spans="1:7" ht="16.7" customHeight="1" x14ac:dyDescent="0.2">
      <c r="A118" s="1">
        <v>73</v>
      </c>
      <c r="B118" s="2">
        <v>402</v>
      </c>
      <c r="C118" s="3" t="s">
        <v>118</v>
      </c>
      <c r="D118" s="4" t="s">
        <v>112</v>
      </c>
      <c r="E118" s="23" t="s">
        <v>14</v>
      </c>
      <c r="F118" s="23"/>
    </row>
    <row r="119" spans="1:7" ht="16.7" customHeight="1" x14ac:dyDescent="0.2">
      <c r="A119" s="1">
        <v>74</v>
      </c>
      <c r="B119" s="2">
        <v>407</v>
      </c>
      <c r="C119" s="3" t="s">
        <v>119</v>
      </c>
      <c r="D119" s="4" t="s">
        <v>112</v>
      </c>
      <c r="E119" s="23" t="s">
        <v>120</v>
      </c>
      <c r="F119" s="23"/>
      <c r="G119" t="s">
        <v>392</v>
      </c>
    </row>
    <row r="120" spans="1:7" ht="16.7" customHeight="1" x14ac:dyDescent="0.2">
      <c r="A120" s="1">
        <v>75</v>
      </c>
      <c r="B120" s="2">
        <v>138</v>
      </c>
      <c r="C120" s="3" t="s">
        <v>121</v>
      </c>
      <c r="D120" s="4" t="s">
        <v>112</v>
      </c>
      <c r="E120" s="24" t="s">
        <v>122</v>
      </c>
      <c r="F120" s="24"/>
      <c r="G120" t="s">
        <v>392</v>
      </c>
    </row>
    <row r="121" spans="1:7" ht="16.7" customHeight="1" x14ac:dyDescent="0.2">
      <c r="A121" s="1">
        <v>76</v>
      </c>
      <c r="B121" s="2">
        <v>145</v>
      </c>
      <c r="C121" s="3" t="s">
        <v>123</v>
      </c>
      <c r="D121" s="4" t="s">
        <v>112</v>
      </c>
      <c r="E121" s="24" t="s">
        <v>124</v>
      </c>
      <c r="F121" s="24"/>
      <c r="G121" t="s">
        <v>392</v>
      </c>
    </row>
    <row r="122" spans="1:7" ht="16.7" customHeight="1" x14ac:dyDescent="0.2">
      <c r="A122" s="1">
        <v>77</v>
      </c>
      <c r="B122" s="2">
        <v>146</v>
      </c>
      <c r="C122" s="3" t="s">
        <v>125</v>
      </c>
      <c r="D122" s="4" t="s">
        <v>112</v>
      </c>
      <c r="E122" s="24" t="s">
        <v>126</v>
      </c>
      <c r="F122" s="24"/>
      <c r="G122">
        <v>7000</v>
      </c>
    </row>
    <row r="123" spans="1:7" ht="16.7" customHeight="1" x14ac:dyDescent="0.2">
      <c r="A123" s="1">
        <v>78</v>
      </c>
      <c r="B123" s="2">
        <v>335</v>
      </c>
      <c r="C123" s="3" t="s">
        <v>127</v>
      </c>
      <c r="D123" s="4" t="s">
        <v>112</v>
      </c>
      <c r="E123" s="24" t="s">
        <v>128</v>
      </c>
      <c r="F123" s="24"/>
      <c r="G123" t="s">
        <v>392</v>
      </c>
    </row>
    <row r="124" spans="1:7" ht="16.7" customHeight="1" x14ac:dyDescent="0.2">
      <c r="A124" s="1">
        <v>79</v>
      </c>
      <c r="B124" s="2">
        <v>366</v>
      </c>
      <c r="C124" s="3" t="s">
        <v>129</v>
      </c>
      <c r="D124" s="4" t="s">
        <v>112</v>
      </c>
      <c r="E124" s="23" t="s">
        <v>14</v>
      </c>
      <c r="F124" s="23"/>
    </row>
    <row r="125" spans="1:7" ht="16.7" customHeight="1" x14ac:dyDescent="0.2">
      <c r="A125" s="1">
        <v>80</v>
      </c>
      <c r="B125" s="2">
        <v>253</v>
      </c>
      <c r="C125" s="3" t="s">
        <v>130</v>
      </c>
      <c r="D125" s="4" t="s">
        <v>112</v>
      </c>
      <c r="E125" s="24" t="s">
        <v>131</v>
      </c>
      <c r="F125" s="24"/>
      <c r="G125">
        <v>0</v>
      </c>
    </row>
    <row r="126" spans="1:7" ht="16.7" customHeight="1" x14ac:dyDescent="0.2">
      <c r="A126" s="1">
        <v>81</v>
      </c>
      <c r="B126" s="2">
        <v>254</v>
      </c>
      <c r="C126" s="3" t="s">
        <v>132</v>
      </c>
      <c r="D126" s="4" t="s">
        <v>112</v>
      </c>
      <c r="E126" s="24" t="s">
        <v>133</v>
      </c>
      <c r="F126" s="24"/>
      <c r="G126">
        <v>4400</v>
      </c>
    </row>
    <row r="127" spans="1:7" ht="16.7" customHeight="1" x14ac:dyDescent="0.2">
      <c r="A127" s="1">
        <v>82</v>
      </c>
      <c r="B127" s="2">
        <v>255</v>
      </c>
      <c r="C127" s="3" t="s">
        <v>134</v>
      </c>
      <c r="D127" s="4" t="s">
        <v>112</v>
      </c>
      <c r="E127" s="24" t="s">
        <v>2</v>
      </c>
      <c r="F127" s="24"/>
    </row>
    <row r="128" spans="1:7" ht="16.7" customHeight="1" x14ac:dyDescent="0.2">
      <c r="A128" s="1">
        <v>83</v>
      </c>
      <c r="B128" s="2">
        <v>268</v>
      </c>
      <c r="C128" s="3" t="s">
        <v>135</v>
      </c>
      <c r="D128" s="4" t="s">
        <v>112</v>
      </c>
      <c r="E128" s="23" t="s">
        <v>136</v>
      </c>
      <c r="F128" s="23"/>
      <c r="G128" t="s">
        <v>392</v>
      </c>
    </row>
    <row r="129" spans="1:7" ht="16.7" customHeight="1" x14ac:dyDescent="0.2">
      <c r="A129" s="1">
        <v>84</v>
      </c>
      <c r="B129" s="2">
        <v>380</v>
      </c>
      <c r="C129" s="3" t="s">
        <v>137</v>
      </c>
      <c r="D129" s="4" t="s">
        <v>112</v>
      </c>
      <c r="E129" s="23" t="s">
        <v>138</v>
      </c>
      <c r="F129" s="23"/>
      <c r="G129" t="s">
        <v>392</v>
      </c>
    </row>
    <row r="130" spans="1:7" ht="16.7" customHeight="1" x14ac:dyDescent="0.2">
      <c r="A130" s="1">
        <v>85</v>
      </c>
      <c r="B130" s="2">
        <v>377</v>
      </c>
      <c r="C130" s="3" t="s">
        <v>139</v>
      </c>
      <c r="D130" s="4" t="s">
        <v>112</v>
      </c>
      <c r="E130" s="23" t="s">
        <v>140</v>
      </c>
      <c r="F130" s="23"/>
      <c r="G130">
        <v>0</v>
      </c>
    </row>
    <row r="131" spans="1:7" ht="16.7" customHeight="1" x14ac:dyDescent="0.2">
      <c r="A131" s="1">
        <v>86</v>
      </c>
      <c r="B131" s="2">
        <v>306</v>
      </c>
      <c r="C131" s="3" t="s">
        <v>141</v>
      </c>
      <c r="D131" s="4" t="s">
        <v>112</v>
      </c>
      <c r="E131" s="24" t="s">
        <v>142</v>
      </c>
      <c r="F131" s="24"/>
      <c r="G131">
        <v>317</v>
      </c>
    </row>
    <row r="132" spans="1:7" ht="16.7" customHeight="1" x14ac:dyDescent="0.2">
      <c r="A132" s="1">
        <v>87</v>
      </c>
      <c r="B132" s="2">
        <v>215</v>
      </c>
      <c r="C132" s="3" t="s">
        <v>143</v>
      </c>
      <c r="D132" s="4" t="s">
        <v>144</v>
      </c>
      <c r="E132" s="23" t="s">
        <v>56</v>
      </c>
      <c r="F132" s="23"/>
    </row>
    <row r="133" spans="1:7" ht="16.7" customHeight="1" x14ac:dyDescent="0.2">
      <c r="A133" s="1">
        <v>88</v>
      </c>
      <c r="B133" s="2">
        <v>172</v>
      </c>
      <c r="C133" s="3" t="s">
        <v>145</v>
      </c>
      <c r="D133" s="4" t="s">
        <v>144</v>
      </c>
      <c r="E133" s="24" t="s">
        <v>2</v>
      </c>
      <c r="F133" s="24"/>
    </row>
    <row r="134" spans="1:7" ht="16.7" customHeight="1" x14ac:dyDescent="0.2">
      <c r="A134" s="1">
        <v>89</v>
      </c>
      <c r="B134" s="2">
        <v>359</v>
      </c>
      <c r="C134" s="3" t="s">
        <v>146</v>
      </c>
      <c r="D134" s="4" t="s">
        <v>144</v>
      </c>
      <c r="E134" s="23" t="s">
        <v>147</v>
      </c>
      <c r="F134" s="23"/>
    </row>
    <row r="135" spans="1:7" ht="16.7" customHeight="1" x14ac:dyDescent="0.2">
      <c r="A135" s="1">
        <v>90</v>
      </c>
      <c r="B135" s="2">
        <v>217</v>
      </c>
      <c r="C135" s="3" t="s">
        <v>148</v>
      </c>
      <c r="D135" s="4" t="s">
        <v>144</v>
      </c>
      <c r="E135" s="23" t="s">
        <v>56</v>
      </c>
      <c r="F135" s="23"/>
    </row>
    <row r="136" spans="1:7" ht="16.7" customHeight="1" x14ac:dyDescent="0.2">
      <c r="A136" s="1">
        <v>91</v>
      </c>
      <c r="B136" s="2">
        <v>218</v>
      </c>
      <c r="C136" s="3" t="s">
        <v>149</v>
      </c>
      <c r="D136" s="4" t="s">
        <v>144</v>
      </c>
      <c r="E136" s="23" t="s">
        <v>56</v>
      </c>
      <c r="F136" s="23"/>
    </row>
    <row r="137" spans="1:7" ht="16.7" customHeight="1" x14ac:dyDescent="0.2">
      <c r="A137" s="1">
        <v>92</v>
      </c>
      <c r="B137" s="2">
        <v>336</v>
      </c>
      <c r="C137" s="3" t="s">
        <v>150</v>
      </c>
      <c r="D137" s="4" t="s">
        <v>144</v>
      </c>
      <c r="E137" s="23" t="s">
        <v>56</v>
      </c>
      <c r="F137" s="23"/>
    </row>
    <row r="138" spans="1:7" ht="16.7" customHeight="1" x14ac:dyDescent="0.2">
      <c r="A138" s="1">
        <v>93</v>
      </c>
      <c r="B138" s="2">
        <v>338</v>
      </c>
      <c r="C138" s="3" t="s">
        <v>151</v>
      </c>
      <c r="D138" s="4" t="s">
        <v>144</v>
      </c>
      <c r="E138" s="23" t="s">
        <v>56</v>
      </c>
      <c r="F138" s="23"/>
    </row>
    <row r="139" spans="1:7" ht="16.5" customHeight="1" x14ac:dyDescent="0.2">
      <c r="A139" s="1">
        <v>94</v>
      </c>
      <c r="B139" s="2">
        <v>293</v>
      </c>
      <c r="C139" s="3" t="s">
        <v>152</v>
      </c>
      <c r="D139" s="4" t="s">
        <v>144</v>
      </c>
      <c r="E139" s="23" t="s">
        <v>56</v>
      </c>
      <c r="F139" s="23"/>
    </row>
    <row r="140" spans="1:7" ht="12" customHeight="1" x14ac:dyDescent="0.2">
      <c r="A140" s="1">
        <v>95</v>
      </c>
      <c r="B140" s="2">
        <v>82</v>
      </c>
      <c r="C140" s="3" t="s">
        <v>153</v>
      </c>
      <c r="D140" s="4" t="s">
        <v>154</v>
      </c>
      <c r="E140" s="24" t="s">
        <v>155</v>
      </c>
      <c r="F140" s="24"/>
      <c r="G140">
        <v>0</v>
      </c>
    </row>
    <row r="141" spans="1:7" ht="9" customHeight="1" x14ac:dyDescent="0.2"/>
    <row r="142" spans="1:7" ht="9" customHeight="1" x14ac:dyDescent="0.2"/>
    <row r="143" spans="1:7" ht="9" customHeight="1" x14ac:dyDescent="0.2"/>
    <row r="144" spans="1:7" ht="9" customHeight="1" x14ac:dyDescent="0.2"/>
    <row r="145" ht="9" customHeight="1" x14ac:dyDescent="0.2"/>
    <row r="146" ht="9" customHeight="1" x14ac:dyDescent="0.2"/>
    <row r="147" ht="9" customHeight="1" x14ac:dyDescent="0.2"/>
    <row r="148" ht="9" customHeight="1" x14ac:dyDescent="0.2"/>
    <row r="149" ht="9" customHeight="1" x14ac:dyDescent="0.2"/>
    <row r="150" ht="9" customHeight="1" x14ac:dyDescent="0.2"/>
    <row r="151" ht="9" customHeight="1" x14ac:dyDescent="0.2"/>
    <row r="152" ht="9" customHeight="1" x14ac:dyDescent="0.2"/>
    <row r="153" ht="9" customHeight="1" x14ac:dyDescent="0.2"/>
    <row r="154" ht="9" customHeight="1" x14ac:dyDescent="0.2"/>
    <row r="155" ht="9" customHeight="1" x14ac:dyDescent="0.2"/>
    <row r="156" ht="9" customHeight="1" x14ac:dyDescent="0.2"/>
    <row r="157" ht="9" customHeight="1" x14ac:dyDescent="0.2"/>
    <row r="158" ht="9" customHeight="1" x14ac:dyDescent="0.2"/>
    <row r="159" ht="9" customHeight="1" x14ac:dyDescent="0.2"/>
    <row r="160" ht="9" customHeight="1" x14ac:dyDescent="0.2"/>
    <row r="161" ht="9" customHeight="1" x14ac:dyDescent="0.2"/>
    <row r="162" ht="9" customHeight="1" x14ac:dyDescent="0.2"/>
    <row r="163" ht="9" customHeight="1" x14ac:dyDescent="0.2"/>
    <row r="164" ht="9" customHeight="1" x14ac:dyDescent="0.2"/>
    <row r="165" ht="9" customHeight="1" x14ac:dyDescent="0.2"/>
    <row r="166" ht="9" customHeight="1" x14ac:dyDescent="0.2"/>
    <row r="167" ht="9" customHeight="1" x14ac:dyDescent="0.2"/>
    <row r="168" ht="9" customHeight="1" x14ac:dyDescent="0.2"/>
    <row r="169" ht="9" customHeight="1" x14ac:dyDescent="0.2"/>
    <row r="170" ht="9" customHeight="1" x14ac:dyDescent="0.2"/>
    <row r="171" ht="9" customHeight="1" x14ac:dyDescent="0.2"/>
    <row r="172" ht="9" customHeight="1" x14ac:dyDescent="0.2"/>
    <row r="173" ht="9" customHeight="1" x14ac:dyDescent="0.2"/>
    <row r="174" ht="9" customHeight="1" x14ac:dyDescent="0.2"/>
    <row r="175" ht="9" customHeight="1" x14ac:dyDescent="0.2"/>
    <row r="176" ht="9" customHeight="1" x14ac:dyDescent="0.2"/>
    <row r="177" ht="9" customHeight="1" x14ac:dyDescent="0.2"/>
    <row r="178" ht="9" customHeight="1" x14ac:dyDescent="0.2"/>
    <row r="179" ht="9" customHeight="1" x14ac:dyDescent="0.2"/>
    <row r="180" ht="9" customHeight="1" x14ac:dyDescent="0.2"/>
    <row r="181" ht="9" customHeight="1" x14ac:dyDescent="0.2"/>
    <row r="182" ht="9" customHeight="1" x14ac:dyDescent="0.2"/>
    <row r="183" ht="9" customHeight="1" x14ac:dyDescent="0.2"/>
    <row r="184" ht="9" customHeight="1" x14ac:dyDescent="0.2"/>
    <row r="185" ht="9" customHeight="1" x14ac:dyDescent="0.2"/>
    <row r="186" ht="9" customHeight="1" x14ac:dyDescent="0.2"/>
    <row r="187" ht="9" customHeight="1" x14ac:dyDescent="0.2"/>
    <row r="188" ht="9" customHeight="1" x14ac:dyDescent="0.2"/>
    <row r="189" ht="9" customHeight="1" x14ac:dyDescent="0.2"/>
    <row r="190" ht="9" customHeight="1" x14ac:dyDescent="0.2"/>
  </sheetData>
  <mergeCells count="95"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9:F139"/>
    <mergeCell ref="E140:F140"/>
    <mergeCell ref="E134:F134"/>
    <mergeCell ref="E135:F135"/>
    <mergeCell ref="E136:F136"/>
    <mergeCell ref="E137:F137"/>
    <mergeCell ref="E138:F1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8"/>
  <sheetViews>
    <sheetView workbookViewId="0">
      <selection activeCell="E13" sqref="E13"/>
    </sheetView>
  </sheetViews>
  <sheetFormatPr defaultRowHeight="12.75" x14ac:dyDescent="0.2"/>
  <cols>
    <col min="1" max="1" width="5.5" customWidth="1"/>
    <col min="2" max="2" width="10.6640625" customWidth="1"/>
    <col min="3" max="3" width="45.83203125" customWidth="1"/>
    <col min="4" max="4" width="37.33203125" customWidth="1"/>
    <col min="5" max="5" width="18" customWidth="1"/>
    <col min="7" max="7" width="13.5" customWidth="1"/>
  </cols>
  <sheetData>
    <row r="1" spans="1:7" ht="12.6" customHeight="1" x14ac:dyDescent="0.2">
      <c r="A1" s="1">
        <v>96</v>
      </c>
      <c r="B1" s="2">
        <v>4</v>
      </c>
      <c r="C1" s="3" t="s">
        <v>156</v>
      </c>
      <c r="D1" s="4" t="s">
        <v>157</v>
      </c>
      <c r="E1" s="5" t="s">
        <v>2</v>
      </c>
    </row>
    <row r="2" spans="1:7" ht="16.7" customHeight="1" x14ac:dyDescent="0.2">
      <c r="A2" s="1">
        <v>97</v>
      </c>
      <c r="B2" s="2">
        <v>9</v>
      </c>
      <c r="C2" s="3" t="s">
        <v>158</v>
      </c>
      <c r="D2" s="4" t="s">
        <v>157</v>
      </c>
      <c r="E2" s="5" t="s">
        <v>2</v>
      </c>
    </row>
    <row r="3" spans="1:7" ht="16.7" customHeight="1" x14ac:dyDescent="0.2">
      <c r="A3" s="1">
        <v>98</v>
      </c>
      <c r="B3" s="2">
        <v>148</v>
      </c>
      <c r="C3" s="3" t="s">
        <v>159</v>
      </c>
      <c r="D3" s="4" t="s">
        <v>157</v>
      </c>
      <c r="E3" s="6" t="s">
        <v>5</v>
      </c>
    </row>
    <row r="4" spans="1:7" ht="16.7" customHeight="1" x14ac:dyDescent="0.2">
      <c r="A4" s="1">
        <v>99</v>
      </c>
      <c r="B4" s="2">
        <v>196</v>
      </c>
      <c r="C4" s="3" t="s">
        <v>160</v>
      </c>
      <c r="D4" s="4" t="s">
        <v>157</v>
      </c>
      <c r="E4" s="5" t="s">
        <v>2</v>
      </c>
    </row>
    <row r="5" spans="1:7" ht="16.7" customHeight="1" x14ac:dyDescent="0.2">
      <c r="A5" s="1">
        <v>100</v>
      </c>
      <c r="B5" s="2">
        <v>343</v>
      </c>
      <c r="C5" s="3" t="s">
        <v>161</v>
      </c>
      <c r="D5" s="4" t="s">
        <v>157</v>
      </c>
      <c r="E5" s="5" t="s">
        <v>81</v>
      </c>
      <c r="G5">
        <v>9.6</v>
      </c>
    </row>
    <row r="6" spans="1:7" ht="16.7" customHeight="1" x14ac:dyDescent="0.2">
      <c r="A6" s="1">
        <v>101</v>
      </c>
      <c r="B6" s="2">
        <v>248</v>
      </c>
      <c r="C6" s="3" t="s">
        <v>162</v>
      </c>
      <c r="D6" s="4" t="s">
        <v>157</v>
      </c>
      <c r="E6" s="5" t="s">
        <v>2</v>
      </c>
    </row>
    <row r="7" spans="1:7" ht="16.7" customHeight="1" x14ac:dyDescent="0.2">
      <c r="A7" s="1">
        <v>102</v>
      </c>
      <c r="B7" s="2">
        <v>249</v>
      </c>
      <c r="C7" s="3" t="s">
        <v>163</v>
      </c>
      <c r="D7" s="4" t="s">
        <v>157</v>
      </c>
      <c r="E7" s="5" t="s">
        <v>2</v>
      </c>
    </row>
    <row r="8" spans="1:7" ht="16.7" customHeight="1" x14ac:dyDescent="0.2">
      <c r="A8" s="1">
        <v>103</v>
      </c>
      <c r="B8" s="2">
        <v>258</v>
      </c>
      <c r="C8" s="3" t="s">
        <v>164</v>
      </c>
      <c r="D8" s="4" t="s">
        <v>157</v>
      </c>
      <c r="E8" s="5" t="s">
        <v>81</v>
      </c>
    </row>
    <row r="9" spans="1:7" ht="16.7" customHeight="1" x14ac:dyDescent="0.2">
      <c r="A9" s="1">
        <v>104</v>
      </c>
      <c r="B9" s="2">
        <v>259</v>
      </c>
      <c r="C9" s="3" t="s">
        <v>165</v>
      </c>
      <c r="D9" s="4" t="s">
        <v>157</v>
      </c>
      <c r="E9" s="5" t="s">
        <v>2</v>
      </c>
      <c r="G9">
        <v>24</v>
      </c>
    </row>
    <row r="10" spans="1:7" ht="16.7" customHeight="1" x14ac:dyDescent="0.2">
      <c r="A10" s="1">
        <v>105</v>
      </c>
      <c r="B10" s="2">
        <v>322</v>
      </c>
      <c r="C10" s="3" t="s">
        <v>166</v>
      </c>
      <c r="D10" s="4" t="s">
        <v>157</v>
      </c>
      <c r="E10" s="5" t="s">
        <v>2</v>
      </c>
    </row>
    <row r="11" spans="1:7" ht="16.7" customHeight="1" x14ac:dyDescent="0.2">
      <c r="A11" s="1">
        <v>106</v>
      </c>
      <c r="B11" s="2">
        <v>395</v>
      </c>
      <c r="C11" s="3" t="s">
        <v>167</v>
      </c>
      <c r="D11" s="4" t="s">
        <v>168</v>
      </c>
      <c r="E11" s="6" t="s">
        <v>391</v>
      </c>
      <c r="G11">
        <v>0</v>
      </c>
    </row>
    <row r="12" spans="1:7" ht="16.7" customHeight="1" x14ac:dyDescent="0.2">
      <c r="A12" s="1">
        <v>107</v>
      </c>
      <c r="B12" s="2">
        <v>60</v>
      </c>
      <c r="C12" s="3" t="s">
        <v>169</v>
      </c>
      <c r="D12" s="4" t="s">
        <v>170</v>
      </c>
      <c r="E12" s="5" t="s">
        <v>81</v>
      </c>
    </row>
    <row r="13" spans="1:7" ht="16.7" customHeight="1" x14ac:dyDescent="0.2">
      <c r="A13" s="1">
        <v>108</v>
      </c>
      <c r="B13" s="2">
        <v>61</v>
      </c>
      <c r="C13" s="3" t="s">
        <v>171</v>
      </c>
      <c r="D13" s="4" t="s">
        <v>170</v>
      </c>
      <c r="E13" s="5" t="s">
        <v>172</v>
      </c>
      <c r="G13">
        <v>2</v>
      </c>
    </row>
    <row r="14" spans="1:7" ht="16.7" customHeight="1" x14ac:dyDescent="0.2">
      <c r="A14" s="1">
        <v>109</v>
      </c>
      <c r="B14" s="2">
        <v>62</v>
      </c>
      <c r="C14" s="3" t="s">
        <v>173</v>
      </c>
      <c r="D14" s="4" t="s">
        <v>170</v>
      </c>
      <c r="E14" s="5" t="s">
        <v>2</v>
      </c>
      <c r="G14">
        <v>30</v>
      </c>
    </row>
    <row r="15" spans="1:7" ht="16.7" customHeight="1" x14ac:dyDescent="0.2">
      <c r="A15" s="1">
        <v>110</v>
      </c>
      <c r="B15" s="2">
        <v>63</v>
      </c>
      <c r="C15" s="3" t="s">
        <v>174</v>
      </c>
      <c r="D15" s="4" t="s">
        <v>170</v>
      </c>
      <c r="E15" s="5" t="s">
        <v>175</v>
      </c>
      <c r="G15">
        <v>26</v>
      </c>
    </row>
    <row r="16" spans="1:7" ht="16.7" customHeight="1" x14ac:dyDescent="0.2">
      <c r="A16" s="1">
        <v>111</v>
      </c>
      <c r="B16" s="2">
        <v>64</v>
      </c>
      <c r="C16" s="3" t="s">
        <v>176</v>
      </c>
      <c r="D16" s="4" t="s">
        <v>170</v>
      </c>
      <c r="E16" s="5" t="s">
        <v>177</v>
      </c>
      <c r="G16">
        <v>80</v>
      </c>
    </row>
    <row r="17" spans="1:7" ht="16.7" customHeight="1" x14ac:dyDescent="0.2">
      <c r="A17" s="1">
        <v>112</v>
      </c>
      <c r="B17" s="2">
        <v>203</v>
      </c>
      <c r="C17" s="3" t="s">
        <v>178</v>
      </c>
      <c r="D17" s="4" t="s">
        <v>170</v>
      </c>
      <c r="E17" s="5" t="s">
        <v>81</v>
      </c>
      <c r="G17">
        <v>7.5</v>
      </c>
    </row>
    <row r="18" spans="1:7" ht="16.7" customHeight="1" x14ac:dyDescent="0.2">
      <c r="A18" s="1">
        <v>113</v>
      </c>
      <c r="B18" s="2">
        <v>204</v>
      </c>
      <c r="C18" s="3" t="s">
        <v>179</v>
      </c>
      <c r="D18" s="4" t="s">
        <v>170</v>
      </c>
      <c r="E18" s="5" t="s">
        <v>180</v>
      </c>
      <c r="G18">
        <v>5</v>
      </c>
    </row>
    <row r="19" spans="1:7" ht="16.7" customHeight="1" x14ac:dyDescent="0.2">
      <c r="A19" s="1">
        <v>114</v>
      </c>
      <c r="B19" s="2">
        <v>205</v>
      </c>
      <c r="C19" s="3" t="s">
        <v>181</v>
      </c>
      <c r="D19" s="4" t="s">
        <v>170</v>
      </c>
      <c r="E19" s="5" t="s">
        <v>182</v>
      </c>
      <c r="G19">
        <v>120</v>
      </c>
    </row>
    <row r="20" spans="1:7" ht="16.7" customHeight="1" x14ac:dyDescent="0.2">
      <c r="A20" s="1">
        <v>115</v>
      </c>
      <c r="B20" s="2">
        <v>206</v>
      </c>
      <c r="C20" s="3" t="s">
        <v>183</v>
      </c>
      <c r="D20" s="4" t="s">
        <v>170</v>
      </c>
      <c r="E20" s="5" t="s">
        <v>81</v>
      </c>
      <c r="G20">
        <v>24.3</v>
      </c>
    </row>
    <row r="21" spans="1:7" ht="16.7" customHeight="1" x14ac:dyDescent="0.2">
      <c r="A21" s="1">
        <v>116</v>
      </c>
      <c r="B21" s="2">
        <v>358</v>
      </c>
      <c r="C21" s="3" t="s">
        <v>184</v>
      </c>
      <c r="D21" s="4" t="s">
        <v>170</v>
      </c>
      <c r="E21" s="5" t="s">
        <v>185</v>
      </c>
      <c r="G21">
        <v>141</v>
      </c>
    </row>
    <row r="22" spans="1:7" ht="16.7" customHeight="1" x14ac:dyDescent="0.2">
      <c r="A22" s="1">
        <v>117</v>
      </c>
      <c r="B22" s="2">
        <v>207</v>
      </c>
      <c r="C22" s="3" t="s">
        <v>186</v>
      </c>
      <c r="D22" s="4" t="s">
        <v>170</v>
      </c>
      <c r="E22" s="5" t="s">
        <v>81</v>
      </c>
      <c r="G22">
        <v>11</v>
      </c>
    </row>
    <row r="23" spans="1:7" ht="16.7" customHeight="1" x14ac:dyDescent="0.2">
      <c r="A23" s="1">
        <v>118</v>
      </c>
      <c r="B23" s="2">
        <v>208</v>
      </c>
      <c r="C23" s="3" t="s">
        <v>187</v>
      </c>
      <c r="D23" s="4" t="s">
        <v>170</v>
      </c>
      <c r="E23" s="5" t="s">
        <v>81</v>
      </c>
      <c r="G23">
        <v>21</v>
      </c>
    </row>
    <row r="24" spans="1:7" ht="16.7" customHeight="1" x14ac:dyDescent="0.2">
      <c r="A24" s="1">
        <v>119</v>
      </c>
      <c r="B24" s="2">
        <v>209</v>
      </c>
      <c r="C24" s="3" t="s">
        <v>188</v>
      </c>
      <c r="D24" s="4" t="s">
        <v>170</v>
      </c>
      <c r="E24" s="5" t="s">
        <v>81</v>
      </c>
      <c r="G24">
        <v>12</v>
      </c>
    </row>
    <row r="25" spans="1:7" ht="16.7" customHeight="1" x14ac:dyDescent="0.2">
      <c r="A25" s="1">
        <v>120</v>
      </c>
      <c r="B25" s="2">
        <v>210</v>
      </c>
      <c r="C25" s="3" t="s">
        <v>189</v>
      </c>
      <c r="D25" s="4" t="s">
        <v>170</v>
      </c>
      <c r="E25" s="5" t="s">
        <v>81</v>
      </c>
    </row>
    <row r="26" spans="1:7" ht="16.7" customHeight="1" x14ac:dyDescent="0.2">
      <c r="A26" s="1">
        <v>121</v>
      </c>
      <c r="B26" s="2">
        <v>412</v>
      </c>
      <c r="C26" s="3" t="s">
        <v>190</v>
      </c>
      <c r="D26" s="4" t="s">
        <v>191</v>
      </c>
      <c r="E26" s="6" t="s">
        <v>14</v>
      </c>
    </row>
    <row r="27" spans="1:7" ht="16.7" customHeight="1" x14ac:dyDescent="0.2">
      <c r="A27" s="1">
        <v>122</v>
      </c>
      <c r="B27" s="2">
        <v>72</v>
      </c>
      <c r="C27" s="3" t="s">
        <v>192</v>
      </c>
      <c r="D27" s="4" t="s">
        <v>191</v>
      </c>
      <c r="E27" s="5" t="s">
        <v>81</v>
      </c>
      <c r="G27">
        <v>6</v>
      </c>
    </row>
    <row r="28" spans="1:7" ht="16.7" customHeight="1" x14ac:dyDescent="0.2">
      <c r="A28" s="1">
        <v>123</v>
      </c>
      <c r="B28" s="2">
        <v>405</v>
      </c>
      <c r="C28" s="3" t="s">
        <v>193</v>
      </c>
      <c r="D28" s="4" t="s">
        <v>191</v>
      </c>
      <c r="E28" s="6" t="s">
        <v>14</v>
      </c>
    </row>
    <row r="29" spans="1:7" ht="16.7" customHeight="1" x14ac:dyDescent="0.2">
      <c r="A29" s="1">
        <v>124</v>
      </c>
      <c r="B29" s="2">
        <v>394</v>
      </c>
      <c r="C29" s="3" t="s">
        <v>194</v>
      </c>
      <c r="D29" s="4" t="s">
        <v>191</v>
      </c>
      <c r="E29" s="6" t="s">
        <v>14</v>
      </c>
      <c r="G29">
        <v>15</v>
      </c>
    </row>
    <row r="30" spans="1:7" ht="16.7" customHeight="1" x14ac:dyDescent="0.2">
      <c r="A30" s="1">
        <v>125</v>
      </c>
      <c r="B30" s="2">
        <v>236</v>
      </c>
      <c r="C30" s="3" t="s">
        <v>195</v>
      </c>
      <c r="D30" s="4" t="s">
        <v>191</v>
      </c>
      <c r="E30" s="6" t="s">
        <v>5</v>
      </c>
      <c r="G30">
        <v>1</v>
      </c>
    </row>
    <row r="31" spans="1:7" ht="16.7" customHeight="1" x14ac:dyDescent="0.2">
      <c r="A31" s="1">
        <v>126</v>
      </c>
      <c r="B31" s="2">
        <v>14</v>
      </c>
      <c r="C31" s="3" t="s">
        <v>196</v>
      </c>
      <c r="D31" s="4" t="s">
        <v>197</v>
      </c>
      <c r="E31" s="5" t="s">
        <v>198</v>
      </c>
      <c r="G31" t="s">
        <v>392</v>
      </c>
    </row>
    <row r="32" spans="1:7" ht="16.7" customHeight="1" x14ac:dyDescent="0.2">
      <c r="A32" s="1">
        <v>127</v>
      </c>
      <c r="B32" s="2">
        <v>29</v>
      </c>
      <c r="C32" s="3" t="s">
        <v>199</v>
      </c>
      <c r="D32" s="4" t="s">
        <v>197</v>
      </c>
      <c r="E32" s="5" t="s">
        <v>81</v>
      </c>
    </row>
    <row r="33" spans="1:7" ht="16.7" customHeight="1" x14ac:dyDescent="0.2">
      <c r="A33" s="1">
        <v>128</v>
      </c>
      <c r="B33" s="2">
        <v>65</v>
      </c>
      <c r="C33" s="3" t="s">
        <v>200</v>
      </c>
      <c r="D33" s="4" t="s">
        <v>197</v>
      </c>
      <c r="E33" s="6" t="s">
        <v>5</v>
      </c>
    </row>
    <row r="34" spans="1:7" ht="16.7" customHeight="1" x14ac:dyDescent="0.2">
      <c r="A34" s="1">
        <v>129</v>
      </c>
      <c r="B34" s="2">
        <v>78</v>
      </c>
      <c r="C34" s="3" t="s">
        <v>201</v>
      </c>
      <c r="D34" s="4" t="s">
        <v>197</v>
      </c>
      <c r="E34" s="6" t="s">
        <v>202</v>
      </c>
    </row>
    <row r="35" spans="1:7" ht="16.7" customHeight="1" x14ac:dyDescent="0.2">
      <c r="A35" s="1">
        <v>130</v>
      </c>
      <c r="B35" s="2">
        <v>410</v>
      </c>
      <c r="C35" s="3" t="s">
        <v>203</v>
      </c>
      <c r="D35" s="4" t="s">
        <v>197</v>
      </c>
      <c r="E35" s="6" t="s">
        <v>204</v>
      </c>
    </row>
    <row r="36" spans="1:7" ht="16.7" customHeight="1" x14ac:dyDescent="0.2">
      <c r="A36" s="1">
        <v>131</v>
      </c>
      <c r="B36" s="2">
        <v>83</v>
      </c>
      <c r="C36" s="3" t="s">
        <v>205</v>
      </c>
      <c r="D36" s="4" t="s">
        <v>197</v>
      </c>
      <c r="E36" s="6" t="s">
        <v>206</v>
      </c>
      <c r="G36">
        <v>18</v>
      </c>
    </row>
    <row r="37" spans="1:7" ht="16.7" customHeight="1" x14ac:dyDescent="0.2">
      <c r="A37" s="1">
        <v>132</v>
      </c>
      <c r="B37" s="2">
        <v>86</v>
      </c>
      <c r="C37" s="3" t="s">
        <v>207</v>
      </c>
      <c r="D37" s="4" t="s">
        <v>197</v>
      </c>
      <c r="E37" s="5" t="s">
        <v>208</v>
      </c>
    </row>
    <row r="38" spans="1:7" ht="16.7" customHeight="1" x14ac:dyDescent="0.2">
      <c r="A38" s="1">
        <v>133</v>
      </c>
      <c r="B38" s="2">
        <v>87</v>
      </c>
      <c r="C38" s="3" t="s">
        <v>209</v>
      </c>
      <c r="D38" s="4" t="s">
        <v>197</v>
      </c>
      <c r="E38" s="5" t="s">
        <v>210</v>
      </c>
      <c r="G38">
        <v>9000</v>
      </c>
    </row>
    <row r="39" spans="1:7" ht="16.7" customHeight="1" x14ac:dyDescent="0.2">
      <c r="A39" s="1">
        <v>134</v>
      </c>
      <c r="B39" s="2">
        <v>88</v>
      </c>
      <c r="C39" s="3" t="s">
        <v>211</v>
      </c>
      <c r="D39" s="4" t="s">
        <v>197</v>
      </c>
      <c r="E39" s="5" t="s">
        <v>212</v>
      </c>
    </row>
    <row r="40" spans="1:7" ht="16.7" customHeight="1" x14ac:dyDescent="0.2">
      <c r="A40" s="1">
        <v>135</v>
      </c>
      <c r="B40" s="2">
        <v>89</v>
      </c>
      <c r="C40" s="3" t="s">
        <v>213</v>
      </c>
      <c r="D40" s="4" t="s">
        <v>197</v>
      </c>
      <c r="E40" s="5" t="s">
        <v>214</v>
      </c>
    </row>
    <row r="41" spans="1:7" ht="16.7" customHeight="1" x14ac:dyDescent="0.2">
      <c r="A41" s="1">
        <v>136</v>
      </c>
      <c r="B41" s="2">
        <v>90</v>
      </c>
      <c r="C41" s="3" t="s">
        <v>215</v>
      </c>
      <c r="D41" s="4" t="s">
        <v>197</v>
      </c>
      <c r="E41" s="5" t="s">
        <v>216</v>
      </c>
      <c r="G41">
        <v>7</v>
      </c>
    </row>
    <row r="42" spans="1:7" ht="16.7" customHeight="1" x14ac:dyDescent="0.2">
      <c r="A42" s="1">
        <v>137</v>
      </c>
      <c r="B42" s="2">
        <v>92</v>
      </c>
      <c r="C42" s="3" t="s">
        <v>217</v>
      </c>
      <c r="D42" s="4" t="s">
        <v>197</v>
      </c>
      <c r="E42" s="5" t="s">
        <v>218</v>
      </c>
    </row>
    <row r="43" spans="1:7" ht="16.7" customHeight="1" x14ac:dyDescent="0.2">
      <c r="A43" s="1">
        <v>138</v>
      </c>
      <c r="B43" s="2">
        <v>93</v>
      </c>
      <c r="C43" s="3" t="s">
        <v>219</v>
      </c>
      <c r="D43" s="4" t="s">
        <v>197</v>
      </c>
      <c r="E43" s="5" t="s">
        <v>81</v>
      </c>
    </row>
    <row r="44" spans="1:7" ht="16.7" customHeight="1" x14ac:dyDescent="0.2">
      <c r="A44" s="1">
        <v>139</v>
      </c>
      <c r="B44" s="2">
        <v>94</v>
      </c>
      <c r="C44" s="3" t="s">
        <v>220</v>
      </c>
      <c r="D44" s="4" t="s">
        <v>197</v>
      </c>
      <c r="E44" s="5" t="s">
        <v>221</v>
      </c>
      <c r="G44">
        <v>0</v>
      </c>
    </row>
    <row r="45" spans="1:7" ht="16.7" customHeight="1" x14ac:dyDescent="0.2">
      <c r="A45" s="1">
        <v>140</v>
      </c>
      <c r="B45" s="2">
        <v>95</v>
      </c>
      <c r="C45" s="3" t="s">
        <v>222</v>
      </c>
      <c r="D45" s="4" t="s">
        <v>197</v>
      </c>
      <c r="E45" s="5" t="s">
        <v>223</v>
      </c>
      <c r="G45">
        <v>0</v>
      </c>
    </row>
    <row r="46" spans="1:7" ht="16.7" customHeight="1" x14ac:dyDescent="0.2">
      <c r="A46" s="1">
        <v>141</v>
      </c>
      <c r="B46" s="2">
        <v>334</v>
      </c>
      <c r="C46" s="3" t="s">
        <v>224</v>
      </c>
      <c r="D46" s="4" t="s">
        <v>197</v>
      </c>
      <c r="E46" s="5" t="s">
        <v>225</v>
      </c>
      <c r="G46">
        <v>114</v>
      </c>
    </row>
    <row r="47" spans="1:7" ht="16.7" customHeight="1" x14ac:dyDescent="0.2">
      <c r="A47" s="1">
        <v>142</v>
      </c>
      <c r="B47" s="2">
        <v>105</v>
      </c>
      <c r="C47" s="3" t="s">
        <v>226</v>
      </c>
      <c r="D47" s="4" t="s">
        <v>197</v>
      </c>
      <c r="E47" s="5" t="s">
        <v>227</v>
      </c>
    </row>
    <row r="48" spans="1:7" ht="16.7" customHeight="1" x14ac:dyDescent="0.2">
      <c r="A48" s="1">
        <v>143</v>
      </c>
      <c r="B48" s="2">
        <v>106</v>
      </c>
      <c r="C48" s="3" t="s">
        <v>228</v>
      </c>
      <c r="D48" s="4" t="s">
        <v>197</v>
      </c>
      <c r="E48" s="5" t="s">
        <v>229</v>
      </c>
    </row>
    <row r="49" spans="1:5" ht="16.5" customHeight="1" x14ac:dyDescent="0.2">
      <c r="A49" s="1">
        <v>144</v>
      </c>
      <c r="B49" s="2">
        <v>107</v>
      </c>
      <c r="C49" s="3" t="s">
        <v>230</v>
      </c>
      <c r="D49" s="4" t="s">
        <v>197</v>
      </c>
      <c r="E49" s="5" t="s">
        <v>231</v>
      </c>
    </row>
    <row r="50" spans="1:5" ht="12" customHeight="1" x14ac:dyDescent="0.2">
      <c r="A50" s="1">
        <v>145</v>
      </c>
      <c r="B50" s="2">
        <v>108</v>
      </c>
      <c r="C50" s="3" t="s">
        <v>232</v>
      </c>
      <c r="D50" s="4" t="s">
        <v>197</v>
      </c>
      <c r="E50" s="5" t="s">
        <v>233</v>
      </c>
    </row>
    <row r="51" spans="1:5" ht="9" customHeight="1" x14ac:dyDescent="0.2"/>
    <row r="52" spans="1:5" ht="9" customHeight="1" x14ac:dyDescent="0.2"/>
    <row r="53" spans="1:5" ht="9" customHeight="1" x14ac:dyDescent="0.2"/>
    <row r="54" spans="1:5" ht="9" customHeight="1" x14ac:dyDescent="0.2"/>
    <row r="55" spans="1:5" ht="9" customHeight="1" x14ac:dyDescent="0.2"/>
    <row r="56" spans="1:5" ht="9" customHeight="1" x14ac:dyDescent="0.2"/>
    <row r="57" spans="1:5" ht="9" customHeight="1" x14ac:dyDescent="0.2"/>
    <row r="58" spans="1:5" ht="9" customHeight="1" x14ac:dyDescent="0.2"/>
    <row r="59" spans="1:5" ht="9" customHeight="1" x14ac:dyDescent="0.2"/>
    <row r="60" spans="1:5" ht="9" customHeight="1" x14ac:dyDescent="0.2"/>
    <row r="61" spans="1:5" ht="9" customHeight="1" x14ac:dyDescent="0.2"/>
    <row r="62" spans="1:5" ht="9" customHeight="1" x14ac:dyDescent="0.2"/>
    <row r="63" spans="1:5" ht="9" customHeight="1" x14ac:dyDescent="0.2"/>
    <row r="64" spans="1:5" ht="9" customHeight="1" x14ac:dyDescent="0.2"/>
    <row r="65" ht="9" customHeight="1" x14ac:dyDescent="0.2"/>
    <row r="66" ht="9" customHeight="1" x14ac:dyDescent="0.2"/>
    <row r="67" ht="9" customHeight="1" x14ac:dyDescent="0.2"/>
    <row r="68" ht="9" customHeight="1" x14ac:dyDescent="0.2"/>
    <row r="69" ht="9" customHeight="1" x14ac:dyDescent="0.2"/>
    <row r="70" ht="9" customHeight="1" x14ac:dyDescent="0.2"/>
    <row r="71" ht="9" customHeight="1" x14ac:dyDescent="0.2"/>
    <row r="72" ht="9" customHeight="1" x14ac:dyDescent="0.2"/>
    <row r="73" ht="9" customHeight="1" x14ac:dyDescent="0.2"/>
    <row r="74" ht="9" customHeight="1" x14ac:dyDescent="0.2"/>
    <row r="75" ht="9" customHeight="1" x14ac:dyDescent="0.2"/>
    <row r="76" ht="9" customHeight="1" x14ac:dyDescent="0.2"/>
    <row r="77" ht="9" customHeight="1" x14ac:dyDescent="0.2"/>
    <row r="78" ht="9" customHeight="1" x14ac:dyDescent="0.2"/>
    <row r="79" ht="9" customHeight="1" x14ac:dyDescent="0.2"/>
    <row r="80" ht="9" customHeight="1" x14ac:dyDescent="0.2"/>
    <row r="81" ht="9" customHeight="1" x14ac:dyDescent="0.2"/>
    <row r="82" ht="9" customHeight="1" x14ac:dyDescent="0.2"/>
    <row r="83" ht="9" customHeight="1" x14ac:dyDescent="0.2"/>
    <row r="84" ht="9" customHeight="1" x14ac:dyDescent="0.2"/>
    <row r="85" ht="9" customHeight="1" x14ac:dyDescent="0.2"/>
    <row r="86" ht="9" customHeight="1" x14ac:dyDescent="0.2"/>
    <row r="87" ht="9" customHeight="1" x14ac:dyDescent="0.2"/>
    <row r="88" ht="9" customHeight="1" x14ac:dyDescent="0.2"/>
    <row r="89" ht="9" customHeight="1" x14ac:dyDescent="0.2"/>
    <row r="90" ht="9" customHeight="1" x14ac:dyDescent="0.2"/>
    <row r="91" ht="9" customHeight="1" x14ac:dyDescent="0.2"/>
    <row r="92" ht="9" customHeight="1" x14ac:dyDescent="0.2"/>
    <row r="93" ht="9" customHeight="1" x14ac:dyDescent="0.2"/>
    <row r="94" ht="9" customHeight="1" x14ac:dyDescent="0.2"/>
    <row r="95" ht="9" customHeight="1" x14ac:dyDescent="0.2"/>
    <row r="96" ht="9" customHeight="1" x14ac:dyDescent="0.2"/>
    <row r="97" spans="1:5" ht="9" customHeight="1" x14ac:dyDescent="0.2"/>
    <row r="98" spans="1:5" ht="9" customHeight="1" x14ac:dyDescent="0.2"/>
    <row r="99" spans="1:5" ht="9" customHeight="1" x14ac:dyDescent="0.2"/>
    <row r="100" spans="1:5" ht="12.6" customHeight="1" x14ac:dyDescent="0.2">
      <c r="A100" s="1">
        <v>146</v>
      </c>
      <c r="B100" s="2">
        <v>109</v>
      </c>
      <c r="C100" s="3" t="s">
        <v>234</v>
      </c>
      <c r="D100" s="4" t="s">
        <v>197</v>
      </c>
      <c r="E100" s="5" t="s">
        <v>233</v>
      </c>
    </row>
    <row r="101" spans="1:5" ht="16.7" customHeight="1" x14ac:dyDescent="0.2">
      <c r="A101" s="1">
        <v>147</v>
      </c>
      <c r="B101" s="2">
        <v>110</v>
      </c>
      <c r="C101" s="3" t="s">
        <v>235</v>
      </c>
      <c r="D101" s="4" t="s">
        <v>197</v>
      </c>
      <c r="E101" s="5" t="s">
        <v>81</v>
      </c>
    </row>
    <row r="102" spans="1:5" ht="16.7" customHeight="1" x14ac:dyDescent="0.2">
      <c r="A102" s="1">
        <v>148</v>
      </c>
      <c r="B102" s="2">
        <v>118</v>
      </c>
      <c r="C102" s="3" t="s">
        <v>236</v>
      </c>
      <c r="D102" s="4" t="s">
        <v>197</v>
      </c>
      <c r="E102" s="6" t="s">
        <v>56</v>
      </c>
    </row>
    <row r="103" spans="1:5" ht="16.7" customHeight="1" x14ac:dyDescent="0.2">
      <c r="A103" s="1">
        <v>149</v>
      </c>
      <c r="B103" s="2">
        <v>119</v>
      </c>
      <c r="C103" s="3" t="s">
        <v>237</v>
      </c>
      <c r="D103" s="4" t="s">
        <v>197</v>
      </c>
      <c r="E103" s="6" t="s">
        <v>238</v>
      </c>
    </row>
    <row r="104" spans="1:5" ht="16.7" customHeight="1" x14ac:dyDescent="0.2">
      <c r="A104" s="1">
        <v>150</v>
      </c>
      <c r="B104" s="2">
        <v>121</v>
      </c>
      <c r="C104" s="3" t="s">
        <v>239</v>
      </c>
      <c r="D104" s="4" t="s">
        <v>197</v>
      </c>
      <c r="E104" s="5" t="s">
        <v>240</v>
      </c>
    </row>
    <row r="105" spans="1:5" ht="16.7" customHeight="1" x14ac:dyDescent="0.2">
      <c r="A105" s="1">
        <v>151</v>
      </c>
      <c r="B105" s="2">
        <v>122</v>
      </c>
      <c r="C105" s="3" t="s">
        <v>241</v>
      </c>
      <c r="D105" s="4" t="s">
        <v>197</v>
      </c>
      <c r="E105" s="5" t="s">
        <v>242</v>
      </c>
    </row>
    <row r="106" spans="1:5" ht="16.7" customHeight="1" x14ac:dyDescent="0.2">
      <c r="A106" s="1">
        <v>152</v>
      </c>
      <c r="B106" s="2">
        <v>123</v>
      </c>
      <c r="C106" s="3" t="s">
        <v>243</v>
      </c>
      <c r="D106" s="4" t="s">
        <v>197</v>
      </c>
      <c r="E106" s="5" t="s">
        <v>244</v>
      </c>
    </row>
    <row r="107" spans="1:5" ht="16.7" customHeight="1" x14ac:dyDescent="0.2">
      <c r="A107" s="1">
        <v>153</v>
      </c>
      <c r="B107" s="2">
        <v>125</v>
      </c>
      <c r="C107" s="3" t="s">
        <v>245</v>
      </c>
      <c r="D107" s="4" t="s">
        <v>197</v>
      </c>
      <c r="E107" s="5" t="s">
        <v>81</v>
      </c>
    </row>
    <row r="108" spans="1:5" ht="16.7" customHeight="1" x14ac:dyDescent="0.2">
      <c r="A108" s="1">
        <v>154</v>
      </c>
      <c r="B108" s="2">
        <v>126</v>
      </c>
      <c r="C108" s="3" t="s">
        <v>246</v>
      </c>
      <c r="D108" s="4" t="s">
        <v>197</v>
      </c>
      <c r="E108" s="5" t="s">
        <v>247</v>
      </c>
    </row>
    <row r="109" spans="1:5" ht="16.7" customHeight="1" x14ac:dyDescent="0.2">
      <c r="A109" s="1">
        <v>155</v>
      </c>
      <c r="B109" s="2">
        <v>128</v>
      </c>
      <c r="C109" s="3" t="s">
        <v>248</v>
      </c>
      <c r="D109" s="4" t="s">
        <v>197</v>
      </c>
      <c r="E109" s="5" t="s">
        <v>249</v>
      </c>
    </row>
    <row r="110" spans="1:5" ht="16.7" customHeight="1" x14ac:dyDescent="0.2">
      <c r="A110" s="1">
        <v>156</v>
      </c>
      <c r="B110" s="2">
        <v>129</v>
      </c>
      <c r="C110" s="3" t="s">
        <v>250</v>
      </c>
      <c r="D110" s="4" t="s">
        <v>197</v>
      </c>
      <c r="E110" s="5" t="s">
        <v>227</v>
      </c>
    </row>
    <row r="111" spans="1:5" ht="16.7" customHeight="1" x14ac:dyDescent="0.2">
      <c r="A111" s="1">
        <v>157</v>
      </c>
      <c r="B111" s="2">
        <v>332</v>
      </c>
      <c r="C111" s="3" t="s">
        <v>251</v>
      </c>
      <c r="D111" s="4" t="s">
        <v>197</v>
      </c>
      <c r="E111" s="5" t="s">
        <v>252</v>
      </c>
    </row>
    <row r="112" spans="1:5" ht="16.7" customHeight="1" x14ac:dyDescent="0.2">
      <c r="A112" s="1">
        <v>158</v>
      </c>
      <c r="B112" s="2">
        <v>141</v>
      </c>
      <c r="C112" s="3" t="s">
        <v>253</v>
      </c>
      <c r="D112" s="4" t="s">
        <v>197</v>
      </c>
      <c r="E112" s="5" t="s">
        <v>81</v>
      </c>
    </row>
    <row r="113" spans="1:5" ht="16.7" customHeight="1" x14ac:dyDescent="0.2">
      <c r="A113" s="1">
        <v>159</v>
      </c>
      <c r="B113" s="2">
        <v>142</v>
      </c>
      <c r="C113" s="3" t="s">
        <v>254</v>
      </c>
      <c r="D113" s="4" t="s">
        <v>197</v>
      </c>
      <c r="E113" s="5" t="s">
        <v>255</v>
      </c>
    </row>
    <row r="114" spans="1:5" ht="16.7" customHeight="1" x14ac:dyDescent="0.2">
      <c r="A114" s="1">
        <v>160</v>
      </c>
      <c r="B114" s="2">
        <v>152</v>
      </c>
      <c r="C114" s="3" t="s">
        <v>256</v>
      </c>
      <c r="D114" s="4" t="s">
        <v>197</v>
      </c>
      <c r="E114" s="5" t="s">
        <v>257</v>
      </c>
    </row>
    <row r="115" spans="1:5" ht="16.7" customHeight="1" x14ac:dyDescent="0.2">
      <c r="A115" s="1">
        <v>161</v>
      </c>
      <c r="B115" s="2">
        <v>159</v>
      </c>
      <c r="C115" s="3" t="s">
        <v>258</v>
      </c>
      <c r="D115" s="4" t="s">
        <v>197</v>
      </c>
      <c r="E115" s="6" t="s">
        <v>18</v>
      </c>
    </row>
    <row r="116" spans="1:5" ht="16.7" customHeight="1" x14ac:dyDescent="0.2">
      <c r="A116" s="1">
        <v>162</v>
      </c>
      <c r="B116" s="2">
        <v>177</v>
      </c>
      <c r="C116" s="3" t="s">
        <v>259</v>
      </c>
      <c r="D116" s="4" t="s">
        <v>197</v>
      </c>
      <c r="E116" s="5" t="s">
        <v>260</v>
      </c>
    </row>
    <row r="117" spans="1:5" ht="16.7" customHeight="1" x14ac:dyDescent="0.2">
      <c r="A117" s="1">
        <v>163</v>
      </c>
      <c r="B117" s="2">
        <v>212</v>
      </c>
      <c r="C117" s="3" t="s">
        <v>261</v>
      </c>
      <c r="D117" s="4" t="s">
        <v>197</v>
      </c>
      <c r="E117" s="6" t="s">
        <v>262</v>
      </c>
    </row>
    <row r="118" spans="1:5" ht="16.7" customHeight="1" x14ac:dyDescent="0.2">
      <c r="A118" s="1">
        <v>164</v>
      </c>
      <c r="B118" s="2">
        <v>213</v>
      </c>
      <c r="C118" s="3" t="s">
        <v>263</v>
      </c>
      <c r="D118" s="4" t="s">
        <v>197</v>
      </c>
      <c r="E118" s="5" t="s">
        <v>255</v>
      </c>
    </row>
    <row r="119" spans="1:5" ht="16.7" customHeight="1" x14ac:dyDescent="0.2">
      <c r="A119" s="1">
        <v>165</v>
      </c>
      <c r="B119" s="2">
        <v>214</v>
      </c>
      <c r="C119" s="3" t="s">
        <v>264</v>
      </c>
      <c r="D119" s="4" t="s">
        <v>197</v>
      </c>
      <c r="E119" s="6" t="s">
        <v>265</v>
      </c>
    </row>
    <row r="120" spans="1:5" ht="16.7" customHeight="1" x14ac:dyDescent="0.2">
      <c r="A120" s="1">
        <v>166</v>
      </c>
      <c r="B120" s="2">
        <v>227</v>
      </c>
      <c r="C120" s="3" t="s">
        <v>266</v>
      </c>
      <c r="D120" s="4" t="s">
        <v>197</v>
      </c>
      <c r="E120" s="6" t="s">
        <v>267</v>
      </c>
    </row>
    <row r="121" spans="1:5" ht="16.7" customHeight="1" x14ac:dyDescent="0.2">
      <c r="A121" s="1">
        <v>167</v>
      </c>
      <c r="B121" s="2">
        <v>243</v>
      </c>
      <c r="C121" s="3" t="s">
        <v>268</v>
      </c>
      <c r="D121" s="4" t="s">
        <v>197</v>
      </c>
      <c r="E121" s="6" t="s">
        <v>5</v>
      </c>
    </row>
    <row r="122" spans="1:5" ht="16.7" customHeight="1" x14ac:dyDescent="0.2">
      <c r="A122" s="1">
        <v>168</v>
      </c>
      <c r="B122" s="2">
        <v>244</v>
      </c>
      <c r="C122" s="3" t="s">
        <v>269</v>
      </c>
      <c r="D122" s="4" t="s">
        <v>197</v>
      </c>
      <c r="E122" s="6" t="s">
        <v>270</v>
      </c>
    </row>
    <row r="123" spans="1:5" ht="16.7" customHeight="1" x14ac:dyDescent="0.2">
      <c r="A123" s="1">
        <v>169</v>
      </c>
      <c r="B123" s="2">
        <v>265</v>
      </c>
      <c r="C123" s="3" t="s">
        <v>271</v>
      </c>
      <c r="D123" s="4" t="s">
        <v>197</v>
      </c>
      <c r="E123" s="5" t="s">
        <v>272</v>
      </c>
    </row>
    <row r="124" spans="1:5" ht="16.7" customHeight="1" x14ac:dyDescent="0.2">
      <c r="A124" s="1">
        <v>170</v>
      </c>
      <c r="B124" s="2">
        <v>267</v>
      </c>
      <c r="C124" s="3" t="s">
        <v>273</v>
      </c>
      <c r="D124" s="4" t="s">
        <v>197</v>
      </c>
      <c r="E124" s="5" t="s">
        <v>274</v>
      </c>
    </row>
    <row r="125" spans="1:5" ht="16.7" customHeight="1" x14ac:dyDescent="0.2">
      <c r="A125" s="1">
        <v>171</v>
      </c>
      <c r="B125" s="2">
        <v>273</v>
      </c>
      <c r="C125" s="3" t="s">
        <v>275</v>
      </c>
      <c r="D125" s="4" t="s">
        <v>197</v>
      </c>
      <c r="E125" s="6" t="s">
        <v>276</v>
      </c>
    </row>
    <row r="126" spans="1:5" ht="16.7" customHeight="1" x14ac:dyDescent="0.2">
      <c r="A126" s="1">
        <v>172</v>
      </c>
      <c r="B126" s="2">
        <v>277</v>
      </c>
      <c r="C126" s="3" t="s">
        <v>277</v>
      </c>
      <c r="D126" s="4" t="s">
        <v>197</v>
      </c>
      <c r="E126" s="6" t="s">
        <v>278</v>
      </c>
    </row>
    <row r="127" spans="1:5" ht="16.7" customHeight="1" x14ac:dyDescent="0.2">
      <c r="A127" s="1">
        <v>173</v>
      </c>
      <c r="B127" s="2">
        <v>279</v>
      </c>
      <c r="C127" s="3" t="s">
        <v>279</v>
      </c>
      <c r="D127" s="4" t="s">
        <v>197</v>
      </c>
      <c r="E127" s="6" t="s">
        <v>280</v>
      </c>
    </row>
    <row r="128" spans="1:5" ht="16.7" customHeight="1" x14ac:dyDescent="0.2">
      <c r="A128" s="1">
        <v>174</v>
      </c>
      <c r="B128" s="2">
        <v>283</v>
      </c>
      <c r="C128" s="3" t="s">
        <v>281</v>
      </c>
      <c r="D128" s="4" t="s">
        <v>197</v>
      </c>
      <c r="E128" s="6" t="s">
        <v>282</v>
      </c>
    </row>
    <row r="129" spans="1:5" ht="16.7" customHeight="1" x14ac:dyDescent="0.2">
      <c r="A129" s="1">
        <v>175</v>
      </c>
      <c r="B129" s="2">
        <v>285</v>
      </c>
      <c r="C129" s="3" t="s">
        <v>283</v>
      </c>
      <c r="D129" s="4" t="s">
        <v>197</v>
      </c>
      <c r="E129" s="6" t="s">
        <v>284</v>
      </c>
    </row>
    <row r="130" spans="1:5" ht="16.7" customHeight="1" x14ac:dyDescent="0.2">
      <c r="A130" s="1">
        <v>176</v>
      </c>
      <c r="B130" s="2">
        <v>296</v>
      </c>
      <c r="C130" s="3" t="s">
        <v>285</v>
      </c>
      <c r="D130" s="4" t="s">
        <v>197</v>
      </c>
      <c r="E130" s="6" t="s">
        <v>286</v>
      </c>
    </row>
    <row r="131" spans="1:5" ht="16.7" customHeight="1" x14ac:dyDescent="0.2">
      <c r="A131" s="1">
        <v>177</v>
      </c>
      <c r="B131" s="2">
        <v>297</v>
      </c>
      <c r="C131" s="3" t="s">
        <v>287</v>
      </c>
      <c r="D131" s="4" t="s">
        <v>197</v>
      </c>
      <c r="E131" s="6" t="s">
        <v>5</v>
      </c>
    </row>
    <row r="132" spans="1:5" ht="16.7" customHeight="1" x14ac:dyDescent="0.2">
      <c r="A132" s="1">
        <v>178</v>
      </c>
      <c r="B132" s="2">
        <v>298</v>
      </c>
      <c r="C132" s="3" t="s">
        <v>288</v>
      </c>
      <c r="D132" s="4" t="s">
        <v>197</v>
      </c>
      <c r="E132" s="6" t="s">
        <v>289</v>
      </c>
    </row>
    <row r="133" spans="1:5" ht="16.7" customHeight="1" x14ac:dyDescent="0.2">
      <c r="A133" s="1">
        <v>179</v>
      </c>
      <c r="B133" s="2">
        <v>303</v>
      </c>
      <c r="C133" s="3" t="s">
        <v>290</v>
      </c>
      <c r="D133" s="4" t="s">
        <v>197</v>
      </c>
      <c r="E133" s="5" t="s">
        <v>291</v>
      </c>
    </row>
    <row r="134" spans="1:5" ht="16.7" customHeight="1" x14ac:dyDescent="0.2">
      <c r="A134" s="1">
        <v>180</v>
      </c>
      <c r="B134" s="2">
        <v>304</v>
      </c>
      <c r="C134" s="3" t="s">
        <v>292</v>
      </c>
      <c r="D134" s="4" t="s">
        <v>197</v>
      </c>
      <c r="E134" s="6" t="s">
        <v>293</v>
      </c>
    </row>
    <row r="135" spans="1:5" ht="16.7" customHeight="1" x14ac:dyDescent="0.2">
      <c r="A135" s="1">
        <v>181</v>
      </c>
      <c r="B135" s="2">
        <v>321</v>
      </c>
      <c r="C135" s="3" t="s">
        <v>294</v>
      </c>
      <c r="D135" s="4" t="s">
        <v>197</v>
      </c>
      <c r="E135" s="6" t="s">
        <v>295</v>
      </c>
    </row>
    <row r="136" spans="1:5" ht="16.7" customHeight="1" x14ac:dyDescent="0.2">
      <c r="A136" s="1">
        <v>182</v>
      </c>
      <c r="B136" s="2">
        <v>347</v>
      </c>
      <c r="C136" s="3" t="s">
        <v>296</v>
      </c>
      <c r="D136" s="4" t="s">
        <v>297</v>
      </c>
      <c r="E136" s="6" t="s">
        <v>147</v>
      </c>
    </row>
    <row r="137" spans="1:5" ht="16.7" customHeight="1" x14ac:dyDescent="0.2">
      <c r="A137" s="1">
        <v>183</v>
      </c>
      <c r="B137" s="2">
        <v>22</v>
      </c>
      <c r="C137" s="3" t="s">
        <v>298</v>
      </c>
      <c r="D137" s="4" t="s">
        <v>297</v>
      </c>
      <c r="E137" s="5" t="s">
        <v>2</v>
      </c>
    </row>
    <row r="138" spans="1:5" ht="16.7" customHeight="1" x14ac:dyDescent="0.2">
      <c r="A138" s="1">
        <v>184</v>
      </c>
      <c r="B138" s="2">
        <v>80</v>
      </c>
      <c r="C138" s="3" t="s">
        <v>299</v>
      </c>
      <c r="D138" s="4" t="s">
        <v>297</v>
      </c>
      <c r="E138" s="6" t="s">
        <v>300</v>
      </c>
    </row>
    <row r="139" spans="1:5" ht="16.7" customHeight="1" x14ac:dyDescent="0.2">
      <c r="A139" s="1">
        <v>185</v>
      </c>
      <c r="B139" s="2">
        <v>309</v>
      </c>
      <c r="C139" s="3" t="s">
        <v>301</v>
      </c>
      <c r="D139" s="4" t="s">
        <v>297</v>
      </c>
      <c r="E139" s="6" t="s">
        <v>5</v>
      </c>
    </row>
    <row r="140" spans="1:5" ht="16.7" customHeight="1" x14ac:dyDescent="0.2">
      <c r="A140" s="1">
        <v>186</v>
      </c>
      <c r="B140" s="2">
        <v>310</v>
      </c>
      <c r="C140" s="3" t="s">
        <v>302</v>
      </c>
      <c r="D140" s="4" t="s">
        <v>297</v>
      </c>
      <c r="E140" s="6" t="s">
        <v>303</v>
      </c>
    </row>
    <row r="141" spans="1:5" ht="16.7" customHeight="1" x14ac:dyDescent="0.2">
      <c r="A141" s="1">
        <v>187</v>
      </c>
      <c r="B141" s="2">
        <v>355</v>
      </c>
      <c r="C141" s="3" t="s">
        <v>304</v>
      </c>
      <c r="D141" s="4" t="s">
        <v>297</v>
      </c>
      <c r="E141" s="6" t="s">
        <v>5</v>
      </c>
    </row>
    <row r="142" spans="1:5" ht="16.7" customHeight="1" x14ac:dyDescent="0.2">
      <c r="A142" s="1">
        <v>188</v>
      </c>
      <c r="B142" s="2">
        <v>6</v>
      </c>
      <c r="C142" s="3" t="s">
        <v>305</v>
      </c>
      <c r="D142" s="4" t="s">
        <v>306</v>
      </c>
      <c r="E142" s="5" t="s">
        <v>225</v>
      </c>
    </row>
    <row r="143" spans="1:5" ht="16.7" customHeight="1" x14ac:dyDescent="0.2">
      <c r="A143" s="1">
        <v>189</v>
      </c>
      <c r="B143" s="2">
        <v>23</v>
      </c>
      <c r="C143" s="3" t="s">
        <v>307</v>
      </c>
      <c r="D143" s="4" t="s">
        <v>306</v>
      </c>
      <c r="E143" s="5" t="s">
        <v>308</v>
      </c>
    </row>
    <row r="144" spans="1:5" ht="16.7" customHeight="1" x14ac:dyDescent="0.2">
      <c r="A144" s="1">
        <v>190</v>
      </c>
      <c r="B144" s="2">
        <v>24</v>
      </c>
      <c r="C144" s="3" t="s">
        <v>309</v>
      </c>
      <c r="D144" s="4" t="s">
        <v>306</v>
      </c>
      <c r="E144" s="5" t="s">
        <v>221</v>
      </c>
    </row>
    <row r="145" spans="1:5" ht="16.7" customHeight="1" x14ac:dyDescent="0.2">
      <c r="A145" s="1">
        <v>191</v>
      </c>
      <c r="B145" s="2">
        <v>50</v>
      </c>
      <c r="C145" s="3" t="s">
        <v>310</v>
      </c>
      <c r="D145" s="4" t="s">
        <v>306</v>
      </c>
      <c r="E145" s="5" t="s">
        <v>225</v>
      </c>
    </row>
    <row r="146" spans="1:5" ht="16.7" customHeight="1" x14ac:dyDescent="0.2">
      <c r="A146" s="1">
        <v>192</v>
      </c>
      <c r="B146" s="2">
        <v>75</v>
      </c>
      <c r="C146" s="3" t="s">
        <v>311</v>
      </c>
      <c r="D146" s="4" t="s">
        <v>306</v>
      </c>
      <c r="E146" s="5" t="s">
        <v>227</v>
      </c>
    </row>
    <row r="147" spans="1:5" ht="16.7" customHeight="1" x14ac:dyDescent="0.2">
      <c r="A147" s="1">
        <v>193</v>
      </c>
      <c r="B147" s="2">
        <v>404</v>
      </c>
      <c r="C147" s="3" t="s">
        <v>312</v>
      </c>
      <c r="D147" s="4" t="s">
        <v>306</v>
      </c>
      <c r="E147" s="6" t="s">
        <v>14</v>
      </c>
    </row>
    <row r="148" spans="1:5" ht="16.5" customHeight="1" x14ac:dyDescent="0.2">
      <c r="A148" s="1">
        <v>194</v>
      </c>
      <c r="B148" s="2">
        <v>96</v>
      </c>
      <c r="C148" s="3" t="s">
        <v>313</v>
      </c>
      <c r="D148" s="4" t="s">
        <v>306</v>
      </c>
      <c r="E148" s="5" t="s">
        <v>214</v>
      </c>
    </row>
    <row r="149" spans="1:5" ht="12" customHeight="1" x14ac:dyDescent="0.2">
      <c r="A149" s="1">
        <v>195</v>
      </c>
      <c r="B149" s="2">
        <v>101</v>
      </c>
      <c r="C149" s="3" t="s">
        <v>314</v>
      </c>
      <c r="D149" s="4" t="s">
        <v>306</v>
      </c>
      <c r="E149" s="5" t="s">
        <v>210</v>
      </c>
    </row>
    <row r="150" spans="1:5" ht="9" customHeight="1" x14ac:dyDescent="0.2"/>
    <row r="151" spans="1:5" ht="9" customHeight="1" x14ac:dyDescent="0.2"/>
    <row r="152" spans="1:5" ht="9" customHeight="1" x14ac:dyDescent="0.2"/>
    <row r="153" spans="1:5" ht="9" customHeight="1" x14ac:dyDescent="0.2"/>
    <row r="154" spans="1:5" ht="9" customHeight="1" x14ac:dyDescent="0.2"/>
    <row r="155" spans="1:5" ht="9" customHeight="1" x14ac:dyDescent="0.2"/>
    <row r="156" spans="1:5" ht="9" customHeight="1" x14ac:dyDescent="0.2"/>
    <row r="157" spans="1:5" ht="9" customHeight="1" x14ac:dyDescent="0.2"/>
    <row r="158" spans="1:5" ht="9" customHeight="1" x14ac:dyDescent="0.2"/>
    <row r="159" spans="1:5" ht="9" customHeight="1" x14ac:dyDescent="0.2"/>
    <row r="160" spans="1:5" ht="9" customHeight="1" x14ac:dyDescent="0.2"/>
    <row r="161" ht="9" customHeight="1" x14ac:dyDescent="0.2"/>
    <row r="162" ht="9" customHeight="1" x14ac:dyDescent="0.2"/>
    <row r="163" ht="9" customHeight="1" x14ac:dyDescent="0.2"/>
    <row r="164" ht="9" customHeight="1" x14ac:dyDescent="0.2"/>
    <row r="165" ht="9" customHeight="1" x14ac:dyDescent="0.2"/>
    <row r="166" ht="9" customHeight="1" x14ac:dyDescent="0.2"/>
    <row r="167" ht="9" customHeight="1" x14ac:dyDescent="0.2"/>
    <row r="168" ht="9" customHeight="1" x14ac:dyDescent="0.2"/>
    <row r="169" ht="9" customHeight="1" x14ac:dyDescent="0.2"/>
    <row r="170" ht="9" customHeight="1" x14ac:dyDescent="0.2"/>
    <row r="171" ht="9" customHeight="1" x14ac:dyDescent="0.2"/>
    <row r="172" ht="9" customHeight="1" x14ac:dyDescent="0.2"/>
    <row r="173" ht="9" customHeight="1" x14ac:dyDescent="0.2"/>
    <row r="174" ht="9" customHeight="1" x14ac:dyDescent="0.2"/>
    <row r="175" ht="9" customHeight="1" x14ac:dyDescent="0.2"/>
    <row r="176" ht="9" customHeight="1" x14ac:dyDescent="0.2"/>
    <row r="177" ht="9" customHeight="1" x14ac:dyDescent="0.2"/>
    <row r="178" ht="9" customHeight="1" x14ac:dyDescent="0.2"/>
    <row r="179" ht="9" customHeight="1" x14ac:dyDescent="0.2"/>
    <row r="180" ht="9" customHeight="1" x14ac:dyDescent="0.2"/>
    <row r="181" ht="9" customHeight="1" x14ac:dyDescent="0.2"/>
    <row r="182" ht="9" customHeight="1" x14ac:dyDescent="0.2"/>
    <row r="183" ht="9" customHeight="1" x14ac:dyDescent="0.2"/>
    <row r="184" ht="9" customHeight="1" x14ac:dyDescent="0.2"/>
    <row r="185" ht="9" customHeight="1" x14ac:dyDescent="0.2"/>
    <row r="186" ht="9" customHeight="1" x14ac:dyDescent="0.2"/>
    <row r="187" ht="9" customHeight="1" x14ac:dyDescent="0.2"/>
    <row r="188" ht="9" customHeight="1" x14ac:dyDescent="0.2"/>
    <row r="189" ht="9" customHeight="1" x14ac:dyDescent="0.2"/>
    <row r="190" ht="9" customHeight="1" x14ac:dyDescent="0.2"/>
    <row r="191" ht="9" customHeight="1" x14ac:dyDescent="0.2"/>
    <row r="192" ht="9" customHeight="1" x14ac:dyDescent="0.2"/>
    <row r="193" ht="9" customHeight="1" x14ac:dyDescent="0.2"/>
    <row r="194" ht="9" customHeight="1" x14ac:dyDescent="0.2"/>
    <row r="195" ht="9" customHeight="1" x14ac:dyDescent="0.2"/>
    <row r="196" ht="9" customHeight="1" x14ac:dyDescent="0.2"/>
    <row r="197" ht="9" customHeight="1" x14ac:dyDescent="0.2"/>
    <row r="198" ht="9" customHeigh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4"/>
  <sheetViews>
    <sheetView topLeftCell="A6" workbookViewId="0">
      <selection activeCell="E16" sqref="E16"/>
    </sheetView>
  </sheetViews>
  <sheetFormatPr defaultRowHeight="12.75" x14ac:dyDescent="0.2"/>
  <cols>
    <col min="1" max="1" width="5.5" customWidth="1"/>
    <col min="2" max="2" width="10.6640625" customWidth="1"/>
    <col min="3" max="3" width="45.83203125" customWidth="1"/>
    <col min="4" max="4" width="37.33203125" customWidth="1"/>
    <col min="5" max="5" width="18" customWidth="1"/>
    <col min="6" max="6" width="5.83203125" customWidth="1"/>
    <col min="7" max="7" width="13.5" customWidth="1"/>
  </cols>
  <sheetData>
    <row r="1" spans="1:7" ht="12.6" customHeight="1" x14ac:dyDescent="0.2">
      <c r="A1" s="1">
        <v>196</v>
      </c>
      <c r="B1" s="2">
        <v>102</v>
      </c>
      <c r="C1" s="3" t="s">
        <v>315</v>
      </c>
      <c r="D1" s="4" t="s">
        <v>306</v>
      </c>
      <c r="E1" s="7" t="s">
        <v>244</v>
      </c>
    </row>
    <row r="2" spans="1:7" ht="16.7" customHeight="1" x14ac:dyDescent="0.2">
      <c r="A2" s="1">
        <v>197</v>
      </c>
      <c r="B2" s="2">
        <v>120</v>
      </c>
      <c r="C2" s="3" t="s">
        <v>316</v>
      </c>
      <c r="D2" s="4" t="s">
        <v>306</v>
      </c>
      <c r="E2" s="5" t="s">
        <v>317</v>
      </c>
    </row>
    <row r="3" spans="1:7" ht="16.7" customHeight="1" x14ac:dyDescent="0.2">
      <c r="A3" s="1">
        <v>198</v>
      </c>
      <c r="B3" s="2">
        <v>132</v>
      </c>
      <c r="C3" s="3" t="s">
        <v>318</v>
      </c>
      <c r="D3" s="4" t="s">
        <v>306</v>
      </c>
      <c r="E3" s="5" t="s">
        <v>319</v>
      </c>
    </row>
    <row r="4" spans="1:7" ht="16.7" customHeight="1" x14ac:dyDescent="0.2">
      <c r="A4" s="1">
        <v>199</v>
      </c>
      <c r="B4" s="2">
        <v>144</v>
      </c>
      <c r="C4" s="3" t="s">
        <v>320</v>
      </c>
      <c r="D4" s="4" t="s">
        <v>306</v>
      </c>
      <c r="E4" s="5" t="s">
        <v>257</v>
      </c>
    </row>
    <row r="5" spans="1:7" ht="16.7" customHeight="1" x14ac:dyDescent="0.2">
      <c r="A5" s="1">
        <v>200</v>
      </c>
      <c r="B5" s="2">
        <v>170</v>
      </c>
      <c r="C5" s="3" t="s">
        <v>321</v>
      </c>
      <c r="D5" s="4" t="s">
        <v>306</v>
      </c>
      <c r="E5" s="7" t="s">
        <v>322</v>
      </c>
      <c r="G5">
        <v>9.6</v>
      </c>
    </row>
    <row r="6" spans="1:7" ht="16.7" customHeight="1" x14ac:dyDescent="0.2">
      <c r="A6" s="1">
        <v>201</v>
      </c>
      <c r="B6" s="2">
        <v>416</v>
      </c>
      <c r="C6" s="3" t="s">
        <v>323</v>
      </c>
      <c r="D6" s="4" t="s">
        <v>306</v>
      </c>
      <c r="E6" s="5" t="s">
        <v>257</v>
      </c>
    </row>
    <row r="7" spans="1:7" ht="16.7" customHeight="1" x14ac:dyDescent="0.2">
      <c r="A7" s="1">
        <v>202</v>
      </c>
      <c r="B7" s="2">
        <v>174</v>
      </c>
      <c r="C7" s="3" t="s">
        <v>324</v>
      </c>
      <c r="D7" s="4" t="s">
        <v>306</v>
      </c>
      <c r="E7" s="5" t="s">
        <v>233</v>
      </c>
    </row>
    <row r="8" spans="1:7" ht="16.7" customHeight="1" x14ac:dyDescent="0.2">
      <c r="A8" s="1">
        <v>203</v>
      </c>
      <c r="B8" s="2">
        <v>175</v>
      </c>
      <c r="C8" s="3" t="s">
        <v>325</v>
      </c>
      <c r="D8" s="4" t="s">
        <v>306</v>
      </c>
      <c r="E8" s="7" t="s">
        <v>326</v>
      </c>
    </row>
    <row r="9" spans="1:7" ht="16.7" customHeight="1" x14ac:dyDescent="0.2">
      <c r="A9" s="1">
        <v>204</v>
      </c>
      <c r="B9" s="2">
        <v>198</v>
      </c>
      <c r="C9" s="3" t="s">
        <v>327</v>
      </c>
      <c r="D9" s="4" t="s">
        <v>306</v>
      </c>
      <c r="E9" s="5" t="s">
        <v>233</v>
      </c>
      <c r="G9">
        <v>24</v>
      </c>
    </row>
    <row r="10" spans="1:7" ht="16.7" customHeight="1" x14ac:dyDescent="0.2">
      <c r="A10" s="1">
        <v>205</v>
      </c>
      <c r="B10" s="2">
        <v>200</v>
      </c>
      <c r="C10" s="3" t="s">
        <v>328</v>
      </c>
      <c r="D10" s="4" t="s">
        <v>306</v>
      </c>
      <c r="E10" s="5" t="s">
        <v>81</v>
      </c>
    </row>
    <row r="11" spans="1:7" ht="16.7" customHeight="1" x14ac:dyDescent="0.2">
      <c r="A11" s="1">
        <v>206</v>
      </c>
      <c r="B11" s="2">
        <v>201</v>
      </c>
      <c r="C11" s="3" t="s">
        <v>329</v>
      </c>
      <c r="D11" s="4" t="s">
        <v>306</v>
      </c>
      <c r="E11" s="5" t="s">
        <v>391</v>
      </c>
      <c r="G11">
        <v>0</v>
      </c>
    </row>
    <row r="12" spans="1:7" ht="16.7" customHeight="1" x14ac:dyDescent="0.2">
      <c r="A12" s="1">
        <v>207</v>
      </c>
      <c r="B12" s="2">
        <v>211</v>
      </c>
      <c r="C12" s="3" t="s">
        <v>330</v>
      </c>
      <c r="D12" s="4" t="s">
        <v>306</v>
      </c>
      <c r="E12" s="5" t="s">
        <v>317</v>
      </c>
    </row>
    <row r="13" spans="1:7" ht="16.7" customHeight="1" x14ac:dyDescent="0.2">
      <c r="A13" s="1">
        <v>208</v>
      </c>
      <c r="B13" s="2">
        <v>235</v>
      </c>
      <c r="C13" s="3" t="s">
        <v>331</v>
      </c>
      <c r="D13" s="4" t="s">
        <v>306</v>
      </c>
      <c r="E13" s="5" t="s">
        <v>81</v>
      </c>
      <c r="G13">
        <v>2</v>
      </c>
    </row>
    <row r="14" spans="1:7" ht="16.7" customHeight="1" x14ac:dyDescent="0.2">
      <c r="A14" s="1">
        <v>209</v>
      </c>
      <c r="B14" s="2">
        <v>241</v>
      </c>
      <c r="C14" s="3" t="s">
        <v>332</v>
      </c>
      <c r="D14" s="4" t="s">
        <v>306</v>
      </c>
      <c r="E14" s="7" t="s">
        <v>333</v>
      </c>
      <c r="G14">
        <v>30</v>
      </c>
    </row>
    <row r="15" spans="1:7" ht="16.7" customHeight="1" x14ac:dyDescent="0.2">
      <c r="A15" s="1">
        <v>210</v>
      </c>
      <c r="B15" s="2">
        <v>263</v>
      </c>
      <c r="C15" s="3" t="s">
        <v>334</v>
      </c>
      <c r="D15" s="4" t="s">
        <v>306</v>
      </c>
      <c r="E15" s="5" t="s">
        <v>257</v>
      </c>
      <c r="G15">
        <v>26</v>
      </c>
    </row>
    <row r="16" spans="1:7" ht="16.7" customHeight="1" x14ac:dyDescent="0.2">
      <c r="A16" s="1">
        <v>211</v>
      </c>
      <c r="B16" s="2">
        <v>287</v>
      </c>
      <c r="C16" s="3" t="s">
        <v>335</v>
      </c>
      <c r="D16" s="4" t="s">
        <v>306</v>
      </c>
      <c r="E16" s="6" t="s">
        <v>336</v>
      </c>
      <c r="G16">
        <v>80</v>
      </c>
    </row>
    <row r="17" spans="1:7" ht="16.7" customHeight="1" x14ac:dyDescent="0.2">
      <c r="A17" s="1">
        <v>212</v>
      </c>
      <c r="B17" s="2">
        <v>289</v>
      </c>
      <c r="C17" s="3" t="s">
        <v>337</v>
      </c>
      <c r="D17" s="4" t="s">
        <v>306</v>
      </c>
      <c r="E17" s="6" t="s">
        <v>5</v>
      </c>
      <c r="G17">
        <v>7.5</v>
      </c>
    </row>
    <row r="18" spans="1:7" ht="16.7" customHeight="1" x14ac:dyDescent="0.2">
      <c r="A18" s="1">
        <v>213</v>
      </c>
      <c r="B18" s="2">
        <v>291</v>
      </c>
      <c r="C18" s="3" t="s">
        <v>338</v>
      </c>
      <c r="D18" s="4" t="s">
        <v>306</v>
      </c>
      <c r="E18" s="6" t="s">
        <v>339</v>
      </c>
      <c r="G18">
        <v>5</v>
      </c>
    </row>
    <row r="19" spans="1:7" ht="16.7" customHeight="1" x14ac:dyDescent="0.2">
      <c r="A19" s="1">
        <v>214</v>
      </c>
      <c r="B19" s="2">
        <v>311</v>
      </c>
      <c r="C19" s="3" t="s">
        <v>340</v>
      </c>
      <c r="D19" s="4" t="s">
        <v>306</v>
      </c>
      <c r="E19" s="7" t="s">
        <v>221</v>
      </c>
      <c r="G19">
        <v>120</v>
      </c>
    </row>
    <row r="20" spans="1:7" ht="16.7" customHeight="1" x14ac:dyDescent="0.2">
      <c r="A20" s="1">
        <v>215</v>
      </c>
      <c r="B20" s="2">
        <v>316</v>
      </c>
      <c r="C20" s="3" t="s">
        <v>341</v>
      </c>
      <c r="D20" s="4" t="s">
        <v>306</v>
      </c>
      <c r="E20" s="7" t="s">
        <v>342</v>
      </c>
      <c r="G20">
        <v>24.3</v>
      </c>
    </row>
    <row r="21" spans="1:7" ht="16.7" customHeight="1" x14ac:dyDescent="0.2">
      <c r="A21" s="1">
        <v>216</v>
      </c>
      <c r="B21" s="2">
        <v>3</v>
      </c>
      <c r="C21" s="3" t="s">
        <v>343</v>
      </c>
      <c r="D21" s="4" t="s">
        <v>344</v>
      </c>
      <c r="E21" s="5" t="s">
        <v>233</v>
      </c>
      <c r="G21">
        <v>141</v>
      </c>
    </row>
    <row r="22" spans="1:7" ht="16.7" customHeight="1" x14ac:dyDescent="0.2">
      <c r="A22" s="1">
        <v>217</v>
      </c>
      <c r="B22" s="2">
        <v>10</v>
      </c>
      <c r="C22" s="3" t="s">
        <v>345</v>
      </c>
      <c r="D22" s="4" t="s">
        <v>344</v>
      </c>
      <c r="E22" s="5" t="s">
        <v>2</v>
      </c>
      <c r="G22">
        <v>11</v>
      </c>
    </row>
    <row r="23" spans="1:7" ht="16.7" customHeight="1" x14ac:dyDescent="0.2">
      <c r="A23" s="1">
        <v>218</v>
      </c>
      <c r="B23" s="2">
        <v>17</v>
      </c>
      <c r="C23" s="3" t="s">
        <v>346</v>
      </c>
      <c r="D23" s="4" t="s">
        <v>344</v>
      </c>
      <c r="E23" s="5" t="s">
        <v>81</v>
      </c>
      <c r="G23">
        <v>21</v>
      </c>
    </row>
    <row r="24" spans="1:7" ht="16.7" customHeight="1" x14ac:dyDescent="0.2">
      <c r="A24" s="1">
        <v>219</v>
      </c>
      <c r="B24" s="2">
        <v>18</v>
      </c>
      <c r="C24" s="3" t="s">
        <v>347</v>
      </c>
      <c r="D24" s="4" t="s">
        <v>344</v>
      </c>
      <c r="E24" s="5" t="s">
        <v>81</v>
      </c>
      <c r="G24">
        <v>12</v>
      </c>
    </row>
    <row r="25" spans="1:7" ht="16.7" customHeight="1" x14ac:dyDescent="0.2">
      <c r="A25" s="1">
        <v>220</v>
      </c>
      <c r="B25" s="2">
        <v>31</v>
      </c>
      <c r="C25" s="3" t="s">
        <v>348</v>
      </c>
      <c r="D25" s="4" t="s">
        <v>344</v>
      </c>
      <c r="E25" s="5" t="s">
        <v>81</v>
      </c>
    </row>
    <row r="26" spans="1:7" ht="16.7" customHeight="1" x14ac:dyDescent="0.2">
      <c r="A26" s="1">
        <v>221</v>
      </c>
      <c r="B26" s="2">
        <v>42</v>
      </c>
      <c r="C26" s="3" t="s">
        <v>349</v>
      </c>
      <c r="D26" s="4" t="s">
        <v>344</v>
      </c>
      <c r="E26" s="5" t="s">
        <v>2</v>
      </c>
    </row>
    <row r="27" spans="1:7" ht="16.7" customHeight="1" x14ac:dyDescent="0.2">
      <c r="A27" s="1">
        <v>222</v>
      </c>
      <c r="B27" s="2">
        <v>43</v>
      </c>
      <c r="C27" s="3" t="s">
        <v>350</v>
      </c>
      <c r="D27" s="4" t="s">
        <v>344</v>
      </c>
      <c r="E27" s="5" t="s">
        <v>2</v>
      </c>
      <c r="G27">
        <v>6</v>
      </c>
    </row>
    <row r="28" spans="1:7" ht="16.7" customHeight="1" x14ac:dyDescent="0.2">
      <c r="A28" s="1">
        <v>223</v>
      </c>
      <c r="B28" s="2">
        <v>46</v>
      </c>
      <c r="C28" s="3" t="s">
        <v>351</v>
      </c>
      <c r="D28" s="4" t="s">
        <v>344</v>
      </c>
      <c r="E28" s="7" t="s">
        <v>352</v>
      </c>
    </row>
    <row r="29" spans="1:7" ht="16.7" customHeight="1" x14ac:dyDescent="0.2">
      <c r="A29" s="1">
        <v>224</v>
      </c>
      <c r="B29" s="2">
        <v>47</v>
      </c>
      <c r="C29" s="3" t="s">
        <v>353</v>
      </c>
      <c r="D29" s="4" t="s">
        <v>344</v>
      </c>
      <c r="E29" s="5" t="s">
        <v>81</v>
      </c>
      <c r="G29">
        <v>15</v>
      </c>
    </row>
    <row r="30" spans="1:7" ht="16.7" customHeight="1" x14ac:dyDescent="0.2">
      <c r="A30" s="1">
        <v>225</v>
      </c>
      <c r="B30" s="2">
        <v>51</v>
      </c>
      <c r="C30" s="3" t="s">
        <v>354</v>
      </c>
      <c r="D30" s="4" t="s">
        <v>344</v>
      </c>
      <c r="E30" s="7" t="s">
        <v>355</v>
      </c>
      <c r="G30">
        <v>1</v>
      </c>
    </row>
    <row r="31" spans="1:7" ht="16.7" customHeight="1" x14ac:dyDescent="0.2">
      <c r="A31" s="1">
        <v>226</v>
      </c>
      <c r="B31" s="2">
        <v>52</v>
      </c>
      <c r="C31" s="3" t="s">
        <v>356</v>
      </c>
      <c r="D31" s="4" t="s">
        <v>344</v>
      </c>
      <c r="E31" s="5" t="s">
        <v>81</v>
      </c>
      <c r="G31" t="s">
        <v>392</v>
      </c>
    </row>
    <row r="32" spans="1:7" ht="16.7" customHeight="1" x14ac:dyDescent="0.2">
      <c r="A32" s="1">
        <v>227</v>
      </c>
      <c r="B32" s="2">
        <v>53</v>
      </c>
      <c r="C32" s="3" t="s">
        <v>357</v>
      </c>
      <c r="D32" s="4" t="s">
        <v>344</v>
      </c>
      <c r="E32" s="5" t="s">
        <v>81</v>
      </c>
    </row>
    <row r="33" spans="1:7" ht="16.7" customHeight="1" x14ac:dyDescent="0.2">
      <c r="A33" s="1">
        <v>228</v>
      </c>
      <c r="B33" s="2">
        <v>66</v>
      </c>
      <c r="C33" s="3" t="s">
        <v>358</v>
      </c>
      <c r="D33" s="4" t="s">
        <v>344</v>
      </c>
      <c r="E33" s="5" t="s">
        <v>227</v>
      </c>
    </row>
    <row r="34" spans="1:7" ht="16.7" customHeight="1" x14ac:dyDescent="0.2">
      <c r="A34" s="1">
        <v>229</v>
      </c>
      <c r="B34" s="2">
        <v>67</v>
      </c>
      <c r="C34" s="3" t="s">
        <v>359</v>
      </c>
      <c r="D34" s="4" t="s">
        <v>344</v>
      </c>
      <c r="E34" s="7" t="s">
        <v>333</v>
      </c>
    </row>
    <row r="35" spans="1:7" ht="16.7" customHeight="1" x14ac:dyDescent="0.2">
      <c r="A35" s="1">
        <v>230</v>
      </c>
      <c r="B35" s="2">
        <v>79</v>
      </c>
      <c r="C35" s="3" t="s">
        <v>360</v>
      </c>
      <c r="D35" s="4" t="s">
        <v>344</v>
      </c>
      <c r="E35" s="5" t="s">
        <v>2</v>
      </c>
    </row>
    <row r="36" spans="1:7" ht="16.7" customHeight="1" x14ac:dyDescent="0.2">
      <c r="A36" s="1">
        <v>231</v>
      </c>
      <c r="B36" s="2">
        <v>84</v>
      </c>
      <c r="C36" s="3" t="s">
        <v>361</v>
      </c>
      <c r="D36" s="4" t="s">
        <v>344</v>
      </c>
      <c r="E36" s="5" t="s">
        <v>81</v>
      </c>
      <c r="G36">
        <v>18</v>
      </c>
    </row>
    <row r="37" spans="1:7" ht="16.7" customHeight="1" x14ac:dyDescent="0.2">
      <c r="A37" s="1">
        <v>232</v>
      </c>
      <c r="B37" s="2">
        <v>103</v>
      </c>
      <c r="C37" s="3" t="s">
        <v>362</v>
      </c>
      <c r="D37" s="4" t="s">
        <v>344</v>
      </c>
      <c r="E37" s="6" t="s">
        <v>363</v>
      </c>
    </row>
    <row r="38" spans="1:7" ht="16.7" customHeight="1" x14ac:dyDescent="0.2">
      <c r="A38" s="1">
        <v>233</v>
      </c>
      <c r="B38" s="2">
        <v>112</v>
      </c>
      <c r="C38" s="3" t="s">
        <v>364</v>
      </c>
      <c r="D38" s="4" t="s">
        <v>344</v>
      </c>
      <c r="E38" s="7" t="s">
        <v>365</v>
      </c>
      <c r="G38">
        <v>9000</v>
      </c>
    </row>
    <row r="39" spans="1:7" ht="16.7" customHeight="1" x14ac:dyDescent="0.2">
      <c r="A39" s="1">
        <v>234</v>
      </c>
      <c r="B39" s="2">
        <v>113</v>
      </c>
      <c r="C39" s="3" t="s">
        <v>366</v>
      </c>
      <c r="D39" s="4" t="s">
        <v>344</v>
      </c>
      <c r="E39" s="5" t="s">
        <v>81</v>
      </c>
    </row>
    <row r="40" spans="1:7" ht="16.7" customHeight="1" x14ac:dyDescent="0.2">
      <c r="A40" s="1">
        <v>235</v>
      </c>
      <c r="B40" s="2">
        <v>134</v>
      </c>
      <c r="C40" s="3" t="s">
        <v>367</v>
      </c>
      <c r="D40" s="4" t="s">
        <v>344</v>
      </c>
      <c r="E40" s="7" t="s">
        <v>368</v>
      </c>
    </row>
    <row r="41" spans="1:7" ht="16.7" customHeight="1" x14ac:dyDescent="0.2">
      <c r="A41" s="1">
        <v>236</v>
      </c>
      <c r="B41" s="2">
        <v>137</v>
      </c>
      <c r="C41" s="3" t="s">
        <v>369</v>
      </c>
      <c r="D41" s="4" t="s">
        <v>344</v>
      </c>
      <c r="E41" s="7" t="s">
        <v>370</v>
      </c>
      <c r="G41">
        <v>7</v>
      </c>
    </row>
    <row r="42" spans="1:7" ht="16.7" customHeight="1" x14ac:dyDescent="0.2">
      <c r="A42" s="1">
        <v>237</v>
      </c>
      <c r="B42" s="2">
        <v>139</v>
      </c>
      <c r="C42" s="3" t="s">
        <v>371</v>
      </c>
      <c r="D42" s="4" t="s">
        <v>344</v>
      </c>
      <c r="E42" s="5" t="s">
        <v>81</v>
      </c>
    </row>
    <row r="43" spans="1:7" ht="16.7" customHeight="1" x14ac:dyDescent="0.2">
      <c r="A43" s="1">
        <v>238</v>
      </c>
      <c r="B43" s="2">
        <v>143</v>
      </c>
      <c r="C43" s="3" t="s">
        <v>372</v>
      </c>
      <c r="D43" s="4" t="s">
        <v>344</v>
      </c>
      <c r="E43" s="5" t="s">
        <v>233</v>
      </c>
    </row>
    <row r="44" spans="1:7" ht="16.7" customHeight="1" x14ac:dyDescent="0.2">
      <c r="A44" s="1">
        <v>239</v>
      </c>
      <c r="B44" s="2">
        <v>147</v>
      </c>
      <c r="C44" s="3" t="s">
        <v>373</v>
      </c>
      <c r="D44" s="4" t="s">
        <v>344</v>
      </c>
      <c r="E44" s="5" t="s">
        <v>81</v>
      </c>
      <c r="G44">
        <v>0</v>
      </c>
    </row>
    <row r="45" spans="1:7" ht="16.7" customHeight="1" x14ac:dyDescent="0.2">
      <c r="A45" s="1">
        <v>240</v>
      </c>
      <c r="B45" s="2">
        <v>149</v>
      </c>
      <c r="C45" s="3" t="s">
        <v>374</v>
      </c>
      <c r="D45" s="4" t="s">
        <v>344</v>
      </c>
      <c r="E45" s="5" t="s">
        <v>81</v>
      </c>
      <c r="G45">
        <v>0</v>
      </c>
    </row>
    <row r="46" spans="1:7" ht="16.7" customHeight="1" x14ac:dyDescent="0.2">
      <c r="A46" s="1">
        <v>241</v>
      </c>
      <c r="B46" s="2">
        <v>179</v>
      </c>
      <c r="C46" s="3" t="s">
        <v>375</v>
      </c>
      <c r="D46" s="4" t="s">
        <v>344</v>
      </c>
      <c r="E46" s="7" t="s">
        <v>376</v>
      </c>
      <c r="G46">
        <v>114</v>
      </c>
    </row>
    <row r="47" spans="1:7" ht="16.7" customHeight="1" x14ac:dyDescent="0.2">
      <c r="A47" s="1">
        <v>242</v>
      </c>
      <c r="B47" s="2">
        <v>188</v>
      </c>
      <c r="C47" s="3" t="s">
        <v>377</v>
      </c>
      <c r="D47" s="4" t="s">
        <v>344</v>
      </c>
      <c r="E47" s="5" t="s">
        <v>2</v>
      </c>
    </row>
    <row r="48" spans="1:7" ht="16.7" customHeight="1" x14ac:dyDescent="0.2">
      <c r="A48" s="1">
        <v>243</v>
      </c>
      <c r="B48" s="2">
        <v>190</v>
      </c>
      <c r="C48" s="3" t="s">
        <v>378</v>
      </c>
      <c r="D48" s="4" t="s">
        <v>344</v>
      </c>
      <c r="E48" s="5" t="s">
        <v>81</v>
      </c>
    </row>
    <row r="49" spans="1:5" ht="16.5" customHeight="1" x14ac:dyDescent="0.2">
      <c r="A49" s="1">
        <v>244</v>
      </c>
      <c r="B49" s="2">
        <v>192</v>
      </c>
      <c r="C49" s="3" t="s">
        <v>379</v>
      </c>
      <c r="D49" s="4" t="s">
        <v>344</v>
      </c>
      <c r="E49" s="6" t="s">
        <v>363</v>
      </c>
    </row>
    <row r="50" spans="1:5" ht="12" customHeight="1" x14ac:dyDescent="0.2">
      <c r="A50" s="1">
        <v>245</v>
      </c>
      <c r="B50" s="2">
        <v>194</v>
      </c>
      <c r="C50" s="3" t="s">
        <v>380</v>
      </c>
      <c r="D50" s="4" t="s">
        <v>344</v>
      </c>
      <c r="E50" s="5" t="s">
        <v>2</v>
      </c>
    </row>
    <row r="51" spans="1:5" ht="9" customHeight="1" x14ac:dyDescent="0.2"/>
    <row r="52" spans="1:5" ht="9" customHeight="1" x14ac:dyDescent="0.2"/>
    <row r="53" spans="1:5" ht="9" customHeight="1" x14ac:dyDescent="0.2"/>
    <row r="54" spans="1:5" ht="9" customHeight="1" x14ac:dyDescent="0.2"/>
    <row r="55" spans="1:5" ht="9" customHeight="1" x14ac:dyDescent="0.2"/>
    <row r="56" spans="1:5" ht="9" customHeight="1" x14ac:dyDescent="0.2"/>
    <row r="57" spans="1:5" ht="9" customHeight="1" x14ac:dyDescent="0.2"/>
    <row r="58" spans="1:5" ht="9" customHeight="1" x14ac:dyDescent="0.2"/>
    <row r="59" spans="1:5" ht="9" customHeight="1" x14ac:dyDescent="0.2"/>
    <row r="60" spans="1:5" ht="9" customHeight="1" x14ac:dyDescent="0.2"/>
    <row r="61" spans="1:5" ht="9" customHeight="1" x14ac:dyDescent="0.2"/>
    <row r="62" spans="1:5" ht="9" customHeight="1" x14ac:dyDescent="0.2"/>
    <row r="63" spans="1:5" ht="9" customHeight="1" x14ac:dyDescent="0.2"/>
    <row r="64" spans="1:5" ht="9" customHeight="1" x14ac:dyDescent="0.2"/>
    <row r="65" ht="9" customHeight="1" x14ac:dyDescent="0.2"/>
    <row r="66" ht="9" customHeight="1" x14ac:dyDescent="0.2"/>
    <row r="67" ht="9" customHeight="1" x14ac:dyDescent="0.2"/>
    <row r="68" ht="9" customHeight="1" x14ac:dyDescent="0.2"/>
    <row r="69" ht="9" customHeight="1" x14ac:dyDescent="0.2"/>
    <row r="70" ht="9" customHeight="1" x14ac:dyDescent="0.2"/>
    <row r="71" ht="9" customHeight="1" x14ac:dyDescent="0.2"/>
    <row r="72" ht="9" customHeight="1" x14ac:dyDescent="0.2"/>
    <row r="73" ht="9" customHeight="1" x14ac:dyDescent="0.2"/>
    <row r="74" ht="9" customHeight="1" x14ac:dyDescent="0.2"/>
    <row r="75" ht="9" customHeight="1" x14ac:dyDescent="0.2"/>
    <row r="76" ht="9" customHeight="1" x14ac:dyDescent="0.2"/>
    <row r="77" ht="9" customHeight="1" x14ac:dyDescent="0.2"/>
    <row r="78" ht="9" customHeight="1" x14ac:dyDescent="0.2"/>
    <row r="79" ht="9" customHeight="1" x14ac:dyDescent="0.2"/>
    <row r="80" ht="9" customHeight="1" x14ac:dyDescent="0.2"/>
    <row r="81" ht="9" customHeight="1" x14ac:dyDescent="0.2"/>
    <row r="82" ht="9" customHeight="1" x14ac:dyDescent="0.2"/>
    <row r="83" ht="9" customHeight="1" x14ac:dyDescent="0.2"/>
    <row r="84" ht="9" customHeight="1" x14ac:dyDescent="0.2"/>
    <row r="85" ht="9" customHeight="1" x14ac:dyDescent="0.2"/>
    <row r="86" ht="9" customHeight="1" x14ac:dyDescent="0.2"/>
    <row r="87" ht="9" customHeight="1" x14ac:dyDescent="0.2"/>
    <row r="88" ht="9" customHeight="1" x14ac:dyDescent="0.2"/>
    <row r="89" ht="9" customHeight="1" x14ac:dyDescent="0.2"/>
    <row r="90" ht="9" customHeight="1" x14ac:dyDescent="0.2"/>
    <row r="91" ht="9" customHeight="1" x14ac:dyDescent="0.2"/>
    <row r="92" ht="9" customHeight="1" x14ac:dyDescent="0.2"/>
    <row r="93" ht="9" customHeight="1" x14ac:dyDescent="0.2"/>
    <row r="94" ht="9" customHeight="1" x14ac:dyDescent="0.2"/>
    <row r="95" ht="9" customHeight="1" x14ac:dyDescent="0.2"/>
    <row r="96" ht="9" customHeight="1" x14ac:dyDescent="0.2"/>
    <row r="97" spans="1:6" ht="9" customHeight="1" x14ac:dyDescent="0.2"/>
    <row r="98" spans="1:6" ht="9" customHeight="1" x14ac:dyDescent="0.2"/>
    <row r="99" spans="1:6" ht="9" customHeight="1" x14ac:dyDescent="0.2"/>
    <row r="100" spans="1:6" ht="12.6" customHeight="1" x14ac:dyDescent="0.2">
      <c r="A100" s="1">
        <v>246</v>
      </c>
      <c r="B100" s="2">
        <v>232</v>
      </c>
      <c r="C100" s="3" t="s">
        <v>381</v>
      </c>
      <c r="D100" s="4" t="s">
        <v>344</v>
      </c>
      <c r="E100" s="5" t="s">
        <v>382</v>
      </c>
    </row>
    <row r="101" spans="1:6" ht="16.7" customHeight="1" x14ac:dyDescent="0.2">
      <c r="A101" s="1">
        <v>247</v>
      </c>
      <c r="B101" s="2">
        <v>260</v>
      </c>
      <c r="C101" s="3" t="s">
        <v>383</v>
      </c>
      <c r="D101" s="4" t="s">
        <v>344</v>
      </c>
      <c r="E101" s="5" t="s">
        <v>384</v>
      </c>
    </row>
    <row r="102" spans="1:6" ht="16.7" customHeight="1" x14ac:dyDescent="0.2">
      <c r="A102" s="1">
        <v>248</v>
      </c>
      <c r="B102" s="2">
        <v>262</v>
      </c>
      <c r="C102" s="3" t="s">
        <v>385</v>
      </c>
      <c r="D102" s="4" t="s">
        <v>344</v>
      </c>
      <c r="E102" s="6" t="s">
        <v>363</v>
      </c>
    </row>
    <row r="103" spans="1:6" ht="16.7" customHeight="1" x14ac:dyDescent="0.2">
      <c r="A103" s="1">
        <v>249</v>
      </c>
      <c r="B103" s="2">
        <v>299</v>
      </c>
      <c r="C103" s="3" t="s">
        <v>386</v>
      </c>
      <c r="D103" s="4" t="s">
        <v>344</v>
      </c>
      <c r="E103" s="6" t="s">
        <v>363</v>
      </c>
    </row>
    <row r="104" spans="1:6" ht="16.7" customHeight="1" x14ac:dyDescent="0.2">
      <c r="A104" s="1">
        <v>250</v>
      </c>
      <c r="B104" s="2">
        <v>300</v>
      </c>
      <c r="C104" s="3" t="s">
        <v>387</v>
      </c>
      <c r="D104" s="4" t="s">
        <v>344</v>
      </c>
      <c r="E104" s="6" t="s">
        <v>363</v>
      </c>
    </row>
    <row r="105" spans="1:6" ht="12.6" customHeight="1" x14ac:dyDescent="0.2">
      <c r="A105" s="1">
        <v>251</v>
      </c>
      <c r="B105" s="2">
        <v>313</v>
      </c>
      <c r="C105" s="3" t="s">
        <v>388</v>
      </c>
      <c r="D105" s="4" t="s">
        <v>344</v>
      </c>
      <c r="E105" s="5" t="s">
        <v>389</v>
      </c>
    </row>
    <row r="106" spans="1:6" ht="9" customHeight="1" x14ac:dyDescent="0.2">
      <c r="A106" s="29" t="s">
        <v>390</v>
      </c>
      <c r="B106" s="29"/>
      <c r="C106" s="29"/>
      <c r="D106" s="29"/>
      <c r="E106" s="29"/>
      <c r="F106" s="29"/>
    </row>
    <row r="107" spans="1:6" ht="9.9499999999999993" customHeight="1" x14ac:dyDescent="0.2"/>
    <row r="108" spans="1:6" ht="9" customHeight="1" x14ac:dyDescent="0.2"/>
    <row r="109" spans="1:6" ht="9" customHeight="1" x14ac:dyDescent="0.2"/>
    <row r="110" spans="1:6" ht="9" customHeight="1" x14ac:dyDescent="0.2"/>
    <row r="111" spans="1:6" ht="9" customHeight="1" x14ac:dyDescent="0.2"/>
    <row r="112" spans="1:6" ht="9" customHeight="1" x14ac:dyDescent="0.2"/>
    <row r="113" ht="9" customHeight="1" x14ac:dyDescent="0.2"/>
    <row r="114" ht="9" customHeight="1" x14ac:dyDescent="0.2"/>
  </sheetData>
  <mergeCells count="1">
    <mergeCell ref="A106:F10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6A7BB-B050-4B25-B63D-EBA842A70F54}">
  <sheetPr filterMode="1"/>
  <dimension ref="A1:G248"/>
  <sheetViews>
    <sheetView tabSelected="1" topLeftCell="B1" workbookViewId="0">
      <selection activeCell="H15" sqref="H15"/>
    </sheetView>
  </sheetViews>
  <sheetFormatPr defaultRowHeight="21" customHeight="1" x14ac:dyDescent="0.2"/>
  <cols>
    <col min="1" max="2" width="9.33203125" style="8"/>
    <col min="3" max="3" width="45.1640625" style="8" customWidth="1"/>
    <col min="4" max="4" width="16" style="8" customWidth="1"/>
    <col min="5" max="5" width="27.1640625" style="8" customWidth="1"/>
    <col min="6" max="6" width="23.1640625" style="9" customWidth="1"/>
    <col min="7" max="7" width="15.33203125" style="8" customWidth="1"/>
    <col min="8" max="16384" width="9.33203125" style="8"/>
  </cols>
  <sheetData>
    <row r="1" spans="1:7" s="20" customFormat="1" ht="21" customHeight="1" x14ac:dyDescent="0.2">
      <c r="A1" s="20" t="s">
        <v>393</v>
      </c>
      <c r="B1" s="20" t="s">
        <v>394</v>
      </c>
      <c r="C1" s="20" t="s">
        <v>395</v>
      </c>
      <c r="D1" s="20" t="s">
        <v>655</v>
      </c>
      <c r="E1" s="21" t="s">
        <v>396</v>
      </c>
      <c r="F1" s="22" t="s">
        <v>644</v>
      </c>
      <c r="G1" s="20" t="s">
        <v>656</v>
      </c>
    </row>
    <row r="2" spans="1:7" ht="21" hidden="1" customHeight="1" x14ac:dyDescent="0.2">
      <c r="A2" s="10">
        <v>1</v>
      </c>
      <c r="B2" s="11">
        <v>28</v>
      </c>
      <c r="C2" s="12" t="s">
        <v>397</v>
      </c>
      <c r="D2" s="8" t="s">
        <v>647</v>
      </c>
      <c r="E2" s="13">
        <v>0</v>
      </c>
    </row>
    <row r="3" spans="1:7" ht="21" hidden="1" customHeight="1" x14ac:dyDescent="0.2">
      <c r="A3" s="10">
        <v>2</v>
      </c>
      <c r="B3" s="11">
        <v>36</v>
      </c>
      <c r="C3" s="12" t="s">
        <v>398</v>
      </c>
      <c r="D3" s="32" t="s">
        <v>645</v>
      </c>
      <c r="E3" s="13">
        <v>0</v>
      </c>
    </row>
    <row r="4" spans="1:7" ht="21" hidden="1" customHeight="1" x14ac:dyDescent="0.2">
      <c r="A4" s="10">
        <v>3</v>
      </c>
      <c r="B4" s="11">
        <v>37</v>
      </c>
      <c r="C4" s="12" t="s">
        <v>399</v>
      </c>
      <c r="D4" s="8" t="s">
        <v>649</v>
      </c>
      <c r="E4" s="13">
        <v>0</v>
      </c>
    </row>
    <row r="5" spans="1:7" ht="21" customHeight="1" x14ac:dyDescent="0.2">
      <c r="A5" s="10">
        <v>4</v>
      </c>
      <c r="B5" s="11">
        <v>197</v>
      </c>
      <c r="C5" s="12" t="s">
        <v>400</v>
      </c>
      <c r="D5" s="8" t="s">
        <v>650</v>
      </c>
      <c r="E5" s="13">
        <v>8</v>
      </c>
      <c r="F5" s="9">
        <v>9.6</v>
      </c>
      <c r="G5" s="33">
        <f>E5-F5</f>
        <v>-1.5999999999999996</v>
      </c>
    </row>
    <row r="6" spans="1:7" ht="21" hidden="1" customHeight="1" x14ac:dyDescent="0.2">
      <c r="A6" s="10">
        <v>5</v>
      </c>
      <c r="B6" s="11">
        <v>222</v>
      </c>
      <c r="C6" s="12" t="s">
        <v>401</v>
      </c>
      <c r="D6" s="8" t="s">
        <v>650</v>
      </c>
      <c r="E6" s="13">
        <v>0</v>
      </c>
      <c r="G6" s="8">
        <f>E6-F6</f>
        <v>0</v>
      </c>
    </row>
    <row r="7" spans="1:7" ht="21" hidden="1" customHeight="1" x14ac:dyDescent="0.2">
      <c r="A7" s="10">
        <v>6</v>
      </c>
      <c r="B7" s="11">
        <v>223</v>
      </c>
      <c r="C7" s="12" t="s">
        <v>402</v>
      </c>
      <c r="D7" s="8" t="s">
        <v>649</v>
      </c>
      <c r="E7" s="13">
        <v>0</v>
      </c>
      <c r="G7" s="8">
        <f>E7-F7</f>
        <v>0</v>
      </c>
    </row>
    <row r="8" spans="1:7" ht="21" hidden="1" customHeight="1" x14ac:dyDescent="0.2">
      <c r="A8" s="10">
        <v>7</v>
      </c>
      <c r="B8" s="11">
        <v>250</v>
      </c>
      <c r="C8" s="12" t="s">
        <v>403</v>
      </c>
      <c r="D8" s="8" t="s">
        <v>649</v>
      </c>
      <c r="E8" s="13">
        <v>0</v>
      </c>
      <c r="G8" s="8">
        <f>E8-F8</f>
        <v>0</v>
      </c>
    </row>
    <row r="9" spans="1:7" ht="21" customHeight="1" x14ac:dyDescent="0.2">
      <c r="A9" s="10">
        <v>8</v>
      </c>
      <c r="B9" s="11">
        <v>295</v>
      </c>
      <c r="C9" s="12" t="s">
        <v>404</v>
      </c>
      <c r="D9" s="8" t="s">
        <v>650</v>
      </c>
      <c r="E9" s="13">
        <v>30</v>
      </c>
      <c r="F9" s="9">
        <v>24</v>
      </c>
      <c r="G9" s="33">
        <f>E9-F9</f>
        <v>6</v>
      </c>
    </row>
    <row r="10" spans="1:7" ht="21" hidden="1" customHeight="1" x14ac:dyDescent="0.2">
      <c r="A10" s="10">
        <v>9</v>
      </c>
      <c r="B10" s="11">
        <v>413</v>
      </c>
      <c r="C10" s="12" t="s">
        <v>405</v>
      </c>
      <c r="D10" s="8" t="s">
        <v>649</v>
      </c>
      <c r="E10" s="13">
        <v>0</v>
      </c>
      <c r="G10" s="8">
        <f>E10-F10</f>
        <v>0</v>
      </c>
    </row>
    <row r="11" spans="1:7" ht="21" hidden="1" customHeight="1" x14ac:dyDescent="0.2">
      <c r="A11" s="10">
        <v>10</v>
      </c>
      <c r="B11" s="11">
        <v>324</v>
      </c>
      <c r="C11" s="12" t="s">
        <v>406</v>
      </c>
      <c r="D11" s="8" t="s">
        <v>647</v>
      </c>
      <c r="E11" s="13">
        <v>0</v>
      </c>
      <c r="F11" s="9">
        <v>0</v>
      </c>
      <c r="G11" s="8">
        <f>E11-F11</f>
        <v>0</v>
      </c>
    </row>
    <row r="12" spans="1:7" ht="21" hidden="1" customHeight="1" x14ac:dyDescent="0.2">
      <c r="A12" s="10">
        <v>11</v>
      </c>
      <c r="B12" s="11">
        <v>364</v>
      </c>
      <c r="C12" s="12" t="s">
        <v>407</v>
      </c>
      <c r="D12" s="8" t="s">
        <v>648</v>
      </c>
      <c r="E12" s="13">
        <v>0</v>
      </c>
      <c r="G12" s="8">
        <f>E12-F12</f>
        <v>0</v>
      </c>
    </row>
    <row r="13" spans="1:7" ht="21" customHeight="1" x14ac:dyDescent="0.2">
      <c r="A13" s="10">
        <v>12</v>
      </c>
      <c r="B13" s="11">
        <v>386</v>
      </c>
      <c r="C13" s="12" t="s">
        <v>408</v>
      </c>
      <c r="D13" s="8" t="s">
        <v>651</v>
      </c>
      <c r="E13" s="13">
        <v>10</v>
      </c>
      <c r="F13" s="9">
        <v>2</v>
      </c>
      <c r="G13" s="33">
        <f>E13-F13</f>
        <v>8</v>
      </c>
    </row>
    <row r="14" spans="1:7" ht="21" customHeight="1" x14ac:dyDescent="0.2">
      <c r="A14" s="10">
        <v>13</v>
      </c>
      <c r="B14" s="11">
        <v>54</v>
      </c>
      <c r="C14" s="12" t="s">
        <v>409</v>
      </c>
      <c r="D14" s="8" t="s">
        <v>648</v>
      </c>
      <c r="E14" s="13">
        <v>46</v>
      </c>
      <c r="F14" s="9">
        <v>30</v>
      </c>
      <c r="G14" s="33">
        <f>E14-F14</f>
        <v>16</v>
      </c>
    </row>
    <row r="15" spans="1:7" ht="21" customHeight="1" x14ac:dyDescent="0.2">
      <c r="A15" s="10">
        <v>14</v>
      </c>
      <c r="B15" s="11">
        <v>99</v>
      </c>
      <c r="C15" s="12" t="s">
        <v>410</v>
      </c>
      <c r="D15" s="8" t="s">
        <v>645</v>
      </c>
      <c r="E15" s="13">
        <v>29</v>
      </c>
      <c r="F15" s="9">
        <v>26</v>
      </c>
      <c r="G15" s="33">
        <f>E15-F15</f>
        <v>3</v>
      </c>
    </row>
    <row r="16" spans="1:7" ht="21" customHeight="1" x14ac:dyDescent="0.2">
      <c r="A16" s="10">
        <v>15</v>
      </c>
      <c r="B16" s="11">
        <v>363</v>
      </c>
      <c r="C16" s="12" t="s">
        <v>411</v>
      </c>
      <c r="D16" s="8" t="s">
        <v>645</v>
      </c>
      <c r="E16" s="13">
        <v>48</v>
      </c>
      <c r="F16" s="9">
        <v>80</v>
      </c>
      <c r="G16" s="33">
        <f>E16-F16</f>
        <v>-32</v>
      </c>
    </row>
    <row r="17" spans="1:7" ht="21" customHeight="1" x14ac:dyDescent="0.2">
      <c r="A17" s="10">
        <v>16</v>
      </c>
      <c r="B17" s="11">
        <v>387</v>
      </c>
      <c r="C17" s="12" t="s">
        <v>412</v>
      </c>
      <c r="D17" s="8" t="s">
        <v>653</v>
      </c>
      <c r="E17" s="13">
        <v>10</v>
      </c>
      <c r="F17" s="9">
        <v>7.5</v>
      </c>
      <c r="G17" s="33">
        <f>E17-F17</f>
        <v>2.5</v>
      </c>
    </row>
    <row r="18" spans="1:7" ht="21" customHeight="1" x14ac:dyDescent="0.2">
      <c r="A18" s="10">
        <v>17</v>
      </c>
      <c r="B18" s="11">
        <v>158</v>
      </c>
      <c r="C18" s="12" t="s">
        <v>413</v>
      </c>
      <c r="D18" s="8" t="s">
        <v>646</v>
      </c>
      <c r="E18" s="13">
        <v>0</v>
      </c>
      <c r="F18" s="9">
        <v>5</v>
      </c>
      <c r="G18" s="33">
        <f>E18-F18</f>
        <v>-5</v>
      </c>
    </row>
    <row r="19" spans="1:7" ht="21" customHeight="1" x14ac:dyDescent="0.2">
      <c r="A19" s="10">
        <v>18</v>
      </c>
      <c r="B19" s="11">
        <v>365</v>
      </c>
      <c r="C19" s="12" t="s">
        <v>414</v>
      </c>
      <c r="D19" s="8" t="s">
        <v>653</v>
      </c>
      <c r="E19" s="13">
        <v>133</v>
      </c>
      <c r="F19" s="9">
        <v>120</v>
      </c>
      <c r="G19" s="33">
        <f>E19-F19</f>
        <v>13</v>
      </c>
    </row>
    <row r="20" spans="1:7" ht="21" customHeight="1" x14ac:dyDescent="0.2">
      <c r="A20" s="10">
        <v>19</v>
      </c>
      <c r="B20" s="11">
        <v>261</v>
      </c>
      <c r="C20" s="12" t="s">
        <v>415</v>
      </c>
      <c r="D20" s="8" t="s">
        <v>648</v>
      </c>
      <c r="E20" s="13">
        <v>40</v>
      </c>
      <c r="F20" s="9">
        <v>24.3</v>
      </c>
      <c r="G20" s="33">
        <f>E20-F20</f>
        <v>15.7</v>
      </c>
    </row>
    <row r="21" spans="1:7" ht="21" customHeight="1" x14ac:dyDescent="0.2">
      <c r="A21" s="10">
        <v>20</v>
      </c>
      <c r="B21" s="11">
        <v>389</v>
      </c>
      <c r="C21" s="12" t="s">
        <v>416</v>
      </c>
      <c r="D21" s="8" t="s">
        <v>645</v>
      </c>
      <c r="E21" s="13">
        <v>65</v>
      </c>
      <c r="F21" s="9">
        <v>141</v>
      </c>
      <c r="G21" s="33">
        <f>E21-F21</f>
        <v>-76</v>
      </c>
    </row>
    <row r="22" spans="1:7" ht="21" customHeight="1" x14ac:dyDescent="0.2">
      <c r="A22" s="10">
        <v>21</v>
      </c>
      <c r="B22" s="11">
        <v>301</v>
      </c>
      <c r="C22" s="12" t="s">
        <v>417</v>
      </c>
      <c r="D22" s="8" t="s">
        <v>645</v>
      </c>
      <c r="E22" s="13">
        <v>10</v>
      </c>
      <c r="F22" s="9">
        <v>11</v>
      </c>
      <c r="G22" s="33">
        <f>E22-F22</f>
        <v>-1</v>
      </c>
    </row>
    <row r="23" spans="1:7" ht="21" customHeight="1" x14ac:dyDescent="0.2">
      <c r="A23" s="10">
        <v>22</v>
      </c>
      <c r="B23" s="11">
        <v>417</v>
      </c>
      <c r="C23" s="12" t="s">
        <v>418</v>
      </c>
      <c r="D23" s="8" t="s">
        <v>647</v>
      </c>
      <c r="E23" s="13">
        <v>804</v>
      </c>
      <c r="F23" s="9">
        <v>21</v>
      </c>
      <c r="G23" s="33">
        <f>E23-F23</f>
        <v>783</v>
      </c>
    </row>
    <row r="24" spans="1:7" ht="21" hidden="1" customHeight="1" x14ac:dyDescent="0.2">
      <c r="A24" s="10">
        <v>23</v>
      </c>
      <c r="B24" s="11">
        <v>5</v>
      </c>
      <c r="C24" s="12" t="s">
        <v>419</v>
      </c>
      <c r="D24" s="8" t="s">
        <v>649</v>
      </c>
      <c r="E24" s="13">
        <v>12</v>
      </c>
      <c r="F24" s="9">
        <v>12</v>
      </c>
      <c r="G24" s="8">
        <f>E24-F24</f>
        <v>0</v>
      </c>
    </row>
    <row r="25" spans="1:7" ht="21" hidden="1" customHeight="1" x14ac:dyDescent="0.2">
      <c r="A25" s="10">
        <v>24</v>
      </c>
      <c r="B25" s="11">
        <v>399</v>
      </c>
      <c r="C25" s="12" t="s">
        <v>420</v>
      </c>
      <c r="D25" s="8" t="s">
        <v>646</v>
      </c>
      <c r="E25" s="13">
        <v>0</v>
      </c>
      <c r="G25" s="8">
        <f>E25-F25</f>
        <v>0</v>
      </c>
    </row>
    <row r="26" spans="1:7" ht="21" hidden="1" customHeight="1" x14ac:dyDescent="0.2">
      <c r="A26" s="10">
        <v>25</v>
      </c>
      <c r="B26" s="11">
        <v>162</v>
      </c>
      <c r="C26" s="12" t="s">
        <v>421</v>
      </c>
      <c r="D26" s="8" t="s">
        <v>647</v>
      </c>
      <c r="E26" s="13">
        <v>0</v>
      </c>
      <c r="G26" s="8">
        <f>E26-F26</f>
        <v>0</v>
      </c>
    </row>
    <row r="27" spans="1:7" ht="21" customHeight="1" x14ac:dyDescent="0.2">
      <c r="A27" s="10">
        <v>26</v>
      </c>
      <c r="B27" s="11">
        <v>166</v>
      </c>
      <c r="C27" s="12" t="s">
        <v>422</v>
      </c>
      <c r="D27" s="8" t="s">
        <v>653</v>
      </c>
      <c r="E27" s="13">
        <v>21</v>
      </c>
      <c r="F27" s="9">
        <v>6</v>
      </c>
      <c r="G27" s="33">
        <f>E27-F27</f>
        <v>15</v>
      </c>
    </row>
    <row r="28" spans="1:7" ht="21" hidden="1" customHeight="1" x14ac:dyDescent="0.2">
      <c r="A28" s="10">
        <v>27</v>
      </c>
      <c r="B28" s="11">
        <v>176</v>
      </c>
      <c r="C28" s="12" t="s">
        <v>423</v>
      </c>
      <c r="D28" s="8" t="s">
        <v>645</v>
      </c>
      <c r="E28" s="13">
        <v>0</v>
      </c>
      <c r="G28" s="8">
        <f>E28-F28</f>
        <v>0</v>
      </c>
    </row>
    <row r="29" spans="1:7" ht="21" customHeight="1" x14ac:dyDescent="0.2">
      <c r="A29" s="10">
        <v>28</v>
      </c>
      <c r="B29" s="11">
        <v>178</v>
      </c>
      <c r="C29" s="12" t="s">
        <v>424</v>
      </c>
      <c r="D29" s="8" t="s">
        <v>648</v>
      </c>
      <c r="E29" s="13">
        <v>17</v>
      </c>
      <c r="F29" s="9">
        <v>15</v>
      </c>
      <c r="G29" s="33">
        <f>E29-F29</f>
        <v>2</v>
      </c>
    </row>
    <row r="30" spans="1:7" ht="21" customHeight="1" x14ac:dyDescent="0.2">
      <c r="A30" s="10">
        <v>29</v>
      </c>
      <c r="B30" s="11">
        <v>202</v>
      </c>
      <c r="C30" s="12" t="s">
        <v>425</v>
      </c>
      <c r="D30" s="8" t="s">
        <v>646</v>
      </c>
      <c r="E30" s="13">
        <v>15</v>
      </c>
      <c r="F30" s="9">
        <v>1</v>
      </c>
      <c r="G30" s="33">
        <f>E30-F30</f>
        <v>14</v>
      </c>
    </row>
    <row r="31" spans="1:7" ht="21" hidden="1" customHeight="1" x14ac:dyDescent="0.2">
      <c r="A31" s="10">
        <v>30</v>
      </c>
      <c r="B31" s="11">
        <v>221</v>
      </c>
      <c r="C31" s="12" t="s">
        <v>426</v>
      </c>
      <c r="D31" s="8" t="s">
        <v>648</v>
      </c>
      <c r="E31" s="13">
        <v>4</v>
      </c>
      <c r="F31" s="9" t="s">
        <v>392</v>
      </c>
      <c r="G31" s="8" t="e">
        <f>E31-F31</f>
        <v>#VALUE!</v>
      </c>
    </row>
    <row r="32" spans="1:7" ht="21" hidden="1" customHeight="1" x14ac:dyDescent="0.2">
      <c r="A32" s="10">
        <v>31</v>
      </c>
      <c r="B32" s="11">
        <v>226</v>
      </c>
      <c r="C32" s="12" t="s">
        <v>427</v>
      </c>
      <c r="D32" s="8" t="s">
        <v>645</v>
      </c>
      <c r="E32" s="13">
        <v>0</v>
      </c>
      <c r="G32" s="8">
        <f>E32-F32</f>
        <v>0</v>
      </c>
    </row>
    <row r="33" spans="1:7" ht="21" hidden="1" customHeight="1" x14ac:dyDescent="0.2">
      <c r="A33" s="10">
        <v>32</v>
      </c>
      <c r="B33" s="11">
        <v>229</v>
      </c>
      <c r="C33" s="12" t="s">
        <v>428</v>
      </c>
      <c r="D33" s="8" t="s">
        <v>645</v>
      </c>
      <c r="E33" s="13">
        <v>0</v>
      </c>
      <c r="G33" s="8">
        <f>E33-F33</f>
        <v>0</v>
      </c>
    </row>
    <row r="34" spans="1:7" ht="21" hidden="1" customHeight="1" x14ac:dyDescent="0.2">
      <c r="A34" s="10">
        <v>33</v>
      </c>
      <c r="B34" s="11">
        <v>400</v>
      </c>
      <c r="C34" s="12" t="s">
        <v>429</v>
      </c>
      <c r="D34" s="8" t="s">
        <v>645</v>
      </c>
      <c r="E34" s="13">
        <v>0</v>
      </c>
      <c r="G34" s="8">
        <f>E34-F34</f>
        <v>0</v>
      </c>
    </row>
    <row r="35" spans="1:7" ht="21" hidden="1" customHeight="1" x14ac:dyDescent="0.2">
      <c r="A35" s="10">
        <v>34</v>
      </c>
      <c r="B35" s="11">
        <v>397</v>
      </c>
      <c r="C35" s="12" t="s">
        <v>430</v>
      </c>
      <c r="D35" s="8" t="s">
        <v>648</v>
      </c>
      <c r="E35" s="13">
        <v>0</v>
      </c>
      <c r="G35" s="8">
        <f>E35-F35</f>
        <v>0</v>
      </c>
    </row>
    <row r="36" spans="1:7" ht="21" customHeight="1" x14ac:dyDescent="0.2">
      <c r="A36" s="10">
        <v>35</v>
      </c>
      <c r="B36" s="11">
        <v>240</v>
      </c>
      <c r="C36" s="12" t="s">
        <v>431</v>
      </c>
      <c r="D36" s="8" t="s">
        <v>645</v>
      </c>
      <c r="E36" s="13">
        <v>9</v>
      </c>
      <c r="F36" s="9">
        <v>18</v>
      </c>
      <c r="G36" s="33">
        <f>E36-F36</f>
        <v>-9</v>
      </c>
    </row>
    <row r="37" spans="1:7" ht="21" hidden="1" customHeight="1" x14ac:dyDescent="0.2">
      <c r="A37" s="10">
        <v>36</v>
      </c>
      <c r="B37" s="11">
        <v>271</v>
      </c>
      <c r="C37" s="12" t="s">
        <v>432</v>
      </c>
      <c r="D37" s="8" t="s">
        <v>647</v>
      </c>
      <c r="E37" s="13">
        <v>0</v>
      </c>
      <c r="G37" s="8">
        <f>E37-F37</f>
        <v>0</v>
      </c>
    </row>
    <row r="38" spans="1:7" ht="21" hidden="1" customHeight="1" x14ac:dyDescent="0.2">
      <c r="A38" s="10">
        <v>37</v>
      </c>
      <c r="B38" s="11">
        <v>274</v>
      </c>
      <c r="C38" s="12" t="s">
        <v>433</v>
      </c>
      <c r="D38" s="8" t="s">
        <v>648</v>
      </c>
      <c r="E38" s="30">
        <v>9000</v>
      </c>
      <c r="F38" s="9">
        <v>9000</v>
      </c>
      <c r="G38" s="8">
        <f>E38-F38</f>
        <v>0</v>
      </c>
    </row>
    <row r="39" spans="1:7" ht="21" hidden="1" customHeight="1" x14ac:dyDescent="0.2">
      <c r="A39" s="10">
        <v>38</v>
      </c>
      <c r="B39" s="11">
        <v>344</v>
      </c>
      <c r="C39" s="12" t="s">
        <v>434</v>
      </c>
      <c r="D39" s="8" t="s">
        <v>647</v>
      </c>
      <c r="E39" s="13">
        <v>0</v>
      </c>
      <c r="G39" s="8">
        <f>E39-F39</f>
        <v>0</v>
      </c>
    </row>
    <row r="40" spans="1:7" ht="21" hidden="1" customHeight="1" x14ac:dyDescent="0.2">
      <c r="A40" s="10">
        <v>39</v>
      </c>
      <c r="B40" s="11">
        <v>276</v>
      </c>
      <c r="C40" s="12" t="s">
        <v>435</v>
      </c>
      <c r="D40" s="8" t="s">
        <v>645</v>
      </c>
      <c r="E40" s="13">
        <v>0</v>
      </c>
      <c r="G40" s="8">
        <f>E40-F40</f>
        <v>0</v>
      </c>
    </row>
    <row r="41" spans="1:7" ht="21" customHeight="1" x14ac:dyDescent="0.2">
      <c r="A41" s="10">
        <v>40</v>
      </c>
      <c r="B41" s="11">
        <v>284</v>
      </c>
      <c r="C41" s="12" t="s">
        <v>436</v>
      </c>
      <c r="D41" s="8" t="s">
        <v>645</v>
      </c>
      <c r="E41" s="13">
        <v>12</v>
      </c>
      <c r="F41" s="9">
        <v>7</v>
      </c>
      <c r="G41" s="33">
        <f>E41-F41</f>
        <v>5</v>
      </c>
    </row>
    <row r="42" spans="1:7" ht="21" hidden="1" customHeight="1" x14ac:dyDescent="0.2">
      <c r="A42" s="10">
        <v>41</v>
      </c>
      <c r="B42" s="11">
        <v>286</v>
      </c>
      <c r="C42" s="12" t="s">
        <v>437</v>
      </c>
      <c r="D42" s="8" t="s">
        <v>647</v>
      </c>
      <c r="E42" s="13">
        <v>0</v>
      </c>
      <c r="G42" s="8">
        <f>E42-F42</f>
        <v>0</v>
      </c>
    </row>
    <row r="43" spans="1:7" ht="21" hidden="1" customHeight="1" x14ac:dyDescent="0.2">
      <c r="A43" s="10">
        <v>42</v>
      </c>
      <c r="B43" s="11">
        <v>396</v>
      </c>
      <c r="C43" s="12" t="s">
        <v>438</v>
      </c>
      <c r="D43" s="8" t="s">
        <v>647</v>
      </c>
      <c r="E43" s="13">
        <v>0</v>
      </c>
      <c r="G43" s="8">
        <f>E43-F43</f>
        <v>0</v>
      </c>
    </row>
    <row r="44" spans="1:7" ht="21" customHeight="1" x14ac:dyDescent="0.2">
      <c r="A44" s="10">
        <v>43</v>
      </c>
      <c r="B44" s="11">
        <v>398</v>
      </c>
      <c r="C44" s="12" t="s">
        <v>439</v>
      </c>
      <c r="D44" s="8" t="s">
        <v>647</v>
      </c>
      <c r="E44" s="13">
        <v>-2</v>
      </c>
      <c r="F44" s="9">
        <v>0</v>
      </c>
      <c r="G44" s="33">
        <f>E44-F44</f>
        <v>-2</v>
      </c>
    </row>
    <row r="45" spans="1:7" ht="21" customHeight="1" x14ac:dyDescent="0.2">
      <c r="A45" s="10">
        <v>44</v>
      </c>
      <c r="B45" s="11">
        <v>40</v>
      </c>
      <c r="C45" s="12" t="s">
        <v>440</v>
      </c>
      <c r="D45" s="8" t="s">
        <v>647</v>
      </c>
      <c r="E45" s="13">
        <v>19</v>
      </c>
      <c r="F45" s="9">
        <v>0</v>
      </c>
      <c r="G45" s="33">
        <f>E45-F45</f>
        <v>19</v>
      </c>
    </row>
    <row r="46" spans="1:7" ht="21" customHeight="1" x14ac:dyDescent="0.2">
      <c r="A46" s="10">
        <v>45</v>
      </c>
      <c r="B46" s="11">
        <v>41</v>
      </c>
      <c r="C46" s="12" t="s">
        <v>441</v>
      </c>
      <c r="D46" s="8" t="s">
        <v>647</v>
      </c>
      <c r="E46" s="13">
        <v>106</v>
      </c>
      <c r="F46" s="9">
        <v>114</v>
      </c>
      <c r="G46" s="33">
        <f>E46-F46</f>
        <v>-8</v>
      </c>
    </row>
    <row r="47" spans="1:7" ht="21" customHeight="1" x14ac:dyDescent="0.2">
      <c r="A47" s="10">
        <v>46</v>
      </c>
      <c r="B47" s="11">
        <v>57</v>
      </c>
      <c r="C47" s="12" t="s">
        <v>442</v>
      </c>
      <c r="D47" s="8" t="s">
        <v>646</v>
      </c>
      <c r="E47" s="13">
        <v>7</v>
      </c>
      <c r="G47" s="33">
        <f>E47-F47</f>
        <v>7</v>
      </c>
    </row>
    <row r="48" spans="1:7" ht="21" hidden="1" customHeight="1" x14ac:dyDescent="0.2">
      <c r="A48" s="10">
        <v>47</v>
      </c>
      <c r="B48" s="11">
        <v>58</v>
      </c>
      <c r="C48" s="12" t="s">
        <v>443</v>
      </c>
      <c r="D48" s="8" t="s">
        <v>646</v>
      </c>
      <c r="E48" s="13">
        <v>0</v>
      </c>
      <c r="G48" s="8">
        <f>E48-F48</f>
        <v>0</v>
      </c>
    </row>
    <row r="49" spans="1:7" ht="21" customHeight="1" x14ac:dyDescent="0.2">
      <c r="A49" s="10">
        <v>48</v>
      </c>
      <c r="B49" s="11">
        <v>135</v>
      </c>
      <c r="C49" s="12" t="s">
        <v>444</v>
      </c>
      <c r="D49" s="8" t="s">
        <v>649</v>
      </c>
      <c r="E49" s="13">
        <v>3</v>
      </c>
      <c r="G49" s="33">
        <f>E49-F49</f>
        <v>3</v>
      </c>
    </row>
    <row r="50" spans="1:7" ht="21" customHeight="1" x14ac:dyDescent="0.2">
      <c r="A50" s="10">
        <v>49</v>
      </c>
      <c r="B50" s="11">
        <v>216</v>
      </c>
      <c r="C50" s="12" t="s">
        <v>445</v>
      </c>
      <c r="D50" s="8" t="s">
        <v>647</v>
      </c>
      <c r="E50" s="13">
        <v>940</v>
      </c>
      <c r="F50" s="9">
        <v>620</v>
      </c>
      <c r="G50" s="33">
        <f>E50-F50</f>
        <v>320</v>
      </c>
    </row>
    <row r="51" spans="1:7" ht="21" customHeight="1" x14ac:dyDescent="0.2">
      <c r="A51" s="10">
        <v>50</v>
      </c>
      <c r="B51" s="11">
        <v>237</v>
      </c>
      <c r="C51" s="12" t="s">
        <v>446</v>
      </c>
      <c r="D51" s="8" t="s">
        <v>647</v>
      </c>
      <c r="E51" s="13">
        <v>67</v>
      </c>
      <c r="F51" s="9">
        <v>65.7</v>
      </c>
      <c r="G51" s="33">
        <f>E51-F51</f>
        <v>1.2999999999999972</v>
      </c>
    </row>
    <row r="52" spans="1:7" ht="21" hidden="1" customHeight="1" x14ac:dyDescent="0.2">
      <c r="A52" s="10">
        <v>51</v>
      </c>
      <c r="B52" s="11">
        <v>325</v>
      </c>
      <c r="C52" s="12" t="s">
        <v>447</v>
      </c>
      <c r="D52" s="8" t="s">
        <v>647</v>
      </c>
      <c r="E52" s="13">
        <v>0</v>
      </c>
      <c r="G52" s="8">
        <f>E52-F52</f>
        <v>0</v>
      </c>
    </row>
    <row r="53" spans="1:7" ht="21" hidden="1" customHeight="1" x14ac:dyDescent="0.2">
      <c r="A53" s="10">
        <v>52</v>
      </c>
      <c r="B53" s="11">
        <v>326</v>
      </c>
      <c r="C53" s="12" t="s">
        <v>448</v>
      </c>
      <c r="D53" s="8" t="s">
        <v>647</v>
      </c>
      <c r="E53" s="13">
        <v>0</v>
      </c>
      <c r="G53" s="8">
        <f>E53-F53</f>
        <v>0</v>
      </c>
    </row>
    <row r="54" spans="1:7" ht="21" hidden="1" customHeight="1" x14ac:dyDescent="0.2">
      <c r="A54" s="10">
        <v>53</v>
      </c>
      <c r="B54" s="11">
        <v>327</v>
      </c>
      <c r="C54" s="12" t="s">
        <v>449</v>
      </c>
      <c r="D54" s="8" t="s">
        <v>647</v>
      </c>
      <c r="E54" s="13">
        <v>0</v>
      </c>
      <c r="G54" s="8">
        <f>E54-F54</f>
        <v>0</v>
      </c>
    </row>
    <row r="55" spans="1:7" ht="21" hidden="1" customHeight="1" x14ac:dyDescent="0.2">
      <c r="A55" s="10">
        <v>54</v>
      </c>
      <c r="B55" s="11">
        <v>369</v>
      </c>
      <c r="C55" s="12" t="s">
        <v>450</v>
      </c>
      <c r="D55" s="8" t="s">
        <v>647</v>
      </c>
      <c r="E55" s="13">
        <v>0</v>
      </c>
      <c r="G55" s="8">
        <f>E55-F55</f>
        <v>0</v>
      </c>
    </row>
    <row r="56" spans="1:7" ht="21" hidden="1" customHeight="1" x14ac:dyDescent="0.2">
      <c r="A56" s="10">
        <v>55</v>
      </c>
      <c r="B56" s="11">
        <v>38</v>
      </c>
      <c r="C56" s="12" t="s">
        <v>451</v>
      </c>
      <c r="D56" s="8" t="s">
        <v>647</v>
      </c>
      <c r="E56" s="13">
        <v>0</v>
      </c>
      <c r="G56" s="8">
        <f>E56-F56</f>
        <v>0</v>
      </c>
    </row>
    <row r="57" spans="1:7" ht="21" hidden="1" customHeight="1" x14ac:dyDescent="0.2">
      <c r="A57" s="10">
        <v>56</v>
      </c>
      <c r="B57" s="11">
        <v>44</v>
      </c>
      <c r="C57" s="12" t="s">
        <v>452</v>
      </c>
      <c r="D57" s="8" t="s">
        <v>647</v>
      </c>
      <c r="E57" s="13">
        <v>0</v>
      </c>
      <c r="G57" s="8">
        <f>E57-F57</f>
        <v>0</v>
      </c>
    </row>
    <row r="58" spans="1:7" ht="21" hidden="1" customHeight="1" x14ac:dyDescent="0.2">
      <c r="A58" s="10">
        <v>57</v>
      </c>
      <c r="B58" s="11">
        <v>70</v>
      </c>
      <c r="C58" s="12" t="s">
        <v>453</v>
      </c>
      <c r="D58" s="8" t="s">
        <v>647</v>
      </c>
      <c r="E58" s="13">
        <v>0</v>
      </c>
      <c r="G58" s="8">
        <f>E58-F58</f>
        <v>0</v>
      </c>
    </row>
    <row r="59" spans="1:7" ht="21" hidden="1" customHeight="1" x14ac:dyDescent="0.2">
      <c r="A59" s="10">
        <v>58</v>
      </c>
      <c r="B59" s="11">
        <v>379</v>
      </c>
      <c r="C59" s="12" t="s">
        <v>454</v>
      </c>
      <c r="D59" s="8" t="s">
        <v>647</v>
      </c>
      <c r="E59" s="13">
        <v>0</v>
      </c>
      <c r="G59" s="8">
        <f>E59-F59</f>
        <v>0</v>
      </c>
    </row>
    <row r="60" spans="1:7" ht="21" customHeight="1" x14ac:dyDescent="0.2">
      <c r="A60" s="10">
        <v>59</v>
      </c>
      <c r="B60" s="11">
        <v>85</v>
      </c>
      <c r="C60" s="12" t="s">
        <v>455</v>
      </c>
      <c r="D60" s="8" t="s">
        <v>647</v>
      </c>
      <c r="E60" s="13">
        <v>5</v>
      </c>
      <c r="F60" s="9">
        <v>2</v>
      </c>
      <c r="G60" s="33">
        <f>E60-F60</f>
        <v>3</v>
      </c>
    </row>
    <row r="61" spans="1:7" ht="21" customHeight="1" x14ac:dyDescent="0.2">
      <c r="A61" s="10">
        <v>60</v>
      </c>
      <c r="B61" s="11">
        <v>133</v>
      </c>
      <c r="C61" s="12" t="s">
        <v>456</v>
      </c>
      <c r="D61" s="8" t="s">
        <v>647</v>
      </c>
      <c r="E61" s="13">
        <v>12</v>
      </c>
      <c r="G61" s="33">
        <f>E61-F61</f>
        <v>12</v>
      </c>
    </row>
    <row r="62" spans="1:7" ht="21" hidden="1" customHeight="1" x14ac:dyDescent="0.2">
      <c r="A62" s="10">
        <v>61</v>
      </c>
      <c r="B62" s="11">
        <v>409</v>
      </c>
      <c r="C62" s="12" t="s">
        <v>457</v>
      </c>
      <c r="D62" s="8" t="s">
        <v>647</v>
      </c>
      <c r="E62" s="13">
        <v>0</v>
      </c>
      <c r="G62" s="8">
        <f>E62-F62</f>
        <v>0</v>
      </c>
    </row>
    <row r="63" spans="1:7" ht="21" hidden="1" customHeight="1" x14ac:dyDescent="0.2">
      <c r="A63" s="10">
        <v>62</v>
      </c>
      <c r="B63" s="11">
        <v>342</v>
      </c>
      <c r="C63" s="12" t="s">
        <v>458</v>
      </c>
      <c r="D63" s="8" t="s">
        <v>646</v>
      </c>
      <c r="E63" s="13">
        <v>0</v>
      </c>
      <c r="G63" s="8">
        <f>E63-F63</f>
        <v>0</v>
      </c>
    </row>
    <row r="64" spans="1:7" ht="21" hidden="1" customHeight="1" x14ac:dyDescent="0.2">
      <c r="A64" s="10">
        <v>63</v>
      </c>
      <c r="B64" s="11">
        <v>163</v>
      </c>
      <c r="C64" s="12" t="s">
        <v>459</v>
      </c>
      <c r="D64" s="8" t="s">
        <v>647</v>
      </c>
      <c r="E64" s="13">
        <v>0</v>
      </c>
      <c r="G64" s="8">
        <f>E64-F64</f>
        <v>0</v>
      </c>
    </row>
    <row r="65" spans="1:7" ht="21" hidden="1" customHeight="1" x14ac:dyDescent="0.2">
      <c r="A65" s="10">
        <v>64</v>
      </c>
      <c r="B65" s="11">
        <v>164</v>
      </c>
      <c r="C65" s="12" t="s">
        <v>460</v>
      </c>
      <c r="D65" s="8" t="s">
        <v>647</v>
      </c>
      <c r="E65" s="13">
        <v>0</v>
      </c>
      <c r="G65" s="8">
        <f>E65-F65</f>
        <v>0</v>
      </c>
    </row>
    <row r="66" spans="1:7" ht="21" hidden="1" customHeight="1" x14ac:dyDescent="0.2">
      <c r="A66" s="10">
        <v>65</v>
      </c>
      <c r="B66" s="11">
        <v>185</v>
      </c>
      <c r="C66" s="12" t="s">
        <v>461</v>
      </c>
      <c r="D66" s="8" t="s">
        <v>647</v>
      </c>
      <c r="E66" s="13">
        <v>0</v>
      </c>
      <c r="G66" s="8">
        <f>E66-F66</f>
        <v>0</v>
      </c>
    </row>
    <row r="67" spans="1:7" ht="21" hidden="1" customHeight="1" x14ac:dyDescent="0.2">
      <c r="A67" s="10">
        <v>66</v>
      </c>
      <c r="B67" s="11">
        <v>195</v>
      </c>
      <c r="C67" s="12" t="s">
        <v>462</v>
      </c>
      <c r="D67" s="8" t="s">
        <v>647</v>
      </c>
      <c r="E67" s="13">
        <v>0</v>
      </c>
      <c r="G67" s="8">
        <f>E67-F67</f>
        <v>0</v>
      </c>
    </row>
    <row r="68" spans="1:7" ht="21" hidden="1" customHeight="1" x14ac:dyDescent="0.2">
      <c r="A68" s="10">
        <v>67</v>
      </c>
      <c r="B68" s="11">
        <v>414</v>
      </c>
      <c r="C68" s="12" t="s">
        <v>463</v>
      </c>
      <c r="D68" s="8" t="s">
        <v>647</v>
      </c>
      <c r="E68" s="13">
        <v>0</v>
      </c>
      <c r="G68" s="8">
        <f>E68-F68</f>
        <v>0</v>
      </c>
    </row>
    <row r="69" spans="1:7" ht="21" hidden="1" customHeight="1" x14ac:dyDescent="0.2">
      <c r="A69" s="10">
        <v>68</v>
      </c>
      <c r="B69" s="11">
        <v>406</v>
      </c>
      <c r="C69" s="12" t="s">
        <v>464</v>
      </c>
      <c r="D69" s="8" t="s">
        <v>647</v>
      </c>
      <c r="E69" s="13">
        <v>0</v>
      </c>
      <c r="G69" s="8">
        <f>E69-F69</f>
        <v>0</v>
      </c>
    </row>
    <row r="70" spans="1:7" ht="21" hidden="1" customHeight="1" x14ac:dyDescent="0.2">
      <c r="A70" s="10">
        <v>69</v>
      </c>
      <c r="B70" s="11">
        <v>264</v>
      </c>
      <c r="C70" s="12" t="s">
        <v>465</v>
      </c>
      <c r="D70" s="8" t="s">
        <v>647</v>
      </c>
      <c r="E70" s="13">
        <v>0</v>
      </c>
      <c r="G70" s="8">
        <f>E70-F70</f>
        <v>0</v>
      </c>
    </row>
    <row r="71" spans="1:7" ht="21" customHeight="1" x14ac:dyDescent="0.2">
      <c r="A71" s="10">
        <v>70</v>
      </c>
      <c r="B71" s="11">
        <v>403</v>
      </c>
      <c r="C71" s="12" t="s">
        <v>466</v>
      </c>
      <c r="D71" s="8" t="s">
        <v>647</v>
      </c>
      <c r="E71" s="13">
        <v>80</v>
      </c>
      <c r="F71" s="9">
        <v>50</v>
      </c>
      <c r="G71" s="33">
        <f>E71-F71</f>
        <v>30</v>
      </c>
    </row>
    <row r="72" spans="1:7" ht="21" customHeight="1" x14ac:dyDescent="0.2">
      <c r="A72" s="10">
        <v>71</v>
      </c>
      <c r="B72" s="11">
        <v>74</v>
      </c>
      <c r="C72" s="12" t="s">
        <v>467</v>
      </c>
      <c r="D72" s="8" t="s">
        <v>647</v>
      </c>
      <c r="E72" s="13">
        <v>2</v>
      </c>
      <c r="F72" s="9">
        <v>1.5</v>
      </c>
      <c r="G72" s="33">
        <f>E72-F72</f>
        <v>0.5</v>
      </c>
    </row>
    <row r="73" spans="1:7" ht="21" customHeight="1" x14ac:dyDescent="0.2">
      <c r="A73" s="10">
        <v>72</v>
      </c>
      <c r="B73" s="11">
        <v>401</v>
      </c>
      <c r="C73" s="12" t="s">
        <v>468</v>
      </c>
      <c r="D73" s="8" t="s">
        <v>652</v>
      </c>
      <c r="E73" s="13">
        <v>200</v>
      </c>
      <c r="F73" s="9">
        <v>25</v>
      </c>
      <c r="G73" s="33">
        <f>E73-F73</f>
        <v>175</v>
      </c>
    </row>
    <row r="74" spans="1:7" ht="21" hidden="1" customHeight="1" x14ac:dyDescent="0.2">
      <c r="A74" s="10">
        <v>73</v>
      </c>
      <c r="B74" s="11">
        <v>402</v>
      </c>
      <c r="C74" s="12" t="s">
        <v>469</v>
      </c>
      <c r="D74" s="8" t="s">
        <v>647</v>
      </c>
      <c r="E74" s="13">
        <v>0</v>
      </c>
      <c r="G74" s="8">
        <f>E74-F74</f>
        <v>0</v>
      </c>
    </row>
    <row r="75" spans="1:7" ht="21" hidden="1" customHeight="1" x14ac:dyDescent="0.2">
      <c r="A75" s="10">
        <v>74</v>
      </c>
      <c r="B75" s="11">
        <v>407</v>
      </c>
      <c r="C75" s="12" t="s">
        <v>470</v>
      </c>
      <c r="D75" s="8" t="s">
        <v>652</v>
      </c>
      <c r="E75" s="13">
        <v>42</v>
      </c>
      <c r="F75" s="9" t="s">
        <v>392</v>
      </c>
      <c r="G75" s="8" t="e">
        <f>E75-F75</f>
        <v>#VALUE!</v>
      </c>
    </row>
    <row r="76" spans="1:7" ht="21" hidden="1" customHeight="1" x14ac:dyDescent="0.2">
      <c r="A76" s="10">
        <v>75</v>
      </c>
      <c r="B76" s="11">
        <v>138</v>
      </c>
      <c r="C76" s="12" t="s">
        <v>471</v>
      </c>
      <c r="D76" s="8" t="s">
        <v>647</v>
      </c>
      <c r="E76" s="30">
        <v>1710</v>
      </c>
      <c r="F76" s="9" t="s">
        <v>392</v>
      </c>
      <c r="G76" s="8" t="e">
        <f>E76-F76</f>
        <v>#VALUE!</v>
      </c>
    </row>
    <row r="77" spans="1:7" ht="21" hidden="1" customHeight="1" x14ac:dyDescent="0.2">
      <c r="A77" s="10">
        <v>76</v>
      </c>
      <c r="B77" s="11">
        <v>145</v>
      </c>
      <c r="C77" s="12" t="s">
        <v>472</v>
      </c>
      <c r="D77" s="8" t="s">
        <v>647</v>
      </c>
      <c r="E77" s="30">
        <v>26170</v>
      </c>
      <c r="F77" s="9" t="s">
        <v>392</v>
      </c>
      <c r="G77" s="8" t="e">
        <f>E77-F77</f>
        <v>#VALUE!</v>
      </c>
    </row>
    <row r="78" spans="1:7" ht="21" customHeight="1" x14ac:dyDescent="0.2">
      <c r="A78" s="10">
        <v>77</v>
      </c>
      <c r="B78" s="11">
        <v>146</v>
      </c>
      <c r="C78" s="12" t="s">
        <v>473</v>
      </c>
      <c r="D78" s="8" t="s">
        <v>646</v>
      </c>
      <c r="E78" s="30">
        <v>6541</v>
      </c>
      <c r="F78" s="9">
        <v>7000</v>
      </c>
      <c r="G78" s="33">
        <f>E78-F78</f>
        <v>-459</v>
      </c>
    </row>
    <row r="79" spans="1:7" ht="21" hidden="1" customHeight="1" x14ac:dyDescent="0.2">
      <c r="A79" s="10">
        <v>78</v>
      </c>
      <c r="B79" s="11">
        <v>335</v>
      </c>
      <c r="C79" s="12" t="s">
        <v>474</v>
      </c>
      <c r="D79" s="8" t="s">
        <v>649</v>
      </c>
      <c r="E79" s="13">
        <v>584</v>
      </c>
      <c r="F79" s="9" t="s">
        <v>392</v>
      </c>
      <c r="G79" s="8" t="e">
        <f>E79-F79</f>
        <v>#VALUE!</v>
      </c>
    </row>
    <row r="80" spans="1:7" ht="21" hidden="1" customHeight="1" x14ac:dyDescent="0.2">
      <c r="A80" s="10">
        <v>79</v>
      </c>
      <c r="B80" s="11">
        <v>366</v>
      </c>
      <c r="C80" s="12" t="s">
        <v>475</v>
      </c>
      <c r="D80" s="8" t="s">
        <v>653</v>
      </c>
      <c r="E80" s="13">
        <v>0</v>
      </c>
      <c r="G80" s="8">
        <f>E80-F80</f>
        <v>0</v>
      </c>
    </row>
    <row r="81" spans="1:7" ht="21" customHeight="1" x14ac:dyDescent="0.2">
      <c r="A81" s="10">
        <v>80</v>
      </c>
      <c r="B81" s="11">
        <v>253</v>
      </c>
      <c r="C81" s="12" t="s">
        <v>476</v>
      </c>
      <c r="D81" s="8" t="s">
        <v>649</v>
      </c>
      <c r="E81" s="13">
        <v>804</v>
      </c>
      <c r="F81" s="9">
        <v>0</v>
      </c>
      <c r="G81" s="33">
        <f>E81-F81</f>
        <v>804</v>
      </c>
    </row>
    <row r="82" spans="1:7" ht="21" customHeight="1" x14ac:dyDescent="0.2">
      <c r="A82" s="10">
        <v>81</v>
      </c>
      <c r="B82" s="11">
        <v>254</v>
      </c>
      <c r="C82" s="12" t="s">
        <v>477</v>
      </c>
      <c r="D82" s="8" t="s">
        <v>646</v>
      </c>
      <c r="E82" s="30">
        <v>12040</v>
      </c>
      <c r="F82" s="9">
        <v>4400</v>
      </c>
      <c r="G82" s="33">
        <f>E82-F82</f>
        <v>7640</v>
      </c>
    </row>
    <row r="83" spans="1:7" ht="21" hidden="1" customHeight="1" x14ac:dyDescent="0.2">
      <c r="A83" s="10">
        <v>82</v>
      </c>
      <c r="B83" s="11">
        <v>255</v>
      </c>
      <c r="C83" s="12" t="s">
        <v>478</v>
      </c>
      <c r="D83" s="8" t="s">
        <v>646</v>
      </c>
      <c r="E83" s="13">
        <v>0</v>
      </c>
      <c r="G83" s="8">
        <f>E83-F83</f>
        <v>0</v>
      </c>
    </row>
    <row r="84" spans="1:7" ht="27" hidden="1" customHeight="1" x14ac:dyDescent="0.2">
      <c r="A84" s="10">
        <v>83</v>
      </c>
      <c r="B84" s="11">
        <v>268</v>
      </c>
      <c r="C84" s="12" t="s">
        <v>479</v>
      </c>
      <c r="D84" s="8" t="s">
        <v>646</v>
      </c>
      <c r="E84" s="13">
        <v>59</v>
      </c>
      <c r="F84" s="9" t="s">
        <v>392</v>
      </c>
      <c r="G84" s="8" t="e">
        <f>E84-F84</f>
        <v>#VALUE!</v>
      </c>
    </row>
    <row r="85" spans="1:7" ht="21" hidden="1" customHeight="1" x14ac:dyDescent="0.2">
      <c r="A85" s="10">
        <v>84</v>
      </c>
      <c r="B85" s="11">
        <v>380</v>
      </c>
      <c r="C85" s="12" t="s">
        <v>480</v>
      </c>
      <c r="D85" s="8" t="s">
        <v>647</v>
      </c>
      <c r="E85" s="13">
        <v>50</v>
      </c>
      <c r="F85" s="9" t="s">
        <v>392</v>
      </c>
      <c r="G85" s="8" t="e">
        <f>E85-F85</f>
        <v>#VALUE!</v>
      </c>
    </row>
    <row r="86" spans="1:7" ht="21" customHeight="1" x14ac:dyDescent="0.2">
      <c r="A86" s="10">
        <v>85</v>
      </c>
      <c r="B86" s="11">
        <v>377</v>
      </c>
      <c r="C86" s="12" t="s">
        <v>481</v>
      </c>
      <c r="D86" s="8" t="s">
        <v>652</v>
      </c>
      <c r="E86" s="13">
        <v>430</v>
      </c>
      <c r="F86" s="9">
        <v>0</v>
      </c>
      <c r="G86" s="33">
        <f>E86-F86</f>
        <v>430</v>
      </c>
    </row>
    <row r="87" spans="1:7" ht="21" customHeight="1" x14ac:dyDescent="0.2">
      <c r="A87" s="10">
        <v>86</v>
      </c>
      <c r="B87" s="11">
        <v>306</v>
      </c>
      <c r="C87" s="12" t="s">
        <v>482</v>
      </c>
      <c r="D87" s="8" t="s">
        <v>653</v>
      </c>
      <c r="E87" s="13">
        <v>459</v>
      </c>
      <c r="F87" s="9">
        <v>317</v>
      </c>
      <c r="G87" s="33">
        <f>E87-F87</f>
        <v>142</v>
      </c>
    </row>
    <row r="88" spans="1:7" ht="21" hidden="1" customHeight="1" x14ac:dyDescent="0.2">
      <c r="A88" s="10">
        <v>87</v>
      </c>
      <c r="B88" s="11">
        <v>215</v>
      </c>
      <c r="C88" s="12" t="s">
        <v>483</v>
      </c>
      <c r="D88" s="8" t="s">
        <v>646</v>
      </c>
      <c r="E88" s="13">
        <v>0</v>
      </c>
      <c r="G88" s="8">
        <f>E88-F88</f>
        <v>0</v>
      </c>
    </row>
    <row r="89" spans="1:7" ht="21" hidden="1" customHeight="1" x14ac:dyDescent="0.2">
      <c r="A89" s="10">
        <v>88</v>
      </c>
      <c r="B89" s="11">
        <v>172</v>
      </c>
      <c r="C89" s="12" t="s">
        <v>484</v>
      </c>
      <c r="D89" s="8" t="s">
        <v>646</v>
      </c>
      <c r="E89" s="13">
        <v>0</v>
      </c>
      <c r="G89" s="8">
        <f>E89-F89</f>
        <v>0</v>
      </c>
    </row>
    <row r="90" spans="1:7" ht="21" hidden="1" customHeight="1" x14ac:dyDescent="0.2">
      <c r="A90" s="10">
        <v>89</v>
      </c>
      <c r="B90" s="11">
        <v>359</v>
      </c>
      <c r="C90" s="12" t="s">
        <v>485</v>
      </c>
      <c r="D90" s="8" t="s">
        <v>647</v>
      </c>
      <c r="E90" s="13">
        <v>0</v>
      </c>
      <c r="G90" s="8">
        <f>E90-F90</f>
        <v>0</v>
      </c>
    </row>
    <row r="91" spans="1:7" ht="21" hidden="1" customHeight="1" x14ac:dyDescent="0.2">
      <c r="A91" s="10">
        <v>90</v>
      </c>
      <c r="B91" s="11">
        <v>217</v>
      </c>
      <c r="C91" s="12" t="s">
        <v>486</v>
      </c>
      <c r="D91" s="8" t="s">
        <v>647</v>
      </c>
      <c r="E91" s="13">
        <v>0</v>
      </c>
      <c r="G91" s="8">
        <f>E91-F91</f>
        <v>0</v>
      </c>
    </row>
    <row r="92" spans="1:7" ht="21" hidden="1" customHeight="1" x14ac:dyDescent="0.2">
      <c r="A92" s="10">
        <v>91</v>
      </c>
      <c r="B92" s="11">
        <v>218</v>
      </c>
      <c r="C92" s="12" t="s">
        <v>487</v>
      </c>
      <c r="D92" s="8" t="s">
        <v>647</v>
      </c>
      <c r="E92" s="13">
        <v>0</v>
      </c>
      <c r="G92" s="8">
        <f>E92-F92</f>
        <v>0</v>
      </c>
    </row>
    <row r="93" spans="1:7" ht="21" hidden="1" customHeight="1" x14ac:dyDescent="0.2">
      <c r="A93" s="10">
        <v>92</v>
      </c>
      <c r="B93" s="11">
        <v>336</v>
      </c>
      <c r="C93" s="12" t="s">
        <v>488</v>
      </c>
      <c r="D93" s="8" t="s">
        <v>647</v>
      </c>
      <c r="E93" s="13">
        <v>0</v>
      </c>
      <c r="G93" s="8">
        <f>E93-F93</f>
        <v>0</v>
      </c>
    </row>
    <row r="94" spans="1:7" ht="21" hidden="1" customHeight="1" x14ac:dyDescent="0.2">
      <c r="A94" s="10">
        <v>93</v>
      </c>
      <c r="B94" s="11">
        <v>338</v>
      </c>
      <c r="C94" s="12" t="s">
        <v>489</v>
      </c>
      <c r="D94" s="8" t="s">
        <v>647</v>
      </c>
      <c r="E94" s="13">
        <v>0</v>
      </c>
      <c r="G94" s="8">
        <f>E94-F94</f>
        <v>0</v>
      </c>
    </row>
    <row r="95" spans="1:7" ht="21" hidden="1" customHeight="1" x14ac:dyDescent="0.2">
      <c r="A95" s="10">
        <v>94</v>
      </c>
      <c r="B95" s="11">
        <v>293</v>
      </c>
      <c r="C95" s="12" t="s">
        <v>490</v>
      </c>
      <c r="D95" s="8" t="s">
        <v>647</v>
      </c>
      <c r="E95" s="13">
        <v>0</v>
      </c>
      <c r="G95" s="8">
        <f>E95-F95</f>
        <v>0</v>
      </c>
    </row>
    <row r="96" spans="1:7" ht="21" customHeight="1" x14ac:dyDescent="0.2">
      <c r="A96" s="10">
        <v>95</v>
      </c>
      <c r="B96" s="11">
        <v>82</v>
      </c>
      <c r="C96" s="12" t="s">
        <v>491</v>
      </c>
      <c r="D96" s="8" t="s">
        <v>647</v>
      </c>
      <c r="E96" s="13">
        <v>129</v>
      </c>
      <c r="F96" s="9">
        <v>0</v>
      </c>
      <c r="G96" s="33">
        <f>E96-F96</f>
        <v>129</v>
      </c>
    </row>
    <row r="97" spans="1:7" ht="21" hidden="1" customHeight="1" x14ac:dyDescent="0.2">
      <c r="A97" s="14">
        <v>96</v>
      </c>
      <c r="B97" s="15">
        <v>4</v>
      </c>
      <c r="C97" s="16" t="s">
        <v>492</v>
      </c>
      <c r="D97" s="8" t="s">
        <v>647</v>
      </c>
      <c r="E97" s="17">
        <v>0</v>
      </c>
      <c r="F97" s="18"/>
      <c r="G97" s="8">
        <f>E97-F97</f>
        <v>0</v>
      </c>
    </row>
    <row r="98" spans="1:7" ht="21" hidden="1" customHeight="1" x14ac:dyDescent="0.2">
      <c r="A98" s="14">
        <v>97</v>
      </c>
      <c r="B98" s="15">
        <v>9</v>
      </c>
      <c r="C98" s="16" t="s">
        <v>493</v>
      </c>
      <c r="D98" s="8" t="s">
        <v>645</v>
      </c>
      <c r="E98" s="17">
        <v>0</v>
      </c>
      <c r="F98" s="18"/>
      <c r="G98" s="8">
        <f>E98-F98</f>
        <v>0</v>
      </c>
    </row>
    <row r="99" spans="1:7" ht="21" hidden="1" customHeight="1" x14ac:dyDescent="0.2">
      <c r="A99" s="14">
        <v>98</v>
      </c>
      <c r="B99" s="15">
        <v>148</v>
      </c>
      <c r="C99" s="16" t="s">
        <v>494</v>
      </c>
      <c r="D99" s="8" t="s">
        <v>647</v>
      </c>
      <c r="E99" s="17">
        <v>0</v>
      </c>
      <c r="F99" s="18"/>
      <c r="G99" s="8">
        <f>E99-F99</f>
        <v>0</v>
      </c>
    </row>
    <row r="100" spans="1:7" ht="21" hidden="1" customHeight="1" x14ac:dyDescent="0.2">
      <c r="A100" s="14">
        <v>99</v>
      </c>
      <c r="B100" s="15">
        <v>196</v>
      </c>
      <c r="C100" s="16" t="s">
        <v>495</v>
      </c>
      <c r="D100" s="8" t="s">
        <v>647</v>
      </c>
      <c r="E100" s="17">
        <v>0</v>
      </c>
      <c r="F100" s="18"/>
      <c r="G100" s="8">
        <f>E100-F100</f>
        <v>0</v>
      </c>
    </row>
    <row r="101" spans="1:7" ht="21" hidden="1" customHeight="1" x14ac:dyDescent="0.2">
      <c r="A101" s="14">
        <v>100</v>
      </c>
      <c r="B101" s="15">
        <v>343</v>
      </c>
      <c r="C101" s="16" t="s">
        <v>496</v>
      </c>
      <c r="D101" s="8" t="s">
        <v>647</v>
      </c>
      <c r="E101" s="17">
        <v>0</v>
      </c>
      <c r="F101" s="18"/>
      <c r="G101" s="8">
        <f>E101-F101</f>
        <v>0</v>
      </c>
    </row>
    <row r="102" spans="1:7" ht="21" hidden="1" customHeight="1" x14ac:dyDescent="0.2">
      <c r="A102" s="14">
        <v>101</v>
      </c>
      <c r="B102" s="15">
        <v>248</v>
      </c>
      <c r="C102" s="16" t="s">
        <v>497</v>
      </c>
      <c r="D102" s="8" t="s">
        <v>647</v>
      </c>
      <c r="E102" s="17">
        <v>0</v>
      </c>
      <c r="F102" s="18"/>
      <c r="G102" s="8">
        <f>E102-F102</f>
        <v>0</v>
      </c>
    </row>
    <row r="103" spans="1:7" ht="21" hidden="1" customHeight="1" x14ac:dyDescent="0.2">
      <c r="A103" s="14">
        <v>102</v>
      </c>
      <c r="B103" s="15">
        <v>249</v>
      </c>
      <c r="C103" s="16" t="s">
        <v>498</v>
      </c>
      <c r="D103" s="8" t="s">
        <v>646</v>
      </c>
      <c r="E103" s="17">
        <v>0</v>
      </c>
      <c r="F103" s="18"/>
      <c r="G103" s="8">
        <f>E103-F103</f>
        <v>0</v>
      </c>
    </row>
    <row r="104" spans="1:7" ht="21" hidden="1" customHeight="1" x14ac:dyDescent="0.2">
      <c r="A104" s="14">
        <v>103</v>
      </c>
      <c r="B104" s="15">
        <v>258</v>
      </c>
      <c r="C104" s="16" t="s">
        <v>499</v>
      </c>
      <c r="D104" s="8" t="s">
        <v>647</v>
      </c>
      <c r="E104" s="17">
        <v>0</v>
      </c>
      <c r="F104" s="18"/>
      <c r="G104" s="8">
        <f>E104-F104</f>
        <v>0</v>
      </c>
    </row>
    <row r="105" spans="1:7" ht="21" hidden="1" customHeight="1" x14ac:dyDescent="0.2">
      <c r="A105" s="14">
        <v>104</v>
      </c>
      <c r="B105" s="15">
        <v>259</v>
      </c>
      <c r="C105" s="16" t="s">
        <v>500</v>
      </c>
      <c r="D105" s="8" t="s">
        <v>647</v>
      </c>
      <c r="E105" s="17">
        <v>0</v>
      </c>
      <c r="F105" s="18"/>
      <c r="G105" s="8">
        <f>E105-F105</f>
        <v>0</v>
      </c>
    </row>
    <row r="106" spans="1:7" ht="21" hidden="1" customHeight="1" x14ac:dyDescent="0.2">
      <c r="A106" s="14">
        <v>105</v>
      </c>
      <c r="B106" s="15">
        <v>322</v>
      </c>
      <c r="C106" s="16" t="s">
        <v>501</v>
      </c>
      <c r="D106" s="8" t="s">
        <v>647</v>
      </c>
      <c r="E106" s="19">
        <v>0</v>
      </c>
      <c r="F106" s="18"/>
      <c r="G106" s="8">
        <f>E106-F106</f>
        <v>0</v>
      </c>
    </row>
    <row r="107" spans="1:7" ht="21" customHeight="1" x14ac:dyDescent="0.2">
      <c r="A107" s="14">
        <v>106</v>
      </c>
      <c r="B107" s="15">
        <v>395</v>
      </c>
      <c r="C107" s="16" t="s">
        <v>502</v>
      </c>
      <c r="D107" s="8" t="s">
        <v>647</v>
      </c>
      <c r="E107" s="17">
        <v>242</v>
      </c>
      <c r="F107" s="18">
        <v>37</v>
      </c>
      <c r="G107" s="33">
        <f>E107-F107</f>
        <v>205</v>
      </c>
    </row>
    <row r="108" spans="1:7" ht="21" hidden="1" customHeight="1" x14ac:dyDescent="0.2">
      <c r="A108" s="14">
        <v>107</v>
      </c>
      <c r="B108" s="15">
        <v>60</v>
      </c>
      <c r="C108" s="16" t="s">
        <v>503</v>
      </c>
      <c r="D108" s="8" t="s">
        <v>646</v>
      </c>
      <c r="E108" s="17">
        <v>0</v>
      </c>
      <c r="F108" s="18"/>
      <c r="G108" s="8">
        <f>E108-F108</f>
        <v>0</v>
      </c>
    </row>
    <row r="109" spans="1:7" ht="21" customHeight="1" x14ac:dyDescent="0.2">
      <c r="A109" s="14">
        <v>108</v>
      </c>
      <c r="B109" s="15">
        <v>61</v>
      </c>
      <c r="C109" s="16" t="s">
        <v>504</v>
      </c>
      <c r="D109" s="8" t="s">
        <v>646</v>
      </c>
      <c r="E109" s="17">
        <v>196</v>
      </c>
      <c r="F109" s="18">
        <v>51.65</v>
      </c>
      <c r="G109" s="33">
        <f>E109-F109</f>
        <v>144.35</v>
      </c>
    </row>
    <row r="110" spans="1:7" ht="21" customHeight="1" x14ac:dyDescent="0.2">
      <c r="A110" s="14">
        <v>109</v>
      </c>
      <c r="B110" s="15">
        <v>62</v>
      </c>
      <c r="C110" s="16" t="s">
        <v>505</v>
      </c>
      <c r="D110" s="8" t="s">
        <v>647</v>
      </c>
      <c r="E110" s="17">
        <v>0</v>
      </c>
      <c r="F110" s="18">
        <v>25</v>
      </c>
      <c r="G110" s="33">
        <f>E110-F110</f>
        <v>-25</v>
      </c>
    </row>
    <row r="111" spans="1:7" ht="21" customHeight="1" x14ac:dyDescent="0.2">
      <c r="A111" s="14">
        <v>110</v>
      </c>
      <c r="B111" s="15">
        <v>63</v>
      </c>
      <c r="C111" s="16" t="s">
        <v>506</v>
      </c>
      <c r="D111" s="8" t="s">
        <v>647</v>
      </c>
      <c r="E111" s="17">
        <v>28</v>
      </c>
      <c r="F111" s="18">
        <v>0</v>
      </c>
      <c r="G111" s="33">
        <f>E111-F111</f>
        <v>28</v>
      </c>
    </row>
    <row r="112" spans="1:7" ht="21" customHeight="1" x14ac:dyDescent="0.2">
      <c r="A112" s="14">
        <v>111</v>
      </c>
      <c r="B112" s="15">
        <v>64</v>
      </c>
      <c r="C112" s="16" t="s">
        <v>507</v>
      </c>
      <c r="D112" s="8" t="s">
        <v>647</v>
      </c>
      <c r="E112" s="17">
        <v>226</v>
      </c>
      <c r="F112" s="18">
        <v>0</v>
      </c>
      <c r="G112" s="33">
        <f>E112-F112</f>
        <v>226</v>
      </c>
    </row>
    <row r="113" spans="1:7" ht="21" hidden="1" customHeight="1" x14ac:dyDescent="0.2">
      <c r="A113" s="14">
        <v>112</v>
      </c>
      <c r="B113" s="15">
        <v>203</v>
      </c>
      <c r="C113" s="16" t="s">
        <v>508</v>
      </c>
      <c r="D113" s="8" t="s">
        <v>647</v>
      </c>
      <c r="E113" s="17">
        <v>0</v>
      </c>
      <c r="F113" s="18"/>
      <c r="G113" s="8">
        <f>E113-F113</f>
        <v>0</v>
      </c>
    </row>
    <row r="114" spans="1:7" ht="21" customHeight="1" x14ac:dyDescent="0.2">
      <c r="A114" s="14">
        <v>113</v>
      </c>
      <c r="B114" s="15">
        <v>204</v>
      </c>
      <c r="C114" s="16" t="s">
        <v>509</v>
      </c>
      <c r="D114" s="8" t="s">
        <v>647</v>
      </c>
      <c r="E114" s="17">
        <v>24</v>
      </c>
      <c r="F114" s="18">
        <f>55+32.5</f>
        <v>87.5</v>
      </c>
      <c r="G114" s="33">
        <f>E114-F114</f>
        <v>-63.5</v>
      </c>
    </row>
    <row r="115" spans="1:7" ht="21" customHeight="1" x14ac:dyDescent="0.2">
      <c r="A115" s="14">
        <v>114</v>
      </c>
      <c r="B115" s="15">
        <v>205</v>
      </c>
      <c r="C115" s="16" t="s">
        <v>510</v>
      </c>
      <c r="D115" s="8" t="s">
        <v>647</v>
      </c>
      <c r="E115" s="17">
        <v>-17</v>
      </c>
      <c r="F115" s="18">
        <v>45.15</v>
      </c>
      <c r="G115" s="33">
        <f>E115-F115</f>
        <v>-62.15</v>
      </c>
    </row>
    <row r="116" spans="1:7" ht="21" hidden="1" customHeight="1" x14ac:dyDescent="0.2">
      <c r="A116" s="14">
        <v>115</v>
      </c>
      <c r="B116" s="15">
        <v>206</v>
      </c>
      <c r="C116" s="16" t="s">
        <v>511</v>
      </c>
      <c r="D116" s="8" t="s">
        <v>654</v>
      </c>
      <c r="E116" s="17">
        <v>0</v>
      </c>
      <c r="F116" s="18"/>
      <c r="G116" s="8">
        <f>E116-F116</f>
        <v>0</v>
      </c>
    </row>
    <row r="117" spans="1:7" ht="21" customHeight="1" x14ac:dyDescent="0.2">
      <c r="A117" s="14">
        <v>116</v>
      </c>
      <c r="B117" s="15">
        <v>358</v>
      </c>
      <c r="C117" s="16" t="s">
        <v>512</v>
      </c>
      <c r="D117" s="8" t="s">
        <v>647</v>
      </c>
      <c r="E117" s="17">
        <v>251</v>
      </c>
      <c r="F117" s="18">
        <v>0</v>
      </c>
      <c r="G117" s="33">
        <f>E117-F117</f>
        <v>251</v>
      </c>
    </row>
    <row r="118" spans="1:7" ht="21" hidden="1" customHeight="1" x14ac:dyDescent="0.2">
      <c r="A118" s="14">
        <v>117</v>
      </c>
      <c r="B118" s="15">
        <v>207</v>
      </c>
      <c r="C118" s="16" t="s">
        <v>513</v>
      </c>
      <c r="D118" s="8" t="s">
        <v>647</v>
      </c>
      <c r="E118" s="17">
        <v>0</v>
      </c>
      <c r="F118" s="18"/>
      <c r="G118" s="8">
        <f>E118-F118</f>
        <v>0</v>
      </c>
    </row>
    <row r="119" spans="1:7" ht="21" hidden="1" customHeight="1" x14ac:dyDescent="0.2">
      <c r="A119" s="14">
        <v>118</v>
      </c>
      <c r="B119" s="15">
        <v>208</v>
      </c>
      <c r="C119" s="16" t="s">
        <v>514</v>
      </c>
      <c r="D119" s="8" t="s">
        <v>647</v>
      </c>
      <c r="E119" s="17">
        <v>0</v>
      </c>
      <c r="F119" s="18"/>
      <c r="G119" s="8">
        <f>E119-F119</f>
        <v>0</v>
      </c>
    </row>
    <row r="120" spans="1:7" ht="21" hidden="1" customHeight="1" x14ac:dyDescent="0.2">
      <c r="A120" s="14">
        <v>119</v>
      </c>
      <c r="B120" s="15">
        <v>209</v>
      </c>
      <c r="C120" s="16" t="s">
        <v>515</v>
      </c>
      <c r="E120" s="17">
        <v>0</v>
      </c>
      <c r="F120" s="18"/>
      <c r="G120" s="8">
        <f>E120-F120</f>
        <v>0</v>
      </c>
    </row>
    <row r="121" spans="1:7" ht="21" hidden="1" customHeight="1" x14ac:dyDescent="0.2">
      <c r="A121" s="14">
        <v>120</v>
      </c>
      <c r="B121" s="15">
        <v>210</v>
      </c>
      <c r="C121" s="16" t="s">
        <v>516</v>
      </c>
      <c r="E121" s="17">
        <v>0</v>
      </c>
      <c r="F121" s="18"/>
      <c r="G121" s="8">
        <f>E121-F121</f>
        <v>0</v>
      </c>
    </row>
    <row r="122" spans="1:7" ht="21" hidden="1" customHeight="1" x14ac:dyDescent="0.2">
      <c r="A122" s="14">
        <v>121</v>
      </c>
      <c r="B122" s="15">
        <v>412</v>
      </c>
      <c r="C122" s="16" t="s">
        <v>517</v>
      </c>
      <c r="E122" s="17">
        <v>0</v>
      </c>
      <c r="F122" s="18"/>
      <c r="G122" s="8">
        <f>E122-F122</f>
        <v>0</v>
      </c>
    </row>
    <row r="123" spans="1:7" ht="21" hidden="1" customHeight="1" x14ac:dyDescent="0.2">
      <c r="A123" s="14">
        <v>122</v>
      </c>
      <c r="B123" s="15">
        <v>72</v>
      </c>
      <c r="C123" s="16" t="s">
        <v>518</v>
      </c>
      <c r="E123" s="17">
        <v>0</v>
      </c>
      <c r="F123" s="18"/>
      <c r="G123" s="8">
        <f>E123-F123</f>
        <v>0</v>
      </c>
    </row>
    <row r="124" spans="1:7" ht="21" hidden="1" customHeight="1" x14ac:dyDescent="0.2">
      <c r="A124" s="14">
        <v>123</v>
      </c>
      <c r="B124" s="15">
        <v>405</v>
      </c>
      <c r="C124" s="16" t="s">
        <v>519</v>
      </c>
      <c r="E124" s="17">
        <v>0</v>
      </c>
      <c r="F124" s="18"/>
      <c r="G124" s="8">
        <f>E124-F124</f>
        <v>0</v>
      </c>
    </row>
    <row r="125" spans="1:7" ht="21" hidden="1" customHeight="1" x14ac:dyDescent="0.2">
      <c r="A125" s="14">
        <v>124</v>
      </c>
      <c r="B125" s="15">
        <v>394</v>
      </c>
      <c r="C125" s="16" t="s">
        <v>520</v>
      </c>
      <c r="E125" s="17">
        <v>0</v>
      </c>
      <c r="F125" s="18"/>
      <c r="G125" s="8">
        <f>E125-F125</f>
        <v>0</v>
      </c>
    </row>
    <row r="126" spans="1:7" ht="21" hidden="1" customHeight="1" x14ac:dyDescent="0.2">
      <c r="A126" s="14">
        <v>125</v>
      </c>
      <c r="B126" s="15">
        <v>236</v>
      </c>
      <c r="C126" s="16" t="s">
        <v>521</v>
      </c>
      <c r="E126" s="17">
        <v>0</v>
      </c>
      <c r="F126" s="18"/>
      <c r="G126" s="8">
        <f>E126-F126</f>
        <v>0</v>
      </c>
    </row>
    <row r="127" spans="1:7" ht="21" customHeight="1" x14ac:dyDescent="0.2">
      <c r="A127" s="14">
        <v>126</v>
      </c>
      <c r="B127" s="15">
        <v>14</v>
      </c>
      <c r="C127" s="16" t="s">
        <v>522</v>
      </c>
      <c r="E127" s="17">
        <v>262</v>
      </c>
      <c r="F127" s="18">
        <v>250</v>
      </c>
      <c r="G127" s="33">
        <f>E127-F127</f>
        <v>12</v>
      </c>
    </row>
    <row r="128" spans="1:7" ht="21" hidden="1" customHeight="1" x14ac:dyDescent="0.2">
      <c r="A128" s="14">
        <v>127</v>
      </c>
      <c r="B128" s="15">
        <v>29</v>
      </c>
      <c r="C128" s="16" t="s">
        <v>523</v>
      </c>
      <c r="E128" s="17">
        <v>0</v>
      </c>
      <c r="F128" s="18"/>
      <c r="G128" s="8">
        <f>E128-F128</f>
        <v>0</v>
      </c>
    </row>
    <row r="129" spans="1:7" ht="21" hidden="1" customHeight="1" x14ac:dyDescent="0.2">
      <c r="A129" s="14">
        <v>128</v>
      </c>
      <c r="B129" s="15">
        <v>65</v>
      </c>
      <c r="C129" s="16" t="s">
        <v>524</v>
      </c>
      <c r="E129" s="17">
        <v>0</v>
      </c>
      <c r="F129" s="18"/>
      <c r="G129" s="8">
        <f>E129-F129</f>
        <v>0</v>
      </c>
    </row>
    <row r="130" spans="1:7" ht="21" customHeight="1" x14ac:dyDescent="0.2">
      <c r="A130" s="14">
        <v>129</v>
      </c>
      <c r="B130" s="15">
        <v>78</v>
      </c>
      <c r="C130" s="16" t="s">
        <v>525</v>
      </c>
      <c r="E130" s="17">
        <v>36</v>
      </c>
      <c r="F130" s="18">
        <v>0</v>
      </c>
      <c r="G130" s="33">
        <f>E130-F130</f>
        <v>36</v>
      </c>
    </row>
    <row r="131" spans="1:7" ht="21" customHeight="1" x14ac:dyDescent="0.2">
      <c r="A131" s="14">
        <v>130</v>
      </c>
      <c r="B131" s="15">
        <v>410</v>
      </c>
      <c r="C131" s="16" t="s">
        <v>526</v>
      </c>
      <c r="E131" s="17">
        <v>825</v>
      </c>
      <c r="F131" s="18">
        <v>171</v>
      </c>
      <c r="G131" s="33">
        <f>E131-F131</f>
        <v>654</v>
      </c>
    </row>
    <row r="132" spans="1:7" ht="21" customHeight="1" x14ac:dyDescent="0.2">
      <c r="A132" s="14">
        <v>131</v>
      </c>
      <c r="B132" s="15">
        <v>83</v>
      </c>
      <c r="C132" s="16" t="s">
        <v>527</v>
      </c>
      <c r="E132" s="31">
        <v>1894</v>
      </c>
      <c r="F132" s="18">
        <v>21061</v>
      </c>
      <c r="G132" s="33">
        <f>E132-F132</f>
        <v>-19167</v>
      </c>
    </row>
    <row r="133" spans="1:7" ht="21" customHeight="1" x14ac:dyDescent="0.2">
      <c r="A133" s="14">
        <v>132</v>
      </c>
      <c r="B133" s="15">
        <v>86</v>
      </c>
      <c r="C133" s="16" t="s">
        <v>528</v>
      </c>
      <c r="E133" s="17">
        <v>326</v>
      </c>
      <c r="F133" s="18">
        <v>323.60000000000002</v>
      </c>
      <c r="G133" s="33">
        <f>E133-F133</f>
        <v>2.3999999999999773</v>
      </c>
    </row>
    <row r="134" spans="1:7" ht="21" customHeight="1" x14ac:dyDescent="0.2">
      <c r="A134" s="14">
        <v>133</v>
      </c>
      <c r="B134" s="15">
        <v>87</v>
      </c>
      <c r="C134" s="16" t="s">
        <v>529</v>
      </c>
      <c r="E134" s="17">
        <v>25</v>
      </c>
      <c r="F134" s="18">
        <v>24.5</v>
      </c>
      <c r="G134" s="33">
        <f>E134-F134</f>
        <v>0.5</v>
      </c>
    </row>
    <row r="135" spans="1:7" ht="21" customHeight="1" x14ac:dyDescent="0.2">
      <c r="A135" s="14">
        <v>134</v>
      </c>
      <c r="B135" s="15">
        <v>88</v>
      </c>
      <c r="C135" s="16" t="s">
        <v>530</v>
      </c>
      <c r="E135" s="17">
        <v>179</v>
      </c>
      <c r="F135" s="18">
        <v>139.94999999999999</v>
      </c>
      <c r="G135" s="33">
        <f>E135-F135</f>
        <v>39.050000000000011</v>
      </c>
    </row>
    <row r="136" spans="1:7" ht="21" customHeight="1" x14ac:dyDescent="0.2">
      <c r="A136" s="14">
        <v>135</v>
      </c>
      <c r="B136" s="15">
        <v>89</v>
      </c>
      <c r="C136" s="16" t="s">
        <v>531</v>
      </c>
      <c r="E136" s="17">
        <v>12</v>
      </c>
      <c r="F136" s="18">
        <v>11.5</v>
      </c>
      <c r="G136" s="33">
        <f>E136-F136</f>
        <v>0.5</v>
      </c>
    </row>
    <row r="137" spans="1:7" ht="21" customHeight="1" x14ac:dyDescent="0.2">
      <c r="A137" s="14">
        <v>136</v>
      </c>
      <c r="B137" s="15">
        <v>90</v>
      </c>
      <c r="C137" s="16" t="s">
        <v>532</v>
      </c>
      <c r="E137" s="17">
        <v>113</v>
      </c>
      <c r="F137" s="18">
        <v>95</v>
      </c>
      <c r="G137" s="33">
        <f>E137-F137</f>
        <v>18</v>
      </c>
    </row>
    <row r="138" spans="1:7" ht="21" customHeight="1" x14ac:dyDescent="0.2">
      <c r="A138" s="14">
        <v>137</v>
      </c>
      <c r="B138" s="15">
        <v>92</v>
      </c>
      <c r="C138" s="16" t="s">
        <v>533</v>
      </c>
      <c r="E138" s="17">
        <v>43</v>
      </c>
      <c r="F138" s="18">
        <v>49.7</v>
      </c>
      <c r="G138" s="33">
        <f>E138-F138</f>
        <v>-6.7000000000000028</v>
      </c>
    </row>
    <row r="139" spans="1:7" ht="21" hidden="1" customHeight="1" x14ac:dyDescent="0.2">
      <c r="A139" s="14">
        <v>138</v>
      </c>
      <c r="B139" s="15">
        <v>93</v>
      </c>
      <c r="C139" s="16" t="s">
        <v>534</v>
      </c>
      <c r="E139" s="17">
        <v>0</v>
      </c>
      <c r="F139" s="18">
        <v>0</v>
      </c>
      <c r="G139" s="8">
        <f>E139-F139</f>
        <v>0</v>
      </c>
    </row>
    <row r="140" spans="1:7" ht="21" hidden="1" customHeight="1" x14ac:dyDescent="0.2">
      <c r="A140" s="14">
        <v>139</v>
      </c>
      <c r="B140" s="15">
        <v>94</v>
      </c>
      <c r="C140" s="16" t="s">
        <v>535</v>
      </c>
      <c r="E140" s="17">
        <v>10</v>
      </c>
      <c r="F140" s="18">
        <v>10</v>
      </c>
      <c r="G140" s="8">
        <f>E140-F140</f>
        <v>0</v>
      </c>
    </row>
    <row r="141" spans="1:7" ht="21" customHeight="1" x14ac:dyDescent="0.2">
      <c r="A141" s="14">
        <v>140</v>
      </c>
      <c r="B141" s="15">
        <v>95</v>
      </c>
      <c r="C141" s="16" t="s">
        <v>536</v>
      </c>
      <c r="E141" s="17">
        <v>70</v>
      </c>
      <c r="F141" s="18">
        <v>79.849999999999994</v>
      </c>
      <c r="G141" s="33">
        <f>E141-F141</f>
        <v>-9.8499999999999943</v>
      </c>
    </row>
    <row r="142" spans="1:7" ht="21" customHeight="1" x14ac:dyDescent="0.2">
      <c r="A142" s="14">
        <v>141</v>
      </c>
      <c r="B142" s="15">
        <v>334</v>
      </c>
      <c r="C142" s="16" t="s">
        <v>537</v>
      </c>
      <c r="E142" s="17">
        <v>5</v>
      </c>
      <c r="F142" s="18">
        <v>4</v>
      </c>
      <c r="G142" s="33">
        <f>E142-F142</f>
        <v>1</v>
      </c>
    </row>
    <row r="143" spans="1:7" ht="21" customHeight="1" x14ac:dyDescent="0.2">
      <c r="A143" s="14">
        <v>142</v>
      </c>
      <c r="B143" s="15">
        <v>105</v>
      </c>
      <c r="C143" s="16" t="s">
        <v>538</v>
      </c>
      <c r="E143" s="17">
        <v>3</v>
      </c>
      <c r="F143" s="18">
        <v>5.25</v>
      </c>
      <c r="G143" s="33">
        <f>E143-F143</f>
        <v>-2.25</v>
      </c>
    </row>
    <row r="144" spans="1:7" ht="21" customHeight="1" x14ac:dyDescent="0.2">
      <c r="A144" s="14">
        <v>143</v>
      </c>
      <c r="B144" s="15">
        <v>106</v>
      </c>
      <c r="C144" s="16" t="s">
        <v>539</v>
      </c>
      <c r="E144" s="17">
        <v>18</v>
      </c>
      <c r="F144" s="18">
        <v>20.350000000000001</v>
      </c>
      <c r="G144" s="33">
        <f>E144-F144</f>
        <v>-2.3500000000000014</v>
      </c>
    </row>
    <row r="145" spans="1:7" ht="21" customHeight="1" x14ac:dyDescent="0.2">
      <c r="A145" s="14">
        <v>144</v>
      </c>
      <c r="B145" s="15">
        <v>107</v>
      </c>
      <c r="C145" s="16" t="s">
        <v>540</v>
      </c>
      <c r="E145" s="17">
        <v>198</v>
      </c>
      <c r="F145" s="18">
        <v>175.6</v>
      </c>
      <c r="G145" s="33">
        <f>E145-F145</f>
        <v>22.400000000000006</v>
      </c>
    </row>
    <row r="146" spans="1:7" ht="21" customHeight="1" x14ac:dyDescent="0.2">
      <c r="A146" s="14">
        <v>145</v>
      </c>
      <c r="B146" s="15">
        <v>108</v>
      </c>
      <c r="C146" s="16" t="s">
        <v>541</v>
      </c>
      <c r="E146" s="17">
        <v>2</v>
      </c>
      <c r="F146" s="18">
        <v>0</v>
      </c>
      <c r="G146" s="33">
        <f>E146-F146</f>
        <v>2</v>
      </c>
    </row>
    <row r="147" spans="1:7" ht="21" customHeight="1" x14ac:dyDescent="0.2">
      <c r="A147" s="14">
        <v>146</v>
      </c>
      <c r="B147" s="15">
        <v>109</v>
      </c>
      <c r="C147" s="16" t="s">
        <v>542</v>
      </c>
      <c r="E147" s="17">
        <v>2</v>
      </c>
      <c r="F147" s="18">
        <v>0</v>
      </c>
      <c r="G147" s="33">
        <f>E147-F147</f>
        <v>2</v>
      </c>
    </row>
    <row r="148" spans="1:7" ht="21" hidden="1" customHeight="1" x14ac:dyDescent="0.2">
      <c r="A148" s="14">
        <v>147</v>
      </c>
      <c r="B148" s="15">
        <v>110</v>
      </c>
      <c r="C148" s="16" t="s">
        <v>543</v>
      </c>
      <c r="E148" s="17">
        <v>0</v>
      </c>
      <c r="F148" s="18"/>
      <c r="G148" s="8">
        <f>E148-F148</f>
        <v>0</v>
      </c>
    </row>
    <row r="149" spans="1:7" ht="21" hidden="1" customHeight="1" x14ac:dyDescent="0.2">
      <c r="A149" s="14">
        <v>148</v>
      </c>
      <c r="B149" s="15">
        <v>118</v>
      </c>
      <c r="C149" s="16" t="s">
        <v>544</v>
      </c>
      <c r="E149" s="17">
        <v>0</v>
      </c>
      <c r="F149" s="18"/>
      <c r="G149" s="8">
        <f>E149-F149</f>
        <v>0</v>
      </c>
    </row>
    <row r="150" spans="1:7" ht="21" customHeight="1" x14ac:dyDescent="0.2">
      <c r="A150" s="14">
        <v>149</v>
      </c>
      <c r="B150" s="15">
        <v>119</v>
      </c>
      <c r="C150" s="16" t="s">
        <v>545</v>
      </c>
      <c r="E150" s="17">
        <v>270</v>
      </c>
      <c r="F150" s="18">
        <v>530</v>
      </c>
      <c r="G150" s="33">
        <f>E150-F150</f>
        <v>-260</v>
      </c>
    </row>
    <row r="151" spans="1:7" ht="21" customHeight="1" x14ac:dyDescent="0.2">
      <c r="A151" s="14">
        <v>150</v>
      </c>
      <c r="B151" s="15">
        <v>121</v>
      </c>
      <c r="C151" s="16" t="s">
        <v>546</v>
      </c>
      <c r="E151" s="17">
        <v>87</v>
      </c>
      <c r="F151" s="18">
        <v>81.95</v>
      </c>
      <c r="G151" s="33">
        <f>E151-F151</f>
        <v>5.0499999999999972</v>
      </c>
    </row>
    <row r="152" spans="1:7" ht="21" customHeight="1" x14ac:dyDescent="0.2">
      <c r="A152" s="14">
        <v>151</v>
      </c>
      <c r="B152" s="15">
        <v>122</v>
      </c>
      <c r="C152" s="16" t="s">
        <v>547</v>
      </c>
      <c r="E152" s="17">
        <v>145</v>
      </c>
      <c r="F152" s="18">
        <v>96</v>
      </c>
      <c r="G152" s="33">
        <f>E152-F152</f>
        <v>49</v>
      </c>
    </row>
    <row r="153" spans="1:7" ht="21" customHeight="1" x14ac:dyDescent="0.2">
      <c r="A153" s="14">
        <v>152</v>
      </c>
      <c r="B153" s="15">
        <v>123</v>
      </c>
      <c r="C153" s="16" t="s">
        <v>548</v>
      </c>
      <c r="E153" s="17">
        <v>13</v>
      </c>
      <c r="F153" s="18">
        <v>11.85</v>
      </c>
      <c r="G153" s="33">
        <f>E153-F153</f>
        <v>1.1500000000000004</v>
      </c>
    </row>
    <row r="154" spans="1:7" ht="21" hidden="1" customHeight="1" x14ac:dyDescent="0.2">
      <c r="A154" s="14">
        <v>153</v>
      </c>
      <c r="B154" s="15">
        <v>125</v>
      </c>
      <c r="C154" s="16" t="s">
        <v>549</v>
      </c>
      <c r="E154" s="17">
        <v>0</v>
      </c>
      <c r="F154" s="18"/>
      <c r="G154" s="8">
        <f>E154-F154</f>
        <v>0</v>
      </c>
    </row>
    <row r="155" spans="1:7" ht="21" customHeight="1" x14ac:dyDescent="0.2">
      <c r="A155" s="14">
        <v>154</v>
      </c>
      <c r="B155" s="15">
        <v>126</v>
      </c>
      <c r="C155" s="16" t="s">
        <v>550</v>
      </c>
      <c r="E155" s="17">
        <v>295</v>
      </c>
      <c r="F155" s="18">
        <v>315.5</v>
      </c>
      <c r="G155" s="33">
        <f>E155-F155</f>
        <v>-20.5</v>
      </c>
    </row>
    <row r="156" spans="1:7" ht="21" customHeight="1" x14ac:dyDescent="0.2">
      <c r="A156" s="14">
        <v>155</v>
      </c>
      <c r="B156" s="15">
        <v>128</v>
      </c>
      <c r="C156" s="16" t="s">
        <v>551</v>
      </c>
      <c r="E156" s="17">
        <v>27</v>
      </c>
      <c r="F156" s="18">
        <v>3</v>
      </c>
      <c r="G156" s="33">
        <f>E156-F156</f>
        <v>24</v>
      </c>
    </row>
    <row r="157" spans="1:7" ht="21" customHeight="1" x14ac:dyDescent="0.2">
      <c r="A157" s="14">
        <v>156</v>
      </c>
      <c r="B157" s="15">
        <v>129</v>
      </c>
      <c r="C157" s="16" t="s">
        <v>552</v>
      </c>
      <c r="E157" s="17">
        <v>3</v>
      </c>
      <c r="F157" s="18">
        <v>34</v>
      </c>
      <c r="G157" s="33">
        <f>E157-F157</f>
        <v>-31</v>
      </c>
    </row>
    <row r="158" spans="1:7" ht="21" customHeight="1" x14ac:dyDescent="0.2">
      <c r="A158" s="14">
        <v>157</v>
      </c>
      <c r="B158" s="15">
        <v>332</v>
      </c>
      <c r="C158" s="16" t="s">
        <v>553</v>
      </c>
      <c r="E158" s="17">
        <v>645</v>
      </c>
      <c r="F158" s="18"/>
      <c r="G158" s="33">
        <f>E158-F158</f>
        <v>645</v>
      </c>
    </row>
    <row r="159" spans="1:7" ht="21" hidden="1" customHeight="1" x14ac:dyDescent="0.2">
      <c r="A159" s="14">
        <v>158</v>
      </c>
      <c r="B159" s="15">
        <v>141</v>
      </c>
      <c r="C159" s="16" t="s">
        <v>554</v>
      </c>
      <c r="E159" s="17">
        <v>0</v>
      </c>
      <c r="F159" s="18"/>
      <c r="G159" s="8">
        <f>E159-F159</f>
        <v>0</v>
      </c>
    </row>
    <row r="160" spans="1:7" ht="21" customHeight="1" x14ac:dyDescent="0.2">
      <c r="A160" s="14">
        <v>159</v>
      </c>
      <c r="B160" s="15">
        <v>142</v>
      </c>
      <c r="C160" s="16" t="s">
        <v>555</v>
      </c>
      <c r="E160" s="17">
        <v>100</v>
      </c>
      <c r="F160" s="18">
        <v>89.25</v>
      </c>
      <c r="G160" s="33">
        <f>E160-F160</f>
        <v>10.75</v>
      </c>
    </row>
    <row r="161" spans="1:7" ht="21" customHeight="1" x14ac:dyDescent="0.2">
      <c r="A161" s="14">
        <v>160</v>
      </c>
      <c r="B161" s="15">
        <v>152</v>
      </c>
      <c r="C161" s="16" t="s">
        <v>556</v>
      </c>
      <c r="E161" s="17">
        <v>1</v>
      </c>
      <c r="F161" s="18">
        <v>4</v>
      </c>
      <c r="G161" s="33">
        <f>E161-F161</f>
        <v>-3</v>
      </c>
    </row>
    <row r="162" spans="1:7" ht="21" hidden="1" customHeight="1" x14ac:dyDescent="0.2">
      <c r="A162" s="14">
        <v>161</v>
      </c>
      <c r="B162" s="15">
        <v>159</v>
      </c>
      <c r="C162" s="16" t="s">
        <v>557</v>
      </c>
      <c r="E162" s="17">
        <v>0</v>
      </c>
      <c r="F162" s="18"/>
      <c r="G162" s="8">
        <f>E162-F162</f>
        <v>0</v>
      </c>
    </row>
    <row r="163" spans="1:7" ht="21" hidden="1" customHeight="1" x14ac:dyDescent="0.2">
      <c r="A163" s="14">
        <v>162</v>
      </c>
      <c r="B163" s="15">
        <v>177</v>
      </c>
      <c r="C163" s="16" t="s">
        <v>558</v>
      </c>
      <c r="E163" s="17">
        <v>0</v>
      </c>
      <c r="F163" s="18"/>
      <c r="G163" s="8">
        <f>E163-F163</f>
        <v>0</v>
      </c>
    </row>
    <row r="164" spans="1:7" ht="21" customHeight="1" x14ac:dyDescent="0.2">
      <c r="A164" s="14">
        <v>163</v>
      </c>
      <c r="B164" s="15">
        <v>212</v>
      </c>
      <c r="C164" s="16" t="s">
        <v>559</v>
      </c>
      <c r="E164" s="17">
        <v>851</v>
      </c>
      <c r="F164" s="18">
        <v>746</v>
      </c>
      <c r="G164" s="33">
        <f>E164-F164</f>
        <v>105</v>
      </c>
    </row>
    <row r="165" spans="1:7" ht="21" customHeight="1" x14ac:dyDescent="0.2">
      <c r="A165" s="14">
        <v>164</v>
      </c>
      <c r="B165" s="15">
        <v>213</v>
      </c>
      <c r="C165" s="16" t="s">
        <v>560</v>
      </c>
      <c r="E165" s="17">
        <v>100</v>
      </c>
      <c r="F165" s="18">
        <v>87</v>
      </c>
      <c r="G165" s="33">
        <f>E165-F165</f>
        <v>13</v>
      </c>
    </row>
    <row r="166" spans="1:7" ht="21" customHeight="1" x14ac:dyDescent="0.2">
      <c r="A166" s="14">
        <v>165</v>
      </c>
      <c r="B166" s="15">
        <v>214</v>
      </c>
      <c r="C166" s="16" t="s">
        <v>561</v>
      </c>
      <c r="E166" s="17">
        <v>38</v>
      </c>
      <c r="F166" s="18">
        <v>36</v>
      </c>
      <c r="G166" s="33">
        <f>E166-F166</f>
        <v>2</v>
      </c>
    </row>
    <row r="167" spans="1:7" ht="21" hidden="1" customHeight="1" x14ac:dyDescent="0.2">
      <c r="A167" s="14">
        <v>166</v>
      </c>
      <c r="B167" s="15">
        <v>227</v>
      </c>
      <c r="C167" s="16" t="s">
        <v>562</v>
      </c>
      <c r="E167" s="17">
        <v>0</v>
      </c>
      <c r="F167" s="18"/>
      <c r="G167" s="8">
        <f>E167-F167</f>
        <v>0</v>
      </c>
    </row>
    <row r="168" spans="1:7" ht="21" hidden="1" customHeight="1" x14ac:dyDescent="0.2">
      <c r="A168" s="14">
        <v>167</v>
      </c>
      <c r="B168" s="15">
        <v>243</v>
      </c>
      <c r="C168" s="16" t="s">
        <v>563</v>
      </c>
      <c r="E168" s="17">
        <v>0</v>
      </c>
      <c r="F168" s="18"/>
      <c r="G168" s="8">
        <f>E168-F168</f>
        <v>0</v>
      </c>
    </row>
    <row r="169" spans="1:7" ht="21" hidden="1" customHeight="1" x14ac:dyDescent="0.2">
      <c r="A169" s="14">
        <v>168</v>
      </c>
      <c r="B169" s="15">
        <v>244</v>
      </c>
      <c r="C169" s="16" t="s">
        <v>564</v>
      </c>
      <c r="E169" s="17">
        <v>73</v>
      </c>
      <c r="F169" s="18" t="s">
        <v>392</v>
      </c>
      <c r="G169" s="8" t="e">
        <f>E169-F169</f>
        <v>#VALUE!</v>
      </c>
    </row>
    <row r="170" spans="1:7" ht="21" customHeight="1" x14ac:dyDescent="0.2">
      <c r="A170" s="14">
        <v>169</v>
      </c>
      <c r="B170" s="15">
        <v>265</v>
      </c>
      <c r="C170" s="16" t="s">
        <v>565</v>
      </c>
      <c r="E170" s="17">
        <v>761</v>
      </c>
      <c r="F170" s="18">
        <v>760</v>
      </c>
      <c r="G170" s="33">
        <f>E170-F170</f>
        <v>1</v>
      </c>
    </row>
    <row r="171" spans="1:7" ht="21" customHeight="1" x14ac:dyDescent="0.2">
      <c r="A171" s="14">
        <v>170</v>
      </c>
      <c r="B171" s="15">
        <v>267</v>
      </c>
      <c r="C171" s="16" t="s">
        <v>566</v>
      </c>
      <c r="E171" s="31">
        <v>2596</v>
      </c>
      <c r="F171" s="18">
        <v>2827</v>
      </c>
      <c r="G171" s="33">
        <f>E171-F171</f>
        <v>-231</v>
      </c>
    </row>
    <row r="172" spans="1:7" ht="21" customHeight="1" x14ac:dyDescent="0.2">
      <c r="A172" s="14">
        <v>171</v>
      </c>
      <c r="B172" s="15">
        <v>273</v>
      </c>
      <c r="C172" s="16" t="s">
        <v>567</v>
      </c>
      <c r="E172" s="17">
        <v>158</v>
      </c>
      <c r="F172" s="18">
        <v>477</v>
      </c>
      <c r="G172" s="33">
        <f>E172-F172</f>
        <v>-319</v>
      </c>
    </row>
    <row r="173" spans="1:7" ht="21" customHeight="1" x14ac:dyDescent="0.2">
      <c r="A173" s="14">
        <v>172</v>
      </c>
      <c r="B173" s="15">
        <v>277</v>
      </c>
      <c r="C173" s="16" t="s">
        <v>568</v>
      </c>
      <c r="E173" s="17">
        <v>55</v>
      </c>
      <c r="F173" s="18">
        <v>50</v>
      </c>
      <c r="G173" s="33">
        <f>E173-F173</f>
        <v>5</v>
      </c>
    </row>
    <row r="174" spans="1:7" ht="21" customHeight="1" x14ac:dyDescent="0.2">
      <c r="A174" s="14">
        <v>173</v>
      </c>
      <c r="B174" s="15">
        <v>279</v>
      </c>
      <c r="C174" s="16" t="s">
        <v>569</v>
      </c>
      <c r="E174" s="17">
        <v>56</v>
      </c>
      <c r="F174" s="18">
        <v>62</v>
      </c>
      <c r="G174" s="33">
        <f>E174-F174</f>
        <v>-6</v>
      </c>
    </row>
    <row r="175" spans="1:7" ht="21" customHeight="1" x14ac:dyDescent="0.2">
      <c r="A175" s="14">
        <v>174</v>
      </c>
      <c r="B175" s="15">
        <v>283</v>
      </c>
      <c r="C175" s="16" t="s">
        <v>570</v>
      </c>
      <c r="E175" s="17">
        <v>63</v>
      </c>
      <c r="F175" s="18">
        <v>7</v>
      </c>
      <c r="G175" s="33">
        <f>E175-F175</f>
        <v>56</v>
      </c>
    </row>
    <row r="176" spans="1:7" ht="21" customHeight="1" x14ac:dyDescent="0.2">
      <c r="A176" s="14">
        <v>175</v>
      </c>
      <c r="B176" s="15">
        <v>285</v>
      </c>
      <c r="C176" s="16" t="s">
        <v>571</v>
      </c>
      <c r="E176" s="17">
        <v>107</v>
      </c>
      <c r="F176" s="18">
        <v>66</v>
      </c>
      <c r="G176" s="33">
        <f>E176-F176</f>
        <v>41</v>
      </c>
    </row>
    <row r="177" spans="1:7" ht="21" customHeight="1" x14ac:dyDescent="0.2">
      <c r="A177" s="14">
        <v>176</v>
      </c>
      <c r="B177" s="15">
        <v>296</v>
      </c>
      <c r="C177" s="16" t="s">
        <v>572</v>
      </c>
      <c r="E177" s="17">
        <v>17</v>
      </c>
      <c r="F177" s="18">
        <v>0</v>
      </c>
      <c r="G177" s="33">
        <f>E177-F177</f>
        <v>17</v>
      </c>
    </row>
    <row r="178" spans="1:7" ht="21" hidden="1" customHeight="1" x14ac:dyDescent="0.2">
      <c r="A178" s="14">
        <v>177</v>
      </c>
      <c r="B178" s="15">
        <v>297</v>
      </c>
      <c r="C178" s="16" t="s">
        <v>573</v>
      </c>
      <c r="E178" s="17">
        <v>0</v>
      </c>
      <c r="F178" s="18">
        <v>0</v>
      </c>
      <c r="G178" s="8">
        <f>E178-F178</f>
        <v>0</v>
      </c>
    </row>
    <row r="179" spans="1:7" ht="21" customHeight="1" x14ac:dyDescent="0.2">
      <c r="A179" s="14">
        <v>178</v>
      </c>
      <c r="B179" s="15">
        <v>298</v>
      </c>
      <c r="C179" s="16" t="s">
        <v>574</v>
      </c>
      <c r="E179" s="17">
        <v>60</v>
      </c>
      <c r="F179" s="18">
        <v>66</v>
      </c>
      <c r="G179" s="33">
        <f>E179-F179</f>
        <v>-6</v>
      </c>
    </row>
    <row r="180" spans="1:7" ht="21" customHeight="1" x14ac:dyDescent="0.2">
      <c r="A180" s="14">
        <v>179</v>
      </c>
      <c r="B180" s="15">
        <v>303</v>
      </c>
      <c r="C180" s="16" t="s">
        <v>575</v>
      </c>
      <c r="E180" s="17">
        <v>212</v>
      </c>
      <c r="F180" s="18">
        <v>94</v>
      </c>
      <c r="G180" s="33">
        <f>E180-F180</f>
        <v>118</v>
      </c>
    </row>
    <row r="181" spans="1:7" ht="21" customHeight="1" x14ac:dyDescent="0.2">
      <c r="A181" s="14">
        <v>180</v>
      </c>
      <c r="B181" s="15">
        <v>304</v>
      </c>
      <c r="C181" s="16" t="s">
        <v>576</v>
      </c>
      <c r="E181" s="17">
        <v>15</v>
      </c>
      <c r="F181" s="18">
        <v>0</v>
      </c>
      <c r="G181" s="33">
        <f>E181-F181</f>
        <v>15</v>
      </c>
    </row>
    <row r="182" spans="1:7" ht="21" customHeight="1" x14ac:dyDescent="0.2">
      <c r="A182" s="14">
        <v>181</v>
      </c>
      <c r="B182" s="15">
        <v>321</v>
      </c>
      <c r="C182" s="16" t="s">
        <v>577</v>
      </c>
      <c r="E182" s="17">
        <v>459</v>
      </c>
      <c r="F182" s="18">
        <v>451</v>
      </c>
      <c r="G182" s="33">
        <f>E182-F182</f>
        <v>8</v>
      </c>
    </row>
    <row r="183" spans="1:7" ht="21" hidden="1" customHeight="1" x14ac:dyDescent="0.2">
      <c r="A183" s="14">
        <v>182</v>
      </c>
      <c r="B183" s="15">
        <v>347</v>
      </c>
      <c r="C183" s="16" t="s">
        <v>578</v>
      </c>
      <c r="E183" s="17">
        <v>0</v>
      </c>
      <c r="F183" s="18"/>
      <c r="G183" s="8">
        <f>E183-F183</f>
        <v>0</v>
      </c>
    </row>
    <row r="184" spans="1:7" ht="21" hidden="1" customHeight="1" x14ac:dyDescent="0.2">
      <c r="A184" s="14">
        <v>183</v>
      </c>
      <c r="B184" s="15">
        <v>22</v>
      </c>
      <c r="C184" s="16" t="s">
        <v>579</v>
      </c>
      <c r="E184" s="17">
        <v>0</v>
      </c>
      <c r="F184" s="18"/>
      <c r="G184" s="8">
        <f>E184-F184</f>
        <v>0</v>
      </c>
    </row>
    <row r="185" spans="1:7" ht="21" hidden="1" customHeight="1" x14ac:dyDescent="0.2">
      <c r="A185" s="14">
        <v>184</v>
      </c>
      <c r="B185" s="15">
        <v>80</v>
      </c>
      <c r="C185" s="16" t="s">
        <v>580</v>
      </c>
      <c r="E185" s="17">
        <v>1</v>
      </c>
      <c r="F185" s="18">
        <v>1</v>
      </c>
      <c r="G185" s="8">
        <f>E185-F185</f>
        <v>0</v>
      </c>
    </row>
    <row r="186" spans="1:7" ht="21" customHeight="1" x14ac:dyDescent="0.2">
      <c r="A186" s="14">
        <v>185</v>
      </c>
      <c r="B186" s="15">
        <v>309</v>
      </c>
      <c r="C186" s="16" t="s">
        <v>581</v>
      </c>
      <c r="E186" s="17">
        <v>0</v>
      </c>
      <c r="F186" s="18">
        <v>69</v>
      </c>
      <c r="G186" s="33">
        <f>E186-F186</f>
        <v>-69</v>
      </c>
    </row>
    <row r="187" spans="1:7" ht="21" customHeight="1" x14ac:dyDescent="0.2">
      <c r="A187" s="14">
        <v>186</v>
      </c>
      <c r="B187" s="15">
        <v>310</v>
      </c>
      <c r="C187" s="16" t="s">
        <v>582</v>
      </c>
      <c r="E187" s="17">
        <v>29</v>
      </c>
      <c r="F187" s="18">
        <v>0</v>
      </c>
      <c r="G187" s="33">
        <f>E187-F187</f>
        <v>29</v>
      </c>
    </row>
    <row r="188" spans="1:7" ht="21" hidden="1" customHeight="1" x14ac:dyDescent="0.2">
      <c r="A188" s="14">
        <v>187</v>
      </c>
      <c r="B188" s="15">
        <v>355</v>
      </c>
      <c r="C188" s="16" t="s">
        <v>583</v>
      </c>
      <c r="E188" s="17">
        <v>0</v>
      </c>
      <c r="F188" s="18"/>
      <c r="G188" s="8">
        <f>E188-F188</f>
        <v>0</v>
      </c>
    </row>
    <row r="189" spans="1:7" ht="21" customHeight="1" x14ac:dyDescent="0.2">
      <c r="A189" s="14">
        <v>188</v>
      </c>
      <c r="B189" s="15">
        <v>6</v>
      </c>
      <c r="C189" s="16" t="s">
        <v>584</v>
      </c>
      <c r="E189" s="17">
        <v>5</v>
      </c>
      <c r="F189" s="18">
        <v>0</v>
      </c>
      <c r="G189" s="33">
        <f>E189-F189</f>
        <v>5</v>
      </c>
    </row>
    <row r="190" spans="1:7" ht="21" customHeight="1" x14ac:dyDescent="0.2">
      <c r="A190" s="14">
        <v>189</v>
      </c>
      <c r="B190" s="15">
        <v>23</v>
      </c>
      <c r="C190" s="16" t="s">
        <v>585</v>
      </c>
      <c r="E190" s="17">
        <v>6</v>
      </c>
      <c r="F190" s="18">
        <v>5.5</v>
      </c>
      <c r="G190" s="33">
        <f>E190-F190</f>
        <v>0.5</v>
      </c>
    </row>
    <row r="191" spans="1:7" ht="21" customHeight="1" x14ac:dyDescent="0.2">
      <c r="A191" s="14">
        <v>190</v>
      </c>
      <c r="B191" s="15">
        <v>24</v>
      </c>
      <c r="C191" s="16" t="s">
        <v>586</v>
      </c>
      <c r="E191" s="17">
        <v>10</v>
      </c>
      <c r="F191" s="18">
        <f>7.2-1.35+2.45</f>
        <v>8.3000000000000007</v>
      </c>
      <c r="G191" s="33">
        <f>E191-F191</f>
        <v>1.6999999999999993</v>
      </c>
    </row>
    <row r="192" spans="1:7" ht="21" customHeight="1" x14ac:dyDescent="0.2">
      <c r="A192" s="14">
        <v>191</v>
      </c>
      <c r="B192" s="15">
        <v>50</v>
      </c>
      <c r="C192" s="16" t="s">
        <v>587</v>
      </c>
      <c r="E192" s="17">
        <v>5</v>
      </c>
      <c r="F192" s="18">
        <v>0.85</v>
      </c>
      <c r="G192" s="33">
        <f>E192-F192</f>
        <v>4.1500000000000004</v>
      </c>
    </row>
    <row r="193" spans="1:7" ht="21" customHeight="1" x14ac:dyDescent="0.2">
      <c r="A193" s="14">
        <v>192</v>
      </c>
      <c r="B193" s="15">
        <v>75</v>
      </c>
      <c r="C193" s="16" t="s">
        <v>588</v>
      </c>
      <c r="E193" s="17">
        <v>3</v>
      </c>
      <c r="F193" s="18">
        <f>3.8-1.35</f>
        <v>2.4499999999999997</v>
      </c>
      <c r="G193" s="33">
        <f>E193-F193</f>
        <v>0.55000000000000027</v>
      </c>
    </row>
    <row r="194" spans="1:7" ht="21" hidden="1" customHeight="1" x14ac:dyDescent="0.2">
      <c r="A194" s="14">
        <v>193</v>
      </c>
      <c r="B194" s="15">
        <v>404</v>
      </c>
      <c r="C194" s="16" t="s">
        <v>589</v>
      </c>
      <c r="E194" s="17">
        <v>0</v>
      </c>
      <c r="F194" s="18"/>
      <c r="G194" s="8">
        <f>E194-F194</f>
        <v>0</v>
      </c>
    </row>
    <row r="195" spans="1:7" ht="21" hidden="1" customHeight="1" x14ac:dyDescent="0.2">
      <c r="A195" s="14">
        <v>194</v>
      </c>
      <c r="B195" s="15">
        <v>96</v>
      </c>
      <c r="C195" s="16" t="s">
        <v>590</v>
      </c>
      <c r="E195" s="17">
        <v>12</v>
      </c>
      <c r="F195" s="18">
        <v>12</v>
      </c>
      <c r="G195" s="8">
        <f>E195-F195</f>
        <v>0</v>
      </c>
    </row>
    <row r="196" spans="1:7" ht="21" customHeight="1" x14ac:dyDescent="0.2">
      <c r="A196" s="14">
        <v>195</v>
      </c>
      <c r="B196" s="15">
        <v>101</v>
      </c>
      <c r="C196" s="16" t="s">
        <v>591</v>
      </c>
      <c r="E196" s="17">
        <v>25</v>
      </c>
      <c r="F196" s="18">
        <v>35.85</v>
      </c>
      <c r="G196" s="33">
        <f>E196-F196</f>
        <v>-10.850000000000001</v>
      </c>
    </row>
    <row r="197" spans="1:7" ht="21" customHeight="1" x14ac:dyDescent="0.2">
      <c r="A197" s="14">
        <v>196</v>
      </c>
      <c r="B197" s="15">
        <v>102</v>
      </c>
      <c r="C197" s="16" t="s">
        <v>592</v>
      </c>
      <c r="E197" s="17">
        <v>13</v>
      </c>
      <c r="F197" s="18">
        <v>8</v>
      </c>
      <c r="G197" s="33">
        <f>E197-F197</f>
        <v>5</v>
      </c>
    </row>
    <row r="198" spans="1:7" ht="21" customHeight="1" x14ac:dyDescent="0.2">
      <c r="A198" s="14">
        <v>197</v>
      </c>
      <c r="B198" s="15">
        <v>120</v>
      </c>
      <c r="C198" s="16" t="s">
        <v>593</v>
      </c>
      <c r="E198" s="17">
        <v>4</v>
      </c>
      <c r="F198" s="18">
        <v>4.3</v>
      </c>
      <c r="G198" s="33">
        <f>E198-F198</f>
        <v>-0.29999999999999982</v>
      </c>
    </row>
    <row r="199" spans="1:7" ht="21" customHeight="1" x14ac:dyDescent="0.2">
      <c r="A199" s="14">
        <v>198</v>
      </c>
      <c r="B199" s="15">
        <v>132</v>
      </c>
      <c r="C199" s="16" t="s">
        <v>594</v>
      </c>
      <c r="E199" s="17">
        <v>6</v>
      </c>
      <c r="F199" s="18">
        <v>12</v>
      </c>
      <c r="G199" s="33">
        <f>E199-F199</f>
        <v>-6</v>
      </c>
    </row>
    <row r="200" spans="1:7" ht="21" customHeight="1" x14ac:dyDescent="0.2">
      <c r="A200" s="14">
        <v>199</v>
      </c>
      <c r="B200" s="15">
        <v>144</v>
      </c>
      <c r="C200" s="16" t="s">
        <v>595</v>
      </c>
      <c r="E200" s="17">
        <v>1</v>
      </c>
      <c r="F200" s="18">
        <v>1.95</v>
      </c>
      <c r="G200" s="33">
        <f>E200-F200</f>
        <v>-0.95</v>
      </c>
    </row>
    <row r="201" spans="1:7" ht="21" customHeight="1" x14ac:dyDescent="0.2">
      <c r="A201" s="14">
        <v>200</v>
      </c>
      <c r="B201" s="15">
        <v>170</v>
      </c>
      <c r="C201" s="16" t="s">
        <v>596</v>
      </c>
      <c r="E201" s="17">
        <v>30</v>
      </c>
      <c r="F201" s="18">
        <v>20.7</v>
      </c>
      <c r="G201" s="33">
        <f>E201-F201</f>
        <v>9.3000000000000007</v>
      </c>
    </row>
    <row r="202" spans="1:7" ht="21" customHeight="1" x14ac:dyDescent="0.2">
      <c r="A202" s="14">
        <v>201</v>
      </c>
      <c r="B202" s="15">
        <v>416</v>
      </c>
      <c r="C202" s="16" t="s">
        <v>597</v>
      </c>
      <c r="E202" s="17">
        <v>1</v>
      </c>
      <c r="F202" s="18">
        <v>23.7</v>
      </c>
      <c r="G202" s="33">
        <f>E202-F202</f>
        <v>-22.7</v>
      </c>
    </row>
    <row r="203" spans="1:7" ht="21" customHeight="1" x14ac:dyDescent="0.2">
      <c r="A203" s="14">
        <v>202</v>
      </c>
      <c r="B203" s="15">
        <v>174</v>
      </c>
      <c r="C203" s="16" t="s">
        <v>598</v>
      </c>
      <c r="E203" s="17">
        <v>2</v>
      </c>
      <c r="F203" s="18">
        <v>2.25</v>
      </c>
      <c r="G203" s="33">
        <f>E203-F203</f>
        <v>-0.25</v>
      </c>
    </row>
    <row r="204" spans="1:7" ht="21" customHeight="1" x14ac:dyDescent="0.2">
      <c r="A204" s="14">
        <v>203</v>
      </c>
      <c r="B204" s="15">
        <v>175</v>
      </c>
      <c r="C204" s="16" t="s">
        <v>599</v>
      </c>
      <c r="E204" s="17">
        <v>18</v>
      </c>
      <c r="F204" s="18">
        <v>18.5</v>
      </c>
      <c r="G204" s="33">
        <f>E204-F204</f>
        <v>-0.5</v>
      </c>
    </row>
    <row r="205" spans="1:7" ht="21" customHeight="1" x14ac:dyDescent="0.2">
      <c r="A205" s="14">
        <v>204</v>
      </c>
      <c r="B205" s="15">
        <v>198</v>
      </c>
      <c r="C205" s="16" t="s">
        <v>600</v>
      </c>
      <c r="E205" s="17">
        <v>2</v>
      </c>
      <c r="F205" s="18">
        <f>6.1-1.35</f>
        <v>4.75</v>
      </c>
      <c r="G205" s="33">
        <f>E205-F205</f>
        <v>-2.75</v>
      </c>
    </row>
    <row r="206" spans="1:7" ht="21" hidden="1" customHeight="1" x14ac:dyDescent="0.2">
      <c r="A206" s="14">
        <v>205</v>
      </c>
      <c r="B206" s="15">
        <v>200</v>
      </c>
      <c r="C206" s="16" t="s">
        <v>601</v>
      </c>
      <c r="E206" s="17">
        <v>0</v>
      </c>
      <c r="F206" s="18"/>
      <c r="G206" s="8">
        <f>E206-F206</f>
        <v>0</v>
      </c>
    </row>
    <row r="207" spans="1:7" ht="21" customHeight="1" x14ac:dyDescent="0.2">
      <c r="A207" s="14">
        <v>206</v>
      </c>
      <c r="B207" s="15">
        <v>201</v>
      </c>
      <c r="C207" s="16" t="s">
        <v>602</v>
      </c>
      <c r="E207" s="17">
        <v>1</v>
      </c>
      <c r="F207" s="18"/>
      <c r="G207" s="33">
        <f>E207-F207</f>
        <v>1</v>
      </c>
    </row>
    <row r="208" spans="1:7" ht="21" hidden="1" customHeight="1" x14ac:dyDescent="0.2">
      <c r="A208" s="14">
        <v>207</v>
      </c>
      <c r="B208" s="15">
        <v>211</v>
      </c>
      <c r="C208" s="16" t="s">
        <v>603</v>
      </c>
      <c r="E208" s="17">
        <v>4</v>
      </c>
      <c r="F208" s="18">
        <v>4</v>
      </c>
      <c r="G208" s="8">
        <f>E208-F208</f>
        <v>0</v>
      </c>
    </row>
    <row r="209" spans="1:7" ht="21" hidden="1" customHeight="1" x14ac:dyDescent="0.2">
      <c r="A209" s="14">
        <v>208</v>
      </c>
      <c r="B209" s="15">
        <v>235</v>
      </c>
      <c r="C209" s="16" t="s">
        <v>604</v>
      </c>
      <c r="E209" s="17">
        <v>0</v>
      </c>
      <c r="F209" s="18"/>
      <c r="G209" s="8">
        <f>E209-F209</f>
        <v>0</v>
      </c>
    </row>
    <row r="210" spans="1:7" ht="21" customHeight="1" x14ac:dyDescent="0.2">
      <c r="A210" s="14">
        <v>209</v>
      </c>
      <c r="B210" s="15">
        <v>241</v>
      </c>
      <c r="C210" s="16" t="s">
        <v>605</v>
      </c>
      <c r="E210" s="17">
        <v>16</v>
      </c>
      <c r="F210" s="18">
        <v>17.649999999999999</v>
      </c>
      <c r="G210" s="33">
        <f>E210-F210</f>
        <v>-1.6499999999999986</v>
      </c>
    </row>
    <row r="211" spans="1:7" ht="21" customHeight="1" x14ac:dyDescent="0.2">
      <c r="A211" s="14">
        <v>210</v>
      </c>
      <c r="B211" s="15">
        <v>263</v>
      </c>
      <c r="C211" s="16" t="s">
        <v>606</v>
      </c>
      <c r="E211" s="17">
        <v>1</v>
      </c>
      <c r="F211" s="18">
        <v>0.95</v>
      </c>
      <c r="G211" s="33">
        <f>E211-F211</f>
        <v>5.0000000000000044E-2</v>
      </c>
    </row>
    <row r="212" spans="1:7" ht="21" customHeight="1" x14ac:dyDescent="0.2">
      <c r="A212" s="14">
        <v>211</v>
      </c>
      <c r="B212" s="15">
        <v>287</v>
      </c>
      <c r="C212" s="16" t="s">
        <v>607</v>
      </c>
      <c r="E212" s="17">
        <v>3</v>
      </c>
      <c r="F212" s="18">
        <v>0</v>
      </c>
      <c r="G212" s="33">
        <f>E212-F212</f>
        <v>3</v>
      </c>
    </row>
    <row r="213" spans="1:7" ht="21" hidden="1" customHeight="1" x14ac:dyDescent="0.2">
      <c r="A213" s="14">
        <v>212</v>
      </c>
      <c r="B213" s="15">
        <v>289</v>
      </c>
      <c r="C213" s="16" t="s">
        <v>608</v>
      </c>
      <c r="E213" s="17">
        <v>0</v>
      </c>
      <c r="F213" s="18">
        <v>0</v>
      </c>
      <c r="G213" s="8">
        <f>E213-F213</f>
        <v>0</v>
      </c>
    </row>
    <row r="214" spans="1:7" ht="21" customHeight="1" x14ac:dyDescent="0.2">
      <c r="A214" s="14">
        <v>213</v>
      </c>
      <c r="B214" s="15">
        <v>291</v>
      </c>
      <c r="C214" s="16" t="s">
        <v>609</v>
      </c>
      <c r="E214" s="17">
        <v>4</v>
      </c>
      <c r="F214" s="18">
        <v>0</v>
      </c>
      <c r="G214" s="33">
        <f>E214-F214</f>
        <v>4</v>
      </c>
    </row>
    <row r="215" spans="1:7" ht="21" hidden="1" customHeight="1" x14ac:dyDescent="0.2">
      <c r="A215" s="14">
        <v>214</v>
      </c>
      <c r="B215" s="15">
        <v>311</v>
      </c>
      <c r="C215" s="16" t="s">
        <v>610</v>
      </c>
      <c r="E215" s="17">
        <v>10</v>
      </c>
      <c r="F215" s="18" t="s">
        <v>392</v>
      </c>
      <c r="G215" s="8" t="e">
        <f>E215-F215</f>
        <v>#VALUE!</v>
      </c>
    </row>
    <row r="216" spans="1:7" ht="21" hidden="1" customHeight="1" x14ac:dyDescent="0.2">
      <c r="A216" s="14">
        <v>215</v>
      </c>
      <c r="B216" s="15">
        <v>316</v>
      </c>
      <c r="C216" s="16" t="s">
        <v>611</v>
      </c>
      <c r="E216" s="17">
        <v>71</v>
      </c>
      <c r="F216" s="18">
        <v>71</v>
      </c>
      <c r="G216" s="8">
        <f>E216-F216</f>
        <v>0</v>
      </c>
    </row>
    <row r="217" spans="1:7" ht="21" customHeight="1" x14ac:dyDescent="0.2">
      <c r="A217" s="14">
        <v>216</v>
      </c>
      <c r="B217" s="15">
        <v>3</v>
      </c>
      <c r="C217" s="16" t="s">
        <v>612</v>
      </c>
      <c r="E217" s="17">
        <v>2</v>
      </c>
      <c r="F217" s="18">
        <v>0</v>
      </c>
      <c r="G217" s="33">
        <f>E217-F217</f>
        <v>2</v>
      </c>
    </row>
    <row r="218" spans="1:7" ht="21" hidden="1" customHeight="1" x14ac:dyDescent="0.2">
      <c r="A218" s="14">
        <v>217</v>
      </c>
      <c r="B218" s="15">
        <v>10</v>
      </c>
      <c r="C218" s="16" t="s">
        <v>613</v>
      </c>
      <c r="E218" s="17">
        <v>0</v>
      </c>
      <c r="F218" s="18"/>
      <c r="G218" s="8">
        <f>E218-F218</f>
        <v>0</v>
      </c>
    </row>
    <row r="219" spans="1:7" ht="21" hidden="1" customHeight="1" x14ac:dyDescent="0.2">
      <c r="A219" s="14">
        <v>218</v>
      </c>
      <c r="B219" s="15">
        <v>17</v>
      </c>
      <c r="C219" s="16" t="s">
        <v>614</v>
      </c>
      <c r="E219" s="17">
        <v>0</v>
      </c>
      <c r="F219" s="18"/>
      <c r="G219" s="8">
        <f>E219-F219</f>
        <v>0</v>
      </c>
    </row>
    <row r="220" spans="1:7" ht="21" hidden="1" customHeight="1" x14ac:dyDescent="0.2">
      <c r="A220" s="14">
        <v>219</v>
      </c>
      <c r="B220" s="15">
        <v>18</v>
      </c>
      <c r="C220" s="16" t="s">
        <v>615</v>
      </c>
      <c r="E220" s="17">
        <v>0</v>
      </c>
      <c r="F220" s="18"/>
      <c r="G220" s="8">
        <f>E220-F220</f>
        <v>0</v>
      </c>
    </row>
    <row r="221" spans="1:7" ht="21" hidden="1" customHeight="1" x14ac:dyDescent="0.2">
      <c r="A221" s="14">
        <v>220</v>
      </c>
      <c r="B221" s="15">
        <v>31</v>
      </c>
      <c r="C221" s="16" t="s">
        <v>616</v>
      </c>
      <c r="E221" s="17">
        <v>0</v>
      </c>
      <c r="F221" s="18"/>
      <c r="G221" s="8">
        <f>E221-F221</f>
        <v>0</v>
      </c>
    </row>
    <row r="222" spans="1:7" ht="21" hidden="1" customHeight="1" x14ac:dyDescent="0.2">
      <c r="A222" s="14">
        <v>221</v>
      </c>
      <c r="B222" s="15">
        <v>42</v>
      </c>
      <c r="C222" s="16" t="s">
        <v>617</v>
      </c>
      <c r="E222" s="17">
        <v>0</v>
      </c>
      <c r="F222" s="18"/>
      <c r="G222" s="8">
        <f>E222-F222</f>
        <v>0</v>
      </c>
    </row>
    <row r="223" spans="1:7" ht="21" hidden="1" customHeight="1" x14ac:dyDescent="0.2">
      <c r="A223" s="14">
        <v>222</v>
      </c>
      <c r="B223" s="15">
        <v>43</v>
      </c>
      <c r="C223" s="16" t="s">
        <v>618</v>
      </c>
      <c r="E223" s="17">
        <v>0</v>
      </c>
      <c r="F223" s="18"/>
      <c r="G223" s="8">
        <f>E223-F223</f>
        <v>0</v>
      </c>
    </row>
    <row r="224" spans="1:7" ht="21" customHeight="1" x14ac:dyDescent="0.2">
      <c r="A224" s="14">
        <v>223</v>
      </c>
      <c r="B224" s="15">
        <v>46</v>
      </c>
      <c r="C224" s="16" t="s">
        <v>619</v>
      </c>
      <c r="E224" s="17">
        <v>17</v>
      </c>
      <c r="F224" s="18">
        <v>0</v>
      </c>
      <c r="G224" s="33">
        <f>E224-F224</f>
        <v>17</v>
      </c>
    </row>
    <row r="225" spans="1:7" ht="21" hidden="1" customHeight="1" x14ac:dyDescent="0.2">
      <c r="A225" s="14">
        <v>224</v>
      </c>
      <c r="B225" s="15">
        <v>47</v>
      </c>
      <c r="C225" s="16" t="s">
        <v>620</v>
      </c>
      <c r="E225" s="17">
        <v>0</v>
      </c>
      <c r="F225" s="18">
        <v>0</v>
      </c>
      <c r="G225" s="8">
        <f>E225-F225</f>
        <v>0</v>
      </c>
    </row>
    <row r="226" spans="1:7" ht="21" customHeight="1" x14ac:dyDescent="0.2">
      <c r="A226" s="14">
        <v>225</v>
      </c>
      <c r="B226" s="15">
        <v>51</v>
      </c>
      <c r="C226" s="16" t="s">
        <v>621</v>
      </c>
      <c r="E226" s="17">
        <v>133</v>
      </c>
      <c r="F226" s="18">
        <f>43+35</f>
        <v>78</v>
      </c>
      <c r="G226" s="33">
        <f>E226-F226</f>
        <v>55</v>
      </c>
    </row>
    <row r="227" spans="1:7" ht="21" hidden="1" customHeight="1" x14ac:dyDescent="0.2">
      <c r="A227" s="14">
        <v>226</v>
      </c>
      <c r="B227" s="15">
        <v>52</v>
      </c>
      <c r="C227" s="16" t="s">
        <v>622</v>
      </c>
      <c r="E227" s="17">
        <v>0</v>
      </c>
      <c r="F227" s="18">
        <v>0</v>
      </c>
      <c r="G227" s="8">
        <f>E227-F227</f>
        <v>0</v>
      </c>
    </row>
    <row r="228" spans="1:7" ht="21" hidden="1" customHeight="1" x14ac:dyDescent="0.2">
      <c r="A228" s="14">
        <v>227</v>
      </c>
      <c r="B228" s="15">
        <v>53</v>
      </c>
      <c r="C228" s="16" t="s">
        <v>623</v>
      </c>
      <c r="E228" s="17">
        <v>0</v>
      </c>
      <c r="F228" s="18"/>
      <c r="G228" s="8">
        <f>E228-F228</f>
        <v>0</v>
      </c>
    </row>
    <row r="229" spans="1:7" ht="21" customHeight="1" x14ac:dyDescent="0.2">
      <c r="A229" s="14">
        <v>228</v>
      </c>
      <c r="B229" s="15">
        <v>66</v>
      </c>
      <c r="C229" s="16" t="s">
        <v>624</v>
      </c>
      <c r="E229" s="17">
        <v>3</v>
      </c>
      <c r="F229" s="18">
        <v>7.5</v>
      </c>
      <c r="G229" s="33">
        <f>E229-F229</f>
        <v>-4.5</v>
      </c>
    </row>
    <row r="230" spans="1:7" ht="21" customHeight="1" x14ac:dyDescent="0.2">
      <c r="A230" s="14">
        <v>229</v>
      </c>
      <c r="B230" s="15">
        <v>67</v>
      </c>
      <c r="C230" s="16" t="s">
        <v>625</v>
      </c>
      <c r="E230" s="17">
        <v>16</v>
      </c>
      <c r="F230" s="18">
        <v>10</v>
      </c>
      <c r="G230" s="33">
        <f>E230-F230</f>
        <v>6</v>
      </c>
    </row>
    <row r="231" spans="1:7" ht="21" hidden="1" customHeight="1" x14ac:dyDescent="0.2">
      <c r="A231" s="14">
        <v>230</v>
      </c>
      <c r="B231" s="15">
        <v>79</v>
      </c>
      <c r="C231" s="16" t="s">
        <v>626</v>
      </c>
      <c r="E231" s="17">
        <v>0</v>
      </c>
      <c r="F231" s="18"/>
      <c r="G231" s="8">
        <f>E231-F231</f>
        <v>0</v>
      </c>
    </row>
    <row r="232" spans="1:7" ht="21" hidden="1" customHeight="1" x14ac:dyDescent="0.2">
      <c r="A232" s="14">
        <v>231</v>
      </c>
      <c r="B232" s="15">
        <v>84</v>
      </c>
      <c r="C232" s="16" t="s">
        <v>627</v>
      </c>
      <c r="E232" s="17">
        <v>0</v>
      </c>
      <c r="F232" s="18"/>
      <c r="G232" s="8">
        <f>E232-F232</f>
        <v>0</v>
      </c>
    </row>
    <row r="233" spans="1:7" ht="21" hidden="1" customHeight="1" x14ac:dyDescent="0.2">
      <c r="A233" s="14">
        <v>232</v>
      </c>
      <c r="B233" s="15">
        <v>103</v>
      </c>
      <c r="C233" s="16" t="s">
        <v>628</v>
      </c>
      <c r="E233" s="17">
        <v>0</v>
      </c>
      <c r="F233" s="18"/>
      <c r="G233" s="8">
        <f>E233-F233</f>
        <v>0</v>
      </c>
    </row>
    <row r="234" spans="1:7" ht="21" hidden="1" customHeight="1" x14ac:dyDescent="0.2">
      <c r="A234" s="14">
        <v>237</v>
      </c>
      <c r="B234" s="15">
        <v>139</v>
      </c>
      <c r="C234" s="16" t="s">
        <v>629</v>
      </c>
      <c r="E234" s="17">
        <v>0</v>
      </c>
      <c r="F234" s="18"/>
      <c r="G234" s="8">
        <f>E234-F234</f>
        <v>0</v>
      </c>
    </row>
    <row r="235" spans="1:7" ht="21" customHeight="1" x14ac:dyDescent="0.2">
      <c r="A235" s="14">
        <v>238</v>
      </c>
      <c r="B235" s="15">
        <v>143</v>
      </c>
      <c r="C235" s="16" t="s">
        <v>630</v>
      </c>
      <c r="E235" s="17">
        <v>2</v>
      </c>
      <c r="F235" s="18">
        <v>20.6</v>
      </c>
      <c r="G235" s="33">
        <f>E235-F235</f>
        <v>-18.600000000000001</v>
      </c>
    </row>
    <row r="236" spans="1:7" ht="21" hidden="1" customHeight="1" x14ac:dyDescent="0.2">
      <c r="A236" s="14">
        <v>239</v>
      </c>
      <c r="B236" s="15">
        <v>147</v>
      </c>
      <c r="C236" s="16" t="s">
        <v>631</v>
      </c>
      <c r="E236" s="17">
        <v>0</v>
      </c>
      <c r="F236" s="18"/>
      <c r="G236" s="8">
        <f>E236-F236</f>
        <v>0</v>
      </c>
    </row>
    <row r="237" spans="1:7" ht="21" hidden="1" customHeight="1" x14ac:dyDescent="0.2">
      <c r="A237" s="14">
        <v>240</v>
      </c>
      <c r="B237" s="15">
        <v>149</v>
      </c>
      <c r="C237" s="16" t="s">
        <v>632</v>
      </c>
      <c r="E237" s="17">
        <v>0</v>
      </c>
      <c r="F237" s="18"/>
      <c r="G237" s="8">
        <f>E237-F237</f>
        <v>0</v>
      </c>
    </row>
    <row r="238" spans="1:7" ht="21" customHeight="1" x14ac:dyDescent="0.2">
      <c r="A238" s="14">
        <v>241</v>
      </c>
      <c r="B238" s="15">
        <v>179</v>
      </c>
      <c r="C238" s="16" t="s">
        <v>633</v>
      </c>
      <c r="E238" s="17">
        <v>675</v>
      </c>
      <c r="F238" s="18">
        <v>100</v>
      </c>
      <c r="G238" s="33">
        <f>E238-F238</f>
        <v>575</v>
      </c>
    </row>
    <row r="239" spans="1:7" ht="21" hidden="1" customHeight="1" x14ac:dyDescent="0.2">
      <c r="A239" s="14">
        <v>242</v>
      </c>
      <c r="B239" s="15">
        <v>188</v>
      </c>
      <c r="C239" s="16" t="s">
        <v>634</v>
      </c>
      <c r="E239" s="17">
        <v>0</v>
      </c>
      <c r="F239" s="18"/>
      <c r="G239" s="8">
        <f>E239-F239</f>
        <v>0</v>
      </c>
    </row>
    <row r="240" spans="1:7" ht="21" hidden="1" customHeight="1" x14ac:dyDescent="0.2">
      <c r="A240" s="14">
        <v>243</v>
      </c>
      <c r="B240" s="15">
        <v>190</v>
      </c>
      <c r="C240" s="16" t="s">
        <v>635</v>
      </c>
      <c r="E240" s="17">
        <v>0</v>
      </c>
      <c r="F240" s="18"/>
      <c r="G240" s="8">
        <f>E240-F240</f>
        <v>0</v>
      </c>
    </row>
    <row r="241" spans="1:7" ht="21" hidden="1" customHeight="1" x14ac:dyDescent="0.2">
      <c r="A241" s="14">
        <v>244</v>
      </c>
      <c r="B241" s="15">
        <v>192</v>
      </c>
      <c r="C241" s="16" t="s">
        <v>636</v>
      </c>
      <c r="E241" s="17">
        <v>0</v>
      </c>
      <c r="F241" s="18"/>
      <c r="G241" s="8">
        <f>E241-F241</f>
        <v>0</v>
      </c>
    </row>
    <row r="242" spans="1:7" ht="21" hidden="1" customHeight="1" x14ac:dyDescent="0.2">
      <c r="A242" s="14">
        <v>245</v>
      </c>
      <c r="B242" s="15">
        <v>194</v>
      </c>
      <c r="C242" s="16" t="s">
        <v>637</v>
      </c>
      <c r="E242" s="17">
        <v>0</v>
      </c>
      <c r="F242" s="18"/>
      <c r="G242" s="8">
        <f>E242-F242</f>
        <v>0</v>
      </c>
    </row>
    <row r="243" spans="1:7" ht="21" customHeight="1" x14ac:dyDescent="0.2">
      <c r="A243" s="14">
        <v>246</v>
      </c>
      <c r="B243" s="15">
        <v>232</v>
      </c>
      <c r="C243" s="16" t="s">
        <v>638</v>
      </c>
      <c r="E243" s="17">
        <v>505</v>
      </c>
      <c r="F243" s="18">
        <v>1234</v>
      </c>
      <c r="G243" s="33">
        <f>E243-F243</f>
        <v>-729</v>
      </c>
    </row>
    <row r="244" spans="1:7" ht="21" customHeight="1" x14ac:dyDescent="0.2">
      <c r="A244" s="14">
        <v>247</v>
      </c>
      <c r="B244" s="15">
        <v>260</v>
      </c>
      <c r="C244" s="16" t="s">
        <v>639</v>
      </c>
      <c r="E244" s="17">
        <v>451</v>
      </c>
      <c r="F244" s="18">
        <v>334</v>
      </c>
      <c r="G244" s="33">
        <f>E244-F244</f>
        <v>117</v>
      </c>
    </row>
    <row r="245" spans="1:7" ht="21" hidden="1" customHeight="1" x14ac:dyDescent="0.2">
      <c r="A245" s="14">
        <v>248</v>
      </c>
      <c r="B245" s="15">
        <v>262</v>
      </c>
      <c r="C245" s="16" t="s">
        <v>640</v>
      </c>
      <c r="E245" s="17">
        <v>0</v>
      </c>
      <c r="F245" s="18"/>
      <c r="G245" s="8">
        <f>E245-F245</f>
        <v>0</v>
      </c>
    </row>
    <row r="246" spans="1:7" ht="21" hidden="1" customHeight="1" x14ac:dyDescent="0.2">
      <c r="A246" s="14">
        <v>249</v>
      </c>
      <c r="B246" s="15">
        <v>299</v>
      </c>
      <c r="C246" s="16" t="s">
        <v>641</v>
      </c>
      <c r="E246" s="17">
        <v>0</v>
      </c>
      <c r="F246" s="18"/>
      <c r="G246" s="8">
        <f>E246-F246</f>
        <v>0</v>
      </c>
    </row>
    <row r="247" spans="1:7" ht="21" hidden="1" customHeight="1" x14ac:dyDescent="0.2">
      <c r="A247" s="14">
        <v>250</v>
      </c>
      <c r="B247" s="15">
        <v>300</v>
      </c>
      <c r="C247" s="16" t="s">
        <v>642</v>
      </c>
      <c r="E247" s="17">
        <v>0</v>
      </c>
      <c r="F247" s="18"/>
      <c r="G247" s="8">
        <f>E247-F247</f>
        <v>0</v>
      </c>
    </row>
    <row r="248" spans="1:7" ht="21" customHeight="1" x14ac:dyDescent="0.2">
      <c r="A248" s="14">
        <v>251</v>
      </c>
      <c r="B248" s="15">
        <v>313</v>
      </c>
      <c r="C248" s="16" t="s">
        <v>643</v>
      </c>
      <c r="E248" s="17">
        <v>204</v>
      </c>
      <c r="F248" s="18">
        <v>328</v>
      </c>
      <c r="G248" s="33">
        <f>E248-F248</f>
        <v>-124</v>
      </c>
    </row>
  </sheetData>
  <autoFilter ref="G1:G248" xr:uid="{8629CC39-FEC1-49D4-9BBE-891F64595F0D}">
    <filterColumn colId="0">
      <filters>
        <filter val="0.05"/>
        <filter val="-0.25"/>
        <filter val="-0.3"/>
        <filter val="0.5"/>
        <filter val="-0.5"/>
        <filter val="0.55"/>
        <filter val="-0.95"/>
        <filter val="1"/>
        <filter val="-1"/>
        <filter val="1.15"/>
        <filter val="1.3"/>
        <filter val="-1.6"/>
        <filter val="-1.65"/>
        <filter val="1.7"/>
        <filter val="10.75"/>
        <filter val="-10.85"/>
        <filter val="105"/>
        <filter val="117"/>
        <filter val="118"/>
        <filter val="12"/>
        <filter val="-124"/>
        <filter val="129"/>
        <filter val="13"/>
        <filter val="14"/>
        <filter val="142"/>
        <filter val="144.35"/>
        <filter val="15"/>
        <filter val="15.7"/>
        <filter val="16"/>
        <filter val="17"/>
        <filter val="175"/>
        <filter val="18"/>
        <filter val="-18.6"/>
        <filter val="19"/>
        <filter val="-19167"/>
        <filter val="2"/>
        <filter val="-2"/>
        <filter val="-2.25"/>
        <filter val="-2.35"/>
        <filter val="2.4"/>
        <filter val="2.5"/>
        <filter val="-2.75"/>
        <filter val="-20.5"/>
        <filter val="205"/>
        <filter val="22.4"/>
        <filter val="-22.7"/>
        <filter val="226"/>
        <filter val="-231"/>
        <filter val="24"/>
        <filter val="-25"/>
        <filter val="251"/>
        <filter val="-260"/>
        <filter val="28"/>
        <filter val="29"/>
        <filter val="3"/>
        <filter val="-3"/>
        <filter val="30"/>
        <filter val="-31"/>
        <filter val="-319"/>
        <filter val="-32"/>
        <filter val="320"/>
        <filter val="36"/>
        <filter val="39.05"/>
        <filter val="4"/>
        <filter val="4.15"/>
        <filter val="-4.5"/>
        <filter val="41"/>
        <filter val="430"/>
        <filter val="-459"/>
        <filter val="49"/>
        <filter val="5"/>
        <filter val="-5"/>
        <filter val="5.05"/>
        <filter val="55"/>
        <filter val="56"/>
        <filter val="575"/>
        <filter val="6"/>
        <filter val="-6"/>
        <filter val="-6.7"/>
        <filter val="-62.15"/>
        <filter val="-63.5"/>
        <filter val="645"/>
        <filter val="654"/>
        <filter val="-69"/>
        <filter val="7"/>
        <filter val="-729"/>
        <filter val="-76"/>
        <filter val="7640"/>
        <filter val="783"/>
        <filter val="8"/>
        <filter val="-8"/>
        <filter val="804"/>
        <filter val="-9"/>
        <filter val="9.3"/>
        <filter val="-9.85"/>
      </filters>
    </filterColumn>
  </autoFilter>
  <phoneticPr fontId="4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compiled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2021-03-01T06:10:09Z</dcterms:created>
  <dcterms:modified xsi:type="dcterms:W3CDTF">2021-03-01T08:49:36Z</dcterms:modified>
</cp:coreProperties>
</file>