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braun/IN_PROGRESS/dirty-dozen/00-manuscript-literature/00-03-supporting-material/00-03-00-for-github/"/>
    </mc:Choice>
  </mc:AlternateContent>
  <xr:revisionPtr revIDLastSave="0" documentId="8_{464A274A-1B69-254C-9503-A7C4873E25CA}" xr6:coauthVersionLast="47" xr6:coauthVersionMax="47" xr10:uidLastSave="{00000000-0000-0000-0000-000000000000}"/>
  <bookViews>
    <workbookView xWindow="0" yWindow="500" windowWidth="28800" windowHeight="16180" xr2:uid="{E3D51377-76E1-104A-BA5F-90D38997F838}"/>
  </bookViews>
  <sheets>
    <sheet name="orders" sheetId="3" r:id="rId1"/>
    <sheet name="gene trees" sheetId="2" r:id="rId2"/>
  </sheets>
  <definedNames>
    <definedName name="_xlnm._FilterDatabase" localSheetId="0" hidden="1">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3" l="1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2" i="3"/>
  <c r="BJ5" i="3" a="1"/>
  <c r="BJ5" i="3" s="1"/>
  <c r="D2" i="3"/>
  <c r="BJ45" i="3" a="1"/>
  <c r="BJ45" i="3" s="1"/>
  <c r="BJ44" i="3" a="1"/>
  <c r="BJ44" i="3" s="1"/>
  <c r="BJ43" i="3" a="1"/>
  <c r="BJ43" i="3" s="1"/>
  <c r="BJ42" i="3" a="1"/>
  <c r="BJ42" i="3" s="1"/>
  <c r="BJ41" i="3" a="1"/>
  <c r="BJ41" i="3" s="1"/>
  <c r="BJ40" i="3" a="1"/>
  <c r="BJ40" i="3" s="1"/>
  <c r="BJ39" i="3" a="1"/>
  <c r="BJ39" i="3" s="1"/>
  <c r="BJ38" i="3" a="1"/>
  <c r="BJ38" i="3" s="1"/>
  <c r="BJ37" i="3" a="1"/>
  <c r="BJ37" i="3" s="1"/>
  <c r="BJ36" i="3" a="1"/>
  <c r="BJ36" i="3" s="1"/>
  <c r="BJ35" i="3" a="1"/>
  <c r="BJ35" i="3" s="1"/>
  <c r="BJ34" i="3" a="1"/>
  <c r="BJ34" i="3" s="1"/>
  <c r="BJ33" i="3" a="1"/>
  <c r="BJ33" i="3" s="1"/>
  <c r="BJ32" i="3" a="1"/>
  <c r="BJ32" i="3" s="1"/>
  <c r="BJ31" i="3" a="1"/>
  <c r="BJ31" i="3" s="1"/>
  <c r="BJ30" i="3" a="1"/>
  <c r="BJ30" i="3" s="1"/>
  <c r="BJ29" i="3" a="1"/>
  <c r="BJ29" i="3" s="1"/>
  <c r="BJ28" i="3" a="1"/>
  <c r="BJ28" i="3" s="1"/>
  <c r="BJ27" i="3" a="1"/>
  <c r="BJ27" i="3" s="1"/>
  <c r="BJ26" i="3" a="1"/>
  <c r="BJ26" i="3" s="1"/>
  <c r="BJ25" i="3" a="1"/>
  <c r="BJ25" i="3" s="1"/>
  <c r="BJ24" i="3" a="1"/>
  <c r="BJ24" i="3" s="1"/>
  <c r="BJ23" i="3" a="1"/>
  <c r="BJ23" i="3" s="1"/>
  <c r="BJ22" i="3" a="1"/>
  <c r="BJ22" i="3" s="1"/>
  <c r="BJ21" i="3" a="1"/>
  <c r="BJ21" i="3" s="1"/>
  <c r="BJ20" i="3" a="1"/>
  <c r="BJ20" i="3" s="1"/>
  <c r="BJ19" i="3" a="1"/>
  <c r="BJ19" i="3" s="1"/>
  <c r="BJ18" i="3" a="1"/>
  <c r="BJ18" i="3" s="1"/>
  <c r="BJ17" i="3" a="1"/>
  <c r="BJ17" i="3" s="1"/>
  <c r="BJ16" i="3" a="1"/>
  <c r="BJ16" i="3" s="1"/>
  <c r="BJ15" i="3" a="1"/>
  <c r="BJ15" i="3" s="1"/>
  <c r="BJ14" i="3" a="1"/>
  <c r="BJ14" i="3" s="1"/>
  <c r="BJ13" i="3" a="1"/>
  <c r="BJ13" i="3" s="1"/>
  <c r="BJ12" i="3" a="1"/>
  <c r="BJ12" i="3" s="1"/>
  <c r="BJ11" i="3" a="1"/>
  <c r="BJ11" i="3" s="1"/>
  <c r="BJ10" i="3" a="1"/>
  <c r="BJ10" i="3" s="1"/>
  <c r="BJ9" i="3" a="1"/>
  <c r="BJ9" i="3" s="1"/>
  <c r="BJ8" i="3" a="1"/>
  <c r="BJ8" i="3" s="1"/>
  <c r="BJ7" i="3" a="1"/>
  <c r="BJ7" i="3" s="1"/>
  <c r="BJ6" i="3" a="1"/>
  <c r="BJ6" i="3" s="1"/>
  <c r="BJ4" i="3" a="1"/>
  <c r="BJ4" i="3" s="1"/>
  <c r="BJ3" i="3" a="1"/>
  <c r="BJ3" i="3" s="1"/>
  <c r="BJ2" i="3" a="1"/>
  <c r="BJ2" i="3" s="1"/>
  <c r="D12" i="3"/>
  <c r="C12" i="3" s="1"/>
  <c r="D10" i="3"/>
  <c r="D6" i="3"/>
  <c r="D8" i="3"/>
  <c r="C8" i="3" s="1"/>
  <c r="D16" i="3"/>
  <c r="C16" i="3" s="1"/>
  <c r="D7" i="3"/>
  <c r="D15" i="3"/>
  <c r="D17" i="3"/>
  <c r="D13" i="3"/>
  <c r="C13" i="3" s="1"/>
  <c r="D18" i="3"/>
  <c r="D19" i="3"/>
  <c r="D14" i="3"/>
  <c r="D4" i="3"/>
  <c r="D5" i="3"/>
  <c r="D9" i="3"/>
  <c r="D20" i="3"/>
  <c r="D11" i="3"/>
  <c r="C11" i="3" s="1"/>
  <c r="D21" i="3"/>
  <c r="D22" i="3"/>
  <c r="C22" i="3" s="1"/>
  <c r="D23" i="3"/>
  <c r="C23" i="3" s="1"/>
  <c r="D24" i="3"/>
  <c r="C24" i="3" s="1"/>
  <c r="D25" i="3"/>
  <c r="C25" i="3" s="1"/>
  <c r="D26" i="3"/>
  <c r="D27" i="3"/>
  <c r="C27" i="3" s="1"/>
  <c r="D28" i="3"/>
  <c r="C28" i="3" s="1"/>
  <c r="D29" i="3"/>
  <c r="D30" i="3"/>
  <c r="C30" i="3" s="1"/>
  <c r="D31" i="3"/>
  <c r="C31" i="3" s="1"/>
  <c r="D32" i="3"/>
  <c r="C32" i="3" s="1"/>
  <c r="D33" i="3"/>
  <c r="C33" i="3" s="1"/>
  <c r="D34" i="3"/>
  <c r="C34" i="3" s="1"/>
  <c r="D35" i="3"/>
  <c r="C35" i="3" s="1"/>
  <c r="D36" i="3"/>
  <c r="C36" i="3" s="1"/>
  <c r="D37" i="3"/>
  <c r="D38" i="3"/>
  <c r="C38" i="3" s="1"/>
  <c r="D39" i="3"/>
  <c r="C39" i="3" s="1"/>
  <c r="D40" i="3"/>
  <c r="C40" i="3" s="1"/>
  <c r="D41" i="3"/>
  <c r="C41" i="3" s="1"/>
  <c r="D42" i="3"/>
  <c r="C42" i="3" s="1"/>
  <c r="D43" i="3"/>
  <c r="C43" i="3" s="1"/>
  <c r="D44" i="3"/>
  <c r="C44" i="3" s="1"/>
  <c r="D45" i="3"/>
  <c r="C45" i="3" s="1"/>
  <c r="D3" i="3"/>
  <c r="C20" i="3" l="1"/>
  <c r="C17" i="3"/>
  <c r="C9" i="3"/>
  <c r="C7" i="3"/>
  <c r="C14" i="3"/>
  <c r="C37" i="3"/>
  <c r="C29" i="3"/>
  <c r="C21" i="3"/>
  <c r="C18" i="3"/>
  <c r="C10" i="3"/>
  <c r="C26" i="3"/>
  <c r="C15" i="3"/>
  <c r="C5" i="3"/>
  <c r="C4" i="3"/>
  <c r="C3" i="3"/>
  <c r="C19" i="3"/>
  <c r="C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<sst xmlns="http://schemas.openxmlformats.org/spreadsheetml/2006/main" count="542" uniqueCount="112">
  <si>
    <t>ACO1</t>
  </si>
  <si>
    <t>ALDOB</t>
  </si>
  <si>
    <t>ARNTL</t>
  </si>
  <si>
    <t>BDNF</t>
  </si>
  <si>
    <t>CALB1</t>
  </si>
  <si>
    <t>CHMP5</t>
  </si>
  <si>
    <t>CLOCK-int6</t>
  </si>
  <si>
    <t>CLOCK-utr</t>
  </si>
  <si>
    <t>CLTC</t>
  </si>
  <si>
    <t>CLTCL1</t>
  </si>
  <si>
    <t>CRYAA</t>
  </si>
  <si>
    <t>CSDE1</t>
  </si>
  <si>
    <t>CSNK1E</t>
  </si>
  <si>
    <t>CYP19A1</t>
  </si>
  <si>
    <t>DDX5</t>
  </si>
  <si>
    <t>EEF2</t>
  </si>
  <si>
    <t>EGR1-cds</t>
  </si>
  <si>
    <t>EGR1-utr</t>
  </si>
  <si>
    <t>EIF5</t>
  </si>
  <si>
    <t>ENO1</t>
  </si>
  <si>
    <t>FGB</t>
  </si>
  <si>
    <t>GARS</t>
  </si>
  <si>
    <t>GH1</t>
  </si>
  <si>
    <t>GRIA2</t>
  </si>
  <si>
    <t>HMGN2</t>
  </si>
  <si>
    <t>HNRNPA2B1</t>
  </si>
  <si>
    <t>HOXA3</t>
  </si>
  <si>
    <t>IRF1</t>
  </si>
  <si>
    <t>IRF2</t>
  </si>
  <si>
    <t>KCNQ5</t>
  </si>
  <si>
    <t>MB</t>
  </si>
  <si>
    <t>MUSK</t>
  </si>
  <si>
    <t>MYC</t>
  </si>
  <si>
    <t>NAA60</t>
  </si>
  <si>
    <t>NGF</t>
  </si>
  <si>
    <t>NTF3</t>
  </si>
  <si>
    <t>OPN1LW</t>
  </si>
  <si>
    <t>PARK7</t>
  </si>
  <si>
    <t>PAXIP1</t>
  </si>
  <si>
    <t>PCBD1</t>
  </si>
  <si>
    <t>PDE6B</t>
  </si>
  <si>
    <t>PER2</t>
  </si>
  <si>
    <t>PPP2CB</t>
  </si>
  <si>
    <t>PSMA2</t>
  </si>
  <si>
    <t>RAPGEF1</t>
  </si>
  <si>
    <t>RHO</t>
  </si>
  <si>
    <t>SBDS</t>
  </si>
  <si>
    <t>SPINZ</t>
  </si>
  <si>
    <t>SRSF3</t>
  </si>
  <si>
    <t>SUCLG1</t>
  </si>
  <si>
    <t>TGFB2</t>
  </si>
  <si>
    <t>TPM1</t>
  </si>
  <si>
    <t>TXNDC12</t>
  </si>
  <si>
    <t>VDAC2</t>
  </si>
  <si>
    <t>VIM</t>
  </si>
  <si>
    <t>ACCIPITRIFORMES</t>
  </si>
  <si>
    <t>AEGOTHELIFORMES</t>
  </si>
  <si>
    <t>ANSERIFORMES</t>
  </si>
  <si>
    <t>APODIFORMES</t>
  </si>
  <si>
    <t>APTERYGIFORMES</t>
  </si>
  <si>
    <t>BUCEROTIFORMES</t>
  </si>
  <si>
    <t>CAPRIMULGIFORMES</t>
  </si>
  <si>
    <t>CARIAMIFORMES</t>
  </si>
  <si>
    <t>CASUARIIFORMES</t>
  </si>
  <si>
    <t>CHARADRIIFORMES</t>
  </si>
  <si>
    <t>CICONIIFORMES</t>
  </si>
  <si>
    <t>COLIIFORMES</t>
  </si>
  <si>
    <t>COLUMBIFORMES</t>
  </si>
  <si>
    <t>CORACIIFORMES</t>
  </si>
  <si>
    <t>CUCULIFORMES</t>
  </si>
  <si>
    <t>EURYPYGIFORMES</t>
  </si>
  <si>
    <t>FALCONIFORMES</t>
  </si>
  <si>
    <t>GALLIFORMES</t>
  </si>
  <si>
    <t>GAVIIFORMES</t>
  </si>
  <si>
    <t>GRUIFORMES</t>
  </si>
  <si>
    <t>LEPTOSOMIFORMES</t>
  </si>
  <si>
    <t>MESITORNITHIFORMES</t>
  </si>
  <si>
    <t>MUSOPHAGIFORMES</t>
  </si>
  <si>
    <t>NYCTIBIIFORMES</t>
  </si>
  <si>
    <t>OPISTHOCOMIFORMES</t>
  </si>
  <si>
    <t>OTIDIFORMES</t>
  </si>
  <si>
    <t>PASSERIFORMES</t>
  </si>
  <si>
    <t>PELECANIFORMES</t>
  </si>
  <si>
    <t>PHAETHONTIFORMES</t>
  </si>
  <si>
    <t>PHOENICOPTERIFORMES</t>
  </si>
  <si>
    <t>PICIFORMES</t>
  </si>
  <si>
    <t>PODARGIFORMES</t>
  </si>
  <si>
    <t>PODICIPEDIFORMES</t>
  </si>
  <si>
    <t>PROCELLARIIFORMES</t>
  </si>
  <si>
    <t>PSITTACIFORMES</t>
  </si>
  <si>
    <t>PTEROCLIFORMES</t>
  </si>
  <si>
    <t>RHEIFORMES</t>
  </si>
  <si>
    <t>SPHENISCIFORMES</t>
  </si>
  <si>
    <t>STEATORNITHIFORMES</t>
  </si>
  <si>
    <t>STRIGIFORMES</t>
  </si>
  <si>
    <t>STRUTHIONIFORMES</t>
  </si>
  <si>
    <t>SULIFORMES</t>
  </si>
  <si>
    <t>TINAMIFORMES</t>
  </si>
  <si>
    <t>TROGONIFORMES</t>
  </si>
  <si>
    <t>SEPT2</t>
  </si>
  <si>
    <t>order non-mono</t>
  </si>
  <si>
    <t>gene tree</t>
  </si>
  <si>
    <t>NA</t>
  </si>
  <si>
    <t>Order</t>
  </si>
  <si>
    <t># non-monophyletic gene trees</t>
  </si>
  <si>
    <t>CLOCK int6</t>
  </si>
  <si>
    <t>CLOCK utr</t>
  </si>
  <si>
    <t>EGR1 cds</t>
  </si>
  <si>
    <t>EGR1 utr</t>
  </si>
  <si>
    <t>% non-monophyletic gene trees</t>
  </si>
  <si>
    <t># of NA</t>
  </si>
  <si>
    <t>% monophyletic gene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</si>
</sst>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EC25-6116-E348-827C-7807DEF014C9}">
  <dimension ref="A1:BJ105"/>
  <sheetViews>
    <sheetView tabSelected="1" zoomScale="138"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6" x14ac:dyDescent="0.2"/>
  <cols>
    <col min="1" max="1" width="20.6640625" bestFit="1" customWidth="1"/>
    <col min="2" max="3" width="13.6640625" style="2" customWidth="1"/>
    <col min="4" max="4" width="15.1640625" style="2" customWidth="1"/>
    <col min="5" max="5" width="5.83203125" style="2" bestFit="1" customWidth="1"/>
    <col min="6" max="6" width="6.83203125" style="2" bestFit="1" customWidth="1"/>
    <col min="7" max="7" width="6.6640625" style="2" bestFit="1" customWidth="1"/>
    <col min="8" max="8" width="5.83203125" style="2" bestFit="1" customWidth="1"/>
    <col min="9" max="9" width="6.5" style="2" bestFit="1" customWidth="1"/>
    <col min="10" max="10" width="7.5" style="2" bestFit="1" customWidth="1"/>
    <col min="11" max="12" width="6.5" style="2" bestFit="1" customWidth="1"/>
    <col min="13" max="13" width="5.1640625" style="2" bestFit="1" customWidth="1"/>
    <col min="14" max="14" width="7" style="2" bestFit="1" customWidth="1"/>
    <col min="15" max="15" width="6.6640625" style="2" bestFit="1" customWidth="1"/>
    <col min="16" max="16" width="6.5" style="2" bestFit="1" customWidth="1"/>
    <col min="17" max="17" width="7.6640625" style="2" bestFit="1" customWidth="1"/>
    <col min="18" max="18" width="8.6640625" style="2" bestFit="1" customWidth="1"/>
    <col min="19" max="19" width="5.6640625" style="2" bestFit="1" customWidth="1"/>
    <col min="20" max="20" width="5.1640625" style="2" bestFit="1" customWidth="1"/>
    <col min="21" max="21" width="8.83203125" style="2" customWidth="1"/>
    <col min="22" max="22" width="8.6640625" style="2" bestFit="1" customWidth="1"/>
    <col min="23" max="23" width="4.6640625" style="2" bestFit="1" customWidth="1"/>
    <col min="24" max="24" width="5.83203125" style="2" bestFit="1" customWidth="1"/>
    <col min="25" max="25" width="4.6640625" style="2" bestFit="1" customWidth="1"/>
    <col min="26" max="26" width="5.83203125" style="2" bestFit="1" customWidth="1"/>
    <col min="27" max="27" width="4.83203125" style="2" bestFit="1" customWidth="1"/>
    <col min="28" max="28" width="6.33203125" style="2" bestFit="1" customWidth="1"/>
    <col min="29" max="29" width="8" style="2" bestFit="1" customWidth="1"/>
    <col min="30" max="30" width="8.5" style="2" bestFit="1" customWidth="1"/>
    <col min="31" max="31" width="7.1640625" style="2" bestFit="1" customWidth="1"/>
    <col min="32" max="33" width="4.83203125" style="2" bestFit="1" customWidth="1"/>
    <col min="34" max="34" width="7" style="2" bestFit="1" customWidth="1"/>
    <col min="35" max="35" width="4" style="2" bestFit="1" customWidth="1"/>
    <col min="36" max="36" width="6.33203125" style="2" bestFit="1" customWidth="1"/>
    <col min="37" max="37" width="5" style="2" bestFit="1" customWidth="1"/>
    <col min="38" max="38" width="7" style="2" bestFit="1" customWidth="1"/>
    <col min="39" max="39" width="4.83203125" style="2" bestFit="1" customWidth="1"/>
    <col min="40" max="40" width="5.5" style="2" bestFit="1" customWidth="1"/>
    <col min="41" max="41" width="8.6640625" style="2" bestFit="1" customWidth="1"/>
    <col min="42" max="42" width="6.6640625" style="2" bestFit="1" customWidth="1"/>
    <col min="43" max="43" width="7.1640625" style="2" bestFit="1" customWidth="1"/>
    <col min="44" max="44" width="6.6640625" style="2" bestFit="1" customWidth="1"/>
    <col min="45" max="45" width="6.5" style="2" bestFit="1" customWidth="1"/>
    <col min="46" max="46" width="5.33203125" style="2" bestFit="1" customWidth="1"/>
    <col min="47" max="47" width="7.6640625" style="2" bestFit="1" customWidth="1"/>
    <col min="48" max="48" width="7.33203125" style="2" bestFit="1" customWidth="1"/>
    <col min="49" max="49" width="8.83203125" style="2" customWidth="1"/>
    <col min="50" max="50" width="4.83203125" style="2" bestFit="1" customWidth="1"/>
    <col min="51" max="51" width="5.5" style="2" bestFit="1" customWidth="1"/>
    <col min="52" max="52" width="5.83203125" style="2" bestFit="1" customWidth="1"/>
    <col min="53" max="53" width="6" style="2" bestFit="1" customWidth="1"/>
    <col min="54" max="54" width="6.33203125" style="2" bestFit="1" customWidth="1"/>
    <col min="55" max="55" width="7.83203125" style="2" bestFit="1" customWidth="1"/>
    <col min="56" max="56" width="6.6640625" style="2" bestFit="1" customWidth="1"/>
    <col min="57" max="57" width="6.1640625" style="2" bestFit="1" customWidth="1"/>
    <col min="58" max="58" width="8.6640625" style="2" bestFit="1" customWidth="1"/>
    <col min="59" max="59" width="7" style="2" bestFit="1" customWidth="1"/>
    <col min="60" max="60" width="6.6640625" style="2" customWidth="1"/>
    <col min="62" max="62" width="10.83203125" style="2"/>
  </cols>
  <sheetData>
    <row r="1" spans="1:62" ht="51" x14ac:dyDescent="0.2">
      <c r="A1" s="2" t="s">
        <v>103</v>
      </c>
      <c r="B1" s="4" t="s">
        <v>111</v>
      </c>
      <c r="C1" s="4" t="s">
        <v>109</v>
      </c>
      <c r="D1" s="4" t="s">
        <v>104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105</v>
      </c>
      <c r="L1" s="6" t="s">
        <v>106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107</v>
      </c>
      <c r="V1" s="6" t="s">
        <v>108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7">
        <v>45171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J1" s="9" t="s">
        <v>110</v>
      </c>
    </row>
    <row r="2" spans="1:62" x14ac:dyDescent="0.2">
      <c r="A2" t="s">
        <v>82</v>
      </c>
      <c r="B2" s="8">
        <f>1-C2</f>
        <v>3.703703703703709E-2</v>
      </c>
      <c r="C2" s="8">
        <f t="shared" ref="C2:C45" si="0">D2/(54-BJ2)</f>
        <v>0.96296296296296291</v>
      </c>
      <c r="D2" s="2">
        <f t="shared" ref="D2:D45" si="1">COUNTIF(E2:BH2,"FALSE")</f>
        <v>52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5" t="b">
        <v>0</v>
      </c>
      <c r="Y2" s="5" t="b">
        <v>1</v>
      </c>
      <c r="Z2" s="5" t="b">
        <v>0</v>
      </c>
      <c r="AA2" s="5" t="b">
        <v>1</v>
      </c>
      <c r="AB2" s="5" t="b">
        <v>0</v>
      </c>
      <c r="AC2" s="5" t="b">
        <v>0</v>
      </c>
      <c r="AD2" s="5" t="b">
        <v>0</v>
      </c>
      <c r="AE2" s="5" t="b">
        <v>1</v>
      </c>
      <c r="AF2" s="5" t="b">
        <v>0</v>
      </c>
      <c r="AG2" s="5" t="b">
        <v>0</v>
      </c>
      <c r="AH2" s="5" t="b">
        <v>0</v>
      </c>
      <c r="AI2" s="5" t="b">
        <v>0</v>
      </c>
      <c r="AJ2" s="5" t="b">
        <v>0</v>
      </c>
      <c r="AK2" s="5" t="b">
        <v>0</v>
      </c>
      <c r="AL2" s="5" t="b">
        <v>0</v>
      </c>
      <c r="AM2" s="5" t="b">
        <v>0</v>
      </c>
      <c r="AN2" s="5" t="b">
        <v>0</v>
      </c>
      <c r="AO2" s="5" t="b">
        <v>0</v>
      </c>
      <c r="AP2" s="5" t="b">
        <v>0</v>
      </c>
      <c r="AQ2" s="5" t="b">
        <v>0</v>
      </c>
      <c r="AR2" s="5" t="b">
        <v>0</v>
      </c>
      <c r="AS2" s="5" t="b">
        <v>0</v>
      </c>
      <c r="AT2" s="5" t="b">
        <v>0</v>
      </c>
      <c r="AU2" s="5" t="b">
        <v>0</v>
      </c>
      <c r="AV2" s="5" t="b">
        <v>0</v>
      </c>
      <c r="AW2" s="5" t="b">
        <v>0</v>
      </c>
      <c r="AX2" s="5" t="b">
        <v>0</v>
      </c>
      <c r="AY2" s="5" t="b">
        <v>0</v>
      </c>
      <c r="AZ2" s="5" t="b">
        <v>0</v>
      </c>
      <c r="BA2" s="5" t="b">
        <v>0</v>
      </c>
      <c r="BB2" s="5" t="b">
        <v>0</v>
      </c>
      <c r="BC2" s="5" t="b">
        <v>0</v>
      </c>
      <c r="BD2" s="5" t="b">
        <v>0</v>
      </c>
      <c r="BE2" s="5" t="b">
        <v>0</v>
      </c>
      <c r="BF2" s="5" t="b">
        <v>0</v>
      </c>
      <c r="BG2" s="5" t="b">
        <v>0</v>
      </c>
      <c r="BH2" s="5" t="b">
        <v>0</v>
      </c>
      <c r="BJ2" s="2" cm="1">
        <f t="array" ref="BJ2">SUM(LEN(E2:BH2)-LEN(SUBSTITUTE(E2:BH2,"NA","")))/LEN("NA")</f>
        <v>0</v>
      </c>
    </row>
    <row r="3" spans="1:62" x14ac:dyDescent="0.2">
      <c r="A3" t="s">
        <v>55</v>
      </c>
      <c r="B3" s="8">
        <f t="shared" ref="B3:B45" si="2">1-C3</f>
        <v>9.259259259259256E-2</v>
      </c>
      <c r="C3" s="8">
        <f t="shared" si="0"/>
        <v>0.90740740740740744</v>
      </c>
      <c r="D3" s="2">
        <f t="shared" si="1"/>
        <v>49</v>
      </c>
      <c r="E3" s="5" t="b">
        <v>0</v>
      </c>
      <c r="F3" s="5" t="b">
        <v>1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  <c r="S3" s="5" t="b">
        <v>0</v>
      </c>
      <c r="T3" s="5" t="b">
        <v>1</v>
      </c>
      <c r="U3" s="5" t="b">
        <v>0</v>
      </c>
      <c r="V3" s="5" t="b">
        <v>0</v>
      </c>
      <c r="W3" s="5" t="b">
        <v>1</v>
      </c>
      <c r="X3" s="5" t="b">
        <v>1</v>
      </c>
      <c r="Y3" s="5" t="b">
        <v>1</v>
      </c>
      <c r="Z3" s="5" t="b">
        <v>0</v>
      </c>
      <c r="AA3" s="5" t="b">
        <v>0</v>
      </c>
      <c r="AB3" s="5" t="b">
        <v>0</v>
      </c>
      <c r="AC3" s="5" t="b">
        <v>1</v>
      </c>
      <c r="AD3" s="5" t="b">
        <v>0</v>
      </c>
      <c r="AE3" s="5" t="b">
        <v>0</v>
      </c>
      <c r="AF3" s="5" t="b">
        <v>0</v>
      </c>
      <c r="AG3" s="5" t="b">
        <v>0</v>
      </c>
      <c r="AH3" s="5" t="b">
        <v>0</v>
      </c>
      <c r="AI3" s="5" t="b">
        <v>0</v>
      </c>
      <c r="AJ3" s="5" t="b">
        <v>0</v>
      </c>
      <c r="AK3" s="5" t="b">
        <v>0</v>
      </c>
      <c r="AL3" s="5" t="b">
        <v>0</v>
      </c>
      <c r="AM3" s="5" t="b">
        <v>0</v>
      </c>
      <c r="AN3" s="5" t="b">
        <v>0</v>
      </c>
      <c r="AO3" s="5" t="b">
        <v>0</v>
      </c>
      <c r="AP3" s="5" t="b">
        <v>0</v>
      </c>
      <c r="AQ3" s="5" t="b">
        <v>0</v>
      </c>
      <c r="AR3" s="5" t="b">
        <v>0</v>
      </c>
      <c r="AS3" s="5" t="b">
        <v>0</v>
      </c>
      <c r="AT3" s="5" t="b">
        <v>0</v>
      </c>
      <c r="AU3" s="5" t="b">
        <v>0</v>
      </c>
      <c r="AV3" s="5" t="b">
        <v>0</v>
      </c>
      <c r="AW3" s="5" t="b">
        <v>0</v>
      </c>
      <c r="AX3" s="5" t="b">
        <v>0</v>
      </c>
      <c r="AY3" s="5" t="b">
        <v>0</v>
      </c>
      <c r="AZ3" s="5" t="b">
        <v>0</v>
      </c>
      <c r="BA3" s="5" t="b">
        <v>0</v>
      </c>
      <c r="BB3" s="5" t="b">
        <v>1</v>
      </c>
      <c r="BC3" s="5" t="b">
        <v>0</v>
      </c>
      <c r="BD3" s="5" t="b">
        <v>0</v>
      </c>
      <c r="BE3" s="5" t="b">
        <v>0</v>
      </c>
      <c r="BF3" s="5" t="b">
        <v>0</v>
      </c>
      <c r="BG3" s="5" t="b">
        <v>0</v>
      </c>
      <c r="BH3" s="5" t="b">
        <v>0</v>
      </c>
      <c r="BJ3" s="2" cm="1">
        <f t="array" ref="BJ3">SUM(LEN(E3:BH3)-LEN(SUBSTITUTE(E3:BH3,"NA","")))/LEN("NA")</f>
        <v>0</v>
      </c>
    </row>
    <row r="4" spans="1:62" x14ac:dyDescent="0.2">
      <c r="A4" t="s">
        <v>85</v>
      </c>
      <c r="B4" s="8">
        <f t="shared" si="2"/>
        <v>0.46296296296296291</v>
      </c>
      <c r="C4" s="8">
        <f t="shared" si="0"/>
        <v>0.53703703703703709</v>
      </c>
      <c r="D4" s="2">
        <f t="shared" si="1"/>
        <v>29</v>
      </c>
      <c r="E4" s="5" t="b">
        <v>0</v>
      </c>
      <c r="F4" s="5" t="b">
        <v>1</v>
      </c>
      <c r="G4" s="5" t="b">
        <v>0</v>
      </c>
      <c r="H4" s="5" t="b">
        <v>0</v>
      </c>
      <c r="I4" s="5" t="b">
        <v>0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0</v>
      </c>
      <c r="P4" s="5" t="b">
        <v>1</v>
      </c>
      <c r="Q4" s="5" t="b">
        <v>1</v>
      </c>
      <c r="R4" s="5" t="b">
        <v>0</v>
      </c>
      <c r="S4" s="5" t="b">
        <v>0</v>
      </c>
      <c r="T4" s="5" t="b">
        <v>1</v>
      </c>
      <c r="U4" s="5" t="b">
        <v>1</v>
      </c>
      <c r="V4" s="5" t="b">
        <v>0</v>
      </c>
      <c r="W4" s="5" t="b">
        <v>1</v>
      </c>
      <c r="X4" s="5" t="b">
        <v>0</v>
      </c>
      <c r="Y4" s="5" t="b">
        <v>1</v>
      </c>
      <c r="Z4" s="5" t="b">
        <v>0</v>
      </c>
      <c r="AA4" s="5" t="b">
        <v>0</v>
      </c>
      <c r="AB4" s="5" t="b">
        <v>0</v>
      </c>
      <c r="AC4" s="5" t="b">
        <v>1</v>
      </c>
      <c r="AD4" s="5" t="b">
        <v>0</v>
      </c>
      <c r="AE4" s="5" t="b">
        <v>1</v>
      </c>
      <c r="AF4" s="5" t="b">
        <v>0</v>
      </c>
      <c r="AG4" s="5" t="b">
        <v>1</v>
      </c>
      <c r="AH4" s="5" t="b">
        <v>1</v>
      </c>
      <c r="AI4" s="5" t="b">
        <v>1</v>
      </c>
      <c r="AJ4" s="5" t="b">
        <v>1</v>
      </c>
      <c r="AK4" s="5" t="b">
        <v>1</v>
      </c>
      <c r="AL4" s="5" t="b">
        <v>1</v>
      </c>
      <c r="AM4" s="5" t="b">
        <v>0</v>
      </c>
      <c r="AN4" s="5" t="b">
        <v>1</v>
      </c>
      <c r="AO4" s="5" t="b">
        <v>0</v>
      </c>
      <c r="AP4" s="5" t="b">
        <v>0</v>
      </c>
      <c r="AQ4" s="5" t="b">
        <v>0</v>
      </c>
      <c r="AR4" s="5" t="b">
        <v>1</v>
      </c>
      <c r="AS4" s="5" t="b">
        <v>0</v>
      </c>
      <c r="AT4" s="5" t="b">
        <v>0</v>
      </c>
      <c r="AU4" s="5" t="b">
        <v>0</v>
      </c>
      <c r="AV4" s="5" t="b">
        <v>0</v>
      </c>
      <c r="AW4" s="5" t="b">
        <v>0</v>
      </c>
      <c r="AX4" s="5" t="b">
        <v>1</v>
      </c>
      <c r="AY4" s="5" t="b">
        <v>1</v>
      </c>
      <c r="AZ4" s="5" t="b">
        <v>0</v>
      </c>
      <c r="BA4" s="5" t="b">
        <v>1</v>
      </c>
      <c r="BB4" s="5" t="b">
        <v>0</v>
      </c>
      <c r="BC4" s="5" t="b">
        <v>1</v>
      </c>
      <c r="BD4" s="5" t="b">
        <v>0</v>
      </c>
      <c r="BE4" s="5" t="b">
        <v>0</v>
      </c>
      <c r="BF4" s="5" t="b">
        <v>0</v>
      </c>
      <c r="BG4" s="5" t="b">
        <v>1</v>
      </c>
      <c r="BH4" s="5" t="b">
        <v>0</v>
      </c>
      <c r="BJ4" s="2" cm="1">
        <f t="array" ref="BJ4">SUM(LEN(E4:BH4)-LEN(SUBSTITUTE(E4:BH4,"NA","")))/LEN("NA")</f>
        <v>0</v>
      </c>
    </row>
    <row r="5" spans="1:62" x14ac:dyDescent="0.2">
      <c r="A5" t="s">
        <v>88</v>
      </c>
      <c r="B5" s="8">
        <f t="shared" si="2"/>
        <v>0.54716981132075471</v>
      </c>
      <c r="C5" s="8">
        <f t="shared" si="0"/>
        <v>0.45283018867924529</v>
      </c>
      <c r="D5" s="2">
        <f t="shared" si="1"/>
        <v>24</v>
      </c>
      <c r="E5" s="5" t="b">
        <v>1</v>
      </c>
      <c r="F5" s="5" t="b">
        <v>1</v>
      </c>
      <c r="G5" s="5" t="b">
        <v>0</v>
      </c>
      <c r="H5" s="5" t="b">
        <v>0</v>
      </c>
      <c r="I5" s="5" t="b">
        <v>1</v>
      </c>
      <c r="J5" s="5" t="b">
        <v>1</v>
      </c>
      <c r="K5" s="5" t="b">
        <v>0</v>
      </c>
      <c r="L5" s="5" t="b">
        <v>1</v>
      </c>
      <c r="M5" s="5" t="b">
        <v>1</v>
      </c>
      <c r="N5" s="5" t="b">
        <v>0</v>
      </c>
      <c r="O5" s="5" t="b">
        <v>1</v>
      </c>
      <c r="P5" s="5" t="b">
        <v>0</v>
      </c>
      <c r="Q5" s="5" t="b">
        <v>0</v>
      </c>
      <c r="R5" s="5" t="b">
        <v>1</v>
      </c>
      <c r="S5" s="5" t="b">
        <v>0</v>
      </c>
      <c r="T5" s="5" t="b">
        <v>1</v>
      </c>
      <c r="U5" s="5" t="b">
        <v>1</v>
      </c>
      <c r="V5" s="5" t="b">
        <v>0</v>
      </c>
      <c r="W5" s="5" t="b">
        <v>1</v>
      </c>
      <c r="X5" s="5" t="b">
        <v>1</v>
      </c>
      <c r="Y5" s="5" t="b">
        <v>1</v>
      </c>
      <c r="Z5" s="5" t="b">
        <v>0</v>
      </c>
      <c r="AA5" s="5" t="b">
        <v>1</v>
      </c>
      <c r="AB5" s="5" t="b">
        <v>1</v>
      </c>
      <c r="AC5" s="5" t="b">
        <v>1</v>
      </c>
      <c r="AD5" s="5" t="b">
        <v>1</v>
      </c>
      <c r="AE5" s="5" t="b">
        <v>1</v>
      </c>
      <c r="AF5" s="5" t="b">
        <v>0</v>
      </c>
      <c r="AG5" s="5" t="b">
        <v>0</v>
      </c>
      <c r="AH5" s="5" t="b">
        <v>0</v>
      </c>
      <c r="AI5" s="5" t="b">
        <v>0</v>
      </c>
      <c r="AJ5" s="5" t="b">
        <v>0</v>
      </c>
      <c r="AK5" s="5" t="b">
        <v>1</v>
      </c>
      <c r="AL5" s="5" t="b">
        <v>1</v>
      </c>
      <c r="AM5" s="5" t="b">
        <v>0</v>
      </c>
      <c r="AN5" s="5" t="b">
        <v>0</v>
      </c>
      <c r="AO5" s="5" t="s">
        <v>102</v>
      </c>
      <c r="AP5" s="5" t="b">
        <v>1</v>
      </c>
      <c r="AQ5" s="5" t="b">
        <v>0</v>
      </c>
      <c r="AR5" s="5" t="b">
        <v>0</v>
      </c>
      <c r="AS5" s="5" t="b">
        <v>1</v>
      </c>
      <c r="AT5" s="5" t="b">
        <v>1</v>
      </c>
      <c r="AU5" s="5" t="b">
        <v>1</v>
      </c>
      <c r="AV5" s="5" t="b">
        <v>1</v>
      </c>
      <c r="AW5" s="5" t="b">
        <v>1</v>
      </c>
      <c r="AX5" s="5" t="b">
        <v>0</v>
      </c>
      <c r="AY5" s="5" t="b">
        <v>1</v>
      </c>
      <c r="AZ5" s="5" t="b">
        <v>1</v>
      </c>
      <c r="BA5" s="5" t="b">
        <v>0</v>
      </c>
      <c r="BB5" s="5" t="b">
        <v>1</v>
      </c>
      <c r="BC5" s="5" t="b">
        <v>1</v>
      </c>
      <c r="BD5" s="5" t="b">
        <v>0</v>
      </c>
      <c r="BE5" s="5" t="b">
        <v>0</v>
      </c>
      <c r="BF5" s="5" t="b">
        <v>0</v>
      </c>
      <c r="BG5" s="5" t="b">
        <v>0</v>
      </c>
      <c r="BH5" s="5" t="b">
        <v>1</v>
      </c>
      <c r="BJ5" s="2" cm="1">
        <f t="array" ref="BJ5">SUM(LEN(E5:BH5)-LEN(SUBSTITUTE(E5:BH5,"NA","")))/LEN("NA")</f>
        <v>1</v>
      </c>
    </row>
    <row r="6" spans="1:62" x14ac:dyDescent="0.2">
      <c r="A6" t="s">
        <v>60</v>
      </c>
      <c r="B6" s="8">
        <f t="shared" si="2"/>
        <v>0.55555555555555558</v>
      </c>
      <c r="C6" s="8">
        <f t="shared" si="0"/>
        <v>0.44444444444444442</v>
      </c>
      <c r="D6" s="2">
        <f t="shared" si="1"/>
        <v>24</v>
      </c>
      <c r="E6" s="5" t="b">
        <v>1</v>
      </c>
      <c r="F6" s="5" t="b">
        <v>1</v>
      </c>
      <c r="G6" s="5" t="b">
        <v>1</v>
      </c>
      <c r="H6" s="5" t="b">
        <v>0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0</v>
      </c>
      <c r="O6" s="5" t="b">
        <v>1</v>
      </c>
      <c r="P6" s="5" t="b">
        <v>0</v>
      </c>
      <c r="Q6" s="5" t="b">
        <v>0</v>
      </c>
      <c r="R6" s="5" t="b">
        <v>1</v>
      </c>
      <c r="S6" s="5" t="b">
        <v>0</v>
      </c>
      <c r="T6" s="5" t="b">
        <v>1</v>
      </c>
      <c r="U6" s="5" t="b">
        <v>0</v>
      </c>
      <c r="V6" s="5" t="b">
        <v>0</v>
      </c>
      <c r="W6" s="5" t="b">
        <v>0</v>
      </c>
      <c r="X6" s="5" t="b">
        <v>0</v>
      </c>
      <c r="Y6" s="5" t="b">
        <v>1</v>
      </c>
      <c r="Z6" s="5" t="b">
        <v>0</v>
      </c>
      <c r="AA6" s="5" t="b">
        <v>1</v>
      </c>
      <c r="AB6" s="5" t="b">
        <v>1</v>
      </c>
      <c r="AC6" s="5" t="b">
        <v>1</v>
      </c>
      <c r="AD6" s="5" t="b">
        <v>0</v>
      </c>
      <c r="AE6" s="5" t="b">
        <v>1</v>
      </c>
      <c r="AF6" s="5" t="b">
        <v>1</v>
      </c>
      <c r="AG6" s="5" t="b">
        <v>0</v>
      </c>
      <c r="AH6" s="5" t="b">
        <v>1</v>
      </c>
      <c r="AI6" s="5" t="b">
        <v>1</v>
      </c>
      <c r="AJ6" s="5" t="b">
        <v>1</v>
      </c>
      <c r="AK6" s="5" t="b">
        <v>1</v>
      </c>
      <c r="AL6" s="5" t="b">
        <v>1</v>
      </c>
      <c r="AM6" s="5" t="b">
        <v>1</v>
      </c>
      <c r="AN6" s="5" t="b">
        <v>0</v>
      </c>
      <c r="AO6" s="5" t="b">
        <v>0</v>
      </c>
      <c r="AP6" s="5" t="b">
        <v>1</v>
      </c>
      <c r="AQ6" s="5" t="b">
        <v>1</v>
      </c>
      <c r="AR6" s="5" t="b">
        <v>0</v>
      </c>
      <c r="AS6" s="5" t="b">
        <v>1</v>
      </c>
      <c r="AT6" s="5" t="b">
        <v>0</v>
      </c>
      <c r="AU6" s="5" t="b">
        <v>0</v>
      </c>
      <c r="AV6" s="5" t="b">
        <v>0</v>
      </c>
      <c r="AW6" s="5" t="b">
        <v>1</v>
      </c>
      <c r="AX6" s="5" t="b">
        <v>1</v>
      </c>
      <c r="AY6" s="5" t="b">
        <v>1</v>
      </c>
      <c r="AZ6" s="5" t="b">
        <v>0</v>
      </c>
      <c r="BA6" s="5" t="b">
        <v>1</v>
      </c>
      <c r="BB6" s="5" t="b">
        <v>0</v>
      </c>
      <c r="BC6" s="5" t="b">
        <v>1</v>
      </c>
      <c r="BD6" s="5" t="b">
        <v>0</v>
      </c>
      <c r="BE6" s="5" t="b">
        <v>0</v>
      </c>
      <c r="BF6" s="5" t="b">
        <v>0</v>
      </c>
      <c r="BG6" s="5" t="b">
        <v>1</v>
      </c>
      <c r="BH6" s="5" t="b">
        <v>0</v>
      </c>
      <c r="BJ6" s="2" cm="1">
        <f t="array" ref="BJ6">SUM(LEN(E6:BH6)-LEN(SUBSTITUTE(E6:BH6,"NA","")))/LEN("NA")</f>
        <v>0</v>
      </c>
    </row>
    <row r="7" spans="1:62" x14ac:dyDescent="0.2">
      <c r="A7" t="s">
        <v>68</v>
      </c>
      <c r="B7" s="8">
        <f t="shared" si="2"/>
        <v>0.62962962962962965</v>
      </c>
      <c r="C7" s="8">
        <f t="shared" si="0"/>
        <v>0.37037037037037035</v>
      </c>
      <c r="D7" s="2">
        <f t="shared" si="1"/>
        <v>20</v>
      </c>
      <c r="E7" s="5" t="b">
        <v>1</v>
      </c>
      <c r="F7" s="5" t="b">
        <v>1</v>
      </c>
      <c r="G7" s="5" t="b">
        <v>0</v>
      </c>
      <c r="H7" s="5" t="b">
        <v>0</v>
      </c>
      <c r="I7" s="5" t="b">
        <v>0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5" t="b">
        <v>0</v>
      </c>
      <c r="R7" s="5" t="b">
        <v>1</v>
      </c>
      <c r="S7" s="5" t="b">
        <v>0</v>
      </c>
      <c r="T7" s="5" t="b">
        <v>1</v>
      </c>
      <c r="U7" s="5" t="b">
        <v>0</v>
      </c>
      <c r="V7" s="5" t="b">
        <v>0</v>
      </c>
      <c r="W7" s="5" t="b">
        <v>1</v>
      </c>
      <c r="X7" s="5" t="b">
        <v>0</v>
      </c>
      <c r="Y7" s="5" t="b">
        <v>1</v>
      </c>
      <c r="Z7" s="5" t="b">
        <v>1</v>
      </c>
      <c r="AA7" s="5" t="b">
        <v>1</v>
      </c>
      <c r="AB7" s="5" t="b">
        <v>0</v>
      </c>
      <c r="AC7" s="5" t="b">
        <v>1</v>
      </c>
      <c r="AD7" s="5" t="b">
        <v>0</v>
      </c>
      <c r="AE7" s="5" t="b">
        <v>1</v>
      </c>
      <c r="AF7" s="5" t="b">
        <v>1</v>
      </c>
      <c r="AG7" s="5" t="b">
        <v>1</v>
      </c>
      <c r="AH7" s="5" t="b">
        <v>0</v>
      </c>
      <c r="AI7" s="5" t="b">
        <v>1</v>
      </c>
      <c r="AJ7" s="5" t="b">
        <v>1</v>
      </c>
      <c r="AK7" s="5" t="b">
        <v>1</v>
      </c>
      <c r="AL7" s="5" t="b">
        <v>1</v>
      </c>
      <c r="AM7" s="5" t="b">
        <v>0</v>
      </c>
      <c r="AN7" s="5" t="b">
        <v>1</v>
      </c>
      <c r="AO7" s="5" t="b">
        <v>0</v>
      </c>
      <c r="AP7" s="5" t="b">
        <v>1</v>
      </c>
      <c r="AQ7" s="5" t="b">
        <v>0</v>
      </c>
      <c r="AR7" s="5" t="b">
        <v>1</v>
      </c>
      <c r="AS7" s="5" t="b">
        <v>0</v>
      </c>
      <c r="AT7" s="5" t="b">
        <v>1</v>
      </c>
      <c r="AU7" s="5" t="b">
        <v>1</v>
      </c>
      <c r="AV7" s="5" t="b">
        <v>0</v>
      </c>
      <c r="AW7" s="5" t="b">
        <v>1</v>
      </c>
      <c r="AX7" s="5" t="b">
        <v>1</v>
      </c>
      <c r="AY7" s="5" t="b">
        <v>1</v>
      </c>
      <c r="AZ7" s="5" t="b">
        <v>0</v>
      </c>
      <c r="BA7" s="5" t="b">
        <v>1</v>
      </c>
      <c r="BB7" s="5" t="b">
        <v>1</v>
      </c>
      <c r="BC7" s="5" t="b">
        <v>0</v>
      </c>
      <c r="BD7" s="5" t="b">
        <v>1</v>
      </c>
      <c r="BE7" s="5" t="b">
        <v>0</v>
      </c>
      <c r="BF7" s="5" t="b">
        <v>1</v>
      </c>
      <c r="BG7" s="5" t="b">
        <v>0</v>
      </c>
      <c r="BH7" s="5" t="b">
        <v>1</v>
      </c>
      <c r="BJ7" s="2" cm="1">
        <f t="array" ref="BJ7">SUM(LEN(E7:BH7)-LEN(SUBSTITUTE(E7:BH7,"NA","")))/LEN("NA")</f>
        <v>0</v>
      </c>
    </row>
    <row r="8" spans="1:62" x14ac:dyDescent="0.2">
      <c r="A8" t="s">
        <v>64</v>
      </c>
      <c r="B8" s="8">
        <f t="shared" si="2"/>
        <v>0.66666666666666674</v>
      </c>
      <c r="C8" s="8">
        <f t="shared" si="0"/>
        <v>0.33333333333333331</v>
      </c>
      <c r="D8" s="2">
        <f t="shared" si="1"/>
        <v>18</v>
      </c>
      <c r="E8" s="5" t="b">
        <v>1</v>
      </c>
      <c r="F8" s="5" t="b">
        <v>1</v>
      </c>
      <c r="G8" s="5" t="b">
        <v>1</v>
      </c>
      <c r="H8" s="5" t="b">
        <v>0</v>
      </c>
      <c r="I8" s="5" t="b">
        <v>0</v>
      </c>
      <c r="J8" s="5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5" t="b">
        <v>0</v>
      </c>
      <c r="R8" s="5" t="b">
        <v>0</v>
      </c>
      <c r="S8" s="5" t="b">
        <v>0</v>
      </c>
      <c r="T8" s="5" t="b">
        <v>1</v>
      </c>
      <c r="U8" s="5" t="b">
        <v>1</v>
      </c>
      <c r="V8" s="5" t="b">
        <v>0</v>
      </c>
      <c r="W8" s="5" t="b">
        <v>0</v>
      </c>
      <c r="X8" s="5" t="b">
        <v>0</v>
      </c>
      <c r="Y8" s="5" t="b">
        <v>1</v>
      </c>
      <c r="Z8" s="5" t="b">
        <v>1</v>
      </c>
      <c r="AA8" s="5" t="b">
        <v>1</v>
      </c>
      <c r="AB8" s="5" t="b">
        <v>0</v>
      </c>
      <c r="AC8" s="5" t="b">
        <v>1</v>
      </c>
      <c r="AD8" s="5" t="b">
        <v>0</v>
      </c>
      <c r="AE8" s="5" t="b">
        <v>1</v>
      </c>
      <c r="AF8" s="5" t="b">
        <v>1</v>
      </c>
      <c r="AG8" s="5" t="b">
        <v>1</v>
      </c>
      <c r="AH8" s="5" t="b">
        <v>0</v>
      </c>
      <c r="AI8" s="5" t="b">
        <v>1</v>
      </c>
      <c r="AJ8" s="5" t="b">
        <v>1</v>
      </c>
      <c r="AK8" s="5" t="b">
        <v>1</v>
      </c>
      <c r="AL8" s="5" t="b">
        <v>1</v>
      </c>
      <c r="AM8" s="5" t="b">
        <v>0</v>
      </c>
      <c r="AN8" s="5" t="b">
        <v>1</v>
      </c>
      <c r="AO8" s="5" t="b">
        <v>1</v>
      </c>
      <c r="AP8" s="5" t="b">
        <v>1</v>
      </c>
      <c r="AQ8" s="5" t="b">
        <v>0</v>
      </c>
      <c r="AR8" s="5" t="b">
        <v>1</v>
      </c>
      <c r="AS8" s="5" t="b">
        <v>1</v>
      </c>
      <c r="AT8" s="5" t="b">
        <v>1</v>
      </c>
      <c r="AU8" s="5" t="b">
        <v>0</v>
      </c>
      <c r="AV8" s="5" t="b">
        <v>1</v>
      </c>
      <c r="AW8" s="5" t="b">
        <v>1</v>
      </c>
      <c r="AX8" s="5" t="b">
        <v>1</v>
      </c>
      <c r="AY8" s="5" t="b">
        <v>1</v>
      </c>
      <c r="AZ8" s="5" t="b">
        <v>1</v>
      </c>
      <c r="BA8" s="5" t="b">
        <v>1</v>
      </c>
      <c r="BB8" s="5" t="b">
        <v>1</v>
      </c>
      <c r="BC8" s="5" t="b">
        <v>1</v>
      </c>
      <c r="BD8" s="5" t="b">
        <v>0</v>
      </c>
      <c r="BE8" s="5" t="b">
        <v>1</v>
      </c>
      <c r="BF8" s="5" t="b">
        <v>0</v>
      </c>
      <c r="BG8" s="5" t="b">
        <v>1</v>
      </c>
      <c r="BH8" s="5" t="b">
        <v>0</v>
      </c>
      <c r="BJ8" s="2" cm="1">
        <f t="array" ref="BJ8">SUM(LEN(E8:BH8)-LEN(SUBSTITUTE(E8:BH8,"NA","")))/LEN("NA")</f>
        <v>0</v>
      </c>
    </row>
    <row r="9" spans="1:62" x14ac:dyDescent="0.2">
      <c r="A9" t="s">
        <v>94</v>
      </c>
      <c r="B9" s="8">
        <f t="shared" si="2"/>
        <v>0.68518518518518512</v>
      </c>
      <c r="C9" s="8">
        <f t="shared" si="0"/>
        <v>0.31481481481481483</v>
      </c>
      <c r="D9" s="2">
        <f t="shared" si="1"/>
        <v>17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0</v>
      </c>
      <c r="Q9" s="5" t="b">
        <v>1</v>
      </c>
      <c r="R9" s="5" t="b">
        <v>1</v>
      </c>
      <c r="S9" s="5" t="b">
        <v>0</v>
      </c>
      <c r="T9" s="5" t="b">
        <v>1</v>
      </c>
      <c r="U9" s="5" t="b">
        <v>0</v>
      </c>
      <c r="V9" s="5" t="b">
        <v>0</v>
      </c>
      <c r="W9" s="5" t="b">
        <v>1</v>
      </c>
      <c r="X9" s="5" t="b">
        <v>1</v>
      </c>
      <c r="Y9" s="5" t="b">
        <v>1</v>
      </c>
      <c r="Z9" s="5" t="b">
        <v>1</v>
      </c>
      <c r="AA9" s="5" t="b">
        <v>1</v>
      </c>
      <c r="AB9" s="5" t="b">
        <v>1</v>
      </c>
      <c r="AC9" s="5" t="b">
        <v>1</v>
      </c>
      <c r="AD9" s="5" t="b">
        <v>0</v>
      </c>
      <c r="AE9" s="5" t="b">
        <v>1</v>
      </c>
      <c r="AF9" s="5" t="b">
        <v>1</v>
      </c>
      <c r="AG9" s="5" t="b">
        <v>0</v>
      </c>
      <c r="AH9" s="5" t="b">
        <v>0</v>
      </c>
      <c r="AI9" s="5" t="b">
        <v>1</v>
      </c>
      <c r="AJ9" s="5" t="b">
        <v>1</v>
      </c>
      <c r="AK9" s="5" t="b">
        <v>1</v>
      </c>
      <c r="AL9" s="5" t="b">
        <v>1</v>
      </c>
      <c r="AM9" s="5" t="b">
        <v>1</v>
      </c>
      <c r="AN9" s="5" t="b">
        <v>0</v>
      </c>
      <c r="AO9" s="5" t="b">
        <v>1</v>
      </c>
      <c r="AP9" s="5" t="b">
        <v>0</v>
      </c>
      <c r="AQ9" s="5" t="b">
        <v>0</v>
      </c>
      <c r="AR9" s="5" t="b">
        <v>1</v>
      </c>
      <c r="AS9" s="5" t="b">
        <v>0</v>
      </c>
      <c r="AT9" s="5" t="b">
        <v>1</v>
      </c>
      <c r="AU9" s="5" t="b">
        <v>1</v>
      </c>
      <c r="AV9" s="5" t="b">
        <v>1</v>
      </c>
      <c r="AW9" s="5" t="b">
        <v>1</v>
      </c>
      <c r="AX9" s="5" t="b">
        <v>1</v>
      </c>
      <c r="AY9" s="5" t="b">
        <v>0</v>
      </c>
      <c r="AZ9" s="5" t="b">
        <v>0</v>
      </c>
      <c r="BA9" s="5" t="b">
        <v>1</v>
      </c>
      <c r="BB9" s="5" t="b">
        <v>1</v>
      </c>
      <c r="BC9" s="5" t="b">
        <v>1</v>
      </c>
      <c r="BD9" s="5" t="b">
        <v>1</v>
      </c>
      <c r="BE9" s="5" t="b">
        <v>0</v>
      </c>
      <c r="BF9" s="5" t="b">
        <v>1</v>
      </c>
      <c r="BG9" s="5" t="b">
        <v>1</v>
      </c>
      <c r="BH9" s="5" t="b">
        <v>0</v>
      </c>
      <c r="BJ9" s="2" cm="1">
        <f t="array" ref="BJ9">SUM(LEN(E9:BH9)-LEN(SUBSTITUTE(E9:BH9,"NA","")))/LEN("NA")</f>
        <v>0</v>
      </c>
    </row>
    <row r="10" spans="1:62" x14ac:dyDescent="0.2">
      <c r="A10" t="s">
        <v>58</v>
      </c>
      <c r="B10" s="8">
        <f t="shared" si="2"/>
        <v>0.7407407407407407</v>
      </c>
      <c r="C10" s="8">
        <f t="shared" si="0"/>
        <v>0.25925925925925924</v>
      </c>
      <c r="D10" s="2">
        <f t="shared" si="1"/>
        <v>14</v>
      </c>
      <c r="E10" s="5" t="b">
        <v>1</v>
      </c>
      <c r="F10" s="5" t="b">
        <v>1</v>
      </c>
      <c r="G10" s="5" t="b">
        <v>1</v>
      </c>
      <c r="H10" s="5" t="b">
        <v>0</v>
      </c>
      <c r="I10" s="5" t="b">
        <v>1</v>
      </c>
      <c r="J10" s="5" t="b">
        <v>0</v>
      </c>
      <c r="K10" s="5" t="b">
        <v>0</v>
      </c>
      <c r="L10" s="5" t="b">
        <v>0</v>
      </c>
      <c r="M10" s="5" t="b">
        <v>1</v>
      </c>
      <c r="N10" s="5" t="b">
        <v>1</v>
      </c>
      <c r="O10" s="5" t="b">
        <v>1</v>
      </c>
      <c r="P10" s="5" t="b">
        <v>1</v>
      </c>
      <c r="Q10" s="5" t="b">
        <v>1</v>
      </c>
      <c r="R10" s="5" t="b">
        <v>0</v>
      </c>
      <c r="S10" s="5" t="b">
        <v>1</v>
      </c>
      <c r="T10" s="5" t="b">
        <v>1</v>
      </c>
      <c r="U10" s="5" t="b">
        <v>1</v>
      </c>
      <c r="V10" s="5" t="b">
        <v>1</v>
      </c>
      <c r="W10" s="5" t="b">
        <v>1</v>
      </c>
      <c r="X10" s="5" t="b">
        <v>1</v>
      </c>
      <c r="Y10" s="5" t="b">
        <v>1</v>
      </c>
      <c r="Z10" s="5" t="b">
        <v>1</v>
      </c>
      <c r="AA10" s="5" t="b">
        <v>1</v>
      </c>
      <c r="AB10" s="5" t="b">
        <v>1</v>
      </c>
      <c r="AC10" s="5" t="b">
        <v>1</v>
      </c>
      <c r="AD10" s="5" t="b">
        <v>1</v>
      </c>
      <c r="AE10" s="5" t="b">
        <v>0</v>
      </c>
      <c r="AF10" s="5" t="b">
        <v>1</v>
      </c>
      <c r="AG10" s="5" t="b">
        <v>1</v>
      </c>
      <c r="AH10" s="5" t="b">
        <v>1</v>
      </c>
      <c r="AI10" s="5" t="b">
        <v>1</v>
      </c>
      <c r="AJ10" s="5" t="b">
        <v>1</v>
      </c>
      <c r="AK10" s="5" t="b">
        <v>1</v>
      </c>
      <c r="AL10" s="5" t="b">
        <v>0</v>
      </c>
      <c r="AM10" s="5" t="b">
        <v>1</v>
      </c>
      <c r="AN10" s="5" t="b">
        <v>0</v>
      </c>
      <c r="AO10" s="5" t="b">
        <v>0</v>
      </c>
      <c r="AP10" s="5" t="b">
        <v>1</v>
      </c>
      <c r="AQ10" s="5" t="b">
        <v>0</v>
      </c>
      <c r="AR10" s="5" t="b">
        <v>0</v>
      </c>
      <c r="AS10" s="5" t="b">
        <v>1</v>
      </c>
      <c r="AT10" s="5" t="b">
        <v>1</v>
      </c>
      <c r="AU10" s="5" t="b">
        <v>1</v>
      </c>
      <c r="AV10" s="5" t="b">
        <v>0</v>
      </c>
      <c r="AW10" s="5" t="b">
        <v>1</v>
      </c>
      <c r="AX10" s="5" t="b">
        <v>1</v>
      </c>
      <c r="AY10" s="5" t="b">
        <v>1</v>
      </c>
      <c r="AZ10" s="5" t="b">
        <v>1</v>
      </c>
      <c r="BA10" s="5" t="b">
        <v>1</v>
      </c>
      <c r="BB10" s="5" t="b">
        <v>0</v>
      </c>
      <c r="BC10" s="5" t="b">
        <v>1</v>
      </c>
      <c r="BD10" s="5" t="b">
        <v>1</v>
      </c>
      <c r="BE10" s="5" t="b">
        <v>1</v>
      </c>
      <c r="BF10" s="5" t="b">
        <v>0</v>
      </c>
      <c r="BG10" s="5" t="b">
        <v>1</v>
      </c>
      <c r="BH10" s="5" t="b">
        <v>1</v>
      </c>
      <c r="BJ10" s="2" cm="1">
        <f t="array" ref="BJ10">SUM(LEN(E10:BH10)-LEN(SUBSTITUTE(E10:BH10,"NA","")))/LEN("NA")</f>
        <v>0</v>
      </c>
    </row>
    <row r="11" spans="1:62" x14ac:dyDescent="0.2">
      <c r="A11" t="s">
        <v>96</v>
      </c>
      <c r="B11" s="8">
        <f t="shared" si="2"/>
        <v>0.7407407407407407</v>
      </c>
      <c r="C11" s="8">
        <f t="shared" si="0"/>
        <v>0.25925925925925924</v>
      </c>
      <c r="D11" s="2">
        <f t="shared" si="1"/>
        <v>14</v>
      </c>
      <c r="E11" s="5" t="b">
        <v>1</v>
      </c>
      <c r="F11" s="5" t="b">
        <v>1</v>
      </c>
      <c r="G11" s="5" t="b">
        <v>0</v>
      </c>
      <c r="H11" s="5" t="b">
        <v>0</v>
      </c>
      <c r="I11" s="5" t="b">
        <v>1</v>
      </c>
      <c r="J11" s="5" t="b">
        <v>1</v>
      </c>
      <c r="K11" s="5" t="b">
        <v>1</v>
      </c>
      <c r="L11" s="5" t="b">
        <v>0</v>
      </c>
      <c r="M11" s="5" t="b">
        <v>1</v>
      </c>
      <c r="N11" s="5" t="b">
        <v>0</v>
      </c>
      <c r="O11" s="5" t="b">
        <v>0</v>
      </c>
      <c r="P11" s="5" t="b">
        <v>1</v>
      </c>
      <c r="Q11" s="5" t="b">
        <v>1</v>
      </c>
      <c r="R11" s="5" t="b">
        <v>1</v>
      </c>
      <c r="S11" s="5" t="b">
        <v>1</v>
      </c>
      <c r="T11" s="5" t="b">
        <v>1</v>
      </c>
      <c r="U11" s="5" t="b">
        <v>1</v>
      </c>
      <c r="V11" s="5" t="b">
        <v>0</v>
      </c>
      <c r="W11" s="5" t="b">
        <v>1</v>
      </c>
      <c r="X11" s="5" t="b">
        <v>1</v>
      </c>
      <c r="Y11" s="5" t="b">
        <v>1</v>
      </c>
      <c r="Z11" s="5" t="b">
        <v>1</v>
      </c>
      <c r="AA11" s="5" t="b">
        <v>1</v>
      </c>
      <c r="AB11" s="5" t="b">
        <v>1</v>
      </c>
      <c r="AC11" s="5" t="b">
        <v>1</v>
      </c>
      <c r="AD11" s="5" t="b">
        <v>1</v>
      </c>
      <c r="AE11" s="5" t="b">
        <v>1</v>
      </c>
      <c r="AF11" s="5" t="b">
        <v>0</v>
      </c>
      <c r="AG11" s="5" t="b">
        <v>0</v>
      </c>
      <c r="AH11" s="5" t="b">
        <v>1</v>
      </c>
      <c r="AI11" s="5" t="b">
        <v>0</v>
      </c>
      <c r="AJ11" s="5" t="b">
        <v>1</v>
      </c>
      <c r="AK11" s="5" t="b">
        <v>0</v>
      </c>
      <c r="AL11" s="5" t="b">
        <v>1</v>
      </c>
      <c r="AM11" s="5" t="b">
        <v>0</v>
      </c>
      <c r="AN11" s="5" t="b">
        <v>0</v>
      </c>
      <c r="AO11" s="5" t="b">
        <v>1</v>
      </c>
      <c r="AP11" s="5" t="b">
        <v>1</v>
      </c>
      <c r="AQ11" s="5" t="b">
        <v>1</v>
      </c>
      <c r="AR11" s="5" t="b">
        <v>1</v>
      </c>
      <c r="AS11" s="5" t="b">
        <v>1</v>
      </c>
      <c r="AT11" s="5" t="b">
        <v>1</v>
      </c>
      <c r="AU11" s="5" t="b">
        <v>1</v>
      </c>
      <c r="AV11" s="5" t="b">
        <v>1</v>
      </c>
      <c r="AW11" s="5" t="b">
        <v>1</v>
      </c>
      <c r="AX11" s="5" t="b">
        <v>1</v>
      </c>
      <c r="AY11" s="5" t="b">
        <v>1</v>
      </c>
      <c r="AZ11" s="5" t="b">
        <v>1</v>
      </c>
      <c r="BA11" s="5" t="b">
        <v>0</v>
      </c>
      <c r="BB11" s="5" t="b">
        <v>1</v>
      </c>
      <c r="BC11" s="5" t="b">
        <v>1</v>
      </c>
      <c r="BD11" s="5" t="b">
        <v>0</v>
      </c>
      <c r="BE11" s="5" t="b">
        <v>1</v>
      </c>
      <c r="BF11" s="5" t="b">
        <v>1</v>
      </c>
      <c r="BG11" s="5" t="b">
        <v>1</v>
      </c>
      <c r="BH11" s="5" t="b">
        <v>1</v>
      </c>
      <c r="BJ11" s="2" cm="1">
        <f t="array" ref="BJ11">SUM(LEN(E11:BH11)-LEN(SUBSTITUTE(E11:BH11,"NA","")))/LEN("NA")</f>
        <v>0</v>
      </c>
    </row>
    <row r="12" spans="1:62" x14ac:dyDescent="0.2">
      <c r="A12" t="s">
        <v>57</v>
      </c>
      <c r="B12" s="8">
        <f t="shared" si="2"/>
        <v>0.77358490566037741</v>
      </c>
      <c r="C12" s="8">
        <f t="shared" si="0"/>
        <v>0.22641509433962265</v>
      </c>
      <c r="D12" s="2">
        <f t="shared" si="1"/>
        <v>12</v>
      </c>
      <c r="E12" s="5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0</v>
      </c>
      <c r="K12" s="5" t="b">
        <v>1</v>
      </c>
      <c r="L12" s="5" t="b">
        <v>1</v>
      </c>
      <c r="M12" s="5" t="b">
        <v>1</v>
      </c>
      <c r="N12" s="5" t="b">
        <v>0</v>
      </c>
      <c r="O12" s="5" t="b">
        <v>1</v>
      </c>
      <c r="P12" s="5" t="b">
        <v>1</v>
      </c>
      <c r="Q12" s="5" t="b">
        <v>1</v>
      </c>
      <c r="R12" s="5" t="b">
        <v>1</v>
      </c>
      <c r="S12" s="5" t="b">
        <v>1</v>
      </c>
      <c r="T12" s="5" t="b">
        <v>1</v>
      </c>
      <c r="U12" s="5" t="b">
        <v>1</v>
      </c>
      <c r="V12" s="5" t="b">
        <v>0</v>
      </c>
      <c r="W12" s="5" t="b">
        <v>0</v>
      </c>
      <c r="X12" s="5" t="b">
        <v>1</v>
      </c>
      <c r="Y12" s="5" t="b">
        <v>1</v>
      </c>
      <c r="Z12" s="5" t="b">
        <v>1</v>
      </c>
      <c r="AA12" s="5" t="b">
        <v>1</v>
      </c>
      <c r="AB12" s="5" t="b">
        <v>1</v>
      </c>
      <c r="AC12" s="5" t="b">
        <v>1</v>
      </c>
      <c r="AD12" s="5" t="b">
        <v>0</v>
      </c>
      <c r="AE12" s="5" t="b">
        <v>1</v>
      </c>
      <c r="AF12" s="5" t="b">
        <v>1</v>
      </c>
      <c r="AG12" s="5" t="b">
        <v>1</v>
      </c>
      <c r="AH12" s="5" t="b">
        <v>1</v>
      </c>
      <c r="AI12" s="5" t="b">
        <v>1</v>
      </c>
      <c r="AJ12" s="5" t="b">
        <v>1</v>
      </c>
      <c r="AK12" s="5" t="b">
        <v>1</v>
      </c>
      <c r="AL12" s="5" t="b">
        <v>1</v>
      </c>
      <c r="AM12" s="5" t="b">
        <v>1</v>
      </c>
      <c r="AN12" s="5" t="b">
        <v>1</v>
      </c>
      <c r="AO12" s="5" t="s">
        <v>102</v>
      </c>
      <c r="AP12" s="5" t="b">
        <v>1</v>
      </c>
      <c r="AQ12" s="5" t="b">
        <v>0</v>
      </c>
      <c r="AR12" s="5" t="b">
        <v>1</v>
      </c>
      <c r="AS12" s="5" t="b">
        <v>1</v>
      </c>
      <c r="AT12" s="5" t="b">
        <v>1</v>
      </c>
      <c r="AU12" s="5" t="b">
        <v>1</v>
      </c>
      <c r="AV12" s="5" t="b">
        <v>0</v>
      </c>
      <c r="AW12" s="5" t="b">
        <v>1</v>
      </c>
      <c r="AX12" s="5" t="b">
        <v>1</v>
      </c>
      <c r="AY12" s="5" t="b">
        <v>1</v>
      </c>
      <c r="AZ12" s="5" t="b">
        <v>0</v>
      </c>
      <c r="BA12" s="5" t="b">
        <v>1</v>
      </c>
      <c r="BB12" s="5" t="b">
        <v>0</v>
      </c>
      <c r="BC12" s="5" t="b">
        <v>1</v>
      </c>
      <c r="BD12" s="5" t="b">
        <v>1</v>
      </c>
      <c r="BE12" s="5" t="b">
        <v>0</v>
      </c>
      <c r="BF12" s="5" t="b">
        <v>1</v>
      </c>
      <c r="BG12" s="5" t="b">
        <v>0</v>
      </c>
      <c r="BH12" s="5" t="b">
        <v>1</v>
      </c>
      <c r="BJ12" s="2" cm="1">
        <f t="array" ref="BJ12">SUM(LEN(E12:BH12)-LEN(SUBSTITUTE(E12:BH12,"NA","")))/LEN("NA")</f>
        <v>1</v>
      </c>
    </row>
    <row r="13" spans="1:62" x14ac:dyDescent="0.2">
      <c r="A13" t="s">
        <v>74</v>
      </c>
      <c r="B13" s="8">
        <f t="shared" si="2"/>
        <v>0.83333333333333337</v>
      </c>
      <c r="C13" s="8">
        <f t="shared" si="0"/>
        <v>0.16666666666666666</v>
      </c>
      <c r="D13" s="2">
        <f t="shared" si="1"/>
        <v>9</v>
      </c>
      <c r="E13" s="5" t="b">
        <v>1</v>
      </c>
      <c r="F13" s="5" t="b">
        <v>1</v>
      </c>
      <c r="G13" s="5" t="b">
        <v>1</v>
      </c>
      <c r="H13" s="5" t="b">
        <v>0</v>
      </c>
      <c r="I13" s="5" t="b">
        <v>1</v>
      </c>
      <c r="J13" s="5" t="b">
        <v>1</v>
      </c>
      <c r="K13" s="5" t="b">
        <v>1</v>
      </c>
      <c r="L13" s="5" t="b">
        <v>0</v>
      </c>
      <c r="M13" s="5" t="b">
        <v>1</v>
      </c>
      <c r="N13" s="5" t="b">
        <v>0</v>
      </c>
      <c r="O13" s="5" t="b">
        <v>1</v>
      </c>
      <c r="P13" s="5" t="b">
        <v>0</v>
      </c>
      <c r="Q13" s="5" t="b">
        <v>1</v>
      </c>
      <c r="R13" s="5" t="b">
        <v>1</v>
      </c>
      <c r="S13" s="5" t="b">
        <v>1</v>
      </c>
      <c r="T13" s="5" t="b">
        <v>1</v>
      </c>
      <c r="U13" s="5" t="b">
        <v>1</v>
      </c>
      <c r="V13" s="5" t="b">
        <v>1</v>
      </c>
      <c r="W13" s="5" t="b">
        <v>1</v>
      </c>
      <c r="X13" s="5" t="b">
        <v>1</v>
      </c>
      <c r="Y13" s="5" t="b">
        <v>1</v>
      </c>
      <c r="Z13" s="5" t="b">
        <v>1</v>
      </c>
      <c r="AA13" s="5" t="b">
        <v>1</v>
      </c>
      <c r="AB13" s="5" t="b">
        <v>0</v>
      </c>
      <c r="AC13" s="5" t="b">
        <v>1</v>
      </c>
      <c r="AD13" s="5" t="b">
        <v>1</v>
      </c>
      <c r="AE13" s="5" t="b">
        <v>1</v>
      </c>
      <c r="AF13" s="5" t="b">
        <v>1</v>
      </c>
      <c r="AG13" s="5" t="b">
        <v>0</v>
      </c>
      <c r="AH13" s="5" t="b">
        <v>0</v>
      </c>
      <c r="AI13" s="5" t="b">
        <v>1</v>
      </c>
      <c r="AJ13" s="5" t="b">
        <v>1</v>
      </c>
      <c r="AK13" s="5" t="b">
        <v>1</v>
      </c>
      <c r="AL13" s="5" t="b">
        <v>1</v>
      </c>
      <c r="AM13" s="5" t="b">
        <v>1</v>
      </c>
      <c r="AN13" s="5" t="b">
        <v>1</v>
      </c>
      <c r="AO13" s="5" t="b">
        <v>0</v>
      </c>
      <c r="AP13" s="5" t="b">
        <v>1</v>
      </c>
      <c r="AQ13" s="5" t="b">
        <v>1</v>
      </c>
      <c r="AR13" s="5" t="b">
        <v>1</v>
      </c>
      <c r="AS13" s="5" t="b">
        <v>1</v>
      </c>
      <c r="AT13" s="5" t="b">
        <v>1</v>
      </c>
      <c r="AU13" s="5" t="b">
        <v>1</v>
      </c>
      <c r="AV13" s="5" t="b">
        <v>1</v>
      </c>
      <c r="AW13" s="5" t="b">
        <v>1</v>
      </c>
      <c r="AX13" s="5" t="b">
        <v>1</v>
      </c>
      <c r="AY13" s="5" t="b">
        <v>1</v>
      </c>
      <c r="AZ13" s="5" t="b">
        <v>0</v>
      </c>
      <c r="BA13" s="5" t="b">
        <v>1</v>
      </c>
      <c r="BB13" s="5" t="b">
        <v>1</v>
      </c>
      <c r="BC13" s="5" t="b">
        <v>1</v>
      </c>
      <c r="BD13" s="5" t="b">
        <v>1</v>
      </c>
      <c r="BE13" s="5" t="b">
        <v>1</v>
      </c>
      <c r="BF13" s="5" t="b">
        <v>1</v>
      </c>
      <c r="BG13" s="5" t="b">
        <v>1</v>
      </c>
      <c r="BH13" s="5" t="b">
        <v>1</v>
      </c>
      <c r="BJ13" s="2" cm="1">
        <f t="array" ref="BJ13">SUM(LEN(E13:BH13)-LEN(SUBSTITUTE(E13:BH13,"NA","")))/LEN("NA")</f>
        <v>0</v>
      </c>
    </row>
    <row r="14" spans="1:62" x14ac:dyDescent="0.2">
      <c r="A14" t="s">
        <v>81</v>
      </c>
      <c r="B14" s="8">
        <f t="shared" si="2"/>
        <v>0.94444444444444442</v>
      </c>
      <c r="C14" s="8">
        <f t="shared" si="0"/>
        <v>5.5555555555555552E-2</v>
      </c>
      <c r="D14" s="2">
        <f t="shared" si="1"/>
        <v>3</v>
      </c>
      <c r="E14" s="5" t="b">
        <v>1</v>
      </c>
      <c r="F14" s="5" t="b">
        <v>1</v>
      </c>
      <c r="G14" s="5" t="b">
        <v>1</v>
      </c>
      <c r="H14" s="5" t="b">
        <v>0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  <c r="S14" s="5" t="b">
        <v>1</v>
      </c>
      <c r="T14" s="5" t="b">
        <v>1</v>
      </c>
      <c r="U14" s="5" t="b">
        <v>1</v>
      </c>
      <c r="V14" s="5" t="b">
        <v>1</v>
      </c>
      <c r="W14" s="5" t="b">
        <v>1</v>
      </c>
      <c r="X14" s="5" t="b">
        <v>1</v>
      </c>
      <c r="Y14" s="5" t="b">
        <v>1</v>
      </c>
      <c r="Z14" s="5" t="b">
        <v>1</v>
      </c>
      <c r="AA14" s="5" t="b">
        <v>0</v>
      </c>
      <c r="AB14" s="5" t="b">
        <v>1</v>
      </c>
      <c r="AC14" s="5" t="b">
        <v>1</v>
      </c>
      <c r="AD14" s="5" t="b">
        <v>1</v>
      </c>
      <c r="AE14" s="5" t="b">
        <v>1</v>
      </c>
      <c r="AF14" s="5" t="b">
        <v>1</v>
      </c>
      <c r="AG14" s="5" t="b">
        <v>1</v>
      </c>
      <c r="AH14" s="5" t="b">
        <v>1</v>
      </c>
      <c r="AI14" s="5" t="b">
        <v>1</v>
      </c>
      <c r="AJ14" s="5" t="b">
        <v>1</v>
      </c>
      <c r="AK14" s="5" t="b">
        <v>1</v>
      </c>
      <c r="AL14" s="5" t="b">
        <v>1</v>
      </c>
      <c r="AM14" s="5" t="b">
        <v>1</v>
      </c>
      <c r="AN14" s="5" t="b">
        <v>0</v>
      </c>
      <c r="AO14" s="5" t="b">
        <v>1</v>
      </c>
      <c r="AP14" s="5" t="b">
        <v>1</v>
      </c>
      <c r="AQ14" s="5" t="b">
        <v>1</v>
      </c>
      <c r="AR14" s="5" t="b">
        <v>1</v>
      </c>
      <c r="AS14" s="5" t="b">
        <v>1</v>
      </c>
      <c r="AT14" s="5" t="b">
        <v>1</v>
      </c>
      <c r="AU14" s="5" t="b">
        <v>1</v>
      </c>
      <c r="AV14" s="5" t="b">
        <v>1</v>
      </c>
      <c r="AW14" s="5" t="b">
        <v>1</v>
      </c>
      <c r="AX14" s="5" t="b">
        <v>1</v>
      </c>
      <c r="AY14" s="5" t="b">
        <v>1</v>
      </c>
      <c r="AZ14" s="5" t="b">
        <v>1</v>
      </c>
      <c r="BA14" s="5" t="b">
        <v>1</v>
      </c>
      <c r="BB14" s="5" t="b">
        <v>1</v>
      </c>
      <c r="BC14" s="5" t="b">
        <v>1</v>
      </c>
      <c r="BD14" s="5" t="b">
        <v>1</v>
      </c>
      <c r="BE14" s="5" t="b">
        <v>1</v>
      </c>
      <c r="BF14" s="5" t="b">
        <v>1</v>
      </c>
      <c r="BG14" s="5" t="b">
        <v>1</v>
      </c>
      <c r="BH14" s="5" t="b">
        <v>1</v>
      </c>
      <c r="BJ14" s="2" cm="1">
        <f t="array" ref="BJ14">SUM(LEN(E14:BH14)-LEN(SUBSTITUTE(E14:BH14,"NA","")))/LEN("NA")</f>
        <v>0</v>
      </c>
    </row>
    <row r="15" spans="1:62" x14ac:dyDescent="0.2">
      <c r="A15" t="s">
        <v>69</v>
      </c>
      <c r="B15" s="8">
        <f t="shared" si="2"/>
        <v>0.96296296296296302</v>
      </c>
      <c r="C15" s="8">
        <f t="shared" si="0"/>
        <v>3.7037037037037035E-2</v>
      </c>
      <c r="D15" s="2">
        <f t="shared" si="1"/>
        <v>2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  <c r="S15" s="5" t="b">
        <v>0</v>
      </c>
      <c r="T15" s="5" t="b">
        <v>1</v>
      </c>
      <c r="U15" s="5" t="b">
        <v>1</v>
      </c>
      <c r="V15" s="5" t="b">
        <v>1</v>
      </c>
      <c r="W15" s="5" t="b">
        <v>1</v>
      </c>
      <c r="X15" s="5" t="b">
        <v>1</v>
      </c>
      <c r="Y15" s="5" t="b">
        <v>1</v>
      </c>
      <c r="Z15" s="5" t="b">
        <v>1</v>
      </c>
      <c r="AA15" s="5" t="b">
        <v>1</v>
      </c>
      <c r="AB15" s="5" t="b">
        <v>1</v>
      </c>
      <c r="AC15" s="5" t="b">
        <v>1</v>
      </c>
      <c r="AD15" s="5" t="b">
        <v>1</v>
      </c>
      <c r="AE15" s="5" t="b">
        <v>1</v>
      </c>
      <c r="AF15" s="5" t="b">
        <v>1</v>
      </c>
      <c r="AG15" s="5" t="b">
        <v>1</v>
      </c>
      <c r="AH15" s="5" t="b">
        <v>1</v>
      </c>
      <c r="AI15" s="5" t="b">
        <v>1</v>
      </c>
      <c r="AJ15" s="5" t="b">
        <v>1</v>
      </c>
      <c r="AK15" s="5" t="b">
        <v>1</v>
      </c>
      <c r="AL15" s="5" t="b">
        <v>1</v>
      </c>
      <c r="AM15" s="5" t="b">
        <v>1</v>
      </c>
      <c r="AN15" s="5" t="b">
        <v>1</v>
      </c>
      <c r="AO15" s="5" t="b">
        <v>1</v>
      </c>
      <c r="AP15" s="5" t="b">
        <v>1</v>
      </c>
      <c r="AQ15" s="5" t="b">
        <v>1</v>
      </c>
      <c r="AR15" s="5" t="b">
        <v>1</v>
      </c>
      <c r="AS15" s="5" t="b">
        <v>1</v>
      </c>
      <c r="AT15" s="5" t="b">
        <v>1</v>
      </c>
      <c r="AU15" s="5" t="b">
        <v>1</v>
      </c>
      <c r="AV15" s="5" t="b">
        <v>0</v>
      </c>
      <c r="AW15" s="5" t="b">
        <v>1</v>
      </c>
      <c r="AX15" s="5" t="b">
        <v>1</v>
      </c>
      <c r="AY15" s="5" t="b">
        <v>1</v>
      </c>
      <c r="AZ15" s="5" t="b">
        <v>1</v>
      </c>
      <c r="BA15" s="5" t="b">
        <v>1</v>
      </c>
      <c r="BB15" s="5" t="b">
        <v>1</v>
      </c>
      <c r="BC15" s="5" t="b">
        <v>1</v>
      </c>
      <c r="BD15" s="5" t="b">
        <v>1</v>
      </c>
      <c r="BE15" s="5" t="b">
        <v>1</v>
      </c>
      <c r="BF15" s="5" t="b">
        <v>1</v>
      </c>
      <c r="BG15" s="5" t="b">
        <v>1</v>
      </c>
      <c r="BH15" s="5" t="b">
        <v>1</v>
      </c>
      <c r="BJ15" s="2" cm="1">
        <f t="array" ref="BJ15">SUM(LEN(E15:BH15)-LEN(SUBSTITUTE(E15:BH15,"NA","")))/LEN("NA")</f>
        <v>0</v>
      </c>
    </row>
    <row r="16" spans="1:62" x14ac:dyDescent="0.2">
      <c r="A16" t="s">
        <v>65</v>
      </c>
      <c r="B16" s="8">
        <f t="shared" si="2"/>
        <v>0.98039215686274506</v>
      </c>
      <c r="C16" s="8">
        <f t="shared" si="0"/>
        <v>1.9607843137254902E-2</v>
      </c>
      <c r="D16" s="2">
        <f t="shared" si="1"/>
        <v>1</v>
      </c>
      <c r="E16" s="5" t="b">
        <v>1</v>
      </c>
      <c r="F16" s="5" t="b">
        <v>1</v>
      </c>
      <c r="G16" s="5" t="b">
        <v>1</v>
      </c>
      <c r="H16" s="5" t="b">
        <v>0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s">
        <v>102</v>
      </c>
      <c r="R16" s="5" t="b">
        <v>1</v>
      </c>
      <c r="S16" s="5" t="b">
        <v>1</v>
      </c>
      <c r="T16" s="5" t="b">
        <v>1</v>
      </c>
      <c r="U16" s="5" t="b">
        <v>1</v>
      </c>
      <c r="V16" s="5" t="b">
        <v>1</v>
      </c>
      <c r="W16" s="5" t="s">
        <v>102</v>
      </c>
      <c r="X16" s="5" t="b">
        <v>1</v>
      </c>
      <c r="Y16" s="5" t="b">
        <v>1</v>
      </c>
      <c r="Z16" s="5" t="b">
        <v>1</v>
      </c>
      <c r="AA16" s="5" t="b">
        <v>1</v>
      </c>
      <c r="AB16" s="5" t="b">
        <v>1</v>
      </c>
      <c r="AC16" s="5" t="b">
        <v>1</v>
      </c>
      <c r="AD16" s="5" t="b">
        <v>1</v>
      </c>
      <c r="AE16" s="5" t="b">
        <v>1</v>
      </c>
      <c r="AF16" s="5" t="b">
        <v>1</v>
      </c>
      <c r="AG16" s="5" t="b">
        <v>1</v>
      </c>
      <c r="AH16" s="5" t="b">
        <v>1</v>
      </c>
      <c r="AI16" s="5" t="b">
        <v>1</v>
      </c>
      <c r="AJ16" s="5" t="b">
        <v>1</v>
      </c>
      <c r="AK16" s="5" t="b">
        <v>1</v>
      </c>
      <c r="AL16" s="5" t="b">
        <v>1</v>
      </c>
      <c r="AM16" s="5" t="b">
        <v>1</v>
      </c>
      <c r="AN16" s="5" t="b">
        <v>1</v>
      </c>
      <c r="AO16" s="5" t="b">
        <v>1</v>
      </c>
      <c r="AP16" s="5" t="b">
        <v>1</v>
      </c>
      <c r="AQ16" s="5" t="b">
        <v>1</v>
      </c>
      <c r="AR16" s="5" t="b">
        <v>1</v>
      </c>
      <c r="AS16" s="5" t="s">
        <v>102</v>
      </c>
      <c r="AT16" s="5" t="b">
        <v>1</v>
      </c>
      <c r="AU16" s="5" t="b">
        <v>1</v>
      </c>
      <c r="AV16" s="5" t="b">
        <v>1</v>
      </c>
      <c r="AW16" s="5" t="b">
        <v>1</v>
      </c>
      <c r="AX16" s="5" t="b">
        <v>1</v>
      </c>
      <c r="AY16" s="5" t="b">
        <v>1</v>
      </c>
      <c r="AZ16" s="5" t="b">
        <v>1</v>
      </c>
      <c r="BA16" s="5" t="b">
        <v>1</v>
      </c>
      <c r="BB16" s="5" t="b">
        <v>1</v>
      </c>
      <c r="BC16" s="5" t="b">
        <v>1</v>
      </c>
      <c r="BD16" s="5" t="b">
        <v>1</v>
      </c>
      <c r="BE16" s="5" t="b">
        <v>1</v>
      </c>
      <c r="BF16" s="5" t="b">
        <v>1</v>
      </c>
      <c r="BG16" s="5" t="b">
        <v>1</v>
      </c>
      <c r="BH16" s="5" t="b">
        <v>1</v>
      </c>
      <c r="BJ16" s="2" cm="1">
        <f t="array" ref="BJ16">SUM(LEN(E16:BH16)-LEN(SUBSTITUTE(E16:BH16,"NA","")))/LEN("NA")</f>
        <v>3</v>
      </c>
    </row>
    <row r="17" spans="1:62" x14ac:dyDescent="0.2">
      <c r="A17" t="s">
        <v>71</v>
      </c>
      <c r="B17" s="8">
        <f t="shared" si="2"/>
        <v>0.98113207547169812</v>
      </c>
      <c r="C17" s="8">
        <f t="shared" si="0"/>
        <v>1.8867924528301886E-2</v>
      </c>
      <c r="D17" s="2">
        <f t="shared" si="1"/>
        <v>1</v>
      </c>
      <c r="E17" s="5" t="b">
        <v>1</v>
      </c>
      <c r="F17" s="5" t="b">
        <v>1</v>
      </c>
      <c r="G17" s="5" t="b">
        <v>1</v>
      </c>
      <c r="H17" s="5" t="b">
        <v>0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5" t="b">
        <v>1</v>
      </c>
      <c r="S17" s="5" t="b">
        <v>1</v>
      </c>
      <c r="T17" s="5" t="b">
        <v>1</v>
      </c>
      <c r="U17" s="5" t="b">
        <v>1</v>
      </c>
      <c r="V17" s="5" t="b">
        <v>1</v>
      </c>
      <c r="W17" s="5" t="b">
        <v>1</v>
      </c>
      <c r="X17" s="5" t="b">
        <v>1</v>
      </c>
      <c r="Y17" s="5" t="b">
        <v>1</v>
      </c>
      <c r="Z17" s="5" t="b">
        <v>1</v>
      </c>
      <c r="AA17" s="5" t="b">
        <v>1</v>
      </c>
      <c r="AB17" s="5" t="b">
        <v>1</v>
      </c>
      <c r="AC17" s="5" t="b">
        <v>1</v>
      </c>
      <c r="AD17" s="5" t="b">
        <v>1</v>
      </c>
      <c r="AE17" s="5" t="b">
        <v>1</v>
      </c>
      <c r="AF17" s="5" t="b">
        <v>1</v>
      </c>
      <c r="AG17" s="5" t="b">
        <v>1</v>
      </c>
      <c r="AH17" s="5" t="b">
        <v>1</v>
      </c>
      <c r="AI17" s="5" t="b">
        <v>1</v>
      </c>
      <c r="AJ17" s="5" t="b">
        <v>1</v>
      </c>
      <c r="AK17" s="5" t="b">
        <v>1</v>
      </c>
      <c r="AL17" s="5" t="b">
        <v>1</v>
      </c>
      <c r="AM17" s="5" t="b">
        <v>1</v>
      </c>
      <c r="AN17" s="5" t="b">
        <v>1</v>
      </c>
      <c r="AO17" s="5" t="s">
        <v>102</v>
      </c>
      <c r="AP17" s="5" t="b">
        <v>1</v>
      </c>
      <c r="AQ17" s="5" t="b">
        <v>1</v>
      </c>
      <c r="AR17" s="5" t="b">
        <v>1</v>
      </c>
      <c r="AS17" s="5" t="b">
        <v>1</v>
      </c>
      <c r="AT17" s="5" t="b">
        <v>1</v>
      </c>
      <c r="AU17" s="5" t="b">
        <v>1</v>
      </c>
      <c r="AV17" s="5" t="b">
        <v>1</v>
      </c>
      <c r="AW17" s="5" t="b">
        <v>1</v>
      </c>
      <c r="AX17" s="5" t="b">
        <v>1</v>
      </c>
      <c r="AY17" s="5" t="b">
        <v>1</v>
      </c>
      <c r="AZ17" s="5" t="b">
        <v>1</v>
      </c>
      <c r="BA17" s="5" t="b">
        <v>1</v>
      </c>
      <c r="BB17" s="5" t="b">
        <v>1</v>
      </c>
      <c r="BC17" s="5" t="b">
        <v>1</v>
      </c>
      <c r="BD17" s="5" t="b">
        <v>1</v>
      </c>
      <c r="BE17" s="5" t="b">
        <v>1</v>
      </c>
      <c r="BF17" s="5" t="b">
        <v>1</v>
      </c>
      <c r="BG17" s="5" t="b">
        <v>1</v>
      </c>
      <c r="BH17" s="5" t="b">
        <v>1</v>
      </c>
      <c r="BJ17" s="2" cm="1">
        <f t="array" ref="BJ17">SUM(LEN(E17:BH17)-LEN(SUBSTITUTE(E17:BH17,"NA","")))/LEN("NA")</f>
        <v>1</v>
      </c>
    </row>
    <row r="18" spans="1:62" x14ac:dyDescent="0.2">
      <c r="A18" t="s">
        <v>79</v>
      </c>
      <c r="B18" s="8">
        <f t="shared" si="2"/>
        <v>0.98148148148148151</v>
      </c>
      <c r="C18" s="8">
        <f t="shared" si="0"/>
        <v>1.8518518518518517E-2</v>
      </c>
      <c r="D18" s="2">
        <f t="shared" si="1"/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5" t="b">
        <v>1</v>
      </c>
      <c r="R18" s="5" t="b">
        <v>1</v>
      </c>
      <c r="S18" s="5" t="b">
        <v>1</v>
      </c>
      <c r="T18" s="5" t="b">
        <v>1</v>
      </c>
      <c r="U18" s="5" t="b">
        <v>1</v>
      </c>
      <c r="V18" s="5" t="b">
        <v>1</v>
      </c>
      <c r="W18" s="5" t="b">
        <v>1</v>
      </c>
      <c r="X18" s="5" t="b">
        <v>1</v>
      </c>
      <c r="Y18" s="5" t="b">
        <v>1</v>
      </c>
      <c r="Z18" s="5" t="b">
        <v>1</v>
      </c>
      <c r="AA18" s="5" t="b">
        <v>1</v>
      </c>
      <c r="AB18" s="5" t="b">
        <v>1</v>
      </c>
      <c r="AC18" s="5" t="b">
        <v>1</v>
      </c>
      <c r="AD18" s="5" t="b">
        <v>1</v>
      </c>
      <c r="AE18" s="5" t="b">
        <v>1</v>
      </c>
      <c r="AF18" s="5" t="b">
        <v>1</v>
      </c>
      <c r="AG18" s="5" t="b">
        <v>1</v>
      </c>
      <c r="AH18" s="5" t="b">
        <v>1</v>
      </c>
      <c r="AI18" s="5" t="b">
        <v>1</v>
      </c>
      <c r="AJ18" s="5" t="b">
        <v>1</v>
      </c>
      <c r="AK18" s="5" t="b">
        <v>1</v>
      </c>
      <c r="AL18" s="5" t="b">
        <v>1</v>
      </c>
      <c r="AM18" s="5" t="b">
        <v>1</v>
      </c>
      <c r="AN18" s="5" t="b">
        <v>1</v>
      </c>
      <c r="AO18" s="5" t="b">
        <v>1</v>
      </c>
      <c r="AP18" s="5" t="b">
        <v>1</v>
      </c>
      <c r="AQ18" s="5" t="b">
        <v>1</v>
      </c>
      <c r="AR18" s="5" t="b">
        <v>1</v>
      </c>
      <c r="AS18" s="5" t="b">
        <v>1</v>
      </c>
      <c r="AT18" s="5" t="b">
        <v>1</v>
      </c>
      <c r="AU18" s="5" t="b">
        <v>1</v>
      </c>
      <c r="AV18" s="5" t="b">
        <v>1</v>
      </c>
      <c r="AW18" s="5" t="b">
        <v>1</v>
      </c>
      <c r="AX18" s="5" t="b">
        <v>1</v>
      </c>
      <c r="AY18" s="5" t="b">
        <v>0</v>
      </c>
      <c r="AZ18" s="5" t="b">
        <v>1</v>
      </c>
      <c r="BA18" s="5" t="b">
        <v>1</v>
      </c>
      <c r="BB18" s="5" t="b">
        <v>1</v>
      </c>
      <c r="BC18" s="5" t="b">
        <v>1</v>
      </c>
      <c r="BD18" s="5" t="b">
        <v>1</v>
      </c>
      <c r="BE18" s="5" t="b">
        <v>1</v>
      </c>
      <c r="BF18" s="5" t="b">
        <v>1</v>
      </c>
      <c r="BG18" s="5" t="b">
        <v>1</v>
      </c>
      <c r="BH18" s="5" t="b">
        <v>1</v>
      </c>
      <c r="BJ18" s="2" cm="1">
        <f t="array" ref="BJ18">SUM(LEN(E18:BH18)-LEN(SUBSTITUTE(E18:BH18,"NA","")))/LEN("NA")</f>
        <v>0</v>
      </c>
    </row>
    <row r="19" spans="1:62" x14ac:dyDescent="0.2">
      <c r="A19" t="s">
        <v>80</v>
      </c>
      <c r="B19" s="8">
        <f t="shared" si="2"/>
        <v>0.98148148148148151</v>
      </c>
      <c r="C19" s="8">
        <f t="shared" si="0"/>
        <v>1.8518518518518517E-2</v>
      </c>
      <c r="D19" s="2">
        <f t="shared" si="1"/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0</v>
      </c>
      <c r="M19" s="5" t="b">
        <v>1</v>
      </c>
      <c r="N19" s="5" t="b">
        <v>1</v>
      </c>
      <c r="O19" s="5" t="b">
        <v>1</v>
      </c>
      <c r="P19" s="5" t="b">
        <v>1</v>
      </c>
      <c r="Q19" s="5" t="b">
        <v>1</v>
      </c>
      <c r="R19" s="5" t="b">
        <v>1</v>
      </c>
      <c r="S19" s="5" t="b">
        <v>1</v>
      </c>
      <c r="T19" s="5" t="b">
        <v>1</v>
      </c>
      <c r="U19" s="5" t="b">
        <v>1</v>
      </c>
      <c r="V19" s="5" t="b">
        <v>1</v>
      </c>
      <c r="W19" s="5" t="b">
        <v>1</v>
      </c>
      <c r="X19" s="5" t="b">
        <v>1</v>
      </c>
      <c r="Y19" s="5" t="b">
        <v>1</v>
      </c>
      <c r="Z19" s="5" t="b">
        <v>1</v>
      </c>
      <c r="AA19" s="5" t="b">
        <v>1</v>
      </c>
      <c r="AB19" s="5" t="b">
        <v>1</v>
      </c>
      <c r="AC19" s="5" t="b">
        <v>1</v>
      </c>
      <c r="AD19" s="5" t="b">
        <v>1</v>
      </c>
      <c r="AE19" s="5" t="b">
        <v>1</v>
      </c>
      <c r="AF19" s="5" t="b">
        <v>1</v>
      </c>
      <c r="AG19" s="5" t="b">
        <v>1</v>
      </c>
      <c r="AH19" s="5" t="b">
        <v>1</v>
      </c>
      <c r="AI19" s="5" t="b">
        <v>1</v>
      </c>
      <c r="AJ19" s="5" t="b">
        <v>1</v>
      </c>
      <c r="AK19" s="5" t="b">
        <v>1</v>
      </c>
      <c r="AL19" s="5" t="b">
        <v>1</v>
      </c>
      <c r="AM19" s="5" t="b">
        <v>1</v>
      </c>
      <c r="AN19" s="5" t="b">
        <v>1</v>
      </c>
      <c r="AO19" s="5" t="b">
        <v>1</v>
      </c>
      <c r="AP19" s="5" t="b">
        <v>1</v>
      </c>
      <c r="AQ19" s="5" t="b">
        <v>1</v>
      </c>
      <c r="AR19" s="5" t="b">
        <v>1</v>
      </c>
      <c r="AS19" s="5" t="b">
        <v>1</v>
      </c>
      <c r="AT19" s="5" t="b">
        <v>1</v>
      </c>
      <c r="AU19" s="5" t="b">
        <v>1</v>
      </c>
      <c r="AV19" s="5" t="b">
        <v>1</v>
      </c>
      <c r="AW19" s="5" t="b">
        <v>1</v>
      </c>
      <c r="AX19" s="5" t="b">
        <v>1</v>
      </c>
      <c r="AY19" s="5" t="b">
        <v>1</v>
      </c>
      <c r="AZ19" s="5" t="b">
        <v>1</v>
      </c>
      <c r="BA19" s="5" t="b">
        <v>1</v>
      </c>
      <c r="BB19" s="5" t="b">
        <v>1</v>
      </c>
      <c r="BC19" s="5" t="b">
        <v>1</v>
      </c>
      <c r="BD19" s="5" t="b">
        <v>1</v>
      </c>
      <c r="BE19" s="5" t="b">
        <v>1</v>
      </c>
      <c r="BF19" s="5" t="b">
        <v>1</v>
      </c>
      <c r="BG19" s="5" t="b">
        <v>1</v>
      </c>
      <c r="BH19" s="5" t="b">
        <v>1</v>
      </c>
      <c r="BJ19" s="2" cm="1">
        <f t="array" ref="BJ19">SUM(LEN(E19:BH19)-LEN(SUBSTITUTE(E19:BH19,"NA","")))/LEN("NA")</f>
        <v>0</v>
      </c>
    </row>
    <row r="20" spans="1:62" x14ac:dyDescent="0.2">
      <c r="A20" t="s">
        <v>95</v>
      </c>
      <c r="B20" s="8">
        <f t="shared" si="2"/>
        <v>0.98148148148148151</v>
      </c>
      <c r="C20" s="8">
        <f t="shared" si="0"/>
        <v>1.8518518518518517E-2</v>
      </c>
      <c r="D20" s="2">
        <f t="shared" si="1"/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5" t="b">
        <v>1</v>
      </c>
      <c r="R20" s="5" t="b">
        <v>1</v>
      </c>
      <c r="S20" s="5" t="b">
        <v>1</v>
      </c>
      <c r="T20" s="5" t="b">
        <v>1</v>
      </c>
      <c r="U20" s="5" t="b">
        <v>1</v>
      </c>
      <c r="V20" s="5" t="b">
        <v>1</v>
      </c>
      <c r="W20" s="5" t="b">
        <v>1</v>
      </c>
      <c r="X20" s="5" t="b">
        <v>1</v>
      </c>
      <c r="Y20" s="5" t="b">
        <v>1</v>
      </c>
      <c r="Z20" s="5" t="b">
        <v>1</v>
      </c>
      <c r="AA20" s="5" t="b">
        <v>1</v>
      </c>
      <c r="AB20" s="5" t="b">
        <v>1</v>
      </c>
      <c r="AC20" s="5" t="b">
        <v>1</v>
      </c>
      <c r="AD20" s="5" t="b">
        <v>1</v>
      </c>
      <c r="AE20" s="5" t="b">
        <v>1</v>
      </c>
      <c r="AF20" s="5" t="b">
        <v>1</v>
      </c>
      <c r="AG20" s="5" t="b">
        <v>1</v>
      </c>
      <c r="AH20" s="5" t="b">
        <v>1</v>
      </c>
      <c r="AI20" s="5" t="b">
        <v>1</v>
      </c>
      <c r="AJ20" s="5" t="b">
        <v>1</v>
      </c>
      <c r="AK20" s="5" t="b">
        <v>1</v>
      </c>
      <c r="AL20" s="5" t="b">
        <v>1</v>
      </c>
      <c r="AM20" s="5" t="b">
        <v>1</v>
      </c>
      <c r="AN20" s="5" t="b">
        <v>1</v>
      </c>
      <c r="AO20" s="5" t="b">
        <v>1</v>
      </c>
      <c r="AP20" s="5" t="b">
        <v>1</v>
      </c>
      <c r="AQ20" s="5" t="b">
        <v>1</v>
      </c>
      <c r="AR20" s="5" t="b">
        <v>1</v>
      </c>
      <c r="AS20" s="5" t="b">
        <v>0</v>
      </c>
      <c r="AT20" s="5" t="b">
        <v>1</v>
      </c>
      <c r="AU20" s="5" t="b">
        <v>1</v>
      </c>
      <c r="AV20" s="5" t="b">
        <v>1</v>
      </c>
      <c r="AW20" s="5" t="b">
        <v>1</v>
      </c>
      <c r="AX20" s="5" t="b">
        <v>1</v>
      </c>
      <c r="AY20" s="5" t="b">
        <v>1</v>
      </c>
      <c r="AZ20" s="5" t="b">
        <v>1</v>
      </c>
      <c r="BA20" s="5" t="b">
        <v>1</v>
      </c>
      <c r="BB20" s="5" t="b">
        <v>1</v>
      </c>
      <c r="BC20" s="5" t="b">
        <v>1</v>
      </c>
      <c r="BD20" s="5" t="b">
        <v>1</v>
      </c>
      <c r="BE20" s="5" t="b">
        <v>1</v>
      </c>
      <c r="BF20" s="5" t="b">
        <v>1</v>
      </c>
      <c r="BG20" s="5" t="b">
        <v>1</v>
      </c>
      <c r="BH20" s="5" t="b">
        <v>1</v>
      </c>
      <c r="BJ20" s="2" cm="1">
        <f t="array" ref="BJ20">SUM(LEN(E20:BH20)-LEN(SUBSTITUTE(E20:BH20,"NA","")))/LEN("NA")</f>
        <v>0</v>
      </c>
    </row>
    <row r="21" spans="1:62" x14ac:dyDescent="0.2">
      <c r="A21" t="s">
        <v>56</v>
      </c>
      <c r="B21" s="8">
        <f t="shared" si="2"/>
        <v>1</v>
      </c>
      <c r="C21" s="8">
        <f t="shared" si="0"/>
        <v>0</v>
      </c>
      <c r="D21" s="2">
        <f t="shared" si="1"/>
        <v>0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s">
        <v>102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5" t="b">
        <v>1</v>
      </c>
      <c r="R21" s="5" t="b">
        <v>1</v>
      </c>
      <c r="S21" s="5" t="b">
        <v>1</v>
      </c>
      <c r="T21" s="5" t="b">
        <v>1</v>
      </c>
      <c r="U21" s="5" t="b">
        <v>1</v>
      </c>
      <c r="V21" s="5" t="b">
        <v>1</v>
      </c>
      <c r="W21" s="5" t="b">
        <v>1</v>
      </c>
      <c r="X21" s="5" t="b">
        <v>1</v>
      </c>
      <c r="Y21" s="5" t="b">
        <v>1</v>
      </c>
      <c r="Z21" s="5" t="b">
        <v>1</v>
      </c>
      <c r="AA21" s="5" t="b">
        <v>1</v>
      </c>
      <c r="AB21" s="5" t="b">
        <v>1</v>
      </c>
      <c r="AC21" s="5" t="b">
        <v>1</v>
      </c>
      <c r="AD21" s="5" t="b">
        <v>1</v>
      </c>
      <c r="AE21" s="5" t="b">
        <v>1</v>
      </c>
      <c r="AF21" s="5" t="s">
        <v>102</v>
      </c>
      <c r="AG21" s="5" t="b">
        <v>1</v>
      </c>
      <c r="AH21" s="5" t="b">
        <v>1</v>
      </c>
      <c r="AI21" s="5" t="b">
        <v>1</v>
      </c>
      <c r="AJ21" s="5" t="b">
        <v>1</v>
      </c>
      <c r="AK21" s="5" t="b">
        <v>1</v>
      </c>
      <c r="AL21" s="5" t="b">
        <v>1</v>
      </c>
      <c r="AM21" s="5" t="b">
        <v>1</v>
      </c>
      <c r="AN21" s="5" t="b">
        <v>1</v>
      </c>
      <c r="AO21" s="5" t="b">
        <v>1</v>
      </c>
      <c r="AP21" s="5" t="s">
        <v>102</v>
      </c>
      <c r="AQ21" s="5" t="b">
        <v>1</v>
      </c>
      <c r="AR21" s="5" t="b">
        <v>1</v>
      </c>
      <c r="AS21" s="5" t="s">
        <v>102</v>
      </c>
      <c r="AT21" s="5" t="b">
        <v>1</v>
      </c>
      <c r="AU21" s="5" t="s">
        <v>102</v>
      </c>
      <c r="AV21" s="5" t="b">
        <v>1</v>
      </c>
      <c r="AW21" s="5" t="b">
        <v>1</v>
      </c>
      <c r="AX21" s="5" t="b">
        <v>1</v>
      </c>
      <c r="AY21" s="5" t="b">
        <v>1</v>
      </c>
      <c r="AZ21" s="5" t="b">
        <v>1</v>
      </c>
      <c r="BA21" s="5" t="b">
        <v>1</v>
      </c>
      <c r="BB21" s="5" t="b">
        <v>1</v>
      </c>
      <c r="BC21" s="5" t="b">
        <v>1</v>
      </c>
      <c r="BD21" s="5" t="b">
        <v>1</v>
      </c>
      <c r="BE21" s="5" t="b">
        <v>1</v>
      </c>
      <c r="BF21" s="5" t="b">
        <v>1</v>
      </c>
      <c r="BG21" s="5" t="b">
        <v>1</v>
      </c>
      <c r="BH21" s="5" t="b">
        <v>1</v>
      </c>
      <c r="BJ21" s="2" cm="1">
        <f t="array" ref="BJ21">SUM(LEN(E21:BH21)-LEN(SUBSTITUTE(E21:BH21,"NA","")))/LEN("NA")</f>
        <v>5</v>
      </c>
    </row>
    <row r="22" spans="1:62" x14ac:dyDescent="0.2">
      <c r="A22" t="s">
        <v>59</v>
      </c>
      <c r="B22" s="8">
        <f t="shared" si="2"/>
        <v>1</v>
      </c>
      <c r="C22" s="8">
        <f t="shared" si="0"/>
        <v>0</v>
      </c>
      <c r="D22" s="2">
        <f t="shared" si="1"/>
        <v>0</v>
      </c>
      <c r="E22" s="5" t="b">
        <v>1</v>
      </c>
      <c r="F22" s="5" t="b">
        <v>1</v>
      </c>
      <c r="G22" s="5" t="b">
        <v>1</v>
      </c>
      <c r="H22" s="5" t="b">
        <v>1</v>
      </c>
      <c r="I22" s="5" t="s">
        <v>102</v>
      </c>
      <c r="J22" s="5" t="s">
        <v>102</v>
      </c>
      <c r="K22" s="5" t="s">
        <v>102</v>
      </c>
      <c r="L22" s="5" t="b">
        <v>1</v>
      </c>
      <c r="M22" s="5" t="b">
        <v>1</v>
      </c>
      <c r="N22" s="5" t="b">
        <v>1</v>
      </c>
      <c r="O22" s="5" t="b">
        <v>1</v>
      </c>
      <c r="P22" s="5" t="s">
        <v>102</v>
      </c>
      <c r="Q22" s="5" t="s">
        <v>102</v>
      </c>
      <c r="R22" s="5" t="b">
        <v>1</v>
      </c>
      <c r="S22" s="5" t="s">
        <v>102</v>
      </c>
      <c r="T22" s="5" t="b">
        <v>1</v>
      </c>
      <c r="U22" s="5" t="b">
        <v>1</v>
      </c>
      <c r="V22" s="5" t="b">
        <v>1</v>
      </c>
      <c r="W22" s="5" t="s">
        <v>102</v>
      </c>
      <c r="X22" s="5" t="s">
        <v>102</v>
      </c>
      <c r="Y22" s="5" t="b">
        <v>1</v>
      </c>
      <c r="Z22" s="5" t="s">
        <v>102</v>
      </c>
      <c r="AA22" s="5" t="b">
        <v>1</v>
      </c>
      <c r="AB22" s="5" t="s">
        <v>102</v>
      </c>
      <c r="AC22" s="5" t="b">
        <v>1</v>
      </c>
      <c r="AD22" s="5" t="s">
        <v>102</v>
      </c>
      <c r="AE22" s="5" t="b">
        <v>1</v>
      </c>
      <c r="AF22" s="5" t="b">
        <v>1</v>
      </c>
      <c r="AG22" s="5" t="b">
        <v>1</v>
      </c>
      <c r="AH22" s="5" t="s">
        <v>102</v>
      </c>
      <c r="AI22" s="5" t="b">
        <v>1</v>
      </c>
      <c r="AJ22" s="5" t="b">
        <v>1</v>
      </c>
      <c r="AK22" s="5" t="b">
        <v>1</v>
      </c>
      <c r="AL22" s="5" t="s">
        <v>102</v>
      </c>
      <c r="AM22" s="5" t="b">
        <v>1</v>
      </c>
      <c r="AN22" s="5" t="b">
        <v>1</v>
      </c>
      <c r="AO22" s="5" t="s">
        <v>102</v>
      </c>
      <c r="AP22" s="5" t="s">
        <v>102</v>
      </c>
      <c r="AQ22" s="5" t="s">
        <v>102</v>
      </c>
      <c r="AR22" s="5" t="b">
        <v>1</v>
      </c>
      <c r="AS22" s="5" t="s">
        <v>102</v>
      </c>
      <c r="AT22" s="5" t="s">
        <v>102</v>
      </c>
      <c r="AU22" s="5" t="s">
        <v>102</v>
      </c>
      <c r="AV22" s="5" t="s">
        <v>102</v>
      </c>
      <c r="AW22" s="5" t="s">
        <v>102</v>
      </c>
      <c r="AX22" s="5" t="b">
        <v>1</v>
      </c>
      <c r="AY22" s="5" t="s">
        <v>102</v>
      </c>
      <c r="AZ22" s="5" t="s">
        <v>102</v>
      </c>
      <c r="BA22" s="5" t="b">
        <v>1</v>
      </c>
      <c r="BB22" s="5" t="s">
        <v>102</v>
      </c>
      <c r="BC22" s="5" t="s">
        <v>102</v>
      </c>
      <c r="BD22" s="5" t="b">
        <v>1</v>
      </c>
      <c r="BE22" s="5" t="b">
        <v>1</v>
      </c>
      <c r="BF22" s="5" t="s">
        <v>102</v>
      </c>
      <c r="BG22" s="5" t="s">
        <v>102</v>
      </c>
      <c r="BH22" s="5" t="s">
        <v>102</v>
      </c>
      <c r="BJ22" s="2" cm="1">
        <f t="array" ref="BJ22">SUM(LEN(E22:BH22)-LEN(SUBSTITUTE(E22:BH22,"NA","")))/LEN("NA")</f>
        <v>28</v>
      </c>
    </row>
    <row r="23" spans="1:62" x14ac:dyDescent="0.2">
      <c r="A23" t="s">
        <v>61</v>
      </c>
      <c r="B23" s="8">
        <f t="shared" si="2"/>
        <v>1</v>
      </c>
      <c r="C23" s="8">
        <f t="shared" si="0"/>
        <v>0</v>
      </c>
      <c r="D23" s="2">
        <f t="shared" si="1"/>
        <v>0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5" t="b">
        <v>1</v>
      </c>
      <c r="R23" s="5" t="b">
        <v>1</v>
      </c>
      <c r="S23" s="5" t="b">
        <v>1</v>
      </c>
      <c r="T23" s="5" t="b">
        <v>1</v>
      </c>
      <c r="U23" s="5" t="b">
        <v>1</v>
      </c>
      <c r="V23" s="5" t="b">
        <v>1</v>
      </c>
      <c r="W23" s="5" t="b">
        <v>1</v>
      </c>
      <c r="X23" s="5" t="b">
        <v>1</v>
      </c>
      <c r="Y23" s="5" t="b">
        <v>1</v>
      </c>
      <c r="Z23" s="5" t="b">
        <v>1</v>
      </c>
      <c r="AA23" s="5" t="b">
        <v>1</v>
      </c>
      <c r="AB23" s="5" t="b">
        <v>1</v>
      </c>
      <c r="AC23" s="5" t="b">
        <v>1</v>
      </c>
      <c r="AD23" s="5" t="b">
        <v>1</v>
      </c>
      <c r="AE23" s="5" t="b">
        <v>1</v>
      </c>
      <c r="AF23" s="5" t="b">
        <v>1</v>
      </c>
      <c r="AG23" s="5" t="b">
        <v>1</v>
      </c>
      <c r="AH23" s="5" t="b">
        <v>1</v>
      </c>
      <c r="AI23" s="5" t="b">
        <v>1</v>
      </c>
      <c r="AJ23" s="5" t="b">
        <v>1</v>
      </c>
      <c r="AK23" s="5" t="b">
        <v>1</v>
      </c>
      <c r="AL23" s="5" t="b">
        <v>1</v>
      </c>
      <c r="AM23" s="5" t="b">
        <v>1</v>
      </c>
      <c r="AN23" s="5" t="b">
        <v>1</v>
      </c>
      <c r="AO23" s="5" t="b">
        <v>1</v>
      </c>
      <c r="AP23" s="5" t="b">
        <v>1</v>
      </c>
      <c r="AQ23" s="5" t="b">
        <v>1</v>
      </c>
      <c r="AR23" s="5" t="b">
        <v>1</v>
      </c>
      <c r="AS23" s="5" t="b">
        <v>1</v>
      </c>
      <c r="AT23" s="5" t="b">
        <v>1</v>
      </c>
      <c r="AU23" s="5" t="b">
        <v>1</v>
      </c>
      <c r="AV23" s="5" t="b">
        <v>1</v>
      </c>
      <c r="AW23" s="5" t="b">
        <v>1</v>
      </c>
      <c r="AX23" s="5" t="b">
        <v>1</v>
      </c>
      <c r="AY23" s="5" t="b">
        <v>1</v>
      </c>
      <c r="AZ23" s="5" t="b">
        <v>1</v>
      </c>
      <c r="BA23" s="5" t="b">
        <v>1</v>
      </c>
      <c r="BB23" s="5" t="b">
        <v>1</v>
      </c>
      <c r="BC23" s="5" t="b">
        <v>1</v>
      </c>
      <c r="BD23" s="5" t="b">
        <v>1</v>
      </c>
      <c r="BE23" s="5" t="b">
        <v>1</v>
      </c>
      <c r="BF23" s="5" t="b">
        <v>1</v>
      </c>
      <c r="BG23" s="5" t="b">
        <v>1</v>
      </c>
      <c r="BH23" s="5" t="b">
        <v>1</v>
      </c>
      <c r="BJ23" s="2" cm="1">
        <f t="array" ref="BJ23">SUM(LEN(E23:BH23)-LEN(SUBSTITUTE(E23:BH23,"NA","")))/LEN("NA")</f>
        <v>0</v>
      </c>
    </row>
    <row r="24" spans="1:62" x14ac:dyDescent="0.2">
      <c r="A24" t="s">
        <v>62</v>
      </c>
      <c r="B24" s="8">
        <f t="shared" si="2"/>
        <v>1</v>
      </c>
      <c r="C24" s="8">
        <f t="shared" si="0"/>
        <v>0</v>
      </c>
      <c r="D24" s="2">
        <f t="shared" si="1"/>
        <v>0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5" t="b">
        <v>1</v>
      </c>
      <c r="R24" s="5" t="b">
        <v>1</v>
      </c>
      <c r="S24" s="5" t="b">
        <v>1</v>
      </c>
      <c r="T24" s="5" t="b">
        <v>1</v>
      </c>
      <c r="U24" s="5" t="b">
        <v>1</v>
      </c>
      <c r="V24" s="5" t="b">
        <v>1</v>
      </c>
      <c r="W24" s="5" t="b">
        <v>1</v>
      </c>
      <c r="X24" s="5" t="b">
        <v>1</v>
      </c>
      <c r="Y24" s="5" t="b">
        <v>1</v>
      </c>
      <c r="Z24" s="5" t="b">
        <v>1</v>
      </c>
      <c r="AA24" s="5" t="b">
        <v>1</v>
      </c>
      <c r="AB24" s="5" t="b">
        <v>1</v>
      </c>
      <c r="AC24" s="5" t="b">
        <v>1</v>
      </c>
      <c r="AD24" s="5" t="b">
        <v>1</v>
      </c>
      <c r="AE24" s="5" t="b">
        <v>1</v>
      </c>
      <c r="AF24" s="5" t="b">
        <v>1</v>
      </c>
      <c r="AG24" s="5" t="b">
        <v>1</v>
      </c>
      <c r="AH24" s="5" t="b">
        <v>1</v>
      </c>
      <c r="AI24" s="5" t="b">
        <v>1</v>
      </c>
      <c r="AJ24" s="5" t="b">
        <v>1</v>
      </c>
      <c r="AK24" s="5" t="b">
        <v>1</v>
      </c>
      <c r="AL24" s="5" t="b">
        <v>1</v>
      </c>
      <c r="AM24" s="5" t="b">
        <v>1</v>
      </c>
      <c r="AN24" s="5" t="b">
        <v>1</v>
      </c>
      <c r="AO24" s="5" t="b">
        <v>1</v>
      </c>
      <c r="AP24" s="5" t="b">
        <v>1</v>
      </c>
      <c r="AQ24" s="5" t="b">
        <v>1</v>
      </c>
      <c r="AR24" s="5" t="b">
        <v>1</v>
      </c>
      <c r="AS24" s="5" t="b">
        <v>1</v>
      </c>
      <c r="AT24" s="5" t="b">
        <v>1</v>
      </c>
      <c r="AU24" s="5" t="b">
        <v>1</v>
      </c>
      <c r="AV24" s="5" t="b">
        <v>1</v>
      </c>
      <c r="AW24" s="5" t="b">
        <v>1</v>
      </c>
      <c r="AX24" s="5" t="b">
        <v>1</v>
      </c>
      <c r="AY24" s="5" t="b">
        <v>1</v>
      </c>
      <c r="AZ24" s="5" t="b">
        <v>1</v>
      </c>
      <c r="BA24" s="5" t="b">
        <v>1</v>
      </c>
      <c r="BB24" s="5" t="b">
        <v>1</v>
      </c>
      <c r="BC24" s="5" t="b">
        <v>1</v>
      </c>
      <c r="BD24" s="5" t="b">
        <v>1</v>
      </c>
      <c r="BE24" s="5" t="b">
        <v>1</v>
      </c>
      <c r="BF24" s="5" t="b">
        <v>1</v>
      </c>
      <c r="BG24" s="5" t="b">
        <v>1</v>
      </c>
      <c r="BH24" s="5" t="b">
        <v>1</v>
      </c>
      <c r="BJ24" s="2" cm="1">
        <f t="array" ref="BJ24">SUM(LEN(E24:BH24)-LEN(SUBSTITUTE(E24:BH24,"NA","")))/LEN("NA")</f>
        <v>0</v>
      </c>
    </row>
    <row r="25" spans="1:62" x14ac:dyDescent="0.2">
      <c r="A25" t="s">
        <v>63</v>
      </c>
      <c r="B25" s="8">
        <f t="shared" si="2"/>
        <v>1</v>
      </c>
      <c r="C25" s="8">
        <f t="shared" si="0"/>
        <v>0</v>
      </c>
      <c r="D25" s="2">
        <f t="shared" si="1"/>
        <v>0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5" t="b">
        <v>1</v>
      </c>
      <c r="R25" s="5" t="b">
        <v>1</v>
      </c>
      <c r="S25" s="5" t="b">
        <v>1</v>
      </c>
      <c r="T25" s="5" t="b">
        <v>1</v>
      </c>
      <c r="U25" s="5" t="b">
        <v>1</v>
      </c>
      <c r="V25" s="5" t="b">
        <v>1</v>
      </c>
      <c r="W25" s="5" t="b">
        <v>1</v>
      </c>
      <c r="X25" s="5" t="b">
        <v>1</v>
      </c>
      <c r="Y25" s="5" t="b">
        <v>1</v>
      </c>
      <c r="Z25" s="5" t="b">
        <v>1</v>
      </c>
      <c r="AA25" s="5" t="b">
        <v>1</v>
      </c>
      <c r="AB25" s="5" t="b">
        <v>1</v>
      </c>
      <c r="AC25" s="5" t="b">
        <v>1</v>
      </c>
      <c r="AD25" s="5" t="b">
        <v>1</v>
      </c>
      <c r="AE25" s="5" t="b">
        <v>1</v>
      </c>
      <c r="AF25" s="5" t="b">
        <v>1</v>
      </c>
      <c r="AG25" s="5" t="b">
        <v>1</v>
      </c>
      <c r="AH25" s="5" t="b">
        <v>1</v>
      </c>
      <c r="AI25" s="5" t="b">
        <v>1</v>
      </c>
      <c r="AJ25" s="5" t="b">
        <v>1</v>
      </c>
      <c r="AK25" s="5" t="b">
        <v>1</v>
      </c>
      <c r="AL25" s="5" t="s">
        <v>102</v>
      </c>
      <c r="AM25" s="5" t="b">
        <v>1</v>
      </c>
      <c r="AN25" s="5" t="b">
        <v>1</v>
      </c>
      <c r="AO25" s="5" t="s">
        <v>102</v>
      </c>
      <c r="AP25" s="5" t="b">
        <v>1</v>
      </c>
      <c r="AQ25" s="5" t="b">
        <v>1</v>
      </c>
      <c r="AR25" s="5" t="b">
        <v>1</v>
      </c>
      <c r="AS25" s="5" t="b">
        <v>1</v>
      </c>
      <c r="AT25" s="5" t="b">
        <v>1</v>
      </c>
      <c r="AU25" s="5" t="b">
        <v>1</v>
      </c>
      <c r="AV25" s="5" t="b">
        <v>1</v>
      </c>
      <c r="AW25" s="5" t="b">
        <v>1</v>
      </c>
      <c r="AX25" s="5" t="b">
        <v>1</v>
      </c>
      <c r="AY25" s="5" t="b">
        <v>1</v>
      </c>
      <c r="AZ25" s="5" t="b">
        <v>1</v>
      </c>
      <c r="BA25" s="5" t="b">
        <v>1</v>
      </c>
      <c r="BB25" s="5" t="b">
        <v>1</v>
      </c>
      <c r="BC25" s="5" t="b">
        <v>1</v>
      </c>
      <c r="BD25" s="5" t="b">
        <v>1</v>
      </c>
      <c r="BE25" s="5" t="b">
        <v>1</v>
      </c>
      <c r="BF25" s="5" t="s">
        <v>102</v>
      </c>
      <c r="BG25" s="5" t="b">
        <v>1</v>
      </c>
      <c r="BH25" s="5" t="b">
        <v>1</v>
      </c>
      <c r="BJ25" s="2" cm="1">
        <f t="array" ref="BJ25">SUM(LEN(E25:BH25)-LEN(SUBSTITUTE(E25:BH25,"NA","")))/LEN("NA")</f>
        <v>3</v>
      </c>
    </row>
    <row r="26" spans="1:62" x14ac:dyDescent="0.2">
      <c r="A26" t="s">
        <v>66</v>
      </c>
      <c r="B26" s="8">
        <f t="shared" si="2"/>
        <v>1</v>
      </c>
      <c r="C26" s="8">
        <f t="shared" si="0"/>
        <v>0</v>
      </c>
      <c r="D26" s="2">
        <f t="shared" si="1"/>
        <v>0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5" t="b">
        <v>1</v>
      </c>
      <c r="R26" s="5" t="b">
        <v>1</v>
      </c>
      <c r="S26" s="5" t="b">
        <v>1</v>
      </c>
      <c r="T26" s="5" t="b">
        <v>1</v>
      </c>
      <c r="U26" s="5" t="b">
        <v>1</v>
      </c>
      <c r="V26" s="5" t="b">
        <v>1</v>
      </c>
      <c r="W26" s="5" t="b">
        <v>1</v>
      </c>
      <c r="X26" s="5" t="b">
        <v>1</v>
      </c>
      <c r="Y26" s="5" t="b">
        <v>1</v>
      </c>
      <c r="Z26" s="5" t="b">
        <v>1</v>
      </c>
      <c r="AA26" s="5" t="b">
        <v>1</v>
      </c>
      <c r="AB26" s="5" t="b">
        <v>1</v>
      </c>
      <c r="AC26" s="5" t="b">
        <v>1</v>
      </c>
      <c r="AD26" s="5" t="b">
        <v>1</v>
      </c>
      <c r="AE26" s="5" t="b">
        <v>1</v>
      </c>
      <c r="AF26" s="5" t="b">
        <v>1</v>
      </c>
      <c r="AG26" s="5" t="b">
        <v>1</v>
      </c>
      <c r="AH26" s="5" t="b">
        <v>1</v>
      </c>
      <c r="AI26" s="5" t="b">
        <v>1</v>
      </c>
      <c r="AJ26" s="5" t="b">
        <v>1</v>
      </c>
      <c r="AK26" s="5" t="b">
        <v>1</v>
      </c>
      <c r="AL26" s="5" t="b">
        <v>1</v>
      </c>
      <c r="AM26" s="5" t="b">
        <v>1</v>
      </c>
      <c r="AN26" s="5" t="b">
        <v>1</v>
      </c>
      <c r="AO26" s="5" t="b">
        <v>1</v>
      </c>
      <c r="AP26" s="5" t="b">
        <v>1</v>
      </c>
      <c r="AQ26" s="5" t="b">
        <v>1</v>
      </c>
      <c r="AR26" s="5" t="b">
        <v>1</v>
      </c>
      <c r="AS26" s="5" t="b">
        <v>1</v>
      </c>
      <c r="AT26" s="5" t="b">
        <v>1</v>
      </c>
      <c r="AU26" s="5" t="b">
        <v>1</v>
      </c>
      <c r="AV26" s="5" t="b">
        <v>1</v>
      </c>
      <c r="AW26" s="5" t="b">
        <v>1</v>
      </c>
      <c r="AX26" s="5" t="b">
        <v>1</v>
      </c>
      <c r="AY26" s="5" t="b">
        <v>1</v>
      </c>
      <c r="AZ26" s="5" t="b">
        <v>1</v>
      </c>
      <c r="BA26" s="5" t="b">
        <v>1</v>
      </c>
      <c r="BB26" s="5" t="b">
        <v>1</v>
      </c>
      <c r="BC26" s="5" t="b">
        <v>1</v>
      </c>
      <c r="BD26" s="5" t="b">
        <v>1</v>
      </c>
      <c r="BE26" s="5" t="b">
        <v>1</v>
      </c>
      <c r="BF26" s="5" t="b">
        <v>1</v>
      </c>
      <c r="BG26" s="5" t="b">
        <v>1</v>
      </c>
      <c r="BH26" s="5" t="b">
        <v>1</v>
      </c>
      <c r="BJ26" s="2" cm="1">
        <f t="array" ref="BJ26">SUM(LEN(E26:BH26)-LEN(SUBSTITUTE(E26:BH26,"NA","")))/LEN("NA")</f>
        <v>0</v>
      </c>
    </row>
    <row r="27" spans="1:62" x14ac:dyDescent="0.2">
      <c r="A27" t="s">
        <v>67</v>
      </c>
      <c r="B27" s="8">
        <f t="shared" si="2"/>
        <v>1</v>
      </c>
      <c r="C27" s="8">
        <f t="shared" si="0"/>
        <v>0</v>
      </c>
      <c r="D27" s="2">
        <f t="shared" si="1"/>
        <v>0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5" t="b">
        <v>1</v>
      </c>
      <c r="R27" s="5" t="b">
        <v>1</v>
      </c>
      <c r="S27" s="5" t="b">
        <v>1</v>
      </c>
      <c r="T27" s="5" t="b">
        <v>1</v>
      </c>
      <c r="U27" s="5" t="b">
        <v>1</v>
      </c>
      <c r="V27" s="5" t="b">
        <v>1</v>
      </c>
      <c r="W27" s="5" t="b">
        <v>1</v>
      </c>
      <c r="X27" s="5" t="b">
        <v>1</v>
      </c>
      <c r="Y27" s="5" t="b">
        <v>1</v>
      </c>
      <c r="Z27" s="5" t="b">
        <v>1</v>
      </c>
      <c r="AA27" s="5" t="b">
        <v>1</v>
      </c>
      <c r="AB27" s="5" t="b">
        <v>1</v>
      </c>
      <c r="AC27" s="5" t="b">
        <v>1</v>
      </c>
      <c r="AD27" s="5" t="b">
        <v>1</v>
      </c>
      <c r="AE27" s="5" t="b">
        <v>1</v>
      </c>
      <c r="AF27" s="5" t="b">
        <v>1</v>
      </c>
      <c r="AG27" s="5" t="b">
        <v>1</v>
      </c>
      <c r="AH27" s="5" t="b">
        <v>1</v>
      </c>
      <c r="AI27" s="5" t="b">
        <v>1</v>
      </c>
      <c r="AJ27" s="5" t="b">
        <v>1</v>
      </c>
      <c r="AK27" s="5" t="b">
        <v>1</v>
      </c>
      <c r="AL27" s="5" t="b">
        <v>1</v>
      </c>
      <c r="AM27" s="5" t="b">
        <v>1</v>
      </c>
      <c r="AN27" s="5" t="b">
        <v>1</v>
      </c>
      <c r="AO27" s="5" t="b">
        <v>1</v>
      </c>
      <c r="AP27" s="5" t="b">
        <v>1</v>
      </c>
      <c r="AQ27" s="5" t="b">
        <v>1</v>
      </c>
      <c r="AR27" s="5" t="b">
        <v>1</v>
      </c>
      <c r="AS27" s="5" t="b">
        <v>1</v>
      </c>
      <c r="AT27" s="5" t="b">
        <v>1</v>
      </c>
      <c r="AU27" s="5" t="b">
        <v>1</v>
      </c>
      <c r="AV27" s="5" t="b">
        <v>1</v>
      </c>
      <c r="AW27" s="5" t="b">
        <v>1</v>
      </c>
      <c r="AX27" s="5" t="b">
        <v>1</v>
      </c>
      <c r="AY27" s="5" t="b">
        <v>1</v>
      </c>
      <c r="AZ27" s="5" t="b">
        <v>1</v>
      </c>
      <c r="BA27" s="5" t="b">
        <v>1</v>
      </c>
      <c r="BB27" s="5" t="b">
        <v>1</v>
      </c>
      <c r="BC27" s="5" t="b">
        <v>1</v>
      </c>
      <c r="BD27" s="5" t="b">
        <v>1</v>
      </c>
      <c r="BE27" s="5" t="b">
        <v>1</v>
      </c>
      <c r="BF27" s="5" t="b">
        <v>1</v>
      </c>
      <c r="BG27" s="5" t="b">
        <v>1</v>
      </c>
      <c r="BH27" s="5" t="b">
        <v>1</v>
      </c>
      <c r="BJ27" s="2" cm="1">
        <f t="array" ref="BJ27">SUM(LEN(E27:BH27)-LEN(SUBSTITUTE(E27:BH27,"NA","")))/LEN("NA")</f>
        <v>0</v>
      </c>
    </row>
    <row r="28" spans="1:62" x14ac:dyDescent="0.2">
      <c r="A28" t="s">
        <v>70</v>
      </c>
      <c r="B28" s="8">
        <f t="shared" si="2"/>
        <v>1</v>
      </c>
      <c r="C28" s="8">
        <f t="shared" si="0"/>
        <v>0</v>
      </c>
      <c r="D28" s="2">
        <f t="shared" si="1"/>
        <v>0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5" t="b">
        <v>1</v>
      </c>
      <c r="R28" s="5" t="b">
        <v>1</v>
      </c>
      <c r="S28" s="5" t="b">
        <v>1</v>
      </c>
      <c r="T28" s="5" t="b">
        <v>1</v>
      </c>
      <c r="U28" s="5" t="b">
        <v>1</v>
      </c>
      <c r="V28" s="5" t="b">
        <v>1</v>
      </c>
      <c r="W28" s="5" t="b">
        <v>1</v>
      </c>
      <c r="X28" s="5" t="b">
        <v>1</v>
      </c>
      <c r="Y28" s="5" t="b">
        <v>1</v>
      </c>
      <c r="Z28" s="5" t="b">
        <v>1</v>
      </c>
      <c r="AA28" s="5" t="b">
        <v>1</v>
      </c>
      <c r="AB28" s="5" t="b">
        <v>1</v>
      </c>
      <c r="AC28" s="5" t="b">
        <v>1</v>
      </c>
      <c r="AD28" s="5" t="b">
        <v>1</v>
      </c>
      <c r="AE28" s="5" t="b">
        <v>1</v>
      </c>
      <c r="AF28" s="5" t="b">
        <v>1</v>
      </c>
      <c r="AG28" s="5" t="b">
        <v>1</v>
      </c>
      <c r="AH28" s="5" t="b">
        <v>1</v>
      </c>
      <c r="AI28" s="5" t="b">
        <v>1</v>
      </c>
      <c r="AJ28" s="5" t="b">
        <v>1</v>
      </c>
      <c r="AK28" s="5" t="b">
        <v>1</v>
      </c>
      <c r="AL28" s="5" t="b">
        <v>1</v>
      </c>
      <c r="AM28" s="5" t="b">
        <v>1</v>
      </c>
      <c r="AN28" s="5" t="b">
        <v>1</v>
      </c>
      <c r="AO28" s="5" t="b">
        <v>1</v>
      </c>
      <c r="AP28" s="5" t="b">
        <v>1</v>
      </c>
      <c r="AQ28" s="5" t="b">
        <v>1</v>
      </c>
      <c r="AR28" s="5" t="b">
        <v>1</v>
      </c>
      <c r="AS28" s="5" t="b">
        <v>1</v>
      </c>
      <c r="AT28" s="5" t="b">
        <v>1</v>
      </c>
      <c r="AU28" s="5" t="b">
        <v>1</v>
      </c>
      <c r="AV28" s="5" t="b">
        <v>1</v>
      </c>
      <c r="AW28" s="5" t="b">
        <v>1</v>
      </c>
      <c r="AX28" s="5" t="b">
        <v>1</v>
      </c>
      <c r="AY28" s="5" t="b">
        <v>1</v>
      </c>
      <c r="AZ28" s="5" t="b">
        <v>1</v>
      </c>
      <c r="BA28" s="5" t="b">
        <v>1</v>
      </c>
      <c r="BB28" s="5" t="b">
        <v>1</v>
      </c>
      <c r="BC28" s="5" t="b">
        <v>1</v>
      </c>
      <c r="BD28" s="5" t="b">
        <v>1</v>
      </c>
      <c r="BE28" s="5" t="b">
        <v>1</v>
      </c>
      <c r="BF28" s="5" t="b">
        <v>1</v>
      </c>
      <c r="BG28" s="5" t="b">
        <v>1</v>
      </c>
      <c r="BH28" s="5" t="b">
        <v>1</v>
      </c>
      <c r="BJ28" s="2" cm="1">
        <f t="array" ref="BJ28">SUM(LEN(E28:BH28)-LEN(SUBSTITUTE(E28:BH28,"NA","")))/LEN("NA")</f>
        <v>0</v>
      </c>
    </row>
    <row r="29" spans="1:62" x14ac:dyDescent="0.2">
      <c r="A29" t="s">
        <v>72</v>
      </c>
      <c r="B29" s="8">
        <f t="shared" si="2"/>
        <v>1</v>
      </c>
      <c r="C29" s="8">
        <f t="shared" si="0"/>
        <v>0</v>
      </c>
      <c r="D29" s="2">
        <f t="shared" si="1"/>
        <v>0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5" t="b">
        <v>1</v>
      </c>
      <c r="R29" s="5" t="b">
        <v>1</v>
      </c>
      <c r="S29" s="5" t="b">
        <v>1</v>
      </c>
      <c r="T29" s="5" t="b">
        <v>1</v>
      </c>
      <c r="U29" s="5" t="b">
        <v>1</v>
      </c>
      <c r="V29" s="5" t="b">
        <v>1</v>
      </c>
      <c r="W29" s="5" t="b">
        <v>1</v>
      </c>
      <c r="X29" s="5" t="b">
        <v>1</v>
      </c>
      <c r="Y29" s="5" t="b">
        <v>1</v>
      </c>
      <c r="Z29" s="5" t="b">
        <v>1</v>
      </c>
      <c r="AA29" s="5" t="b">
        <v>1</v>
      </c>
      <c r="AB29" s="5" t="b">
        <v>1</v>
      </c>
      <c r="AC29" s="5" t="b">
        <v>1</v>
      </c>
      <c r="AD29" s="5" t="b">
        <v>1</v>
      </c>
      <c r="AE29" s="5" t="b">
        <v>1</v>
      </c>
      <c r="AF29" s="5" t="b">
        <v>1</v>
      </c>
      <c r="AG29" s="5" t="b">
        <v>1</v>
      </c>
      <c r="AH29" s="5" t="b">
        <v>1</v>
      </c>
      <c r="AI29" s="5" t="b">
        <v>1</v>
      </c>
      <c r="AJ29" s="5" t="b">
        <v>1</v>
      </c>
      <c r="AK29" s="5" t="b">
        <v>1</v>
      </c>
      <c r="AL29" s="5" t="b">
        <v>1</v>
      </c>
      <c r="AM29" s="5" t="b">
        <v>1</v>
      </c>
      <c r="AN29" s="5" t="b">
        <v>1</v>
      </c>
      <c r="AO29" s="5" t="s">
        <v>102</v>
      </c>
      <c r="AP29" s="5" t="b">
        <v>1</v>
      </c>
      <c r="AQ29" s="5" t="b">
        <v>1</v>
      </c>
      <c r="AR29" s="5" t="b">
        <v>1</v>
      </c>
      <c r="AS29" s="5" t="b">
        <v>1</v>
      </c>
      <c r="AT29" s="5" t="b">
        <v>1</v>
      </c>
      <c r="AU29" s="5" t="b">
        <v>1</v>
      </c>
      <c r="AV29" s="5" t="b">
        <v>1</v>
      </c>
      <c r="AW29" s="5" t="b">
        <v>1</v>
      </c>
      <c r="AX29" s="5" t="b">
        <v>1</v>
      </c>
      <c r="AY29" s="5" t="b">
        <v>1</v>
      </c>
      <c r="AZ29" s="5" t="b">
        <v>1</v>
      </c>
      <c r="BA29" s="5" t="b">
        <v>1</v>
      </c>
      <c r="BB29" s="5" t="b">
        <v>1</v>
      </c>
      <c r="BC29" s="5" t="b">
        <v>1</v>
      </c>
      <c r="BD29" s="5" t="b">
        <v>1</v>
      </c>
      <c r="BE29" s="5" t="b">
        <v>1</v>
      </c>
      <c r="BF29" s="5" t="b">
        <v>1</v>
      </c>
      <c r="BG29" s="5" t="b">
        <v>1</v>
      </c>
      <c r="BH29" s="5" t="b">
        <v>1</v>
      </c>
      <c r="BJ29" s="2" cm="1">
        <f t="array" ref="BJ29">SUM(LEN(E29:BH29)-LEN(SUBSTITUTE(E29:BH29,"NA","")))/LEN("NA")</f>
        <v>1</v>
      </c>
    </row>
    <row r="30" spans="1:62" x14ac:dyDescent="0.2">
      <c r="A30" t="s">
        <v>73</v>
      </c>
      <c r="B30" s="8">
        <f t="shared" si="2"/>
        <v>1</v>
      </c>
      <c r="C30" s="8">
        <f t="shared" si="0"/>
        <v>0</v>
      </c>
      <c r="D30" s="2">
        <f t="shared" si="1"/>
        <v>0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5" t="b">
        <v>1</v>
      </c>
      <c r="R30" s="5" t="b">
        <v>1</v>
      </c>
      <c r="S30" s="5" t="b">
        <v>1</v>
      </c>
      <c r="T30" s="5" t="b">
        <v>1</v>
      </c>
      <c r="U30" s="5" t="b">
        <v>1</v>
      </c>
      <c r="V30" s="5" t="b">
        <v>1</v>
      </c>
      <c r="W30" s="5" t="b">
        <v>1</v>
      </c>
      <c r="X30" s="5" t="b">
        <v>1</v>
      </c>
      <c r="Y30" s="5" t="b">
        <v>1</v>
      </c>
      <c r="Z30" s="5" t="b">
        <v>1</v>
      </c>
      <c r="AA30" s="5" t="b">
        <v>1</v>
      </c>
      <c r="AB30" s="5" t="b">
        <v>1</v>
      </c>
      <c r="AC30" s="5" t="b">
        <v>1</v>
      </c>
      <c r="AD30" s="5" t="b">
        <v>1</v>
      </c>
      <c r="AE30" s="5" t="b">
        <v>1</v>
      </c>
      <c r="AF30" s="5" t="b">
        <v>1</v>
      </c>
      <c r="AG30" s="5" t="b">
        <v>1</v>
      </c>
      <c r="AH30" s="5" t="b">
        <v>1</v>
      </c>
      <c r="AI30" s="5" t="b">
        <v>1</v>
      </c>
      <c r="AJ30" s="5" t="b">
        <v>1</v>
      </c>
      <c r="AK30" s="5" t="b">
        <v>1</v>
      </c>
      <c r="AL30" s="5" t="b">
        <v>1</v>
      </c>
      <c r="AM30" s="5" t="b">
        <v>1</v>
      </c>
      <c r="AN30" s="5" t="b">
        <v>1</v>
      </c>
      <c r="AO30" s="5" t="b">
        <v>1</v>
      </c>
      <c r="AP30" s="5" t="b">
        <v>1</v>
      </c>
      <c r="AQ30" s="5" t="b">
        <v>1</v>
      </c>
      <c r="AR30" s="5" t="b">
        <v>1</v>
      </c>
      <c r="AS30" s="5" t="b">
        <v>1</v>
      </c>
      <c r="AT30" s="5" t="b">
        <v>1</v>
      </c>
      <c r="AU30" s="5" t="b">
        <v>1</v>
      </c>
      <c r="AV30" s="5" t="b">
        <v>1</v>
      </c>
      <c r="AW30" s="5" t="b">
        <v>1</v>
      </c>
      <c r="AX30" s="5" t="b">
        <v>1</v>
      </c>
      <c r="AY30" s="5" t="b">
        <v>1</v>
      </c>
      <c r="AZ30" s="5" t="b">
        <v>1</v>
      </c>
      <c r="BA30" s="5" t="b">
        <v>1</v>
      </c>
      <c r="BB30" s="5" t="b">
        <v>1</v>
      </c>
      <c r="BC30" s="5" t="b">
        <v>1</v>
      </c>
      <c r="BD30" s="5" t="b">
        <v>1</v>
      </c>
      <c r="BE30" s="5" t="b">
        <v>1</v>
      </c>
      <c r="BF30" s="5" t="b">
        <v>1</v>
      </c>
      <c r="BG30" s="5" t="b">
        <v>1</v>
      </c>
      <c r="BH30" s="5" t="b">
        <v>1</v>
      </c>
      <c r="BJ30" s="2" cm="1">
        <f t="array" ref="BJ30">SUM(LEN(E30:BH30)-LEN(SUBSTITUTE(E30:BH30,"NA","")))/LEN("NA")</f>
        <v>0</v>
      </c>
    </row>
    <row r="31" spans="1:62" x14ac:dyDescent="0.2">
      <c r="A31" t="s">
        <v>75</v>
      </c>
      <c r="B31" s="8">
        <f t="shared" si="2"/>
        <v>1</v>
      </c>
      <c r="C31" s="8">
        <f t="shared" si="0"/>
        <v>0</v>
      </c>
      <c r="D31" s="2">
        <f t="shared" si="1"/>
        <v>0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5" t="b">
        <v>1</v>
      </c>
      <c r="R31" s="5" t="b">
        <v>1</v>
      </c>
      <c r="S31" s="5" t="b">
        <v>1</v>
      </c>
      <c r="T31" s="5" t="b">
        <v>1</v>
      </c>
      <c r="U31" s="5" t="b">
        <v>1</v>
      </c>
      <c r="V31" s="5" t="b">
        <v>1</v>
      </c>
      <c r="W31" s="5" t="b">
        <v>1</v>
      </c>
      <c r="X31" s="5" t="b">
        <v>1</v>
      </c>
      <c r="Y31" s="5" t="b">
        <v>1</v>
      </c>
      <c r="Z31" s="5" t="b">
        <v>1</v>
      </c>
      <c r="AA31" s="5" t="b">
        <v>1</v>
      </c>
      <c r="AB31" s="5" t="b">
        <v>1</v>
      </c>
      <c r="AC31" s="5" t="b">
        <v>1</v>
      </c>
      <c r="AD31" s="5" t="b">
        <v>1</v>
      </c>
      <c r="AE31" s="5" t="b">
        <v>1</v>
      </c>
      <c r="AF31" s="5" t="b">
        <v>1</v>
      </c>
      <c r="AG31" s="5" t="b">
        <v>1</v>
      </c>
      <c r="AH31" s="5" t="b">
        <v>1</v>
      </c>
      <c r="AI31" s="5" t="b">
        <v>1</v>
      </c>
      <c r="AJ31" s="5" t="b">
        <v>1</v>
      </c>
      <c r="AK31" s="5" t="b">
        <v>1</v>
      </c>
      <c r="AL31" s="5" t="b">
        <v>1</v>
      </c>
      <c r="AM31" s="5" t="b">
        <v>1</v>
      </c>
      <c r="AN31" s="5" t="b">
        <v>1</v>
      </c>
      <c r="AO31" s="5" t="b">
        <v>1</v>
      </c>
      <c r="AP31" s="5" t="b">
        <v>1</v>
      </c>
      <c r="AQ31" s="5" t="b">
        <v>1</v>
      </c>
      <c r="AR31" s="5" t="b">
        <v>1</v>
      </c>
      <c r="AS31" s="5" t="b">
        <v>1</v>
      </c>
      <c r="AT31" s="5" t="b">
        <v>1</v>
      </c>
      <c r="AU31" s="5" t="b">
        <v>1</v>
      </c>
      <c r="AV31" s="5" t="b">
        <v>1</v>
      </c>
      <c r="AW31" s="5" t="b">
        <v>1</v>
      </c>
      <c r="AX31" s="5" t="b">
        <v>1</v>
      </c>
      <c r="AY31" s="5" t="b">
        <v>1</v>
      </c>
      <c r="AZ31" s="5" t="b">
        <v>1</v>
      </c>
      <c r="BA31" s="5" t="b">
        <v>1</v>
      </c>
      <c r="BB31" s="5" t="b">
        <v>1</v>
      </c>
      <c r="BC31" s="5" t="b">
        <v>1</v>
      </c>
      <c r="BD31" s="5" t="b">
        <v>1</v>
      </c>
      <c r="BE31" s="5" t="b">
        <v>1</v>
      </c>
      <c r="BF31" s="5" t="b">
        <v>1</v>
      </c>
      <c r="BG31" s="5" t="b">
        <v>1</v>
      </c>
      <c r="BH31" s="5" t="b">
        <v>1</v>
      </c>
      <c r="BJ31" s="2" cm="1">
        <f t="array" ref="BJ31">SUM(LEN(E31:BH31)-LEN(SUBSTITUTE(E31:BH31,"NA","")))/LEN("NA")</f>
        <v>0</v>
      </c>
    </row>
    <row r="32" spans="1:62" x14ac:dyDescent="0.2">
      <c r="A32" t="s">
        <v>76</v>
      </c>
      <c r="B32" s="8">
        <f t="shared" si="2"/>
        <v>1</v>
      </c>
      <c r="C32" s="8">
        <f t="shared" si="0"/>
        <v>0</v>
      </c>
      <c r="D32" s="2">
        <f t="shared" si="1"/>
        <v>0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  <c r="S32" s="5" t="b">
        <v>1</v>
      </c>
      <c r="T32" s="5" t="b">
        <v>1</v>
      </c>
      <c r="U32" s="5" t="b">
        <v>1</v>
      </c>
      <c r="V32" s="5" t="b">
        <v>1</v>
      </c>
      <c r="W32" s="5" t="b">
        <v>1</v>
      </c>
      <c r="X32" s="5" t="b">
        <v>1</v>
      </c>
      <c r="Y32" s="5" t="b">
        <v>1</v>
      </c>
      <c r="Z32" s="5" t="b">
        <v>1</v>
      </c>
      <c r="AA32" s="5" t="b">
        <v>1</v>
      </c>
      <c r="AB32" s="5" t="b">
        <v>1</v>
      </c>
      <c r="AC32" s="5" t="b">
        <v>1</v>
      </c>
      <c r="AD32" s="5" t="b">
        <v>1</v>
      </c>
      <c r="AE32" s="5" t="b">
        <v>1</v>
      </c>
      <c r="AF32" s="5" t="b">
        <v>1</v>
      </c>
      <c r="AG32" s="5" t="b">
        <v>1</v>
      </c>
      <c r="AH32" s="5" t="b">
        <v>1</v>
      </c>
      <c r="AI32" s="5" t="b">
        <v>1</v>
      </c>
      <c r="AJ32" s="5" t="b">
        <v>1</v>
      </c>
      <c r="AK32" s="5" t="b">
        <v>1</v>
      </c>
      <c r="AL32" s="5" t="b">
        <v>1</v>
      </c>
      <c r="AM32" s="5" t="b">
        <v>1</v>
      </c>
      <c r="AN32" s="5" t="b">
        <v>1</v>
      </c>
      <c r="AO32" s="5" t="b">
        <v>1</v>
      </c>
      <c r="AP32" s="5" t="b">
        <v>1</v>
      </c>
      <c r="AQ32" s="5" t="b">
        <v>1</v>
      </c>
      <c r="AR32" s="5" t="b">
        <v>1</v>
      </c>
      <c r="AS32" s="5" t="b">
        <v>1</v>
      </c>
      <c r="AT32" s="5" t="b">
        <v>1</v>
      </c>
      <c r="AU32" s="5" t="b">
        <v>1</v>
      </c>
      <c r="AV32" s="5" t="b">
        <v>1</v>
      </c>
      <c r="AW32" s="5" t="b">
        <v>1</v>
      </c>
      <c r="AX32" s="5" t="b">
        <v>1</v>
      </c>
      <c r="AY32" s="5" t="b">
        <v>1</v>
      </c>
      <c r="AZ32" s="5" t="b">
        <v>1</v>
      </c>
      <c r="BA32" s="5" t="b">
        <v>1</v>
      </c>
      <c r="BB32" s="5" t="b">
        <v>1</v>
      </c>
      <c r="BC32" s="5" t="b">
        <v>1</v>
      </c>
      <c r="BD32" s="5" t="b">
        <v>1</v>
      </c>
      <c r="BE32" s="5" t="b">
        <v>1</v>
      </c>
      <c r="BF32" s="5" t="b">
        <v>1</v>
      </c>
      <c r="BG32" s="5" t="b">
        <v>1</v>
      </c>
      <c r="BH32" s="5" t="b">
        <v>1</v>
      </c>
      <c r="BJ32" s="2" cm="1">
        <f t="array" ref="BJ32">SUM(LEN(E32:BH32)-LEN(SUBSTITUTE(E32:BH32,"NA","")))/LEN("NA")</f>
        <v>0</v>
      </c>
    </row>
    <row r="33" spans="1:62" x14ac:dyDescent="0.2">
      <c r="A33" t="s">
        <v>77</v>
      </c>
      <c r="B33" s="8">
        <f t="shared" si="2"/>
        <v>1</v>
      </c>
      <c r="C33" s="8">
        <f t="shared" si="0"/>
        <v>0</v>
      </c>
      <c r="D33" s="2">
        <f t="shared" si="1"/>
        <v>0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  <c r="S33" s="5" t="b">
        <v>1</v>
      </c>
      <c r="T33" s="5" t="b">
        <v>1</v>
      </c>
      <c r="U33" s="5" t="b">
        <v>1</v>
      </c>
      <c r="V33" s="5" t="b">
        <v>1</v>
      </c>
      <c r="W33" s="5" t="b">
        <v>1</v>
      </c>
      <c r="X33" s="5" t="b">
        <v>1</v>
      </c>
      <c r="Y33" s="5" t="b">
        <v>1</v>
      </c>
      <c r="Z33" s="5" t="b">
        <v>1</v>
      </c>
      <c r="AA33" s="5" t="b">
        <v>1</v>
      </c>
      <c r="AB33" s="5" t="b">
        <v>1</v>
      </c>
      <c r="AC33" s="5" t="b">
        <v>1</v>
      </c>
      <c r="AD33" s="5" t="b">
        <v>1</v>
      </c>
      <c r="AE33" s="5" t="b">
        <v>1</v>
      </c>
      <c r="AF33" s="5" t="b">
        <v>1</v>
      </c>
      <c r="AG33" s="5" t="b">
        <v>1</v>
      </c>
      <c r="AH33" s="5" t="b">
        <v>1</v>
      </c>
      <c r="AI33" s="5" t="b">
        <v>1</v>
      </c>
      <c r="AJ33" s="5" t="b">
        <v>1</v>
      </c>
      <c r="AK33" s="5" t="b">
        <v>1</v>
      </c>
      <c r="AL33" s="5" t="b">
        <v>1</v>
      </c>
      <c r="AM33" s="5" t="b">
        <v>1</v>
      </c>
      <c r="AN33" s="5" t="b">
        <v>1</v>
      </c>
      <c r="AO33" s="5" t="b">
        <v>1</v>
      </c>
      <c r="AP33" s="5" t="b">
        <v>1</v>
      </c>
      <c r="AQ33" s="5" t="b">
        <v>1</v>
      </c>
      <c r="AR33" s="5" t="b">
        <v>1</v>
      </c>
      <c r="AS33" s="5" t="b">
        <v>1</v>
      </c>
      <c r="AT33" s="5" t="b">
        <v>1</v>
      </c>
      <c r="AU33" s="5" t="b">
        <v>1</v>
      </c>
      <c r="AV33" s="5" t="b">
        <v>1</v>
      </c>
      <c r="AW33" s="5" t="b">
        <v>1</v>
      </c>
      <c r="AX33" s="5" t="b">
        <v>1</v>
      </c>
      <c r="AY33" s="5" t="b">
        <v>1</v>
      </c>
      <c r="AZ33" s="5" t="b">
        <v>1</v>
      </c>
      <c r="BA33" s="5" t="b">
        <v>1</v>
      </c>
      <c r="BB33" s="5" t="b">
        <v>1</v>
      </c>
      <c r="BC33" s="5" t="b">
        <v>1</v>
      </c>
      <c r="BD33" s="5" t="b">
        <v>1</v>
      </c>
      <c r="BE33" s="5" t="b">
        <v>1</v>
      </c>
      <c r="BF33" s="5" t="b">
        <v>1</v>
      </c>
      <c r="BG33" s="5" t="b">
        <v>1</v>
      </c>
      <c r="BH33" s="5" t="b">
        <v>1</v>
      </c>
      <c r="BJ33" s="2" cm="1">
        <f t="array" ref="BJ33">SUM(LEN(E33:BH33)-LEN(SUBSTITUTE(E33:BH33,"NA","")))/LEN("NA")</f>
        <v>0</v>
      </c>
    </row>
    <row r="34" spans="1:62" x14ac:dyDescent="0.2">
      <c r="A34" t="s">
        <v>78</v>
      </c>
      <c r="B34" s="8">
        <f t="shared" si="2"/>
        <v>1</v>
      </c>
      <c r="C34" s="8">
        <f t="shared" si="0"/>
        <v>0</v>
      </c>
      <c r="D34" s="2">
        <f t="shared" si="1"/>
        <v>0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s">
        <v>102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s">
        <v>102</v>
      </c>
      <c r="R34" s="5" t="b">
        <v>1</v>
      </c>
      <c r="S34" s="5" t="b">
        <v>1</v>
      </c>
      <c r="T34" s="5" t="b">
        <v>1</v>
      </c>
      <c r="U34" s="5" t="b">
        <v>1</v>
      </c>
      <c r="V34" s="5" t="b">
        <v>1</v>
      </c>
      <c r="W34" s="5" t="s">
        <v>102</v>
      </c>
      <c r="X34" s="5" t="b">
        <v>1</v>
      </c>
      <c r="Y34" s="5" t="b">
        <v>1</v>
      </c>
      <c r="Z34" s="5" t="b">
        <v>1</v>
      </c>
      <c r="AA34" s="5" t="b">
        <v>1</v>
      </c>
      <c r="AB34" s="5" t="b">
        <v>1</v>
      </c>
      <c r="AC34" s="5" t="b">
        <v>1</v>
      </c>
      <c r="AD34" s="5" t="b">
        <v>1</v>
      </c>
      <c r="AE34" s="5" t="b">
        <v>1</v>
      </c>
      <c r="AF34" s="5" t="b">
        <v>1</v>
      </c>
      <c r="AG34" s="5" t="b">
        <v>1</v>
      </c>
      <c r="AH34" s="5" t="b">
        <v>1</v>
      </c>
      <c r="AI34" s="5" t="b">
        <v>1</v>
      </c>
      <c r="AJ34" s="5" t="b">
        <v>1</v>
      </c>
      <c r="AK34" s="5" t="b">
        <v>1</v>
      </c>
      <c r="AL34" s="5" t="b">
        <v>1</v>
      </c>
      <c r="AM34" s="5" t="b">
        <v>1</v>
      </c>
      <c r="AN34" s="5" t="b">
        <v>1</v>
      </c>
      <c r="AO34" s="5" t="b">
        <v>1</v>
      </c>
      <c r="AP34" s="5" t="b">
        <v>1</v>
      </c>
      <c r="AQ34" s="5" t="b">
        <v>1</v>
      </c>
      <c r="AR34" s="5" t="b">
        <v>1</v>
      </c>
      <c r="AS34" s="5" t="b">
        <v>1</v>
      </c>
      <c r="AT34" s="5" t="b">
        <v>1</v>
      </c>
      <c r="AU34" s="5" t="s">
        <v>102</v>
      </c>
      <c r="AV34" s="5" t="s">
        <v>102</v>
      </c>
      <c r="AW34" s="5" t="b">
        <v>1</v>
      </c>
      <c r="AX34" s="5" t="b">
        <v>1</v>
      </c>
      <c r="AY34" s="5" t="b">
        <v>1</v>
      </c>
      <c r="AZ34" s="5" t="s">
        <v>102</v>
      </c>
      <c r="BA34" s="5" t="b">
        <v>1</v>
      </c>
      <c r="BB34" s="5" t="b">
        <v>1</v>
      </c>
      <c r="BC34" s="5" t="b">
        <v>1</v>
      </c>
      <c r="BD34" s="5" t="b">
        <v>1</v>
      </c>
      <c r="BE34" s="5" t="b">
        <v>1</v>
      </c>
      <c r="BF34" s="5" t="b">
        <v>1</v>
      </c>
      <c r="BG34" s="5" t="s">
        <v>102</v>
      </c>
      <c r="BH34" s="5" t="b">
        <v>1</v>
      </c>
      <c r="BJ34" s="2" cm="1">
        <f t="array" ref="BJ34">SUM(LEN(E34:BH34)-LEN(SUBSTITUTE(E34:BH34,"NA","")))/LEN("NA")</f>
        <v>7</v>
      </c>
    </row>
    <row r="35" spans="1:62" x14ac:dyDescent="0.2">
      <c r="A35" t="s">
        <v>83</v>
      </c>
      <c r="B35" s="8">
        <f t="shared" si="2"/>
        <v>1</v>
      </c>
      <c r="C35" s="8">
        <f t="shared" si="0"/>
        <v>0</v>
      </c>
      <c r="D35" s="2">
        <f t="shared" si="1"/>
        <v>0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  <c r="S35" s="5" t="b">
        <v>1</v>
      </c>
      <c r="T35" s="5" t="b">
        <v>1</v>
      </c>
      <c r="U35" s="5" t="b">
        <v>1</v>
      </c>
      <c r="V35" s="5" t="b">
        <v>1</v>
      </c>
      <c r="W35" s="5" t="b">
        <v>1</v>
      </c>
      <c r="X35" s="5" t="b">
        <v>1</v>
      </c>
      <c r="Y35" s="5" t="b">
        <v>1</v>
      </c>
      <c r="Z35" s="5" t="b">
        <v>1</v>
      </c>
      <c r="AA35" s="5" t="b">
        <v>1</v>
      </c>
      <c r="AB35" s="5" t="b">
        <v>1</v>
      </c>
      <c r="AC35" s="5" t="b">
        <v>1</v>
      </c>
      <c r="AD35" s="5" t="b">
        <v>1</v>
      </c>
      <c r="AE35" s="5" t="b">
        <v>1</v>
      </c>
      <c r="AF35" s="5" t="b">
        <v>1</v>
      </c>
      <c r="AG35" s="5" t="b">
        <v>1</v>
      </c>
      <c r="AH35" s="5" t="b">
        <v>1</v>
      </c>
      <c r="AI35" s="5" t="b">
        <v>1</v>
      </c>
      <c r="AJ35" s="5" t="b">
        <v>1</v>
      </c>
      <c r="AK35" s="5" t="b">
        <v>1</v>
      </c>
      <c r="AL35" s="5" t="b">
        <v>1</v>
      </c>
      <c r="AM35" s="5" t="b">
        <v>1</v>
      </c>
      <c r="AN35" s="5" t="b">
        <v>1</v>
      </c>
      <c r="AO35" s="5" t="b">
        <v>1</v>
      </c>
      <c r="AP35" s="5" t="b">
        <v>1</v>
      </c>
      <c r="AQ35" s="5" t="b">
        <v>1</v>
      </c>
      <c r="AR35" s="5" t="b">
        <v>1</v>
      </c>
      <c r="AS35" s="5" t="b">
        <v>1</v>
      </c>
      <c r="AT35" s="5" t="b">
        <v>1</v>
      </c>
      <c r="AU35" s="5" t="b">
        <v>1</v>
      </c>
      <c r="AV35" s="5" t="b">
        <v>1</v>
      </c>
      <c r="AW35" s="5" t="b">
        <v>1</v>
      </c>
      <c r="AX35" s="5" t="b">
        <v>1</v>
      </c>
      <c r="AY35" s="5" t="b">
        <v>1</v>
      </c>
      <c r="AZ35" s="5" t="b">
        <v>1</v>
      </c>
      <c r="BA35" s="5" t="b">
        <v>1</v>
      </c>
      <c r="BB35" s="5" t="b">
        <v>1</v>
      </c>
      <c r="BC35" s="5" t="b">
        <v>1</v>
      </c>
      <c r="BD35" s="5" t="b">
        <v>1</v>
      </c>
      <c r="BE35" s="5" t="b">
        <v>1</v>
      </c>
      <c r="BF35" s="5" t="b">
        <v>1</v>
      </c>
      <c r="BG35" s="5" t="b">
        <v>1</v>
      </c>
      <c r="BH35" s="5" t="b">
        <v>1</v>
      </c>
      <c r="BJ35" s="2" cm="1">
        <f t="array" ref="BJ35">SUM(LEN(E35:BH35)-LEN(SUBSTITUTE(E35:BH35,"NA","")))/LEN("NA")</f>
        <v>0</v>
      </c>
    </row>
    <row r="36" spans="1:62" x14ac:dyDescent="0.2">
      <c r="A36" t="s">
        <v>84</v>
      </c>
      <c r="B36" s="8">
        <f t="shared" si="2"/>
        <v>1</v>
      </c>
      <c r="C36" s="8">
        <f t="shared" si="0"/>
        <v>0</v>
      </c>
      <c r="D36" s="2">
        <f t="shared" si="1"/>
        <v>0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5" t="b">
        <v>1</v>
      </c>
      <c r="S36" s="5" t="b">
        <v>1</v>
      </c>
      <c r="T36" s="5" t="b">
        <v>1</v>
      </c>
      <c r="U36" s="5" t="b">
        <v>1</v>
      </c>
      <c r="V36" s="5" t="b">
        <v>1</v>
      </c>
      <c r="W36" s="5" t="b">
        <v>1</v>
      </c>
      <c r="X36" s="5" t="b">
        <v>1</v>
      </c>
      <c r="Y36" s="5" t="b">
        <v>1</v>
      </c>
      <c r="Z36" s="5" t="b">
        <v>1</v>
      </c>
      <c r="AA36" s="5" t="b">
        <v>1</v>
      </c>
      <c r="AB36" s="5" t="b">
        <v>1</v>
      </c>
      <c r="AC36" s="5" t="b">
        <v>1</v>
      </c>
      <c r="AD36" s="5" t="b">
        <v>1</v>
      </c>
      <c r="AE36" s="5" t="b">
        <v>1</v>
      </c>
      <c r="AF36" s="5" t="b">
        <v>1</v>
      </c>
      <c r="AG36" s="5" t="b">
        <v>1</v>
      </c>
      <c r="AH36" s="5" t="b">
        <v>1</v>
      </c>
      <c r="AI36" s="5" t="b">
        <v>1</v>
      </c>
      <c r="AJ36" s="5" t="b">
        <v>1</v>
      </c>
      <c r="AK36" s="5" t="b">
        <v>1</v>
      </c>
      <c r="AL36" s="5" t="b">
        <v>1</v>
      </c>
      <c r="AM36" s="5" t="b">
        <v>1</v>
      </c>
      <c r="AN36" s="5" t="b">
        <v>1</v>
      </c>
      <c r="AO36" s="5" t="b">
        <v>1</v>
      </c>
      <c r="AP36" s="5" t="b">
        <v>1</v>
      </c>
      <c r="AQ36" s="5" t="b">
        <v>1</v>
      </c>
      <c r="AR36" s="5" t="b">
        <v>1</v>
      </c>
      <c r="AS36" s="5" t="b">
        <v>1</v>
      </c>
      <c r="AT36" s="5" t="b">
        <v>1</v>
      </c>
      <c r="AU36" s="5" t="b">
        <v>1</v>
      </c>
      <c r="AV36" s="5" t="b">
        <v>1</v>
      </c>
      <c r="AW36" s="5" t="b">
        <v>1</v>
      </c>
      <c r="AX36" s="5" t="b">
        <v>1</v>
      </c>
      <c r="AY36" s="5" t="b">
        <v>1</v>
      </c>
      <c r="AZ36" s="5" t="b">
        <v>1</v>
      </c>
      <c r="BA36" s="5" t="b">
        <v>1</v>
      </c>
      <c r="BB36" s="5" t="b">
        <v>1</v>
      </c>
      <c r="BC36" s="5" t="b">
        <v>1</v>
      </c>
      <c r="BD36" s="5" t="b">
        <v>1</v>
      </c>
      <c r="BE36" s="5" t="b">
        <v>1</v>
      </c>
      <c r="BF36" s="5" t="b">
        <v>1</v>
      </c>
      <c r="BG36" s="5" t="b">
        <v>1</v>
      </c>
      <c r="BH36" s="5" t="b">
        <v>1</v>
      </c>
      <c r="BJ36" s="2" cm="1">
        <f t="array" ref="BJ36">SUM(LEN(E36:BH36)-LEN(SUBSTITUTE(E36:BH36,"NA","")))/LEN("NA")</f>
        <v>0</v>
      </c>
    </row>
    <row r="37" spans="1:62" x14ac:dyDescent="0.2">
      <c r="A37" t="s">
        <v>86</v>
      </c>
      <c r="B37" s="8">
        <f t="shared" si="2"/>
        <v>1</v>
      </c>
      <c r="C37" s="8">
        <f t="shared" si="0"/>
        <v>0</v>
      </c>
      <c r="D37" s="2">
        <f t="shared" si="1"/>
        <v>0</v>
      </c>
      <c r="E37" s="5" t="b">
        <v>1</v>
      </c>
      <c r="F37" s="5" t="b">
        <v>1</v>
      </c>
      <c r="G37" s="5" t="b">
        <v>1</v>
      </c>
      <c r="H37" s="5" t="b">
        <v>1</v>
      </c>
      <c r="I37" s="5" t="s">
        <v>102</v>
      </c>
      <c r="J37" s="5" t="s">
        <v>102</v>
      </c>
      <c r="K37" s="5" t="s">
        <v>102</v>
      </c>
      <c r="L37" s="5" t="b">
        <v>1</v>
      </c>
      <c r="M37" s="5" t="b">
        <v>1</v>
      </c>
      <c r="N37" s="5" t="b">
        <v>1</v>
      </c>
      <c r="O37" s="5" t="b">
        <v>1</v>
      </c>
      <c r="P37" s="5" t="s">
        <v>102</v>
      </c>
      <c r="Q37" s="5" t="s">
        <v>102</v>
      </c>
      <c r="R37" s="5" t="b">
        <v>1</v>
      </c>
      <c r="S37" s="5" t="s">
        <v>102</v>
      </c>
      <c r="T37" s="5" t="b">
        <v>1</v>
      </c>
      <c r="U37" s="5" t="b">
        <v>1</v>
      </c>
      <c r="V37" s="5" t="b">
        <v>1</v>
      </c>
      <c r="W37" s="5" t="s">
        <v>102</v>
      </c>
      <c r="X37" s="5" t="s">
        <v>102</v>
      </c>
      <c r="Y37" s="5" t="b">
        <v>1</v>
      </c>
      <c r="Z37" s="5" t="s">
        <v>102</v>
      </c>
      <c r="AA37" s="5" t="b">
        <v>1</v>
      </c>
      <c r="AB37" s="5" t="s">
        <v>102</v>
      </c>
      <c r="AC37" s="5" t="b">
        <v>1</v>
      </c>
      <c r="AD37" s="5" t="s">
        <v>102</v>
      </c>
      <c r="AE37" s="5" t="b">
        <v>1</v>
      </c>
      <c r="AF37" s="5" t="b">
        <v>1</v>
      </c>
      <c r="AG37" s="5" t="b">
        <v>1</v>
      </c>
      <c r="AH37" s="5" t="s">
        <v>102</v>
      </c>
      <c r="AI37" s="5" t="b">
        <v>1</v>
      </c>
      <c r="AJ37" s="5" t="b">
        <v>1</v>
      </c>
      <c r="AK37" s="5" t="b">
        <v>1</v>
      </c>
      <c r="AL37" s="5" t="s">
        <v>102</v>
      </c>
      <c r="AM37" s="5" t="b">
        <v>1</v>
      </c>
      <c r="AN37" s="5" t="b">
        <v>1</v>
      </c>
      <c r="AO37" s="5" t="s">
        <v>102</v>
      </c>
      <c r="AP37" s="5" t="s">
        <v>102</v>
      </c>
      <c r="AQ37" s="5" t="s">
        <v>102</v>
      </c>
      <c r="AR37" s="5" t="b">
        <v>1</v>
      </c>
      <c r="AS37" s="5" t="s">
        <v>102</v>
      </c>
      <c r="AT37" s="5" t="s">
        <v>102</v>
      </c>
      <c r="AU37" s="5" t="s">
        <v>102</v>
      </c>
      <c r="AV37" s="5" t="s">
        <v>102</v>
      </c>
      <c r="AW37" s="5" t="s">
        <v>102</v>
      </c>
      <c r="AX37" s="5" t="b">
        <v>1</v>
      </c>
      <c r="AY37" s="5" t="s">
        <v>102</v>
      </c>
      <c r="AZ37" s="5" t="s">
        <v>102</v>
      </c>
      <c r="BA37" s="5" t="b">
        <v>1</v>
      </c>
      <c r="BB37" s="5" t="s">
        <v>102</v>
      </c>
      <c r="BC37" s="5" t="s">
        <v>102</v>
      </c>
      <c r="BD37" s="5" t="b">
        <v>1</v>
      </c>
      <c r="BE37" s="5" t="b">
        <v>1</v>
      </c>
      <c r="BF37" s="5" t="s">
        <v>102</v>
      </c>
      <c r="BG37" s="5" t="s">
        <v>102</v>
      </c>
      <c r="BH37" s="5" t="s">
        <v>102</v>
      </c>
      <c r="BJ37" s="2" cm="1">
        <f t="array" ref="BJ37">SUM(LEN(E37:BH37)-LEN(SUBSTITUTE(E37:BH37,"NA","")))/LEN("NA")</f>
        <v>28</v>
      </c>
    </row>
    <row r="38" spans="1:62" x14ac:dyDescent="0.2">
      <c r="A38" t="s">
        <v>87</v>
      </c>
      <c r="B38" s="8">
        <f t="shared" si="2"/>
        <v>1</v>
      </c>
      <c r="C38" s="8">
        <f t="shared" si="0"/>
        <v>0</v>
      </c>
      <c r="D38" s="2">
        <f t="shared" si="1"/>
        <v>0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  <c r="S38" s="5" t="b">
        <v>1</v>
      </c>
      <c r="T38" s="5" t="b">
        <v>1</v>
      </c>
      <c r="U38" s="5" t="b">
        <v>1</v>
      </c>
      <c r="V38" s="5" t="b">
        <v>1</v>
      </c>
      <c r="W38" s="5" t="b">
        <v>1</v>
      </c>
      <c r="X38" s="5" t="b">
        <v>1</v>
      </c>
      <c r="Y38" s="5" t="b">
        <v>1</v>
      </c>
      <c r="Z38" s="5" t="b">
        <v>1</v>
      </c>
      <c r="AA38" s="5" t="b">
        <v>1</v>
      </c>
      <c r="AB38" s="5" t="b">
        <v>1</v>
      </c>
      <c r="AC38" s="5" t="b">
        <v>1</v>
      </c>
      <c r="AD38" s="5" t="b">
        <v>1</v>
      </c>
      <c r="AE38" s="5" t="b">
        <v>1</v>
      </c>
      <c r="AF38" s="5" t="b">
        <v>1</v>
      </c>
      <c r="AG38" s="5" t="b">
        <v>1</v>
      </c>
      <c r="AH38" s="5" t="b">
        <v>1</v>
      </c>
      <c r="AI38" s="5" t="b">
        <v>1</v>
      </c>
      <c r="AJ38" s="5" t="b">
        <v>1</v>
      </c>
      <c r="AK38" s="5" t="b">
        <v>1</v>
      </c>
      <c r="AL38" s="5" t="b">
        <v>1</v>
      </c>
      <c r="AM38" s="5" t="b">
        <v>1</v>
      </c>
      <c r="AN38" s="5" t="b">
        <v>1</v>
      </c>
      <c r="AO38" s="5" t="b">
        <v>1</v>
      </c>
      <c r="AP38" s="5" t="b">
        <v>1</v>
      </c>
      <c r="AQ38" s="5" t="b">
        <v>1</v>
      </c>
      <c r="AR38" s="5" t="b">
        <v>1</v>
      </c>
      <c r="AS38" s="5" t="b">
        <v>1</v>
      </c>
      <c r="AT38" s="5" t="b">
        <v>1</v>
      </c>
      <c r="AU38" s="5" t="b">
        <v>1</v>
      </c>
      <c r="AV38" s="5" t="b">
        <v>1</v>
      </c>
      <c r="AW38" s="5" t="b">
        <v>1</v>
      </c>
      <c r="AX38" s="5" t="b">
        <v>1</v>
      </c>
      <c r="AY38" s="5" t="b">
        <v>1</v>
      </c>
      <c r="AZ38" s="5" t="b">
        <v>1</v>
      </c>
      <c r="BA38" s="5" t="b">
        <v>1</v>
      </c>
      <c r="BB38" s="5" t="b">
        <v>1</v>
      </c>
      <c r="BC38" s="5" t="b">
        <v>1</v>
      </c>
      <c r="BD38" s="5" t="b">
        <v>1</v>
      </c>
      <c r="BE38" s="5" t="b">
        <v>1</v>
      </c>
      <c r="BF38" s="5" t="b">
        <v>1</v>
      </c>
      <c r="BG38" s="5" t="b">
        <v>1</v>
      </c>
      <c r="BH38" s="5" t="b">
        <v>1</v>
      </c>
      <c r="BJ38" s="2" cm="1">
        <f t="array" ref="BJ38">SUM(LEN(E38:BH38)-LEN(SUBSTITUTE(E38:BH38,"NA","")))/LEN("NA")</f>
        <v>0</v>
      </c>
    </row>
    <row r="39" spans="1:62" x14ac:dyDescent="0.2">
      <c r="A39" t="s">
        <v>89</v>
      </c>
      <c r="B39" s="8">
        <f t="shared" si="2"/>
        <v>1</v>
      </c>
      <c r="C39" s="8">
        <f t="shared" si="0"/>
        <v>0</v>
      </c>
      <c r="D39" s="2">
        <f t="shared" si="1"/>
        <v>0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  <c r="S39" s="5" t="b">
        <v>1</v>
      </c>
      <c r="T39" s="5" t="b">
        <v>1</v>
      </c>
      <c r="U39" s="5" t="b">
        <v>1</v>
      </c>
      <c r="V39" s="5" t="b">
        <v>1</v>
      </c>
      <c r="W39" s="5" t="b">
        <v>1</v>
      </c>
      <c r="X39" s="5" t="b">
        <v>1</v>
      </c>
      <c r="Y39" s="5" t="b">
        <v>1</v>
      </c>
      <c r="Z39" s="5" t="b">
        <v>1</v>
      </c>
      <c r="AA39" s="5" t="b">
        <v>1</v>
      </c>
      <c r="AB39" s="5" t="b">
        <v>1</v>
      </c>
      <c r="AC39" s="5" t="b">
        <v>1</v>
      </c>
      <c r="AD39" s="5" t="b">
        <v>1</v>
      </c>
      <c r="AE39" s="5" t="b">
        <v>1</v>
      </c>
      <c r="AF39" s="5" t="b">
        <v>1</v>
      </c>
      <c r="AG39" s="5" t="b">
        <v>1</v>
      </c>
      <c r="AH39" s="5" t="b">
        <v>1</v>
      </c>
      <c r="AI39" s="5" t="b">
        <v>1</v>
      </c>
      <c r="AJ39" s="5" t="b">
        <v>1</v>
      </c>
      <c r="AK39" s="5" t="b">
        <v>1</v>
      </c>
      <c r="AL39" s="5" t="b">
        <v>1</v>
      </c>
      <c r="AM39" s="5" t="b">
        <v>1</v>
      </c>
      <c r="AN39" s="5" t="b">
        <v>1</v>
      </c>
      <c r="AO39" s="5" t="b">
        <v>1</v>
      </c>
      <c r="AP39" s="5" t="b">
        <v>1</v>
      </c>
      <c r="AQ39" s="5" t="b">
        <v>1</v>
      </c>
      <c r="AR39" s="5" t="b">
        <v>1</v>
      </c>
      <c r="AS39" s="5" t="b">
        <v>1</v>
      </c>
      <c r="AT39" s="5" t="b">
        <v>1</v>
      </c>
      <c r="AU39" s="5" t="b">
        <v>1</v>
      </c>
      <c r="AV39" s="5" t="b">
        <v>1</v>
      </c>
      <c r="AW39" s="5" t="b">
        <v>1</v>
      </c>
      <c r="AX39" s="5" t="b">
        <v>1</v>
      </c>
      <c r="AY39" s="5" t="b">
        <v>1</v>
      </c>
      <c r="AZ39" s="5" t="b">
        <v>1</v>
      </c>
      <c r="BA39" s="5" t="b">
        <v>1</v>
      </c>
      <c r="BB39" s="5" t="b">
        <v>1</v>
      </c>
      <c r="BC39" s="5" t="b">
        <v>1</v>
      </c>
      <c r="BD39" s="5" t="b">
        <v>1</v>
      </c>
      <c r="BE39" s="5" t="b">
        <v>1</v>
      </c>
      <c r="BF39" s="5" t="b">
        <v>1</v>
      </c>
      <c r="BG39" s="5" t="b">
        <v>1</v>
      </c>
      <c r="BH39" s="5" t="b">
        <v>1</v>
      </c>
      <c r="BJ39" s="2" cm="1">
        <f t="array" ref="BJ39">SUM(LEN(E39:BH39)-LEN(SUBSTITUTE(E39:BH39,"NA","")))/LEN("NA")</f>
        <v>0</v>
      </c>
    </row>
    <row r="40" spans="1:62" x14ac:dyDescent="0.2">
      <c r="A40" t="s">
        <v>90</v>
      </c>
      <c r="B40" s="8">
        <f t="shared" si="2"/>
        <v>1</v>
      </c>
      <c r="C40" s="8">
        <f t="shared" si="0"/>
        <v>0</v>
      </c>
      <c r="D40" s="2">
        <f t="shared" si="1"/>
        <v>0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  <c r="S40" s="5" t="b">
        <v>1</v>
      </c>
      <c r="T40" s="5" t="b">
        <v>1</v>
      </c>
      <c r="U40" s="5" t="b">
        <v>1</v>
      </c>
      <c r="V40" s="5" t="b">
        <v>1</v>
      </c>
      <c r="W40" s="5" t="b">
        <v>1</v>
      </c>
      <c r="X40" s="5" t="b">
        <v>1</v>
      </c>
      <c r="Y40" s="5" t="b">
        <v>1</v>
      </c>
      <c r="Z40" s="5" t="b">
        <v>1</v>
      </c>
      <c r="AA40" s="5" t="b">
        <v>1</v>
      </c>
      <c r="AB40" s="5" t="b">
        <v>1</v>
      </c>
      <c r="AC40" s="5" t="b">
        <v>1</v>
      </c>
      <c r="AD40" s="5" t="b">
        <v>1</v>
      </c>
      <c r="AE40" s="5" t="b">
        <v>1</v>
      </c>
      <c r="AF40" s="5" t="b">
        <v>1</v>
      </c>
      <c r="AG40" s="5" t="b">
        <v>1</v>
      </c>
      <c r="AH40" s="5" t="b">
        <v>1</v>
      </c>
      <c r="AI40" s="5" t="b">
        <v>1</v>
      </c>
      <c r="AJ40" s="5" t="b">
        <v>1</v>
      </c>
      <c r="AK40" s="5" t="b">
        <v>1</v>
      </c>
      <c r="AL40" s="5" t="b">
        <v>1</v>
      </c>
      <c r="AM40" s="5" t="b">
        <v>1</v>
      </c>
      <c r="AN40" s="5" t="b">
        <v>1</v>
      </c>
      <c r="AO40" s="5" t="b">
        <v>1</v>
      </c>
      <c r="AP40" s="5" t="b">
        <v>1</v>
      </c>
      <c r="AQ40" s="5" t="b">
        <v>1</v>
      </c>
      <c r="AR40" s="5" t="b">
        <v>1</v>
      </c>
      <c r="AS40" s="5" t="b">
        <v>1</v>
      </c>
      <c r="AT40" s="5" t="b">
        <v>1</v>
      </c>
      <c r="AU40" s="5" t="b">
        <v>1</v>
      </c>
      <c r="AV40" s="5" t="b">
        <v>1</v>
      </c>
      <c r="AW40" s="5" t="b">
        <v>1</v>
      </c>
      <c r="AX40" s="5" t="b">
        <v>1</v>
      </c>
      <c r="AY40" s="5" t="b">
        <v>1</v>
      </c>
      <c r="AZ40" s="5" t="b">
        <v>1</v>
      </c>
      <c r="BA40" s="5" t="b">
        <v>1</v>
      </c>
      <c r="BB40" s="5" t="b">
        <v>1</v>
      </c>
      <c r="BC40" s="5" t="b">
        <v>1</v>
      </c>
      <c r="BD40" s="5" t="b">
        <v>1</v>
      </c>
      <c r="BE40" s="5" t="b">
        <v>1</v>
      </c>
      <c r="BF40" s="5" t="b">
        <v>1</v>
      </c>
      <c r="BG40" s="5" t="b">
        <v>1</v>
      </c>
      <c r="BH40" s="5" t="b">
        <v>1</v>
      </c>
      <c r="BJ40" s="2" cm="1">
        <f t="array" ref="BJ40">SUM(LEN(E40:BH40)-LEN(SUBSTITUTE(E40:BH40,"NA","")))/LEN("NA")</f>
        <v>0</v>
      </c>
    </row>
    <row r="41" spans="1:62" x14ac:dyDescent="0.2">
      <c r="A41" t="s">
        <v>91</v>
      </c>
      <c r="B41" s="8">
        <f t="shared" si="2"/>
        <v>1</v>
      </c>
      <c r="C41" s="8">
        <f t="shared" si="0"/>
        <v>0</v>
      </c>
      <c r="D41" s="2">
        <f t="shared" si="1"/>
        <v>0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  <c r="S41" s="5" t="b">
        <v>1</v>
      </c>
      <c r="T41" s="5" t="b">
        <v>1</v>
      </c>
      <c r="U41" s="5" t="b">
        <v>1</v>
      </c>
      <c r="V41" s="5" t="s">
        <v>102</v>
      </c>
      <c r="W41" s="5" t="b">
        <v>1</v>
      </c>
      <c r="X41" s="5" t="b">
        <v>1</v>
      </c>
      <c r="Y41" s="5" t="b">
        <v>1</v>
      </c>
      <c r="Z41" s="5" t="b">
        <v>1</v>
      </c>
      <c r="AA41" s="5" t="b">
        <v>1</v>
      </c>
      <c r="AB41" s="5" t="b">
        <v>1</v>
      </c>
      <c r="AC41" s="5" t="b">
        <v>1</v>
      </c>
      <c r="AD41" s="5" t="b">
        <v>1</v>
      </c>
      <c r="AE41" s="5" t="s">
        <v>102</v>
      </c>
      <c r="AF41" s="5" t="b">
        <v>1</v>
      </c>
      <c r="AG41" s="5" t="b">
        <v>1</v>
      </c>
      <c r="AH41" s="5" t="b">
        <v>1</v>
      </c>
      <c r="AI41" s="5" t="b">
        <v>1</v>
      </c>
      <c r="AJ41" s="5" t="b">
        <v>1</v>
      </c>
      <c r="AK41" s="5" t="b">
        <v>1</v>
      </c>
      <c r="AL41" s="5" t="s">
        <v>102</v>
      </c>
      <c r="AM41" s="5" t="b">
        <v>1</v>
      </c>
      <c r="AN41" s="5" t="b">
        <v>1</v>
      </c>
      <c r="AO41" s="5" t="s">
        <v>102</v>
      </c>
      <c r="AP41" s="5" t="b">
        <v>1</v>
      </c>
      <c r="AQ41" s="5" t="b">
        <v>1</v>
      </c>
      <c r="AR41" s="5" t="b">
        <v>1</v>
      </c>
      <c r="AS41" s="5" t="b">
        <v>1</v>
      </c>
      <c r="AT41" s="5" t="b">
        <v>1</v>
      </c>
      <c r="AU41" s="5" t="b">
        <v>1</v>
      </c>
      <c r="AV41" s="5" t="b">
        <v>1</v>
      </c>
      <c r="AW41" s="5" t="b">
        <v>1</v>
      </c>
      <c r="AX41" s="5" t="b">
        <v>1</v>
      </c>
      <c r="AY41" s="5" t="b">
        <v>1</v>
      </c>
      <c r="AZ41" s="5" t="b">
        <v>1</v>
      </c>
      <c r="BA41" s="5" t="b">
        <v>1</v>
      </c>
      <c r="BB41" s="5" t="b">
        <v>1</v>
      </c>
      <c r="BC41" s="5" t="b">
        <v>1</v>
      </c>
      <c r="BD41" s="5" t="s">
        <v>102</v>
      </c>
      <c r="BE41" s="5" t="b">
        <v>1</v>
      </c>
      <c r="BF41" s="5" t="b">
        <v>1</v>
      </c>
      <c r="BG41" s="5" t="b">
        <v>1</v>
      </c>
      <c r="BH41" s="5" t="b">
        <v>1</v>
      </c>
      <c r="BJ41" s="2" cm="1">
        <f t="array" ref="BJ41">SUM(LEN(E41:BH41)-LEN(SUBSTITUTE(E41:BH41,"NA","")))/LEN("NA")</f>
        <v>5</v>
      </c>
    </row>
    <row r="42" spans="1:62" x14ac:dyDescent="0.2">
      <c r="A42" t="s">
        <v>92</v>
      </c>
      <c r="B42" s="8">
        <f t="shared" si="2"/>
        <v>1</v>
      </c>
      <c r="C42" s="8">
        <f t="shared" si="0"/>
        <v>0</v>
      </c>
      <c r="D42" s="2">
        <f t="shared" si="1"/>
        <v>0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  <c r="S42" s="5" t="b">
        <v>1</v>
      </c>
      <c r="T42" s="5" t="b">
        <v>1</v>
      </c>
      <c r="U42" s="5" t="b">
        <v>1</v>
      </c>
      <c r="V42" s="5" t="b">
        <v>1</v>
      </c>
      <c r="W42" s="5" t="b">
        <v>1</v>
      </c>
      <c r="X42" s="5" t="b">
        <v>1</v>
      </c>
      <c r="Y42" s="5" t="b">
        <v>1</v>
      </c>
      <c r="Z42" s="5" t="b">
        <v>1</v>
      </c>
      <c r="AA42" s="5" t="b">
        <v>1</v>
      </c>
      <c r="AB42" s="5" t="b">
        <v>1</v>
      </c>
      <c r="AC42" s="5" t="b">
        <v>1</v>
      </c>
      <c r="AD42" s="5" t="b">
        <v>1</v>
      </c>
      <c r="AE42" s="5" t="b">
        <v>1</v>
      </c>
      <c r="AF42" s="5" t="b">
        <v>1</v>
      </c>
      <c r="AG42" s="5" t="b">
        <v>1</v>
      </c>
      <c r="AH42" s="5" t="b">
        <v>1</v>
      </c>
      <c r="AI42" s="5" t="b">
        <v>1</v>
      </c>
      <c r="AJ42" s="5" t="b">
        <v>1</v>
      </c>
      <c r="AK42" s="5" t="b">
        <v>1</v>
      </c>
      <c r="AL42" s="5" t="b">
        <v>1</v>
      </c>
      <c r="AM42" s="5" t="b">
        <v>1</v>
      </c>
      <c r="AN42" s="5" t="b">
        <v>1</v>
      </c>
      <c r="AO42" s="5" t="b">
        <v>1</v>
      </c>
      <c r="AP42" s="5" t="b">
        <v>1</v>
      </c>
      <c r="AQ42" s="5" t="b">
        <v>1</v>
      </c>
      <c r="AR42" s="5" t="b">
        <v>1</v>
      </c>
      <c r="AS42" s="5" t="b">
        <v>1</v>
      </c>
      <c r="AT42" s="5" t="b">
        <v>1</v>
      </c>
      <c r="AU42" s="5" t="b">
        <v>1</v>
      </c>
      <c r="AV42" s="5" t="b">
        <v>1</v>
      </c>
      <c r="AW42" s="5" t="b">
        <v>1</v>
      </c>
      <c r="AX42" s="5" t="b">
        <v>1</v>
      </c>
      <c r="AY42" s="5" t="b">
        <v>1</v>
      </c>
      <c r="AZ42" s="5" t="b">
        <v>1</v>
      </c>
      <c r="BA42" s="5" t="b">
        <v>1</v>
      </c>
      <c r="BB42" s="5" t="b">
        <v>1</v>
      </c>
      <c r="BC42" s="5" t="b">
        <v>1</v>
      </c>
      <c r="BD42" s="5" t="b">
        <v>1</v>
      </c>
      <c r="BE42" s="5" t="b">
        <v>1</v>
      </c>
      <c r="BF42" s="5" t="b">
        <v>1</v>
      </c>
      <c r="BG42" s="5" t="b">
        <v>1</v>
      </c>
      <c r="BH42" s="5" t="b">
        <v>1</v>
      </c>
      <c r="BJ42" s="2" cm="1">
        <f t="array" ref="BJ42">SUM(LEN(E42:BH42)-LEN(SUBSTITUTE(E42:BH42,"NA","")))/LEN("NA")</f>
        <v>0</v>
      </c>
    </row>
    <row r="43" spans="1:62" x14ac:dyDescent="0.2">
      <c r="A43" t="s">
        <v>93</v>
      </c>
      <c r="B43" s="8">
        <f t="shared" si="2"/>
        <v>1</v>
      </c>
      <c r="C43" s="8">
        <f t="shared" si="0"/>
        <v>0</v>
      </c>
      <c r="D43" s="2">
        <f t="shared" si="1"/>
        <v>0</v>
      </c>
      <c r="E43" s="5" t="b">
        <v>1</v>
      </c>
      <c r="F43" s="5" t="s">
        <v>102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s">
        <v>102</v>
      </c>
      <c r="R43" s="5" t="b">
        <v>1</v>
      </c>
      <c r="S43" s="5" t="b">
        <v>1</v>
      </c>
      <c r="T43" s="5" t="b">
        <v>1</v>
      </c>
      <c r="U43" s="5" t="b">
        <v>1</v>
      </c>
      <c r="V43" s="5" t="b">
        <v>1</v>
      </c>
      <c r="W43" s="5" t="b">
        <v>1</v>
      </c>
      <c r="X43" s="5" t="b">
        <v>1</v>
      </c>
      <c r="Y43" s="5" t="b">
        <v>1</v>
      </c>
      <c r="Z43" s="5" t="b">
        <v>1</v>
      </c>
      <c r="AA43" s="5" t="b">
        <v>1</v>
      </c>
      <c r="AB43" s="5" t="b">
        <v>1</v>
      </c>
      <c r="AC43" s="5" t="b">
        <v>1</v>
      </c>
      <c r="AD43" s="5" t="b">
        <v>1</v>
      </c>
      <c r="AE43" s="5" t="b">
        <v>1</v>
      </c>
      <c r="AF43" s="5" t="b">
        <v>1</v>
      </c>
      <c r="AG43" s="5" t="b">
        <v>1</v>
      </c>
      <c r="AH43" s="5" t="s">
        <v>102</v>
      </c>
      <c r="AI43" s="5" t="b">
        <v>1</v>
      </c>
      <c r="AJ43" s="5" t="b">
        <v>1</v>
      </c>
      <c r="AK43" s="5" t="b">
        <v>1</v>
      </c>
      <c r="AL43" s="5" t="b">
        <v>1</v>
      </c>
      <c r="AM43" s="5" t="b">
        <v>1</v>
      </c>
      <c r="AN43" s="5" t="b">
        <v>1</v>
      </c>
      <c r="AO43" s="5" t="s">
        <v>102</v>
      </c>
      <c r="AP43" s="5" t="b">
        <v>1</v>
      </c>
      <c r="AQ43" s="5" t="b">
        <v>1</v>
      </c>
      <c r="AR43" s="5" t="b">
        <v>1</v>
      </c>
      <c r="AS43" s="5" t="b">
        <v>1</v>
      </c>
      <c r="AT43" s="5" t="b">
        <v>1</v>
      </c>
      <c r="AU43" s="5" t="b">
        <v>1</v>
      </c>
      <c r="AV43" s="5" t="b">
        <v>1</v>
      </c>
      <c r="AW43" s="5" t="b">
        <v>1</v>
      </c>
      <c r="AX43" s="5" t="b">
        <v>1</v>
      </c>
      <c r="AY43" s="5" t="b">
        <v>1</v>
      </c>
      <c r="AZ43" s="5" t="b">
        <v>1</v>
      </c>
      <c r="BA43" s="5" t="b">
        <v>1</v>
      </c>
      <c r="BB43" s="5" t="b">
        <v>1</v>
      </c>
      <c r="BC43" s="5" t="b">
        <v>1</v>
      </c>
      <c r="BD43" s="5" t="b">
        <v>1</v>
      </c>
      <c r="BE43" s="5" t="b">
        <v>1</v>
      </c>
      <c r="BF43" s="5" t="b">
        <v>1</v>
      </c>
      <c r="BG43" s="5" t="b">
        <v>1</v>
      </c>
      <c r="BH43" s="5" t="b">
        <v>1</v>
      </c>
      <c r="BJ43" s="2" cm="1">
        <f t="array" ref="BJ43">SUM(LEN(E43:BH43)-LEN(SUBSTITUTE(E43:BH43,"NA","")))/LEN("NA")</f>
        <v>4</v>
      </c>
    </row>
    <row r="44" spans="1:62" x14ac:dyDescent="0.2">
      <c r="A44" t="s">
        <v>97</v>
      </c>
      <c r="B44" s="8">
        <f t="shared" si="2"/>
        <v>1</v>
      </c>
      <c r="C44" s="8">
        <f t="shared" si="0"/>
        <v>0</v>
      </c>
      <c r="D44" s="2">
        <f t="shared" si="1"/>
        <v>0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  <c r="S44" s="5" t="b">
        <v>1</v>
      </c>
      <c r="T44" s="5" t="b">
        <v>1</v>
      </c>
      <c r="U44" s="5" t="b">
        <v>1</v>
      </c>
      <c r="V44" s="5" t="b">
        <v>1</v>
      </c>
      <c r="W44" s="5" t="b">
        <v>1</v>
      </c>
      <c r="X44" s="5" t="b">
        <v>1</v>
      </c>
      <c r="Y44" s="5" t="b">
        <v>1</v>
      </c>
      <c r="Z44" s="5" t="b">
        <v>1</v>
      </c>
      <c r="AA44" s="5" t="b">
        <v>1</v>
      </c>
      <c r="AB44" s="5" t="b">
        <v>1</v>
      </c>
      <c r="AC44" s="5" t="b">
        <v>1</v>
      </c>
      <c r="AD44" s="5" t="b">
        <v>1</v>
      </c>
      <c r="AE44" s="5" t="b">
        <v>1</v>
      </c>
      <c r="AF44" s="5" t="b">
        <v>1</v>
      </c>
      <c r="AG44" s="5" t="b">
        <v>1</v>
      </c>
      <c r="AH44" s="5" t="b">
        <v>1</v>
      </c>
      <c r="AI44" s="5" t="b">
        <v>1</v>
      </c>
      <c r="AJ44" s="5" t="b">
        <v>1</v>
      </c>
      <c r="AK44" s="5" t="b">
        <v>1</v>
      </c>
      <c r="AL44" s="5" t="b">
        <v>1</v>
      </c>
      <c r="AM44" s="5" t="b">
        <v>1</v>
      </c>
      <c r="AN44" s="5" t="b">
        <v>1</v>
      </c>
      <c r="AO44" s="5" t="s">
        <v>102</v>
      </c>
      <c r="AP44" s="5" t="b">
        <v>1</v>
      </c>
      <c r="AQ44" s="5" t="b">
        <v>1</v>
      </c>
      <c r="AR44" s="5" t="b">
        <v>1</v>
      </c>
      <c r="AS44" s="5" t="b">
        <v>1</v>
      </c>
      <c r="AT44" s="5" t="b">
        <v>1</v>
      </c>
      <c r="AU44" s="5" t="b">
        <v>1</v>
      </c>
      <c r="AV44" s="5" t="b">
        <v>1</v>
      </c>
      <c r="AW44" s="5" t="b">
        <v>1</v>
      </c>
      <c r="AX44" s="5" t="b">
        <v>1</v>
      </c>
      <c r="AY44" s="5" t="b">
        <v>1</v>
      </c>
      <c r="AZ44" s="5" t="b">
        <v>1</v>
      </c>
      <c r="BA44" s="5" t="b">
        <v>1</v>
      </c>
      <c r="BB44" s="5" t="b">
        <v>1</v>
      </c>
      <c r="BC44" s="5" t="b">
        <v>1</v>
      </c>
      <c r="BD44" s="5" t="b">
        <v>1</v>
      </c>
      <c r="BE44" s="5" t="b">
        <v>1</v>
      </c>
      <c r="BF44" s="5" t="b">
        <v>1</v>
      </c>
      <c r="BG44" s="5" t="b">
        <v>1</v>
      </c>
      <c r="BH44" s="5" t="b">
        <v>1</v>
      </c>
      <c r="BJ44" s="2" cm="1">
        <f t="array" ref="BJ44">SUM(LEN(E44:BH44)-LEN(SUBSTITUTE(E44:BH44,"NA","")))/LEN("NA")</f>
        <v>1</v>
      </c>
    </row>
    <row r="45" spans="1:62" x14ac:dyDescent="0.2">
      <c r="A45" t="s">
        <v>98</v>
      </c>
      <c r="B45" s="8">
        <f t="shared" si="2"/>
        <v>1</v>
      </c>
      <c r="C45" s="8">
        <f t="shared" si="0"/>
        <v>0</v>
      </c>
      <c r="D45" s="2">
        <f t="shared" si="1"/>
        <v>0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  <c r="S45" s="5" t="b">
        <v>1</v>
      </c>
      <c r="T45" s="5" t="b">
        <v>1</v>
      </c>
      <c r="U45" s="5" t="b">
        <v>1</v>
      </c>
      <c r="V45" s="5" t="b">
        <v>1</v>
      </c>
      <c r="W45" s="5" t="b">
        <v>1</v>
      </c>
      <c r="X45" s="5" t="b">
        <v>1</v>
      </c>
      <c r="Y45" s="5" t="b">
        <v>1</v>
      </c>
      <c r="Z45" s="5" t="b">
        <v>1</v>
      </c>
      <c r="AA45" s="5" t="b">
        <v>1</v>
      </c>
      <c r="AB45" s="5" t="b">
        <v>1</v>
      </c>
      <c r="AC45" s="5" t="b">
        <v>1</v>
      </c>
      <c r="AD45" s="5" t="b">
        <v>1</v>
      </c>
      <c r="AE45" s="5" t="b">
        <v>1</v>
      </c>
      <c r="AF45" s="5" t="b">
        <v>1</v>
      </c>
      <c r="AG45" s="5" t="b">
        <v>1</v>
      </c>
      <c r="AH45" s="5" t="b">
        <v>1</v>
      </c>
      <c r="AI45" s="5" t="b">
        <v>1</v>
      </c>
      <c r="AJ45" s="5" t="b">
        <v>1</v>
      </c>
      <c r="AK45" s="5" t="b">
        <v>1</v>
      </c>
      <c r="AL45" s="5" t="b">
        <v>1</v>
      </c>
      <c r="AM45" s="5" t="b">
        <v>1</v>
      </c>
      <c r="AN45" s="5" t="b">
        <v>1</v>
      </c>
      <c r="AO45" s="5" t="b">
        <v>1</v>
      </c>
      <c r="AP45" s="5" t="b">
        <v>1</v>
      </c>
      <c r="AQ45" s="5" t="b">
        <v>1</v>
      </c>
      <c r="AR45" s="5" t="b">
        <v>1</v>
      </c>
      <c r="AS45" s="5" t="b">
        <v>1</v>
      </c>
      <c r="AT45" s="5" t="b">
        <v>1</v>
      </c>
      <c r="AU45" s="5" t="b">
        <v>1</v>
      </c>
      <c r="AV45" s="5" t="b">
        <v>1</v>
      </c>
      <c r="AW45" s="5" t="b">
        <v>1</v>
      </c>
      <c r="AX45" s="5" t="b">
        <v>1</v>
      </c>
      <c r="AY45" s="5" t="b">
        <v>1</v>
      </c>
      <c r="AZ45" s="5" t="b">
        <v>1</v>
      </c>
      <c r="BA45" s="5" t="b">
        <v>1</v>
      </c>
      <c r="BB45" s="5" t="b">
        <v>1</v>
      </c>
      <c r="BC45" s="5" t="b">
        <v>1</v>
      </c>
      <c r="BD45" s="5" t="b">
        <v>1</v>
      </c>
      <c r="BE45" s="5" t="b">
        <v>1</v>
      </c>
      <c r="BF45" s="5" t="b">
        <v>1</v>
      </c>
      <c r="BG45" s="5" t="b">
        <v>1</v>
      </c>
      <c r="BH45" s="5" t="b">
        <v>1</v>
      </c>
      <c r="BJ45" s="2" cm="1">
        <f t="array" ref="BJ45">SUM(LEN(E45:BH45)-LEN(SUBSTITUTE(E45:BH45,"NA","")))/LEN("NA")</f>
        <v>0</v>
      </c>
    </row>
    <row r="49" spans="4:4" x14ac:dyDescent="0.2">
      <c r="D49" s="3"/>
    </row>
    <row r="103" spans="5:5" x14ac:dyDescent="0.2">
      <c r="E103" s="2">
        <v>41</v>
      </c>
    </row>
    <row r="104" spans="5:5" x14ac:dyDescent="0.2">
      <c r="E104" s="2">
        <v>41</v>
      </c>
    </row>
    <row r="105" spans="5:5" x14ac:dyDescent="0.2">
      <c r="E105" s="2">
        <v>42</v>
      </c>
    </row>
  </sheetData>
  <sortState xmlns:xlrd2="http://schemas.microsoft.com/office/spreadsheetml/2017/richdata2" ref="A2:BJ106">
    <sortCondition descending="1" ref="C2:C106"/>
    <sortCondition ref="A2:A106"/>
  </sortState>
  <conditionalFormatting sqref="E2:BH45">
    <cfRule type="cellIs" dxfId="4" priority="1" operator="equal">
      <formula>"NA"</formula>
    </cfRule>
    <cfRule type="cellIs" dxfId="3" priority="2" operator="equal">
      <formula>FALSE</formula>
    </cfRule>
    <cfRule type="cellIs" dxfId="2" priority="3" operator="equal">
      <formula>TRUE</formula>
    </cfRule>
    <cfRule type="cellIs" dxfId="1" priority="4" operator="equal">
      <formula>TRUE</formula>
    </cfRule>
    <cfRule type="cellIs" dxfId="0" priority="5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2F82-AD41-BD4D-AACC-B2BFE2699815}">
  <dimension ref="A1:Q57"/>
  <sheetViews>
    <sheetView workbookViewId="0">
      <selection activeCell="D2" sqref="D2"/>
    </sheetView>
  </sheetViews>
  <sheetFormatPr baseColWidth="10" defaultRowHeight="16" x14ac:dyDescent="0.2"/>
  <cols>
    <col min="2" max="2" width="9.33203125" customWidth="1"/>
  </cols>
  <sheetData>
    <row r="1" spans="1:17" x14ac:dyDescent="0.2">
      <c r="A1" t="s">
        <v>101</v>
      </c>
      <c r="B1" t="s">
        <v>100</v>
      </c>
    </row>
    <row r="2" spans="1:17" x14ac:dyDescent="0.2">
      <c r="A2" t="s">
        <v>0</v>
      </c>
      <c r="B2">
        <v>3</v>
      </c>
      <c r="C2" t="s">
        <v>82</v>
      </c>
      <c r="D2" t="s">
        <v>55</v>
      </c>
      <c r="E2" t="s">
        <v>85</v>
      </c>
    </row>
    <row r="3" spans="1:17" x14ac:dyDescent="0.2">
      <c r="A3" t="s">
        <v>1</v>
      </c>
      <c r="B3">
        <v>1</v>
      </c>
      <c r="C3" t="s">
        <v>82</v>
      </c>
    </row>
    <row r="4" spans="1:17" x14ac:dyDescent="0.2">
      <c r="A4" t="s">
        <v>2</v>
      </c>
      <c r="B4">
        <v>7</v>
      </c>
      <c r="C4" t="s">
        <v>94</v>
      </c>
      <c r="D4" t="s">
        <v>68</v>
      </c>
      <c r="E4" t="s">
        <v>96</v>
      </c>
      <c r="F4" t="s">
        <v>82</v>
      </c>
      <c r="G4" t="s">
        <v>55</v>
      </c>
      <c r="H4" t="s">
        <v>88</v>
      </c>
      <c r="I4" t="s">
        <v>85</v>
      </c>
    </row>
    <row r="5" spans="1:17" x14ac:dyDescent="0.2">
      <c r="A5" t="s">
        <v>3</v>
      </c>
      <c r="B5">
        <v>15</v>
      </c>
      <c r="C5" t="s">
        <v>96</v>
      </c>
      <c r="D5" t="s">
        <v>65</v>
      </c>
      <c r="E5" t="s">
        <v>81</v>
      </c>
      <c r="F5" t="s">
        <v>60</v>
      </c>
      <c r="G5" t="s">
        <v>94</v>
      </c>
      <c r="H5" t="s">
        <v>64</v>
      </c>
      <c r="I5" t="s">
        <v>58</v>
      </c>
      <c r="J5" t="s">
        <v>68</v>
      </c>
      <c r="K5" t="s">
        <v>82</v>
      </c>
      <c r="L5" t="s">
        <v>74</v>
      </c>
      <c r="M5" t="s">
        <v>55</v>
      </c>
      <c r="N5" t="s">
        <v>88</v>
      </c>
      <c r="O5" t="s">
        <v>85</v>
      </c>
      <c r="P5" t="s">
        <v>57</v>
      </c>
      <c r="Q5" t="s">
        <v>71</v>
      </c>
    </row>
    <row r="6" spans="1:17" x14ac:dyDescent="0.2">
      <c r="A6" t="s">
        <v>4</v>
      </c>
      <c r="B6">
        <v>5</v>
      </c>
      <c r="C6" t="s">
        <v>55</v>
      </c>
      <c r="D6" t="s">
        <v>85</v>
      </c>
      <c r="E6" t="s">
        <v>64</v>
      </c>
      <c r="F6" t="s">
        <v>82</v>
      </c>
      <c r="G6" t="s">
        <v>68</v>
      </c>
    </row>
    <row r="7" spans="1:17" x14ac:dyDescent="0.2">
      <c r="A7" t="s">
        <v>5</v>
      </c>
      <c r="B7">
        <v>5</v>
      </c>
      <c r="C7" t="s">
        <v>55</v>
      </c>
      <c r="D7" t="s">
        <v>82</v>
      </c>
      <c r="E7" t="s">
        <v>57</v>
      </c>
      <c r="F7" t="s">
        <v>64</v>
      </c>
      <c r="G7" t="s">
        <v>58</v>
      </c>
    </row>
    <row r="8" spans="1:17" x14ac:dyDescent="0.2">
      <c r="A8" t="s">
        <v>6</v>
      </c>
      <c r="B8">
        <v>3</v>
      </c>
      <c r="C8" t="s">
        <v>55</v>
      </c>
      <c r="D8" t="s">
        <v>58</v>
      </c>
      <c r="E8" t="s">
        <v>88</v>
      </c>
    </row>
    <row r="9" spans="1:17" x14ac:dyDescent="0.2">
      <c r="A9" t="s">
        <v>7</v>
      </c>
      <c r="B9">
        <v>6</v>
      </c>
      <c r="C9" t="s">
        <v>58</v>
      </c>
      <c r="D9" t="s">
        <v>74</v>
      </c>
      <c r="E9" t="s">
        <v>96</v>
      </c>
      <c r="F9" t="s">
        <v>82</v>
      </c>
      <c r="G9" t="s">
        <v>55</v>
      </c>
      <c r="H9" t="s">
        <v>80</v>
      </c>
    </row>
    <row r="10" spans="1:17" x14ac:dyDescent="0.2">
      <c r="A10" t="s">
        <v>8</v>
      </c>
      <c r="B10">
        <v>2</v>
      </c>
      <c r="C10" t="s">
        <v>82</v>
      </c>
      <c r="D10" t="s">
        <v>55</v>
      </c>
    </row>
    <row r="11" spans="1:17" x14ac:dyDescent="0.2">
      <c r="A11" t="s">
        <v>9</v>
      </c>
      <c r="B11">
        <v>7</v>
      </c>
      <c r="C11" t="s">
        <v>74</v>
      </c>
      <c r="D11" t="s">
        <v>60</v>
      </c>
      <c r="E11" t="s">
        <v>96</v>
      </c>
      <c r="F11" t="s">
        <v>82</v>
      </c>
      <c r="G11" t="s">
        <v>55</v>
      </c>
      <c r="H11" t="s">
        <v>88</v>
      </c>
      <c r="I11" t="s">
        <v>57</v>
      </c>
    </row>
    <row r="12" spans="1:17" x14ac:dyDescent="0.2">
      <c r="A12" t="s">
        <v>10</v>
      </c>
      <c r="B12">
        <v>4</v>
      </c>
      <c r="C12" t="s">
        <v>55</v>
      </c>
      <c r="D12" t="s">
        <v>96</v>
      </c>
      <c r="E12" t="s">
        <v>82</v>
      </c>
      <c r="F12" t="s">
        <v>85</v>
      </c>
    </row>
    <row r="13" spans="1:17" x14ac:dyDescent="0.2">
      <c r="A13" t="s">
        <v>11</v>
      </c>
      <c r="B13">
        <v>6</v>
      </c>
      <c r="C13" t="s">
        <v>82</v>
      </c>
      <c r="D13" t="s">
        <v>88</v>
      </c>
      <c r="E13" t="s">
        <v>60</v>
      </c>
      <c r="F13" t="s">
        <v>94</v>
      </c>
      <c r="G13" t="s">
        <v>55</v>
      </c>
      <c r="H13" t="s">
        <v>74</v>
      </c>
    </row>
    <row r="14" spans="1:17" x14ac:dyDescent="0.2">
      <c r="A14" t="s">
        <v>12</v>
      </c>
      <c r="B14">
        <v>6</v>
      </c>
      <c r="C14" t="s">
        <v>60</v>
      </c>
      <c r="D14" t="s">
        <v>55</v>
      </c>
      <c r="E14" t="s">
        <v>82</v>
      </c>
      <c r="F14" t="s">
        <v>88</v>
      </c>
      <c r="G14" t="s">
        <v>68</v>
      </c>
      <c r="H14" t="s">
        <v>64</v>
      </c>
    </row>
    <row r="15" spans="1:17" x14ac:dyDescent="0.2">
      <c r="A15" t="s">
        <v>13</v>
      </c>
      <c r="B15">
        <v>5</v>
      </c>
      <c r="C15" t="s">
        <v>58</v>
      </c>
      <c r="D15" t="s">
        <v>85</v>
      </c>
      <c r="E15" t="s">
        <v>64</v>
      </c>
      <c r="F15" t="s">
        <v>82</v>
      </c>
      <c r="G15" t="s">
        <v>55</v>
      </c>
    </row>
    <row r="16" spans="1:17" x14ac:dyDescent="0.2">
      <c r="A16" t="s">
        <v>14</v>
      </c>
      <c r="B16">
        <v>9</v>
      </c>
      <c r="C16" t="s">
        <v>55</v>
      </c>
      <c r="D16" t="s">
        <v>85</v>
      </c>
      <c r="E16" t="s">
        <v>64</v>
      </c>
      <c r="F16" t="s">
        <v>60</v>
      </c>
      <c r="G16" t="s">
        <v>94</v>
      </c>
      <c r="H16" t="s">
        <v>82</v>
      </c>
      <c r="I16" t="s">
        <v>88</v>
      </c>
      <c r="J16" t="s">
        <v>68</v>
      </c>
      <c r="K16" t="s">
        <v>69</v>
      </c>
    </row>
    <row r="17" spans="1:12" x14ac:dyDescent="0.2">
      <c r="A17" t="s">
        <v>15</v>
      </c>
      <c r="B17">
        <v>1</v>
      </c>
      <c r="C17" t="s">
        <v>82</v>
      </c>
    </row>
    <row r="18" spans="1:12" x14ac:dyDescent="0.2">
      <c r="A18" t="s">
        <v>16</v>
      </c>
      <c r="B18">
        <v>5</v>
      </c>
      <c r="C18" t="s">
        <v>60</v>
      </c>
      <c r="D18" t="s">
        <v>94</v>
      </c>
      <c r="E18" t="s">
        <v>68</v>
      </c>
      <c r="F18" t="s">
        <v>82</v>
      </c>
      <c r="G18" t="s">
        <v>55</v>
      </c>
    </row>
    <row r="19" spans="1:12" x14ac:dyDescent="0.2">
      <c r="A19" t="s">
        <v>17</v>
      </c>
      <c r="B19">
        <v>10</v>
      </c>
      <c r="C19" t="s">
        <v>60</v>
      </c>
      <c r="D19" t="s">
        <v>64</v>
      </c>
      <c r="E19" t="s">
        <v>85</v>
      </c>
      <c r="F19" t="s">
        <v>96</v>
      </c>
      <c r="G19" t="s">
        <v>94</v>
      </c>
      <c r="H19" t="s">
        <v>57</v>
      </c>
      <c r="I19" t="s">
        <v>68</v>
      </c>
      <c r="J19" t="s">
        <v>82</v>
      </c>
      <c r="K19" t="s">
        <v>55</v>
      </c>
      <c r="L19" t="s">
        <v>88</v>
      </c>
    </row>
    <row r="20" spans="1:12" x14ac:dyDescent="0.2">
      <c r="A20" t="s">
        <v>18</v>
      </c>
      <c r="B20">
        <v>4</v>
      </c>
      <c r="C20" t="s">
        <v>60</v>
      </c>
      <c r="D20" t="s">
        <v>64</v>
      </c>
      <c r="E20" t="s">
        <v>82</v>
      </c>
      <c r="F20" t="s">
        <v>57</v>
      </c>
    </row>
    <row r="21" spans="1:12" x14ac:dyDescent="0.2">
      <c r="A21" t="s">
        <v>19</v>
      </c>
      <c r="B21">
        <v>5</v>
      </c>
      <c r="C21" t="s">
        <v>60</v>
      </c>
      <c r="D21" t="s">
        <v>85</v>
      </c>
      <c r="E21" t="s">
        <v>64</v>
      </c>
      <c r="F21" t="s">
        <v>82</v>
      </c>
      <c r="G21" t="s">
        <v>68</v>
      </c>
    </row>
    <row r="22" spans="1:12" x14ac:dyDescent="0.2">
      <c r="A22" t="s">
        <v>20</v>
      </c>
      <c r="B22">
        <v>0</v>
      </c>
    </row>
    <row r="23" spans="1:12" x14ac:dyDescent="0.2">
      <c r="A23" t="s">
        <v>21</v>
      </c>
      <c r="B23">
        <v>5</v>
      </c>
      <c r="C23" t="s">
        <v>55</v>
      </c>
      <c r="D23" t="s">
        <v>85</v>
      </c>
      <c r="E23" t="s">
        <v>60</v>
      </c>
      <c r="F23" t="s">
        <v>82</v>
      </c>
      <c r="G23" t="s">
        <v>88</v>
      </c>
    </row>
    <row r="24" spans="1:12" x14ac:dyDescent="0.2">
      <c r="A24" t="s">
        <v>22</v>
      </c>
      <c r="B24">
        <v>3</v>
      </c>
      <c r="C24" t="s">
        <v>85</v>
      </c>
      <c r="D24" t="s">
        <v>81</v>
      </c>
      <c r="E24" t="s">
        <v>55</v>
      </c>
    </row>
    <row r="25" spans="1:12" x14ac:dyDescent="0.2">
      <c r="A25" t="s">
        <v>23</v>
      </c>
      <c r="B25">
        <v>6</v>
      </c>
      <c r="C25" t="s">
        <v>85</v>
      </c>
      <c r="D25" t="s">
        <v>64</v>
      </c>
      <c r="E25" t="s">
        <v>82</v>
      </c>
      <c r="F25" t="s">
        <v>55</v>
      </c>
      <c r="G25" t="s">
        <v>74</v>
      </c>
      <c r="H25" t="s">
        <v>68</v>
      </c>
    </row>
    <row r="26" spans="1:12" x14ac:dyDescent="0.2">
      <c r="A26" t="s">
        <v>24</v>
      </c>
      <c r="B26">
        <v>1</v>
      </c>
      <c r="C26" t="s">
        <v>82</v>
      </c>
    </row>
    <row r="27" spans="1:12" x14ac:dyDescent="0.2">
      <c r="A27" t="s">
        <v>25</v>
      </c>
      <c r="B27">
        <v>8</v>
      </c>
      <c r="C27" t="s">
        <v>94</v>
      </c>
      <c r="D27" t="s">
        <v>60</v>
      </c>
      <c r="E27" t="s">
        <v>55</v>
      </c>
      <c r="F27" t="s">
        <v>85</v>
      </c>
      <c r="G27" t="s">
        <v>64</v>
      </c>
      <c r="H27" t="s">
        <v>82</v>
      </c>
      <c r="I27" t="s">
        <v>57</v>
      </c>
      <c r="J27" t="s">
        <v>68</v>
      </c>
    </row>
    <row r="28" spans="1:12" x14ac:dyDescent="0.2">
      <c r="A28" t="s">
        <v>26</v>
      </c>
      <c r="B28">
        <v>2</v>
      </c>
      <c r="C28" t="s">
        <v>58</v>
      </c>
      <c r="D28" t="s">
        <v>55</v>
      </c>
    </row>
    <row r="29" spans="1:12" x14ac:dyDescent="0.2">
      <c r="A29" t="s">
        <v>27</v>
      </c>
      <c r="B29">
        <v>5</v>
      </c>
      <c r="C29" t="s">
        <v>82</v>
      </c>
      <c r="D29" t="s">
        <v>85</v>
      </c>
      <c r="E29" t="s">
        <v>96</v>
      </c>
      <c r="F29" t="s">
        <v>55</v>
      </c>
      <c r="G29" t="s">
        <v>88</v>
      </c>
    </row>
    <row r="30" spans="1:12" x14ac:dyDescent="0.2">
      <c r="A30" t="s">
        <v>28</v>
      </c>
      <c r="B30">
        <v>7</v>
      </c>
      <c r="C30" t="s">
        <v>96</v>
      </c>
      <c r="D30" t="s">
        <v>60</v>
      </c>
      <c r="E30" t="s">
        <v>94</v>
      </c>
      <c r="F30" t="s">
        <v>82</v>
      </c>
      <c r="G30" t="s">
        <v>74</v>
      </c>
      <c r="H30" t="s">
        <v>55</v>
      </c>
      <c r="I30" t="s">
        <v>88</v>
      </c>
    </row>
    <row r="31" spans="1:12" x14ac:dyDescent="0.2">
      <c r="A31" t="s">
        <v>29</v>
      </c>
      <c r="B31">
        <v>7</v>
      </c>
      <c r="C31" t="s">
        <v>55</v>
      </c>
      <c r="D31" t="s">
        <v>94</v>
      </c>
      <c r="E31" t="s">
        <v>74</v>
      </c>
      <c r="F31" t="s">
        <v>64</v>
      </c>
      <c r="G31" t="s">
        <v>82</v>
      </c>
      <c r="H31" t="s">
        <v>88</v>
      </c>
      <c r="I31" t="s">
        <v>68</v>
      </c>
    </row>
    <row r="32" spans="1:12" x14ac:dyDescent="0.2">
      <c r="A32" t="s">
        <v>30</v>
      </c>
      <c r="B32">
        <v>4</v>
      </c>
      <c r="C32" t="s">
        <v>96</v>
      </c>
      <c r="D32" t="s">
        <v>82</v>
      </c>
      <c r="E32" t="s">
        <v>55</v>
      </c>
      <c r="F32" t="s">
        <v>88</v>
      </c>
    </row>
    <row r="33" spans="1:11" x14ac:dyDescent="0.2">
      <c r="A33" t="s">
        <v>31</v>
      </c>
      <c r="B33">
        <v>3</v>
      </c>
      <c r="C33" t="s">
        <v>82</v>
      </c>
      <c r="D33" t="s">
        <v>55</v>
      </c>
      <c r="E33" t="s">
        <v>88</v>
      </c>
    </row>
    <row r="34" spans="1:11" x14ac:dyDescent="0.2">
      <c r="A34" t="s">
        <v>32</v>
      </c>
      <c r="B34">
        <v>3</v>
      </c>
      <c r="C34" t="s">
        <v>96</v>
      </c>
      <c r="D34" t="s">
        <v>82</v>
      </c>
      <c r="E34" t="s">
        <v>55</v>
      </c>
    </row>
    <row r="35" spans="1:11" x14ac:dyDescent="0.2">
      <c r="A35" t="s">
        <v>33</v>
      </c>
      <c r="B35">
        <v>3</v>
      </c>
      <c r="C35" t="s">
        <v>58</v>
      </c>
      <c r="D35" t="s">
        <v>55</v>
      </c>
      <c r="E35" t="s">
        <v>82</v>
      </c>
    </row>
    <row r="36" spans="1:11" x14ac:dyDescent="0.2">
      <c r="A36" t="s">
        <v>34</v>
      </c>
      <c r="B36">
        <v>7</v>
      </c>
      <c r="C36" t="s">
        <v>68</v>
      </c>
      <c r="D36" t="s">
        <v>64</v>
      </c>
      <c r="E36" t="s">
        <v>96</v>
      </c>
      <c r="F36" t="s">
        <v>82</v>
      </c>
      <c r="G36" t="s">
        <v>55</v>
      </c>
      <c r="H36" t="s">
        <v>88</v>
      </c>
      <c r="I36" t="s">
        <v>85</v>
      </c>
    </row>
    <row r="37" spans="1:11" x14ac:dyDescent="0.2">
      <c r="A37" t="s">
        <v>35</v>
      </c>
      <c r="B37">
        <v>8</v>
      </c>
      <c r="C37" t="s">
        <v>81</v>
      </c>
      <c r="D37" t="s">
        <v>60</v>
      </c>
      <c r="E37" t="s">
        <v>94</v>
      </c>
      <c r="F37" t="s">
        <v>96</v>
      </c>
      <c r="G37" t="s">
        <v>58</v>
      </c>
      <c r="H37" t="s">
        <v>82</v>
      </c>
      <c r="I37" t="s">
        <v>55</v>
      </c>
      <c r="J37" t="s">
        <v>88</v>
      </c>
    </row>
    <row r="38" spans="1:11" x14ac:dyDescent="0.2">
      <c r="A38" t="s">
        <v>36</v>
      </c>
      <c r="B38">
        <v>7</v>
      </c>
      <c r="C38" t="s">
        <v>82</v>
      </c>
      <c r="D38" t="s">
        <v>55</v>
      </c>
      <c r="E38" t="s">
        <v>74</v>
      </c>
      <c r="F38" t="s">
        <v>85</v>
      </c>
      <c r="G38" t="s">
        <v>60</v>
      </c>
      <c r="H38" t="s">
        <v>68</v>
      </c>
      <c r="I38" t="s">
        <v>58</v>
      </c>
    </row>
    <row r="39" spans="1:11" x14ac:dyDescent="0.2">
      <c r="A39" t="s">
        <v>37</v>
      </c>
      <c r="B39">
        <v>4</v>
      </c>
      <c r="C39" t="s">
        <v>85</v>
      </c>
      <c r="D39" t="s">
        <v>82</v>
      </c>
      <c r="E39" t="s">
        <v>94</v>
      </c>
      <c r="F39" t="s">
        <v>55</v>
      </c>
    </row>
    <row r="40" spans="1:11" x14ac:dyDescent="0.2">
      <c r="A40" t="s">
        <v>38</v>
      </c>
      <c r="B40">
        <v>9</v>
      </c>
      <c r="C40" t="s">
        <v>55</v>
      </c>
      <c r="D40" t="s">
        <v>58</v>
      </c>
      <c r="E40" t="s">
        <v>94</v>
      </c>
      <c r="F40" t="s">
        <v>85</v>
      </c>
      <c r="G40" t="s">
        <v>64</v>
      </c>
      <c r="H40" t="s">
        <v>82</v>
      </c>
      <c r="I40" t="s">
        <v>57</v>
      </c>
      <c r="J40" t="s">
        <v>88</v>
      </c>
      <c r="K40" t="s">
        <v>68</v>
      </c>
    </row>
    <row r="41" spans="1:11" x14ac:dyDescent="0.2">
      <c r="A41" t="s">
        <v>39</v>
      </c>
      <c r="B41">
        <v>5</v>
      </c>
      <c r="C41" t="s">
        <v>58</v>
      </c>
      <c r="D41" t="s">
        <v>60</v>
      </c>
      <c r="E41" t="s">
        <v>82</v>
      </c>
      <c r="F41" t="s">
        <v>55</v>
      </c>
      <c r="G41" t="s">
        <v>88</v>
      </c>
    </row>
    <row r="42" spans="1:11" x14ac:dyDescent="0.2">
      <c r="A42" t="s">
        <v>40</v>
      </c>
      <c r="B42">
        <v>6</v>
      </c>
      <c r="C42" t="s">
        <v>94</v>
      </c>
      <c r="D42" t="s">
        <v>95</v>
      </c>
      <c r="E42" t="s">
        <v>55</v>
      </c>
      <c r="F42" t="s">
        <v>85</v>
      </c>
      <c r="G42" t="s">
        <v>82</v>
      </c>
      <c r="H42" t="s">
        <v>68</v>
      </c>
    </row>
    <row r="43" spans="1:11" x14ac:dyDescent="0.2">
      <c r="A43" t="s">
        <v>41</v>
      </c>
      <c r="B43">
        <v>4</v>
      </c>
      <c r="C43" t="s">
        <v>60</v>
      </c>
      <c r="D43" t="s">
        <v>55</v>
      </c>
      <c r="E43" t="s">
        <v>85</v>
      </c>
      <c r="F43" t="s">
        <v>82</v>
      </c>
    </row>
    <row r="44" spans="1:11" x14ac:dyDescent="0.2">
      <c r="A44" t="s">
        <v>42</v>
      </c>
      <c r="B44">
        <v>5</v>
      </c>
      <c r="C44" t="s">
        <v>85</v>
      </c>
      <c r="D44" t="s">
        <v>60</v>
      </c>
      <c r="E44" t="s">
        <v>55</v>
      </c>
      <c r="F44" t="s">
        <v>82</v>
      </c>
      <c r="G44" t="s">
        <v>64</v>
      </c>
    </row>
    <row r="45" spans="1:11" x14ac:dyDescent="0.2">
      <c r="A45" t="s">
        <v>43</v>
      </c>
      <c r="B45">
        <v>8</v>
      </c>
      <c r="C45" t="s">
        <v>55</v>
      </c>
      <c r="D45" t="s">
        <v>85</v>
      </c>
      <c r="E45" t="s">
        <v>60</v>
      </c>
      <c r="F45" t="s">
        <v>82</v>
      </c>
      <c r="G45" t="s">
        <v>57</v>
      </c>
      <c r="H45" t="s">
        <v>68</v>
      </c>
      <c r="I45" t="s">
        <v>69</v>
      </c>
      <c r="J45" t="s">
        <v>58</v>
      </c>
    </row>
    <row r="46" spans="1:11" x14ac:dyDescent="0.2">
      <c r="A46" t="s">
        <v>44</v>
      </c>
      <c r="B46">
        <v>3</v>
      </c>
      <c r="C46" t="s">
        <v>55</v>
      </c>
      <c r="D46" t="s">
        <v>85</v>
      </c>
      <c r="E46" t="s">
        <v>82</v>
      </c>
    </row>
    <row r="47" spans="1:11" x14ac:dyDescent="0.2">
      <c r="A47" t="s">
        <v>45</v>
      </c>
      <c r="B47">
        <v>3</v>
      </c>
      <c r="C47" t="s">
        <v>55</v>
      </c>
      <c r="D47" t="s">
        <v>88</v>
      </c>
      <c r="E47" t="s">
        <v>82</v>
      </c>
    </row>
    <row r="48" spans="1:11" x14ac:dyDescent="0.2">
      <c r="A48" t="s">
        <v>46</v>
      </c>
      <c r="B48">
        <v>4</v>
      </c>
      <c r="C48" t="s">
        <v>94</v>
      </c>
      <c r="D48" t="s">
        <v>55</v>
      </c>
      <c r="E48" t="s">
        <v>82</v>
      </c>
      <c r="F48" t="s">
        <v>79</v>
      </c>
    </row>
    <row r="49" spans="1:10" x14ac:dyDescent="0.2">
      <c r="A49" s="1" t="s">
        <v>99</v>
      </c>
      <c r="B49">
        <v>8</v>
      </c>
      <c r="C49" t="s">
        <v>82</v>
      </c>
      <c r="D49" t="s">
        <v>60</v>
      </c>
      <c r="E49" t="s">
        <v>94</v>
      </c>
      <c r="F49" t="s">
        <v>55</v>
      </c>
      <c r="G49" t="s">
        <v>74</v>
      </c>
      <c r="H49" t="s">
        <v>85</v>
      </c>
      <c r="I49" t="s">
        <v>68</v>
      </c>
      <c r="J49" t="s">
        <v>57</v>
      </c>
    </row>
    <row r="50" spans="1:10" x14ac:dyDescent="0.2">
      <c r="A50" t="s">
        <v>47</v>
      </c>
      <c r="B50">
        <v>4</v>
      </c>
      <c r="C50" t="s">
        <v>55</v>
      </c>
      <c r="D50" t="s">
        <v>88</v>
      </c>
      <c r="E50" t="s">
        <v>96</v>
      </c>
      <c r="F50" t="s">
        <v>82</v>
      </c>
    </row>
    <row r="51" spans="1:10" x14ac:dyDescent="0.2">
      <c r="A51" t="s">
        <v>48</v>
      </c>
      <c r="B51">
        <v>5</v>
      </c>
      <c r="C51" t="s">
        <v>58</v>
      </c>
      <c r="D51" t="s">
        <v>60</v>
      </c>
      <c r="E51" t="s">
        <v>85</v>
      </c>
      <c r="F51" t="s">
        <v>82</v>
      </c>
      <c r="G51" t="s">
        <v>57</v>
      </c>
    </row>
    <row r="52" spans="1:10" x14ac:dyDescent="0.2">
      <c r="A52" t="s">
        <v>49</v>
      </c>
      <c r="B52">
        <v>3</v>
      </c>
      <c r="C52" t="s">
        <v>55</v>
      </c>
      <c r="D52" t="s">
        <v>82</v>
      </c>
      <c r="E52" t="s">
        <v>68</v>
      </c>
    </row>
    <row r="53" spans="1:10" x14ac:dyDescent="0.2">
      <c r="A53" t="s">
        <v>50</v>
      </c>
      <c r="B53">
        <v>7</v>
      </c>
      <c r="C53" t="s">
        <v>60</v>
      </c>
      <c r="D53" t="s">
        <v>64</v>
      </c>
      <c r="E53" t="s">
        <v>96</v>
      </c>
      <c r="F53" t="s">
        <v>82</v>
      </c>
      <c r="G53" t="s">
        <v>55</v>
      </c>
      <c r="H53" t="s">
        <v>88</v>
      </c>
      <c r="I53" t="s">
        <v>85</v>
      </c>
    </row>
    <row r="54" spans="1:10" x14ac:dyDescent="0.2">
      <c r="A54" t="s">
        <v>51</v>
      </c>
      <c r="B54">
        <v>8</v>
      </c>
      <c r="C54" t="s">
        <v>94</v>
      </c>
      <c r="D54" t="s">
        <v>60</v>
      </c>
      <c r="E54" t="s">
        <v>82</v>
      </c>
      <c r="F54" t="s">
        <v>55</v>
      </c>
      <c r="G54" t="s">
        <v>88</v>
      </c>
      <c r="H54" t="s">
        <v>85</v>
      </c>
      <c r="I54" t="s">
        <v>57</v>
      </c>
      <c r="J54" t="s">
        <v>68</v>
      </c>
    </row>
    <row r="55" spans="1:10" x14ac:dyDescent="0.2">
      <c r="A55" t="s">
        <v>52</v>
      </c>
      <c r="B55">
        <v>7</v>
      </c>
      <c r="C55" t="s">
        <v>64</v>
      </c>
      <c r="D55" t="s">
        <v>58</v>
      </c>
      <c r="E55" t="s">
        <v>60</v>
      </c>
      <c r="F55" t="s">
        <v>55</v>
      </c>
      <c r="G55" t="s">
        <v>85</v>
      </c>
      <c r="H55" t="s">
        <v>82</v>
      </c>
      <c r="I55" t="s">
        <v>88</v>
      </c>
    </row>
    <row r="56" spans="1:10" x14ac:dyDescent="0.2">
      <c r="A56" t="s">
        <v>53</v>
      </c>
      <c r="B56">
        <v>5</v>
      </c>
      <c r="C56" t="s">
        <v>55</v>
      </c>
      <c r="D56" t="s">
        <v>82</v>
      </c>
      <c r="E56" t="s">
        <v>57</v>
      </c>
      <c r="F56" t="s">
        <v>88</v>
      </c>
      <c r="G56" t="s">
        <v>68</v>
      </c>
    </row>
    <row r="57" spans="1:10" x14ac:dyDescent="0.2">
      <c r="A57" t="s">
        <v>54</v>
      </c>
      <c r="B57">
        <v>6</v>
      </c>
      <c r="C57" t="s">
        <v>94</v>
      </c>
      <c r="D57" t="s">
        <v>55</v>
      </c>
      <c r="E57" t="s">
        <v>85</v>
      </c>
      <c r="F57" t="s">
        <v>60</v>
      </c>
      <c r="G57" t="s">
        <v>82</v>
      </c>
      <c r="H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gene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Braun,Edward Louis</cp:lastModifiedBy>
  <dcterms:created xsi:type="dcterms:W3CDTF">2023-11-28T00:34:48Z</dcterms:created>
  <dcterms:modified xsi:type="dcterms:W3CDTF">2024-02-26T01:07:13Z</dcterms:modified>
</cp:coreProperties>
</file>