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braun/IN_PROGRESS/model-by-taxonomic-group/01-models/"/>
    </mc:Choice>
  </mc:AlternateContent>
  <xr:revisionPtr revIDLastSave="0" documentId="13_ncr:1_{644E5370-F91A-1042-843A-991AC876A5EA}" xr6:coauthVersionLast="45" xr6:coauthVersionMax="45" xr10:uidLastSave="{00000000-0000-0000-0000-000000000000}"/>
  <bookViews>
    <workbookView xWindow="1580" yWindow="1900" windowWidth="26840" windowHeight="15280" xr2:uid="{BEDD0E0D-3FC0-7548-AF72-036158840B4C}"/>
  </bookViews>
  <sheets>
    <sheet name="EX-sym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  <c r="B25" i="1"/>
  <c r="P49" i="1" s="1"/>
  <c r="B34" i="1" l="1"/>
  <c r="B50" i="1"/>
  <c r="C48" i="1"/>
  <c r="D39" i="1"/>
  <c r="E39" i="1"/>
  <c r="F40" i="1"/>
  <c r="G42" i="1"/>
  <c r="H45" i="1"/>
  <c r="I49" i="1"/>
  <c r="K44" i="1"/>
  <c r="M43" i="1"/>
  <c r="O46" i="1"/>
  <c r="B42" i="1"/>
  <c r="C40" i="1"/>
  <c r="C50" i="1"/>
  <c r="T50" i="1"/>
  <c r="R50" i="1"/>
  <c r="Q48" i="1"/>
  <c r="P48" i="1"/>
  <c r="O49" i="1"/>
  <c r="O45" i="1"/>
  <c r="N47" i="1"/>
  <c r="M50" i="1"/>
  <c r="M46" i="1"/>
  <c r="L50" i="1"/>
  <c r="L46" i="1"/>
  <c r="L42" i="1"/>
  <c r="K47" i="1"/>
  <c r="K43" i="1"/>
  <c r="J49" i="1"/>
  <c r="J45" i="1"/>
  <c r="J41" i="1"/>
  <c r="I48" i="1"/>
  <c r="I44" i="1"/>
  <c r="I40" i="1"/>
  <c r="H48" i="1"/>
  <c r="H44" i="1"/>
  <c r="H40" i="1"/>
  <c r="G49" i="1"/>
  <c r="G45" i="1"/>
  <c r="G41" i="1"/>
  <c r="G37" i="1"/>
  <c r="F47" i="1"/>
  <c r="F43" i="1"/>
  <c r="F39" i="1"/>
  <c r="E50" i="1"/>
  <c r="E46" i="1"/>
  <c r="E42" i="1"/>
  <c r="E38" i="1"/>
  <c r="D50" i="1"/>
  <c r="D46" i="1"/>
  <c r="D42" i="1"/>
  <c r="D38" i="1"/>
  <c r="D34" i="1"/>
  <c r="C47" i="1"/>
  <c r="C43" i="1"/>
  <c r="C39" i="1"/>
  <c r="C35" i="1"/>
  <c r="B49" i="1"/>
  <c r="B45" i="1"/>
  <c r="B41" i="1"/>
  <c r="B37" i="1"/>
  <c r="B33" i="1"/>
  <c r="S50" i="1"/>
  <c r="R49" i="1"/>
  <c r="Q47" i="1"/>
  <c r="P47" i="1"/>
  <c r="O48" i="1"/>
  <c r="N50" i="1"/>
  <c r="N46" i="1"/>
  <c r="M49" i="1"/>
  <c r="M45" i="1"/>
  <c r="L49" i="1"/>
  <c r="L45" i="1"/>
  <c r="K50" i="1"/>
  <c r="K46" i="1"/>
  <c r="K42" i="1"/>
  <c r="J48" i="1"/>
  <c r="J44" i="1"/>
  <c r="J40" i="1"/>
  <c r="I47" i="1"/>
  <c r="I43" i="1"/>
  <c r="I39" i="1"/>
  <c r="H47" i="1"/>
  <c r="H43" i="1"/>
  <c r="H39" i="1"/>
  <c r="G48" i="1"/>
  <c r="G44" i="1"/>
  <c r="G40" i="1"/>
  <c r="F50" i="1"/>
  <c r="F46" i="1"/>
  <c r="F42" i="1"/>
  <c r="F38" i="1"/>
  <c r="E49" i="1"/>
  <c r="E45" i="1"/>
  <c r="E41" i="1"/>
  <c r="E37" i="1"/>
  <c r="D49" i="1"/>
  <c r="D45" i="1"/>
  <c r="D41" i="1"/>
  <c r="S49" i="1"/>
  <c r="Q50" i="1"/>
  <c r="P50" i="1"/>
  <c r="P46" i="1"/>
  <c r="O47" i="1"/>
  <c r="N49" i="1"/>
  <c r="N45" i="1"/>
  <c r="M48" i="1"/>
  <c r="M44" i="1"/>
  <c r="L48" i="1"/>
  <c r="L44" i="1"/>
  <c r="K49" i="1"/>
  <c r="K45" i="1"/>
  <c r="K41" i="1"/>
  <c r="J47" i="1"/>
  <c r="J43" i="1"/>
  <c r="I50" i="1"/>
  <c r="I46" i="1"/>
  <c r="I42" i="1"/>
  <c r="H50" i="1"/>
  <c r="H46" i="1"/>
  <c r="H42" i="1"/>
  <c r="H38" i="1"/>
  <c r="G47" i="1"/>
  <c r="G43" i="1"/>
  <c r="G39" i="1"/>
  <c r="F49" i="1"/>
  <c r="F45" i="1"/>
  <c r="F41" i="1"/>
  <c r="F37" i="1"/>
  <c r="E48" i="1"/>
  <c r="E44" i="1"/>
  <c r="E40" i="1"/>
  <c r="E36" i="1"/>
  <c r="D48" i="1"/>
  <c r="D44" i="1"/>
  <c r="D40" i="1"/>
  <c r="D36" i="1"/>
  <c r="C49" i="1"/>
  <c r="C45" i="1"/>
  <c r="C41" i="1"/>
  <c r="C37" i="1"/>
  <c r="C33" i="1"/>
  <c r="B47" i="1"/>
  <c r="B43" i="1"/>
  <c r="B39" i="1"/>
  <c r="B35" i="1"/>
  <c r="R48" i="1"/>
  <c r="B36" i="1"/>
  <c r="B44" i="1"/>
  <c r="C34" i="1"/>
  <c r="C42" i="1"/>
  <c r="D43" i="1"/>
  <c r="E43" i="1"/>
  <c r="F44" i="1"/>
  <c r="G46" i="1"/>
  <c r="H49" i="1"/>
  <c r="J42" i="1"/>
  <c r="K48" i="1"/>
  <c r="M47" i="1"/>
  <c r="O50" i="1"/>
  <c r="B38" i="1"/>
  <c r="B46" i="1"/>
  <c r="C36" i="1"/>
  <c r="C44" i="1"/>
  <c r="D35" i="1"/>
  <c r="D47" i="1"/>
  <c r="E47" i="1"/>
  <c r="F48" i="1"/>
  <c r="G50" i="1"/>
  <c r="I41" i="1"/>
  <c r="J46" i="1"/>
  <c r="L43" i="1"/>
  <c r="N44" i="1"/>
  <c r="B32" i="1"/>
  <c r="B40" i="1"/>
  <c r="B48" i="1"/>
  <c r="C38" i="1"/>
  <c r="C46" i="1"/>
  <c r="D37" i="1"/>
  <c r="E35" i="1"/>
  <c r="F36" i="1"/>
  <c r="G38" i="1"/>
  <c r="H41" i="1"/>
  <c r="I45" i="1"/>
  <c r="J50" i="1"/>
  <c r="L47" i="1"/>
  <c r="N48" i="1"/>
  <c r="Q49" i="1"/>
</calcChain>
</file>

<file path=xl/sharedStrings.xml><?xml version="1.0" encoding="utf-8"?>
<sst xmlns="http://schemas.openxmlformats.org/spreadsheetml/2006/main" count="86" uniqueCount="26">
  <si>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</si>
  <si>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</si>
  <si>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</si>
  <si>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</si>
  <si>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</si>
  <si>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</si>
  <si>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</si>
  <si>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</si>
  <si>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</si>
  <si>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</si>
  <si>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</si>
  <si>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</si>
  <si>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</si>
  <si>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</si>
  <si>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</si>
  <si>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</si>
  <si>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</si>
  <si>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</si>
  <si>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</si>
  <si>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</si>
  <si>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Symmetric data from: Yampolsky, L. Y., &amp; Stoltzfus, A. (2005). The exchangeability of amino acids in proteins. Genetics, 170(4), 1459-1472. https://doi.org/10.1534/genetics.104.039107​</t>
  </si>
  <si>
    <t>max =</t>
  </si>
  <si>
    <t>(I&lt;-&gt;V)</t>
  </si>
  <si>
    <t>min =</t>
  </si>
  <si>
    <t>(I&lt;-&gt;W)</t>
  </si>
  <si>
    <t>Normalized matrix (divided by maximum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</si>
</sst>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1</xdr:row>
      <xdr:rowOff>76200</xdr:rowOff>
    </xdr:from>
    <xdr:to>
      <xdr:col>19</xdr:col>
      <xdr:colOff>431800</xdr:colOff>
      <xdr:row>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558A7D-B25E-8047-B24C-96BB635FF62A}"/>
            </a:ext>
          </a:extLst>
        </xdr:cNvPr>
        <xdr:cNvSpPr txBox="1"/>
      </xdr:nvSpPr>
      <xdr:spPr>
        <a:xfrm>
          <a:off x="10071100" y="279400"/>
          <a:ext cx="6045200" cy="128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EX</a:t>
          </a:r>
          <a:r>
            <a:rPr lang="en-US" sz="1100" i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matrix (EX matrix-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ymmetric) was produced by averaging the EX matrix values for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mutations and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mutations (taken from Yampolsky and Stoltzfus (2005). It is presented with amino acids in (full name) alphabetical order (i.e., it is in an order identical to a PAML format matrix)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value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in the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normalized matrix were divided by 0.5154595; 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sets the values for the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most experimentally exchangeable amino acid pair (I and V) to a value of one.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9D0C-6365-8941-80FD-10A62665CB8C}">
  <dimension ref="A1:U51"/>
  <sheetViews>
    <sheetView tabSelected="1" workbookViewId="0">
      <selection activeCell="A23" sqref="A23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A2" t="s">
        <v>1</v>
      </c>
      <c r="B2">
        <v>0.3767375</v>
      </c>
    </row>
    <row r="3" spans="1:16" x14ac:dyDescent="0.2">
      <c r="A3" t="s">
        <v>2</v>
      </c>
      <c r="B3">
        <v>0.41489599999999999</v>
      </c>
      <c r="C3">
        <v>0.15956499999999998</v>
      </c>
    </row>
    <row r="4" spans="1:16" x14ac:dyDescent="0.2">
      <c r="A4" t="s">
        <v>3</v>
      </c>
      <c r="B4">
        <v>0.2429135</v>
      </c>
      <c r="C4">
        <v>0.18811849999999999</v>
      </c>
      <c r="D4">
        <v>0.20431050000000001</v>
      </c>
    </row>
    <row r="5" spans="1:16" x14ac:dyDescent="0.2">
      <c r="A5" t="s">
        <v>4</v>
      </c>
      <c r="B5">
        <v>0.363425</v>
      </c>
      <c r="C5">
        <v>0.26544649999999997</v>
      </c>
      <c r="D5">
        <v>0.17189499999999999</v>
      </c>
      <c r="E5">
        <v>0.16541549999999999</v>
      </c>
    </row>
    <row r="6" spans="1:16" x14ac:dyDescent="0.2">
      <c r="A6" t="s">
        <v>5</v>
      </c>
      <c r="B6">
        <v>0.40942800000000001</v>
      </c>
      <c r="C6">
        <v>0.32718599999999998</v>
      </c>
      <c r="D6">
        <v>0.31830199999999997</v>
      </c>
      <c r="E6">
        <v>0.16541549999999999</v>
      </c>
      <c r="F6">
        <v>0.38324350000000001</v>
      </c>
    </row>
    <row r="7" spans="1:16" x14ac:dyDescent="0.2">
      <c r="A7" t="s">
        <v>6</v>
      </c>
      <c r="B7">
        <v>0.39742450000000001</v>
      </c>
      <c r="C7">
        <v>0.26434350000000001</v>
      </c>
      <c r="D7">
        <v>0.25746400000000003</v>
      </c>
      <c r="E7">
        <v>0.43885400000000002</v>
      </c>
      <c r="F7">
        <v>0.30089449999999995</v>
      </c>
      <c r="G7">
        <v>0.39000199999999996</v>
      </c>
    </row>
    <row r="8" spans="1:16" x14ac:dyDescent="0.2">
      <c r="A8" t="s">
        <v>7</v>
      </c>
      <c r="B8">
        <v>0.37815600000000005</v>
      </c>
      <c r="C8">
        <v>0.2142165</v>
      </c>
      <c r="D8">
        <v>0.30045050000000001</v>
      </c>
      <c r="E8">
        <v>0.22613800000000001</v>
      </c>
      <c r="F8">
        <v>0.27716849999999998</v>
      </c>
      <c r="G8">
        <v>0.3392115</v>
      </c>
      <c r="H8">
        <v>0.30647449999999998</v>
      </c>
    </row>
    <row r="9" spans="1:16" x14ac:dyDescent="0.2">
      <c r="A9" t="s">
        <v>8</v>
      </c>
      <c r="B9">
        <v>0.38125549999999997</v>
      </c>
      <c r="C9">
        <v>0.26905999999999997</v>
      </c>
      <c r="D9">
        <v>0.236093</v>
      </c>
      <c r="E9">
        <v>0.21939049999999999</v>
      </c>
      <c r="F9">
        <v>0.29455100000000001</v>
      </c>
      <c r="G9">
        <v>0.34833899999999995</v>
      </c>
      <c r="H9">
        <v>0.34950199999999998</v>
      </c>
      <c r="I9">
        <v>0.30248249999999999</v>
      </c>
    </row>
    <row r="10" spans="1:16" x14ac:dyDescent="0.2">
      <c r="A10" t="s">
        <v>9</v>
      </c>
      <c r="B10">
        <v>0.28576650000000003</v>
      </c>
      <c r="C10">
        <v>0.13125300000000001</v>
      </c>
      <c r="D10">
        <v>0.20228950000000001</v>
      </c>
      <c r="E10">
        <v>0.16281400000000001</v>
      </c>
      <c r="F10">
        <v>0.2355815</v>
      </c>
      <c r="G10">
        <v>0.32874900000000001</v>
      </c>
      <c r="H10">
        <v>0.32355149999999999</v>
      </c>
      <c r="I10">
        <v>0.13485749999999999</v>
      </c>
      <c r="J10">
        <v>0.21278150000000001</v>
      </c>
    </row>
    <row r="11" spans="1:16" x14ac:dyDescent="0.2">
      <c r="A11" t="s">
        <v>10</v>
      </c>
      <c r="B11">
        <v>0.32790149999999996</v>
      </c>
      <c r="C11">
        <v>0.213586</v>
      </c>
      <c r="D11">
        <v>0.19739200000000001</v>
      </c>
      <c r="E11">
        <v>0.17403400000000002</v>
      </c>
      <c r="F11">
        <v>0.35682049999999998</v>
      </c>
      <c r="G11">
        <v>0.32033049999999996</v>
      </c>
      <c r="H11">
        <v>0.2596405</v>
      </c>
      <c r="I11">
        <v>0.19731850000000001</v>
      </c>
      <c r="J11">
        <v>0.32634150000000001</v>
      </c>
      <c r="K11">
        <v>0.35931400000000002</v>
      </c>
    </row>
    <row r="12" spans="1:16" x14ac:dyDescent="0.2">
      <c r="A12" t="s">
        <v>11</v>
      </c>
      <c r="B12">
        <v>0.41228600000000004</v>
      </c>
      <c r="C12">
        <v>0.37316850000000001</v>
      </c>
      <c r="D12">
        <v>0.32023449999999998</v>
      </c>
      <c r="E12">
        <v>0.336758</v>
      </c>
      <c r="F12">
        <v>0.26780300000000001</v>
      </c>
      <c r="G12">
        <v>0.39730149999999997</v>
      </c>
      <c r="H12">
        <v>0.29716300000000001</v>
      </c>
      <c r="I12">
        <v>0.35580000000000001</v>
      </c>
      <c r="J12">
        <v>0.34714800000000001</v>
      </c>
      <c r="K12">
        <v>0.30603849999999999</v>
      </c>
      <c r="L12">
        <v>0.23587</v>
      </c>
    </row>
    <row r="13" spans="1:16" x14ac:dyDescent="0.2">
      <c r="A13" t="s">
        <v>12</v>
      </c>
      <c r="B13">
        <v>0.45294849999999998</v>
      </c>
      <c r="C13">
        <v>9.0078999999999992E-2</v>
      </c>
      <c r="D13">
        <v>0.38958100000000001</v>
      </c>
      <c r="E13">
        <v>0.31821850000000002</v>
      </c>
      <c r="F13">
        <v>0.25808550000000002</v>
      </c>
      <c r="G13">
        <v>0.44889500000000004</v>
      </c>
      <c r="H13">
        <v>0.2530965</v>
      </c>
      <c r="I13">
        <v>0.20731749999999999</v>
      </c>
      <c r="J13">
        <v>0.29686250000000003</v>
      </c>
      <c r="K13">
        <v>0.44542000000000004</v>
      </c>
      <c r="L13">
        <v>0.44033100000000003</v>
      </c>
      <c r="M13">
        <v>0.27442</v>
      </c>
    </row>
    <row r="14" spans="1:16" x14ac:dyDescent="0.2">
      <c r="A14" t="s">
        <v>13</v>
      </c>
      <c r="B14">
        <v>0.27046749999999997</v>
      </c>
      <c r="C14">
        <v>0.16755100000000001</v>
      </c>
      <c r="D14">
        <v>0.17320999999999998</v>
      </c>
      <c r="E14">
        <v>0.161354</v>
      </c>
      <c r="F14">
        <v>0.262797</v>
      </c>
      <c r="G14">
        <v>0.29921900000000001</v>
      </c>
      <c r="H14">
        <v>0.20211399999999999</v>
      </c>
      <c r="I14">
        <v>0.13121099999999999</v>
      </c>
      <c r="J14">
        <v>0.282584</v>
      </c>
      <c r="K14">
        <v>0.25644749999999999</v>
      </c>
      <c r="L14">
        <v>0.31601099999999999</v>
      </c>
      <c r="M14">
        <v>0.2221495</v>
      </c>
      <c r="N14">
        <v>0.29280799999999996</v>
      </c>
    </row>
    <row r="15" spans="1:16" x14ac:dyDescent="0.2">
      <c r="A15" t="s">
        <v>14</v>
      </c>
      <c r="B15">
        <v>0.34827399999999997</v>
      </c>
      <c r="C15">
        <v>0.19972499999999999</v>
      </c>
      <c r="D15">
        <v>0.31320899999999996</v>
      </c>
      <c r="E15">
        <v>0.2373055</v>
      </c>
      <c r="F15">
        <v>0.27310400000000001</v>
      </c>
      <c r="G15">
        <v>0.29779100000000003</v>
      </c>
      <c r="H15">
        <v>0.28076800000000002</v>
      </c>
      <c r="I15">
        <v>0.27207199999999998</v>
      </c>
      <c r="J15">
        <v>0.294854</v>
      </c>
      <c r="K15">
        <v>0.17487249999999999</v>
      </c>
      <c r="L15">
        <v>0.20199149999999999</v>
      </c>
      <c r="M15">
        <v>0.24156899999999998</v>
      </c>
      <c r="N15">
        <v>0.17122850000000001</v>
      </c>
      <c r="O15">
        <v>0.22559750000000001</v>
      </c>
    </row>
    <row r="16" spans="1:16" x14ac:dyDescent="0.2">
      <c r="A16" t="s">
        <v>15</v>
      </c>
      <c r="B16">
        <v>0.43675049999999999</v>
      </c>
      <c r="C16">
        <v>0.31635350000000001</v>
      </c>
      <c r="D16">
        <v>0.37262700000000004</v>
      </c>
      <c r="E16">
        <v>0.29447600000000002</v>
      </c>
      <c r="F16">
        <v>0.31549249999999995</v>
      </c>
      <c r="G16">
        <v>0.39745949999999997</v>
      </c>
      <c r="H16">
        <v>0.34913000000000005</v>
      </c>
      <c r="I16">
        <v>0.36107299999999998</v>
      </c>
      <c r="J16">
        <v>0.359427</v>
      </c>
      <c r="K16">
        <v>0.23299449999999999</v>
      </c>
      <c r="L16">
        <v>0.25370199999999998</v>
      </c>
      <c r="M16">
        <v>0.32566300000000004</v>
      </c>
      <c r="N16">
        <v>0.41430400000000001</v>
      </c>
      <c r="O16">
        <v>0.2427935</v>
      </c>
      <c r="P16">
        <v>0.32031199999999999</v>
      </c>
    </row>
    <row r="17" spans="1:21" x14ac:dyDescent="0.2">
      <c r="A17" t="s">
        <v>16</v>
      </c>
      <c r="B17">
        <v>0.35690549999999999</v>
      </c>
      <c r="C17">
        <v>0.24909150000000002</v>
      </c>
      <c r="D17">
        <v>0.28433049999999999</v>
      </c>
      <c r="E17">
        <v>0.2175715</v>
      </c>
      <c r="F17">
        <v>0.222826</v>
      </c>
      <c r="G17">
        <v>0.33437250000000002</v>
      </c>
      <c r="H17">
        <v>0.25189499999999998</v>
      </c>
      <c r="I17">
        <v>0.25942399999999999</v>
      </c>
      <c r="J17">
        <v>0.2255325</v>
      </c>
      <c r="K17">
        <v>0.19570199999999999</v>
      </c>
      <c r="L17">
        <v>0.21763399999999999</v>
      </c>
      <c r="M17">
        <v>0.36598200000000003</v>
      </c>
      <c r="N17">
        <v>0.20647949999999998</v>
      </c>
      <c r="O17">
        <v>0.26498149999999998</v>
      </c>
      <c r="P17">
        <v>0.22498799999999999</v>
      </c>
      <c r="Q17">
        <v>0.44442349999999997</v>
      </c>
    </row>
    <row r="18" spans="1:21" x14ac:dyDescent="0.2">
      <c r="A18" t="s">
        <v>17</v>
      </c>
      <c r="B18">
        <v>0.11384050000000001</v>
      </c>
      <c r="C18">
        <v>8.2695000000000005E-2</v>
      </c>
      <c r="D18">
        <v>6.0075999999999997E-2</v>
      </c>
      <c r="E18">
        <v>5.1303500000000002E-2</v>
      </c>
      <c r="F18">
        <v>0.137985</v>
      </c>
      <c r="G18">
        <v>0.10982550000000001</v>
      </c>
      <c r="H18">
        <v>0.104758</v>
      </c>
      <c r="I18">
        <v>0.16751050000000001</v>
      </c>
      <c r="J18">
        <v>0.155829</v>
      </c>
      <c r="K18">
        <v>3.6490000000000002E-2</v>
      </c>
      <c r="L18">
        <v>0.16474349999999999</v>
      </c>
      <c r="M18">
        <v>0.13622800000000002</v>
      </c>
      <c r="N18">
        <v>0.37157200000000001</v>
      </c>
      <c r="O18">
        <v>0.29814499999999999</v>
      </c>
      <c r="P18">
        <v>0.1853755</v>
      </c>
      <c r="Q18">
        <v>0.12605650000000002</v>
      </c>
      <c r="R18">
        <v>4.1298000000000001E-2</v>
      </c>
    </row>
    <row r="19" spans="1:21" x14ac:dyDescent="0.2">
      <c r="A19" t="s">
        <v>18</v>
      </c>
      <c r="B19">
        <v>0.34401199999999998</v>
      </c>
      <c r="C19">
        <v>0.30605749999999998</v>
      </c>
      <c r="D19">
        <v>0.18956050000000002</v>
      </c>
      <c r="E19">
        <v>0.1573785</v>
      </c>
      <c r="F19">
        <v>0.24528050000000001</v>
      </c>
      <c r="G19">
        <v>0.36459900000000001</v>
      </c>
      <c r="H19">
        <v>0.26193299999999997</v>
      </c>
      <c r="I19">
        <v>0.27294000000000002</v>
      </c>
      <c r="J19">
        <v>0.22853400000000001</v>
      </c>
      <c r="K19">
        <v>0.16134100000000001</v>
      </c>
      <c r="L19">
        <v>0.32892049999999995</v>
      </c>
      <c r="M19">
        <v>0.25681500000000002</v>
      </c>
      <c r="N19">
        <v>0.35010449999999999</v>
      </c>
      <c r="O19">
        <v>0.34619549999999999</v>
      </c>
      <c r="P19">
        <v>0.21460200000000001</v>
      </c>
      <c r="Q19">
        <v>0.23346049999999999</v>
      </c>
      <c r="R19">
        <v>0.129832</v>
      </c>
      <c r="S19">
        <v>0.29209649999999998</v>
      </c>
    </row>
    <row r="20" spans="1:21" x14ac:dyDescent="0.2">
      <c r="A20" t="s">
        <v>19</v>
      </c>
      <c r="B20">
        <v>0.3540335</v>
      </c>
      <c r="C20">
        <v>0.18938500000000003</v>
      </c>
      <c r="D20">
        <v>0.18977198613861382</v>
      </c>
      <c r="E20">
        <v>0.20103949999999998</v>
      </c>
      <c r="F20">
        <v>0.23581150000000001</v>
      </c>
      <c r="G20">
        <v>0.44159350000000003</v>
      </c>
      <c r="H20">
        <v>0.27169149999999997</v>
      </c>
      <c r="I20">
        <v>0.23821549999999997</v>
      </c>
      <c r="J20">
        <v>0.2539865</v>
      </c>
      <c r="K20">
        <v>0.51545949999999996</v>
      </c>
      <c r="L20">
        <v>0.30381749999999996</v>
      </c>
      <c r="M20">
        <v>0.34172049999999998</v>
      </c>
      <c r="N20">
        <v>0.45799599999999996</v>
      </c>
      <c r="O20">
        <v>0.2485675</v>
      </c>
      <c r="P20">
        <v>0.31074050000000003</v>
      </c>
      <c r="Q20">
        <v>0.34199250000000003</v>
      </c>
      <c r="R20">
        <v>0.37995699999999999</v>
      </c>
      <c r="S20">
        <v>0.19776749999999998</v>
      </c>
      <c r="T20">
        <v>0.1042805</v>
      </c>
    </row>
    <row r="21" spans="1:21" x14ac:dyDescent="0.2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</row>
    <row r="23" spans="1:21" x14ac:dyDescent="0.2">
      <c r="A23" t="s">
        <v>20</v>
      </c>
    </row>
    <row r="25" spans="1:21" x14ac:dyDescent="0.2">
      <c r="A25" t="s">
        <v>21</v>
      </c>
      <c r="B25" s="1">
        <f>MAX(B2:T20)</f>
        <v>0.51545949999999996</v>
      </c>
      <c r="C25" s="1" t="s">
        <v>22</v>
      </c>
    </row>
    <row r="26" spans="1:21" x14ac:dyDescent="0.2">
      <c r="A26" t="s">
        <v>23</v>
      </c>
      <c r="B26" s="1">
        <f>MIN(B2:T20)</f>
        <v>3.6490000000000002E-2</v>
      </c>
      <c r="C26" s="1" t="s">
        <v>24</v>
      </c>
    </row>
    <row r="29" spans="1:21" x14ac:dyDescent="0.2">
      <c r="A29" t="s">
        <v>25</v>
      </c>
    </row>
    <row r="31" spans="1:21" x14ac:dyDescent="0.2">
      <c r="A31" t="s">
        <v>0</v>
      </c>
    </row>
    <row r="32" spans="1:21" x14ac:dyDescent="0.2">
      <c r="A32" t="s">
        <v>1</v>
      </c>
      <c r="B32">
        <f>B2/$B$25</f>
        <v>0.73087701361600677</v>
      </c>
    </row>
    <row r="33" spans="1:18" x14ac:dyDescent="0.2">
      <c r="A33" t="s">
        <v>2</v>
      </c>
      <c r="B33">
        <f t="shared" ref="B33:Q50" si="0">B3/$B$25</f>
        <v>0.80490513803703301</v>
      </c>
      <c r="C33">
        <f t="shared" si="0"/>
        <v>0.30955875291851248</v>
      </c>
    </row>
    <row r="34" spans="1:18" x14ac:dyDescent="0.2">
      <c r="A34" t="s">
        <v>3</v>
      </c>
      <c r="B34">
        <f t="shared" si="0"/>
        <v>0.47125622866587974</v>
      </c>
      <c r="C34">
        <f t="shared" si="0"/>
        <v>0.36495301764736127</v>
      </c>
      <c r="D34">
        <f t="shared" si="0"/>
        <v>0.39636576685462199</v>
      </c>
    </row>
    <row r="35" spans="1:18" x14ac:dyDescent="0.2">
      <c r="A35" t="s">
        <v>4</v>
      </c>
      <c r="B35">
        <f t="shared" si="0"/>
        <v>0.70505054228314745</v>
      </c>
      <c r="C35">
        <f t="shared" si="0"/>
        <v>0.51497062329824161</v>
      </c>
      <c r="D35">
        <f t="shared" si="0"/>
        <v>0.33347915791638333</v>
      </c>
      <c r="E35">
        <f t="shared" si="0"/>
        <v>0.32090882018858902</v>
      </c>
    </row>
    <row r="36" spans="1:18" x14ac:dyDescent="0.2">
      <c r="A36" t="s">
        <v>5</v>
      </c>
      <c r="B36">
        <f t="shared" si="0"/>
        <v>0.79429712712637957</v>
      </c>
      <c r="C36">
        <f t="shared" si="0"/>
        <v>0.63474627977561771</v>
      </c>
      <c r="D36">
        <f t="shared" si="0"/>
        <v>0.61751117207074468</v>
      </c>
      <c r="E36">
        <f t="shared" si="0"/>
        <v>0.32090882018858902</v>
      </c>
      <c r="F36">
        <f t="shared" si="0"/>
        <v>0.74349876178438856</v>
      </c>
    </row>
    <row r="37" spans="1:18" x14ac:dyDescent="0.2">
      <c r="A37" t="s">
        <v>6</v>
      </c>
      <c r="B37">
        <f t="shared" si="0"/>
        <v>0.77101013755687897</v>
      </c>
      <c r="C37">
        <f t="shared" si="0"/>
        <v>0.51283078495982715</v>
      </c>
      <c r="D37">
        <f t="shared" si="0"/>
        <v>0.49948444058165586</v>
      </c>
      <c r="E37">
        <f t="shared" si="0"/>
        <v>0.85138405636136316</v>
      </c>
      <c r="F37">
        <f t="shared" si="0"/>
        <v>0.58374033265465086</v>
      </c>
      <c r="G37">
        <f t="shared" si="0"/>
        <v>0.75661036415082072</v>
      </c>
    </row>
    <row r="38" spans="1:18" x14ac:dyDescent="0.2">
      <c r="A38" t="s">
        <v>7</v>
      </c>
      <c r="B38">
        <f t="shared" si="0"/>
        <v>0.73362892719990624</v>
      </c>
      <c r="C38">
        <f t="shared" si="0"/>
        <v>0.41558357155120823</v>
      </c>
      <c r="D38">
        <f t="shared" si="0"/>
        <v>0.58287896527273242</v>
      </c>
      <c r="E38">
        <f t="shared" si="0"/>
        <v>0.43871147975738156</v>
      </c>
      <c r="F38">
        <f t="shared" si="0"/>
        <v>0.53771149818753949</v>
      </c>
      <c r="G38">
        <f t="shared" si="0"/>
        <v>0.65807594971088912</v>
      </c>
      <c r="H38">
        <f t="shared" si="0"/>
        <v>0.59456562542740987</v>
      </c>
    </row>
    <row r="39" spans="1:18" x14ac:dyDescent="0.2">
      <c r="A39" t="s">
        <v>8</v>
      </c>
      <c r="B39">
        <f t="shared" si="0"/>
        <v>0.7396420087320148</v>
      </c>
      <c r="C39">
        <f t="shared" si="0"/>
        <v>0.52198087337608479</v>
      </c>
      <c r="D39">
        <f t="shared" si="0"/>
        <v>0.458024345268639</v>
      </c>
      <c r="E39">
        <f t="shared" si="0"/>
        <v>0.42562121757383464</v>
      </c>
      <c r="F39">
        <f t="shared" si="0"/>
        <v>0.57143383718798479</v>
      </c>
      <c r="G39">
        <f t="shared" si="0"/>
        <v>0.67578345146417906</v>
      </c>
      <c r="H39">
        <f t="shared" si="0"/>
        <v>0.67803969080015014</v>
      </c>
      <c r="I39">
        <f t="shared" si="0"/>
        <v>0.58682107905664749</v>
      </c>
    </row>
    <row r="40" spans="1:18" x14ac:dyDescent="0.2">
      <c r="A40" t="s">
        <v>9</v>
      </c>
      <c r="B40">
        <f t="shared" si="0"/>
        <v>0.55439176113739308</v>
      </c>
      <c r="C40">
        <f t="shared" si="0"/>
        <v>0.25463300220482893</v>
      </c>
      <c r="D40">
        <f t="shared" si="0"/>
        <v>0.39244499325359222</v>
      </c>
      <c r="E40">
        <f t="shared" si="0"/>
        <v>0.31586186693619972</v>
      </c>
      <c r="F40">
        <f t="shared" si="0"/>
        <v>0.45703202676446941</v>
      </c>
      <c r="G40">
        <f t="shared" si="0"/>
        <v>0.63777852576196581</v>
      </c>
      <c r="H40">
        <f t="shared" si="0"/>
        <v>0.62769528934862973</v>
      </c>
      <c r="I40">
        <f t="shared" si="0"/>
        <v>0.2616257921330386</v>
      </c>
      <c r="J40">
        <f t="shared" si="0"/>
        <v>0.41279964769298078</v>
      </c>
    </row>
    <row r="41" spans="1:18" x14ac:dyDescent="0.2">
      <c r="A41" t="s">
        <v>10</v>
      </c>
      <c r="B41">
        <f t="shared" si="0"/>
        <v>0.63613436167147952</v>
      </c>
      <c r="C41">
        <f t="shared" si="0"/>
        <v>0.41436039106855149</v>
      </c>
      <c r="D41">
        <f t="shared" si="0"/>
        <v>0.38294376182803891</v>
      </c>
      <c r="E41">
        <f t="shared" si="0"/>
        <v>0.3376288534792744</v>
      </c>
      <c r="F41">
        <f t="shared" si="0"/>
        <v>0.69223770247711025</v>
      </c>
      <c r="G41">
        <f t="shared" si="0"/>
        <v>0.62144649579646893</v>
      </c>
      <c r="H41">
        <f t="shared" si="0"/>
        <v>0.50370688676801967</v>
      </c>
      <c r="I41">
        <f t="shared" si="0"/>
        <v>0.38280117060603214</v>
      </c>
      <c r="J41">
        <f t="shared" si="0"/>
        <v>0.63310793573500934</v>
      </c>
      <c r="K41">
        <f t="shared" si="0"/>
        <v>0.69707513393389786</v>
      </c>
    </row>
    <row r="42" spans="1:18" x14ac:dyDescent="0.2">
      <c r="A42" t="s">
        <v>11</v>
      </c>
      <c r="B42">
        <f t="shared" si="0"/>
        <v>0.79984169464332322</v>
      </c>
      <c r="C42">
        <f t="shared" si="0"/>
        <v>0.72395309427801802</v>
      </c>
      <c r="D42">
        <f t="shared" si="0"/>
        <v>0.62126025420037845</v>
      </c>
      <c r="E42">
        <f t="shared" si="0"/>
        <v>0.65331611891913921</v>
      </c>
      <c r="F42">
        <f t="shared" si="0"/>
        <v>0.51954227247727525</v>
      </c>
      <c r="G42">
        <f t="shared" si="0"/>
        <v>0.77077151551188794</v>
      </c>
      <c r="H42">
        <f t="shared" si="0"/>
        <v>0.5765011606149465</v>
      </c>
      <c r="I42">
        <f t="shared" si="0"/>
        <v>0.690257915510336</v>
      </c>
      <c r="J42">
        <f t="shared" si="0"/>
        <v>0.67347289166268165</v>
      </c>
      <c r="K42">
        <f t="shared" si="0"/>
        <v>0.59371977817849897</v>
      </c>
      <c r="L42">
        <f t="shared" si="0"/>
        <v>0.45759172156105382</v>
      </c>
    </row>
    <row r="43" spans="1:18" x14ac:dyDescent="0.2">
      <c r="A43" t="s">
        <v>12</v>
      </c>
      <c r="B43">
        <f t="shared" si="0"/>
        <v>0.87872762069570942</v>
      </c>
      <c r="C43">
        <f t="shared" si="0"/>
        <v>0.17475475764827306</v>
      </c>
      <c r="D43">
        <f t="shared" si="0"/>
        <v>0.75579361715129911</v>
      </c>
      <c r="E43">
        <f t="shared" si="0"/>
        <v>0.61734918068247857</v>
      </c>
      <c r="F43">
        <f t="shared" si="0"/>
        <v>0.50069016091467911</v>
      </c>
      <c r="G43">
        <f t="shared" si="0"/>
        <v>0.87086376330245163</v>
      </c>
      <c r="H43">
        <f t="shared" si="0"/>
        <v>0.49101141796785203</v>
      </c>
      <c r="I43">
        <f t="shared" si="0"/>
        <v>0.40219939684883099</v>
      </c>
      <c r="J43">
        <f t="shared" si="0"/>
        <v>0.57591818561885089</v>
      </c>
      <c r="K43">
        <f t="shared" si="0"/>
        <v>0.86412220552730146</v>
      </c>
      <c r="L43">
        <f t="shared" si="0"/>
        <v>0.85424946091788023</v>
      </c>
      <c r="M43">
        <f t="shared" si="0"/>
        <v>0.5323793624911366</v>
      </c>
    </row>
    <row r="44" spans="1:18" x14ac:dyDescent="0.2">
      <c r="A44" t="s">
        <v>13</v>
      </c>
      <c r="B44">
        <f t="shared" si="0"/>
        <v>0.52471144677709891</v>
      </c>
      <c r="C44">
        <f t="shared" si="0"/>
        <v>0.32505172569328922</v>
      </c>
      <c r="D44">
        <f t="shared" si="0"/>
        <v>0.33603027977949768</v>
      </c>
      <c r="E44">
        <f t="shared" si="0"/>
        <v>0.31302944266232363</v>
      </c>
      <c r="F44">
        <f t="shared" si="0"/>
        <v>0.50983054924780713</v>
      </c>
      <c r="G44">
        <f t="shared" si="0"/>
        <v>0.5804898347978843</v>
      </c>
      <c r="H44">
        <f t="shared" si="0"/>
        <v>0.39210452033573928</v>
      </c>
      <c r="I44">
        <f t="shared" si="0"/>
        <v>0.25455152150653931</v>
      </c>
      <c r="J44">
        <f t="shared" si="0"/>
        <v>0.54821765822533108</v>
      </c>
      <c r="K44">
        <f t="shared" si="0"/>
        <v>0.49751241368138527</v>
      </c>
      <c r="L44">
        <f t="shared" si="0"/>
        <v>0.61306659398071039</v>
      </c>
      <c r="M44">
        <f t="shared" si="0"/>
        <v>0.43097372344480994</v>
      </c>
      <c r="N44">
        <f t="shared" si="0"/>
        <v>0.56805238820896686</v>
      </c>
    </row>
    <row r="45" spans="1:18" x14ac:dyDescent="0.2">
      <c r="A45" t="s">
        <v>14</v>
      </c>
      <c r="B45">
        <f t="shared" si="0"/>
        <v>0.67565735038349284</v>
      </c>
      <c r="C45">
        <f t="shared" si="0"/>
        <v>0.3874698206163627</v>
      </c>
      <c r="D45">
        <f t="shared" si="0"/>
        <v>0.60763066739481952</v>
      </c>
      <c r="E45">
        <f t="shared" si="0"/>
        <v>0.46037661542759428</v>
      </c>
      <c r="F45">
        <f t="shared" si="0"/>
        <v>0.52982630061139635</v>
      </c>
      <c r="G45">
        <f t="shared" si="0"/>
        <v>0.57771949105603848</v>
      </c>
      <c r="H45">
        <f t="shared" si="0"/>
        <v>0.5446945880326195</v>
      </c>
      <c r="I45">
        <f t="shared" si="0"/>
        <v>0.52782420345342362</v>
      </c>
      <c r="J45">
        <f t="shared" si="0"/>
        <v>0.57202166222564532</v>
      </c>
      <c r="K45">
        <f t="shared" si="0"/>
        <v>0.33925555742012709</v>
      </c>
      <c r="L45">
        <f t="shared" si="0"/>
        <v>0.39186686829906131</v>
      </c>
      <c r="M45">
        <f t="shared" si="0"/>
        <v>0.46864787631229998</v>
      </c>
      <c r="N45">
        <f t="shared" si="0"/>
        <v>0.33218613683519271</v>
      </c>
      <c r="O45">
        <f t="shared" si="0"/>
        <v>0.43766290077105968</v>
      </c>
    </row>
    <row r="46" spans="1:18" x14ac:dyDescent="0.2">
      <c r="A46" t="s">
        <v>15</v>
      </c>
      <c r="B46">
        <f t="shared" si="0"/>
        <v>0.84730323138869301</v>
      </c>
      <c r="C46">
        <f t="shared" si="0"/>
        <v>0.61373104967509573</v>
      </c>
      <c r="D46">
        <f t="shared" si="0"/>
        <v>0.72290257527507029</v>
      </c>
      <c r="E46">
        <f t="shared" si="0"/>
        <v>0.57128833594103912</v>
      </c>
      <c r="F46">
        <f t="shared" si="0"/>
        <v>0.61206069536015917</v>
      </c>
      <c r="G46">
        <f t="shared" si="0"/>
        <v>0.77107803813878684</v>
      </c>
      <c r="H46">
        <f t="shared" si="0"/>
        <v>0.67731800461529967</v>
      </c>
      <c r="I46">
        <f t="shared" si="0"/>
        <v>0.70048762317893065</v>
      </c>
      <c r="J46">
        <f t="shared" si="0"/>
        <v>0.69729435581262933</v>
      </c>
      <c r="K46">
        <f t="shared" si="0"/>
        <v>0.45201320375315618</v>
      </c>
      <c r="L46">
        <f t="shared" si="0"/>
        <v>0.49218609803486019</v>
      </c>
      <c r="M46">
        <f t="shared" si="0"/>
        <v>0.63179163445430742</v>
      </c>
      <c r="N46">
        <f t="shared" si="0"/>
        <v>0.80375664819447512</v>
      </c>
      <c r="O46">
        <f t="shared" si="0"/>
        <v>0.47102342667076658</v>
      </c>
      <c r="P46">
        <f t="shared" si="0"/>
        <v>0.62141060548888905</v>
      </c>
    </row>
    <row r="47" spans="1:18" x14ac:dyDescent="0.2">
      <c r="A47" t="s">
        <v>16</v>
      </c>
      <c r="B47">
        <f t="shared" si="0"/>
        <v>0.69240260389031538</v>
      </c>
      <c r="C47">
        <f t="shared" si="0"/>
        <v>0.48324165138095243</v>
      </c>
      <c r="D47">
        <f t="shared" si="0"/>
        <v>0.5516058972625395</v>
      </c>
      <c r="E47">
        <f t="shared" si="0"/>
        <v>0.42209232733124524</v>
      </c>
      <c r="F47">
        <f t="shared" si="0"/>
        <v>0.43228614469226007</v>
      </c>
      <c r="G47">
        <f t="shared" si="0"/>
        <v>0.64868820925795345</v>
      </c>
      <c r="H47">
        <f t="shared" si="0"/>
        <v>0.4886804879917821</v>
      </c>
      <c r="I47">
        <f t="shared" si="0"/>
        <v>0.50328687316850307</v>
      </c>
      <c r="J47">
        <f t="shared" si="0"/>
        <v>0.4375367996903734</v>
      </c>
      <c r="K47">
        <f t="shared" si="0"/>
        <v>0.37966513373019606</v>
      </c>
      <c r="L47">
        <f t="shared" si="0"/>
        <v>0.42221357837036666</v>
      </c>
      <c r="M47">
        <f t="shared" si="0"/>
        <v>0.71001116479568238</v>
      </c>
      <c r="N47">
        <f t="shared" si="0"/>
        <v>0.40057366291629121</v>
      </c>
      <c r="O47">
        <f t="shared" si="0"/>
        <v>0.51406851556717836</v>
      </c>
      <c r="P47">
        <f t="shared" si="0"/>
        <v>0.4364804606375477</v>
      </c>
      <c r="Q47">
        <f t="shared" si="0"/>
        <v>0.86218897895954971</v>
      </c>
    </row>
    <row r="48" spans="1:18" x14ac:dyDescent="0.2">
      <c r="A48" t="s">
        <v>17</v>
      </c>
      <c r="B48">
        <f t="shared" si="0"/>
        <v>0.22085246270560543</v>
      </c>
      <c r="C48">
        <f t="shared" si="0"/>
        <v>0.16042967488231377</v>
      </c>
      <c r="D48">
        <f t="shared" si="0"/>
        <v>0.1165484388201207</v>
      </c>
      <c r="E48">
        <f t="shared" si="0"/>
        <v>9.9529642969040252E-2</v>
      </c>
      <c r="F48">
        <f t="shared" si="0"/>
        <v>0.26769319413067372</v>
      </c>
      <c r="G48">
        <f t="shared" si="0"/>
        <v>0.21306329595244633</v>
      </c>
      <c r="H48">
        <f t="shared" si="0"/>
        <v>0.20323226170048281</v>
      </c>
      <c r="I48">
        <f t="shared" si="0"/>
        <v>0.32497315501993856</v>
      </c>
      <c r="J48">
        <f t="shared" si="0"/>
        <v>0.30231085080399139</v>
      </c>
      <c r="K48">
        <f t="shared" si="0"/>
        <v>7.0791206680641261E-2</v>
      </c>
      <c r="L48">
        <f t="shared" si="0"/>
        <v>0.31960512901595567</v>
      </c>
      <c r="M48">
        <f t="shared" si="0"/>
        <v>0.26428458491889278</v>
      </c>
      <c r="N48">
        <f t="shared" si="0"/>
        <v>0.72085585773470084</v>
      </c>
      <c r="O48">
        <f t="shared" si="0"/>
        <v>0.57840625694162207</v>
      </c>
      <c r="P48">
        <f t="shared" si="0"/>
        <v>0.35963155204240105</v>
      </c>
      <c r="Q48">
        <f t="shared" si="0"/>
        <v>0.24455170580811883</v>
      </c>
      <c r="R48">
        <f>R18/$B$25</f>
        <v>8.0118806618172722E-2</v>
      </c>
    </row>
    <row r="49" spans="1:21" x14ac:dyDescent="0.2">
      <c r="A49" t="s">
        <v>18</v>
      </c>
      <c r="B49">
        <f t="shared" si="0"/>
        <v>0.66738899952372599</v>
      </c>
      <c r="C49">
        <f t="shared" si="0"/>
        <v>0.59375663849439186</v>
      </c>
      <c r="D49">
        <f t="shared" si="0"/>
        <v>0.36775052162197036</v>
      </c>
      <c r="E49">
        <f t="shared" si="0"/>
        <v>0.30531690656588928</v>
      </c>
      <c r="F49">
        <f t="shared" si="0"/>
        <v>0.47584824801948561</v>
      </c>
      <c r="G49">
        <f t="shared" si="0"/>
        <v>0.70732812180200388</v>
      </c>
      <c r="H49">
        <f t="shared" si="0"/>
        <v>0.50815437488299275</v>
      </c>
      <c r="I49">
        <f t="shared" si="0"/>
        <v>0.52950813788474171</v>
      </c>
      <c r="J49">
        <f t="shared" si="0"/>
        <v>0.44335975959313978</v>
      </c>
      <c r="K49">
        <f t="shared" si="0"/>
        <v>0.31300422244618642</v>
      </c>
      <c r="L49">
        <f t="shared" si="0"/>
        <v>0.63811123861331487</v>
      </c>
      <c r="M49">
        <f t="shared" si="0"/>
        <v>0.49822536979141918</v>
      </c>
      <c r="N49">
        <f t="shared" si="0"/>
        <v>0.67920855081728049</v>
      </c>
      <c r="O49">
        <f t="shared" si="0"/>
        <v>0.67162502582647132</v>
      </c>
      <c r="P49">
        <f t="shared" si="0"/>
        <v>0.41633144796050908</v>
      </c>
      <c r="Q49">
        <f t="shared" si="0"/>
        <v>0.45291725150084539</v>
      </c>
      <c r="R49">
        <f t="shared" ref="R49:S50" si="1">R19/$B$25</f>
        <v>0.25187623857936464</v>
      </c>
      <c r="S49">
        <f t="shared" si="1"/>
        <v>0.56667206637960887</v>
      </c>
    </row>
    <row r="50" spans="1:21" x14ac:dyDescent="0.2">
      <c r="A50" t="s">
        <v>19</v>
      </c>
      <c r="B50">
        <f t="shared" si="0"/>
        <v>0.68683087614060856</v>
      </c>
      <c r="C50">
        <f t="shared" si="0"/>
        <v>0.36741004870411748</v>
      </c>
      <c r="D50">
        <f t="shared" si="0"/>
        <v>0.36816080824703751</v>
      </c>
      <c r="E50">
        <f t="shared" si="0"/>
        <v>0.3900199724711641</v>
      </c>
      <c r="F50">
        <f t="shared" si="0"/>
        <v>0.45747823058843617</v>
      </c>
      <c r="G50">
        <f t="shared" si="0"/>
        <v>0.85669873190813262</v>
      </c>
      <c r="H50">
        <f t="shared" si="0"/>
        <v>0.5270860271272525</v>
      </c>
      <c r="I50">
        <f t="shared" si="0"/>
        <v>0.46214203055720188</v>
      </c>
      <c r="J50">
        <f t="shared" si="0"/>
        <v>0.49273803276494083</v>
      </c>
      <c r="K50">
        <f t="shared" si="0"/>
        <v>1</v>
      </c>
      <c r="L50">
        <f t="shared" si="0"/>
        <v>0.58941100125228074</v>
      </c>
      <c r="M50">
        <f t="shared" si="0"/>
        <v>0.66294345142537869</v>
      </c>
      <c r="N50">
        <f t="shared" si="0"/>
        <v>0.88851985461515404</v>
      </c>
      <c r="O50">
        <f t="shared" si="0"/>
        <v>0.48222508266895853</v>
      </c>
      <c r="P50">
        <f t="shared" si="0"/>
        <v>0.60284173635368066</v>
      </c>
      <c r="Q50">
        <f t="shared" si="0"/>
        <v>0.66347113594763518</v>
      </c>
      <c r="R50">
        <f t="shared" si="1"/>
        <v>0.73712289714322854</v>
      </c>
      <c r="S50">
        <f t="shared" si="1"/>
        <v>0.38367223807108025</v>
      </c>
      <c r="T50">
        <f>T20/$B$25</f>
        <v>0.20230590376159524</v>
      </c>
    </row>
    <row r="51" spans="1:21" x14ac:dyDescent="0.2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18</v>
      </c>
      <c r="U51" t="s">
        <v>19</v>
      </c>
    </row>
  </sheetData>
  <conditionalFormatting sqref="B2:T20">
    <cfRule type="cellIs" dxfId="1" priority="4" operator="equal">
      <formula>$B$26</formula>
    </cfRule>
    <cfRule type="cellIs" dxfId="0" priority="3" operator="equal">
      <formula>$B$25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EX-sym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Braun,Edward Louis</dc:creator>
  <cp:lastModifiedBy>Braun,Edward Louis</cp:lastModifiedBy>
  <dcterms:created xsi:type="dcterms:W3CDTF">2019-03-10T03:19:30Z</dcterms:created>
  <dcterms:modified xsi:type="dcterms:W3CDTF">2020-01-27T19:10:16Z</dcterms:modified>
</cp:coreProperties>
</file>