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G:\Drives compartilhados\0 - Unidades de Negocios\1 - M&amp;A\_TEMPLATES\4. Financeiro\"/>
    </mc:Choice>
  </mc:AlternateContent>
  <xr:revisionPtr revIDLastSave="0" documentId="8_{218540CF-0B2B-4A4C-98CC-6D40F86E2B19}" xr6:coauthVersionLast="45" xr6:coauthVersionMax="45" xr10:uidLastSave="{00000000-0000-0000-0000-000000000000}"/>
  <bookViews>
    <workbookView xWindow="-120" yWindow="-120" windowWidth="20730" windowHeight="11160" tabRatio="775" firstSheet="1" activeTab="1" xr2:uid="{00000000-000D-0000-FFFF-FFFF00000000}"/>
  </bookViews>
  <sheets>
    <sheet name="MesRef" sheetId="20" state="hidden" r:id="rId1"/>
    <sheet name="Mensal 2020" sheetId="5" r:id="rId2"/>
    <sheet name="Jan20" sheetId="6" r:id="rId3"/>
    <sheet name="Fev20" sheetId="7" r:id="rId4"/>
    <sheet name="Mar20" sheetId="8" r:id="rId5"/>
    <sheet name="Abr20" sheetId="9" r:id="rId6"/>
    <sheet name="Mai20" sheetId="10" r:id="rId7"/>
    <sheet name="Jun20" sheetId="11" r:id="rId8"/>
    <sheet name="Jul20" sheetId="12" r:id="rId9"/>
    <sheet name="Ago20" sheetId="13" r:id="rId10"/>
    <sheet name="Set20" sheetId="14" r:id="rId11"/>
    <sheet name="Out20" sheetId="15" r:id="rId12"/>
    <sheet name="Nov20" sheetId="16" r:id="rId13"/>
    <sheet name="Dez20" sheetId="17" r:id="rId14"/>
  </sheets>
  <definedNames>
    <definedName name="MesRef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23" roundtripDataSignature="AMtx7mi1lRSAPnLQ31m791M+Nta1gOD2Hg=="/>
    </ext>
  </extLst>
</workbook>
</file>

<file path=xl/calcChain.xml><?xml version="1.0" encoding="utf-8"?>
<calcChain xmlns="http://schemas.openxmlformats.org/spreadsheetml/2006/main">
  <c r="B142" i="7" l="1"/>
  <c r="B141" i="7"/>
  <c r="B140" i="7"/>
  <c r="B139" i="7"/>
  <c r="B138" i="7"/>
  <c r="B137" i="7"/>
  <c r="B136" i="7"/>
  <c r="B142" i="8"/>
  <c r="B141" i="8"/>
  <c r="B140" i="8"/>
  <c r="B139" i="8"/>
  <c r="B138" i="8"/>
  <c r="B137" i="8"/>
  <c r="B136" i="8"/>
  <c r="B142" i="9"/>
  <c r="B141" i="9"/>
  <c r="B140" i="9"/>
  <c r="B139" i="9"/>
  <c r="B138" i="9"/>
  <c r="B137" i="9"/>
  <c r="B136" i="9"/>
  <c r="B142" i="10"/>
  <c r="B141" i="10"/>
  <c r="B140" i="10"/>
  <c r="B139" i="10"/>
  <c r="B138" i="10"/>
  <c r="B137" i="10"/>
  <c r="B136" i="10"/>
  <c r="B142" i="11"/>
  <c r="B141" i="11"/>
  <c r="B140" i="11"/>
  <c r="B139" i="11"/>
  <c r="B138" i="11"/>
  <c r="B137" i="11"/>
  <c r="B136" i="11"/>
  <c r="B142" i="12"/>
  <c r="B141" i="12"/>
  <c r="B140" i="12"/>
  <c r="B139" i="12"/>
  <c r="B138" i="12"/>
  <c r="B137" i="12"/>
  <c r="B136" i="12"/>
  <c r="B142" i="13"/>
  <c r="B141" i="13"/>
  <c r="B140" i="13"/>
  <c r="B139" i="13"/>
  <c r="B138" i="13"/>
  <c r="B137" i="13"/>
  <c r="B136" i="13"/>
  <c r="B142" i="14"/>
  <c r="B141" i="14"/>
  <c r="B140" i="14"/>
  <c r="B139" i="14"/>
  <c r="B138" i="14"/>
  <c r="B137" i="14"/>
  <c r="B136" i="14"/>
  <c r="B142" i="15"/>
  <c r="B141" i="15"/>
  <c r="B140" i="15"/>
  <c r="B139" i="15"/>
  <c r="B138" i="15"/>
  <c r="B137" i="15"/>
  <c r="B136" i="15"/>
  <c r="B142" i="16"/>
  <c r="B141" i="16"/>
  <c r="B140" i="16"/>
  <c r="B139" i="16"/>
  <c r="B138" i="16"/>
  <c r="B137" i="16"/>
  <c r="B136" i="16"/>
  <c r="B142" i="17"/>
  <c r="B141" i="17"/>
  <c r="B140" i="17"/>
  <c r="B139" i="17"/>
  <c r="B138" i="17"/>
  <c r="B137" i="17"/>
  <c r="B136" i="17"/>
  <c r="B142" i="6"/>
  <c r="B141" i="6"/>
  <c r="B140" i="6"/>
  <c r="B139" i="6"/>
  <c r="B138" i="6"/>
  <c r="B137" i="6"/>
  <c r="B136" i="6"/>
  <c r="B133" i="7"/>
  <c r="B132" i="7"/>
  <c r="B131" i="7"/>
  <c r="B130" i="7"/>
  <c r="B129" i="7"/>
  <c r="B133" i="8"/>
  <c r="B132" i="8"/>
  <c r="B131" i="8"/>
  <c r="B130" i="8"/>
  <c r="B129" i="8"/>
  <c r="B133" i="9"/>
  <c r="B132" i="9"/>
  <c r="B131" i="9"/>
  <c r="B130" i="9"/>
  <c r="B129" i="9"/>
  <c r="B133" i="10"/>
  <c r="B132" i="10"/>
  <c r="B131" i="10"/>
  <c r="B130" i="10"/>
  <c r="B129" i="10"/>
  <c r="B133" i="11"/>
  <c r="B132" i="11"/>
  <c r="B131" i="11"/>
  <c r="B130" i="11"/>
  <c r="B129" i="11"/>
  <c r="B133" i="12"/>
  <c r="B132" i="12"/>
  <c r="B131" i="12"/>
  <c r="B130" i="12"/>
  <c r="B129" i="12"/>
  <c r="B133" i="13"/>
  <c r="B132" i="13"/>
  <c r="B131" i="13"/>
  <c r="B130" i="13"/>
  <c r="B129" i="13"/>
  <c r="B133" i="14"/>
  <c r="B132" i="14"/>
  <c r="B131" i="14"/>
  <c r="B130" i="14"/>
  <c r="B129" i="14"/>
  <c r="B133" i="15"/>
  <c r="B132" i="15"/>
  <c r="B131" i="15"/>
  <c r="B130" i="15"/>
  <c r="B129" i="15"/>
  <c r="B133" i="16"/>
  <c r="B132" i="16"/>
  <c r="B131" i="16"/>
  <c r="B130" i="16"/>
  <c r="B129" i="16"/>
  <c r="B133" i="17"/>
  <c r="B132" i="17"/>
  <c r="B131" i="17"/>
  <c r="B130" i="17"/>
  <c r="B129" i="17"/>
  <c r="B133" i="6"/>
  <c r="B132" i="6"/>
  <c r="B131" i="6"/>
  <c r="B130" i="6"/>
  <c r="B129" i="6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26" i="16"/>
  <c r="B125" i="16"/>
  <c r="B124" i="16"/>
  <c r="B123" i="16"/>
  <c r="B122" i="16"/>
  <c r="B121" i="16"/>
  <c r="B120" i="16"/>
  <c r="B119" i="16"/>
  <c r="B118" i="16"/>
  <c r="B117" i="16"/>
  <c r="B116" i="16"/>
  <c r="B115" i="16"/>
  <c r="B114" i="16"/>
  <c r="B113" i="16"/>
  <c r="B112" i="16"/>
  <c r="B111" i="16"/>
  <c r="B110" i="16"/>
  <c r="B109" i="16"/>
  <c r="B108" i="16"/>
  <c r="B107" i="16"/>
  <c r="B106" i="16"/>
  <c r="B105" i="16"/>
  <c r="B104" i="16"/>
  <c r="B103" i="16"/>
  <c r="B102" i="16"/>
  <c r="B101" i="16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96" i="7"/>
  <c r="B95" i="7"/>
  <c r="B96" i="8"/>
  <c r="B95" i="8"/>
  <c r="B96" i="9"/>
  <c r="B95" i="9"/>
  <c r="B96" i="10"/>
  <c r="B95" i="10"/>
  <c r="B96" i="11"/>
  <c r="B95" i="11"/>
  <c r="B96" i="12"/>
  <c r="B95" i="12"/>
  <c r="B96" i="13"/>
  <c r="B95" i="13"/>
  <c r="B96" i="14"/>
  <c r="B95" i="14"/>
  <c r="B96" i="15"/>
  <c r="B95" i="15"/>
  <c r="B96" i="16"/>
  <c r="B95" i="16"/>
  <c r="B96" i="17"/>
  <c r="B95" i="17"/>
  <c r="B96" i="6"/>
  <c r="B95" i="6"/>
  <c r="B92" i="7"/>
  <c r="B91" i="7"/>
  <c r="B90" i="7"/>
  <c r="B89" i="7"/>
  <c r="B88" i="7"/>
  <c r="B87" i="7"/>
  <c r="B92" i="8"/>
  <c r="B91" i="8"/>
  <c r="B90" i="8"/>
  <c r="B89" i="8"/>
  <c r="B88" i="8"/>
  <c r="B87" i="8"/>
  <c r="B92" i="9"/>
  <c r="B91" i="9"/>
  <c r="B90" i="9"/>
  <c r="B89" i="9"/>
  <c r="B88" i="9"/>
  <c r="B87" i="9"/>
  <c r="B92" i="10"/>
  <c r="B91" i="10"/>
  <c r="B90" i="10"/>
  <c r="B89" i="10"/>
  <c r="B88" i="10"/>
  <c r="B87" i="10"/>
  <c r="B92" i="11"/>
  <c r="B91" i="11"/>
  <c r="B90" i="11"/>
  <c r="B89" i="11"/>
  <c r="B88" i="11"/>
  <c r="B87" i="11"/>
  <c r="B92" i="12"/>
  <c r="B91" i="12"/>
  <c r="B90" i="12"/>
  <c r="B89" i="12"/>
  <c r="B88" i="12"/>
  <c r="B87" i="12"/>
  <c r="B92" i="13"/>
  <c r="B91" i="13"/>
  <c r="B90" i="13"/>
  <c r="B89" i="13"/>
  <c r="B88" i="13"/>
  <c r="B87" i="13"/>
  <c r="B92" i="14"/>
  <c r="B91" i="14"/>
  <c r="B90" i="14"/>
  <c r="B89" i="14"/>
  <c r="B88" i="14"/>
  <c r="B87" i="14"/>
  <c r="B92" i="15"/>
  <c r="B91" i="15"/>
  <c r="B90" i="15"/>
  <c r="B89" i="15"/>
  <c r="B88" i="15"/>
  <c r="B87" i="15"/>
  <c r="B92" i="16"/>
  <c r="B91" i="16"/>
  <c r="B90" i="16"/>
  <c r="B89" i="16"/>
  <c r="B88" i="16"/>
  <c r="B87" i="16"/>
  <c r="B92" i="17"/>
  <c r="B91" i="17"/>
  <c r="B90" i="17"/>
  <c r="B89" i="17"/>
  <c r="B88" i="17"/>
  <c r="B87" i="17"/>
  <c r="B92" i="6"/>
  <c r="B91" i="6"/>
  <c r="B90" i="6"/>
  <c r="B89" i="6"/>
  <c r="B88" i="6"/>
  <c r="B87" i="6"/>
  <c r="B84" i="7"/>
  <c r="B83" i="7"/>
  <c r="B82" i="7"/>
  <c r="B81" i="7"/>
  <c r="B80" i="7"/>
  <c r="B79" i="7"/>
  <c r="B78" i="7"/>
  <c r="B84" i="8"/>
  <c r="B83" i="8"/>
  <c r="B82" i="8"/>
  <c r="B81" i="8"/>
  <c r="B80" i="8"/>
  <c r="B79" i="8"/>
  <c r="B78" i="8"/>
  <c r="B84" i="9"/>
  <c r="B83" i="9"/>
  <c r="B82" i="9"/>
  <c r="B81" i="9"/>
  <c r="B80" i="9"/>
  <c r="B79" i="9"/>
  <c r="B78" i="9"/>
  <c r="B84" i="10"/>
  <c r="B83" i="10"/>
  <c r="B82" i="10"/>
  <c r="B81" i="10"/>
  <c r="B80" i="10"/>
  <c r="B79" i="10"/>
  <c r="B78" i="10"/>
  <c r="B84" i="11"/>
  <c r="B83" i="11"/>
  <c r="B82" i="11"/>
  <c r="B81" i="11"/>
  <c r="B80" i="11"/>
  <c r="B79" i="11"/>
  <c r="B78" i="11"/>
  <c r="B84" i="12"/>
  <c r="B83" i="12"/>
  <c r="B82" i="12"/>
  <c r="B81" i="12"/>
  <c r="B80" i="12"/>
  <c r="B79" i="12"/>
  <c r="B78" i="12"/>
  <c r="B84" i="13"/>
  <c r="B83" i="13"/>
  <c r="B82" i="13"/>
  <c r="B81" i="13"/>
  <c r="B80" i="13"/>
  <c r="B79" i="13"/>
  <c r="B78" i="13"/>
  <c r="B84" i="14"/>
  <c r="B83" i="14"/>
  <c r="B82" i="14"/>
  <c r="B81" i="14"/>
  <c r="B80" i="14"/>
  <c r="B79" i="14"/>
  <c r="B78" i="14"/>
  <c r="B84" i="15"/>
  <c r="B83" i="15"/>
  <c r="B82" i="15"/>
  <c r="B81" i="15"/>
  <c r="B80" i="15"/>
  <c r="B79" i="15"/>
  <c r="B78" i="15"/>
  <c r="B84" i="16"/>
  <c r="B83" i="16"/>
  <c r="B82" i="16"/>
  <c r="B81" i="16"/>
  <c r="B80" i="16"/>
  <c r="B79" i="16"/>
  <c r="B78" i="16"/>
  <c r="B84" i="17"/>
  <c r="B83" i="17"/>
  <c r="B82" i="17"/>
  <c r="B81" i="17"/>
  <c r="B80" i="17"/>
  <c r="B79" i="17"/>
  <c r="B78" i="17"/>
  <c r="B84" i="6"/>
  <c r="B83" i="6"/>
  <c r="B82" i="6"/>
  <c r="B81" i="6"/>
  <c r="B80" i="6"/>
  <c r="B79" i="6"/>
  <c r="B78" i="6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59" i="7"/>
  <c r="B58" i="7"/>
  <c r="B57" i="7"/>
  <c r="B56" i="7"/>
  <c r="B55" i="7"/>
  <c r="B54" i="7"/>
  <c r="B53" i="7"/>
  <c r="B52" i="7"/>
  <c r="B51" i="7"/>
  <c r="B59" i="8"/>
  <c r="B58" i="8"/>
  <c r="B57" i="8"/>
  <c r="B56" i="8"/>
  <c r="B55" i="8"/>
  <c r="B54" i="8"/>
  <c r="B53" i="8"/>
  <c r="B52" i="8"/>
  <c r="B51" i="8"/>
  <c r="B59" i="9"/>
  <c r="B58" i="9"/>
  <c r="B57" i="9"/>
  <c r="B56" i="9"/>
  <c r="B55" i="9"/>
  <c r="B54" i="9"/>
  <c r="B53" i="9"/>
  <c r="B52" i="9"/>
  <c r="B51" i="9"/>
  <c r="B59" i="10"/>
  <c r="B58" i="10"/>
  <c r="B57" i="10"/>
  <c r="B56" i="10"/>
  <c r="B55" i="10"/>
  <c r="B54" i="10"/>
  <c r="B53" i="10"/>
  <c r="B52" i="10"/>
  <c r="B51" i="10"/>
  <c r="B59" i="11"/>
  <c r="B58" i="11"/>
  <c r="B57" i="11"/>
  <c r="B56" i="11"/>
  <c r="B55" i="11"/>
  <c r="B54" i="11"/>
  <c r="B53" i="11"/>
  <c r="B52" i="11"/>
  <c r="B51" i="11"/>
  <c r="B59" i="12"/>
  <c r="B58" i="12"/>
  <c r="B57" i="12"/>
  <c r="B56" i="12"/>
  <c r="B55" i="12"/>
  <c r="B54" i="12"/>
  <c r="B53" i="12"/>
  <c r="B52" i="12"/>
  <c r="B51" i="12"/>
  <c r="B59" i="13"/>
  <c r="B58" i="13"/>
  <c r="B57" i="13"/>
  <c r="B56" i="13"/>
  <c r="B55" i="13"/>
  <c r="B54" i="13"/>
  <c r="B53" i="13"/>
  <c r="B52" i="13"/>
  <c r="B51" i="13"/>
  <c r="B59" i="14"/>
  <c r="B58" i="14"/>
  <c r="B57" i="14"/>
  <c r="B56" i="14"/>
  <c r="B55" i="14"/>
  <c r="B54" i="14"/>
  <c r="B53" i="14"/>
  <c r="B52" i="14"/>
  <c r="B51" i="14"/>
  <c r="B59" i="15"/>
  <c r="B58" i="15"/>
  <c r="B57" i="15"/>
  <c r="B56" i="15"/>
  <c r="B55" i="15"/>
  <c r="B54" i="15"/>
  <c r="B53" i="15"/>
  <c r="B52" i="15"/>
  <c r="B51" i="15"/>
  <c r="B59" i="16"/>
  <c r="B58" i="16"/>
  <c r="B57" i="16"/>
  <c r="B56" i="16"/>
  <c r="B55" i="16"/>
  <c r="B54" i="16"/>
  <c r="B53" i="16"/>
  <c r="B52" i="16"/>
  <c r="B51" i="16"/>
  <c r="B59" i="17"/>
  <c r="B58" i="17"/>
  <c r="B57" i="17"/>
  <c r="B56" i="17"/>
  <c r="B55" i="17"/>
  <c r="B54" i="17"/>
  <c r="B53" i="17"/>
  <c r="B52" i="17"/>
  <c r="B51" i="17"/>
  <c r="B59" i="6"/>
  <c r="B58" i="6"/>
  <c r="B57" i="6"/>
  <c r="B56" i="6"/>
  <c r="B55" i="6"/>
  <c r="B54" i="6"/>
  <c r="B53" i="6"/>
  <c r="B52" i="6"/>
  <c r="B51" i="6"/>
  <c r="B48" i="7"/>
  <c r="B47" i="7"/>
  <c r="B46" i="7"/>
  <c r="B45" i="7"/>
  <c r="B44" i="7"/>
  <c r="B43" i="7"/>
  <c r="B42" i="7"/>
  <c r="B41" i="7"/>
  <c r="B40" i="7"/>
  <c r="B39" i="7"/>
  <c r="B38" i="7"/>
  <c r="B48" i="8"/>
  <c r="B47" i="8"/>
  <c r="B46" i="8"/>
  <c r="B45" i="8"/>
  <c r="B44" i="8"/>
  <c r="B43" i="8"/>
  <c r="B42" i="8"/>
  <c r="B41" i="8"/>
  <c r="B40" i="8"/>
  <c r="B39" i="8"/>
  <c r="B38" i="8"/>
  <c r="B48" i="9"/>
  <c r="B47" i="9"/>
  <c r="B46" i="9"/>
  <c r="B45" i="9"/>
  <c r="B44" i="9"/>
  <c r="B43" i="9"/>
  <c r="B42" i="9"/>
  <c r="B41" i="9"/>
  <c r="B40" i="9"/>
  <c r="B39" i="9"/>
  <c r="B38" i="9"/>
  <c r="B48" i="10"/>
  <c r="B47" i="10"/>
  <c r="B46" i="10"/>
  <c r="B45" i="10"/>
  <c r="B44" i="10"/>
  <c r="B43" i="10"/>
  <c r="B42" i="10"/>
  <c r="B41" i="10"/>
  <c r="B40" i="10"/>
  <c r="B39" i="10"/>
  <c r="B38" i="10"/>
  <c r="B48" i="11"/>
  <c r="B47" i="11"/>
  <c r="B46" i="11"/>
  <c r="B45" i="11"/>
  <c r="B44" i="11"/>
  <c r="B43" i="11"/>
  <c r="B42" i="11"/>
  <c r="B41" i="11"/>
  <c r="B40" i="11"/>
  <c r="B39" i="11"/>
  <c r="B38" i="11"/>
  <c r="B48" i="12"/>
  <c r="B47" i="12"/>
  <c r="B46" i="12"/>
  <c r="B45" i="12"/>
  <c r="B44" i="12"/>
  <c r="B43" i="12"/>
  <c r="B42" i="12"/>
  <c r="B41" i="12"/>
  <c r="B40" i="12"/>
  <c r="B39" i="12"/>
  <c r="B38" i="12"/>
  <c r="B48" i="13"/>
  <c r="B47" i="13"/>
  <c r="B46" i="13"/>
  <c r="B45" i="13"/>
  <c r="B44" i="13"/>
  <c r="B43" i="13"/>
  <c r="B42" i="13"/>
  <c r="B41" i="13"/>
  <c r="B40" i="13"/>
  <c r="B39" i="13"/>
  <c r="B38" i="13"/>
  <c r="B48" i="14"/>
  <c r="B47" i="14"/>
  <c r="B46" i="14"/>
  <c r="B45" i="14"/>
  <c r="B44" i="14"/>
  <c r="B43" i="14"/>
  <c r="B42" i="14"/>
  <c r="B41" i="14"/>
  <c r="B40" i="14"/>
  <c r="B39" i="14"/>
  <c r="B38" i="14"/>
  <c r="B48" i="15"/>
  <c r="B47" i="15"/>
  <c r="B46" i="15"/>
  <c r="B45" i="15"/>
  <c r="B44" i="15"/>
  <c r="B43" i="15"/>
  <c r="B42" i="15"/>
  <c r="B41" i="15"/>
  <c r="B40" i="15"/>
  <c r="B39" i="15"/>
  <c r="B38" i="15"/>
  <c r="B48" i="16"/>
  <c r="B47" i="16"/>
  <c r="B46" i="16"/>
  <c r="B45" i="16"/>
  <c r="B44" i="16"/>
  <c r="B43" i="16"/>
  <c r="B42" i="16"/>
  <c r="B41" i="16"/>
  <c r="B40" i="16"/>
  <c r="B39" i="16"/>
  <c r="B38" i="16"/>
  <c r="B48" i="17"/>
  <c r="B47" i="17"/>
  <c r="B46" i="17"/>
  <c r="B45" i="17"/>
  <c r="B44" i="17"/>
  <c r="B43" i="17"/>
  <c r="B42" i="17"/>
  <c r="B41" i="17"/>
  <c r="B40" i="17"/>
  <c r="B39" i="17"/>
  <c r="B38" i="17"/>
  <c r="B48" i="6"/>
  <c r="B47" i="6"/>
  <c r="B46" i="6"/>
  <c r="B45" i="6"/>
  <c r="B44" i="6"/>
  <c r="B43" i="6"/>
  <c r="B42" i="6"/>
  <c r="B41" i="6"/>
  <c r="B40" i="6"/>
  <c r="B39" i="6"/>
  <c r="B38" i="6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AG161" i="8"/>
  <c r="AH161" i="8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D161" i="12"/>
  <c r="AE161" i="12"/>
  <c r="AF161" i="12"/>
  <c r="AG161" i="12"/>
  <c r="AH161" i="12"/>
  <c r="E161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E161" i="14"/>
  <c r="F161" i="14"/>
  <c r="G161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X161" i="14"/>
  <c r="Y161" i="14"/>
  <c r="Z161" i="14"/>
  <c r="AA161" i="14"/>
  <c r="AB161" i="14"/>
  <c r="AC161" i="14"/>
  <c r="AD161" i="14"/>
  <c r="AE161" i="14"/>
  <c r="AF161" i="14"/>
  <c r="AG161" i="14"/>
  <c r="AH161" i="14"/>
  <c r="E161" i="15"/>
  <c r="F161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T161" i="15"/>
  <c r="U161" i="15"/>
  <c r="V161" i="15"/>
  <c r="W161" i="15"/>
  <c r="X161" i="15"/>
  <c r="Y161" i="15"/>
  <c r="Z161" i="15"/>
  <c r="AA161" i="15"/>
  <c r="AB161" i="15"/>
  <c r="AC161" i="15"/>
  <c r="AD161" i="15"/>
  <c r="AE161" i="15"/>
  <c r="AF161" i="15"/>
  <c r="AG161" i="15"/>
  <c r="AH161" i="15"/>
  <c r="E161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D161" i="17"/>
  <c r="AE161" i="17"/>
  <c r="AF161" i="17"/>
  <c r="AG161" i="17"/>
  <c r="AH161" i="1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D161" i="8"/>
  <c r="D161" i="9"/>
  <c r="D161" i="10"/>
  <c r="D161" i="11"/>
  <c r="D161" i="12"/>
  <c r="D161" i="13"/>
  <c r="D161" i="14"/>
  <c r="D161" i="15"/>
  <c r="D161" i="16"/>
  <c r="D161" i="17"/>
  <c r="D161" i="7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D161" i="6"/>
  <c r="Z163" i="5"/>
  <c r="AA163" i="5" s="1"/>
  <c r="AA153" i="5" s="1"/>
  <c r="X159" i="5"/>
  <c r="Y159" i="5" s="1"/>
  <c r="V159" i="5"/>
  <c r="W159" i="5" s="1"/>
  <c r="V161" i="5"/>
  <c r="W161" i="5" s="1"/>
  <c r="T161" i="5"/>
  <c r="U161" i="5" s="1"/>
  <c r="T163" i="5"/>
  <c r="U163" i="5" s="1"/>
  <c r="U153" i="5" s="1"/>
  <c r="R163" i="5"/>
  <c r="S163" i="5" s="1"/>
  <c r="S153" i="5" s="1"/>
  <c r="P159" i="5"/>
  <c r="Q159" i="5" s="1"/>
  <c r="N159" i="5"/>
  <c r="O159" i="5" s="1"/>
  <c r="N161" i="5"/>
  <c r="O161" i="5" s="1"/>
  <c r="L161" i="5"/>
  <c r="M161" i="5" s="1"/>
  <c r="L163" i="5"/>
  <c r="M163" i="5" s="1"/>
  <c r="M153" i="5" s="1"/>
  <c r="J163" i="5"/>
  <c r="K163" i="5" s="1"/>
  <c r="K153" i="5" s="1"/>
  <c r="H159" i="5"/>
  <c r="I159" i="5" s="1"/>
  <c r="H162" i="5"/>
  <c r="I162" i="5" s="1"/>
  <c r="F159" i="5"/>
  <c r="G159" i="5" s="1"/>
  <c r="F161" i="5"/>
  <c r="G161" i="5" s="1"/>
  <c r="T157" i="5"/>
  <c r="U157" i="5" s="1"/>
  <c r="R157" i="5"/>
  <c r="S157" i="5" s="1"/>
  <c r="P157" i="5"/>
  <c r="Q157" i="5" s="1"/>
  <c r="D158" i="5"/>
  <c r="E158" i="5" s="1"/>
  <c r="D159" i="5"/>
  <c r="E159" i="5" s="1"/>
  <c r="D160" i="5"/>
  <c r="E160" i="5" s="1"/>
  <c r="AI157" i="7"/>
  <c r="AI156" i="7"/>
  <c r="AI155" i="7"/>
  <c r="AI154" i="7"/>
  <c r="AI153" i="7"/>
  <c r="AI157" i="8"/>
  <c r="AI156" i="8"/>
  <c r="AI155" i="8"/>
  <c r="AI154" i="8"/>
  <c r="AI153" i="8"/>
  <c r="AI157" i="9"/>
  <c r="AI156" i="9"/>
  <c r="AI155" i="9"/>
  <c r="AI154" i="9"/>
  <c r="AI153" i="9"/>
  <c r="AI157" i="10"/>
  <c r="AI156" i="10"/>
  <c r="AI155" i="10"/>
  <c r="AI154" i="10"/>
  <c r="AI153" i="10"/>
  <c r="AI157" i="11"/>
  <c r="AI156" i="11"/>
  <c r="AI155" i="11"/>
  <c r="AI154" i="11"/>
  <c r="AI153" i="11"/>
  <c r="AI157" i="12"/>
  <c r="AI156" i="12"/>
  <c r="AI155" i="12"/>
  <c r="AI154" i="12"/>
  <c r="AI153" i="12"/>
  <c r="AI157" i="13"/>
  <c r="AI156" i="13"/>
  <c r="AI155" i="13"/>
  <c r="AI154" i="13"/>
  <c r="AI153" i="13"/>
  <c r="AI157" i="14"/>
  <c r="AI156" i="14"/>
  <c r="AI155" i="14"/>
  <c r="AI154" i="14"/>
  <c r="AI153" i="14"/>
  <c r="AI157" i="15"/>
  <c r="AI156" i="15"/>
  <c r="AI155" i="15"/>
  <c r="AI154" i="15"/>
  <c r="AI153" i="15"/>
  <c r="AI157" i="16"/>
  <c r="AI156" i="16"/>
  <c r="AI155" i="16"/>
  <c r="AI154" i="16"/>
  <c r="AI153" i="16"/>
  <c r="AI157" i="17"/>
  <c r="AI156" i="17"/>
  <c r="AI155" i="17"/>
  <c r="AI154" i="17"/>
  <c r="AI153" i="17"/>
  <c r="AI157" i="6"/>
  <c r="AI156" i="6"/>
  <c r="AI155" i="6"/>
  <c r="AI154" i="6"/>
  <c r="AI153" i="6"/>
  <c r="AI152" i="7"/>
  <c r="AI152" i="8"/>
  <c r="AI152" i="9"/>
  <c r="AI152" i="10"/>
  <c r="AI152" i="11"/>
  <c r="AI152" i="12"/>
  <c r="AI152" i="13"/>
  <c r="AI152" i="14"/>
  <c r="AI152" i="15"/>
  <c r="AI152" i="16"/>
  <c r="AI152" i="17"/>
  <c r="AI152" i="6"/>
  <c r="AI171" i="7"/>
  <c r="F163" i="5" s="1"/>
  <c r="AI170" i="7"/>
  <c r="F162" i="5" s="1"/>
  <c r="G162" i="5" s="1"/>
  <c r="AI169" i="7"/>
  <c r="AI168" i="7"/>
  <c r="F160" i="5" s="1"/>
  <c r="G160" i="5" s="1"/>
  <c r="AI167" i="7"/>
  <c r="AI166" i="7"/>
  <c r="F158" i="5" s="1"/>
  <c r="G158" i="5" s="1"/>
  <c r="AI171" i="8"/>
  <c r="H163" i="5" s="1"/>
  <c r="AI170" i="8"/>
  <c r="AI169" i="8"/>
  <c r="H161" i="5" s="1"/>
  <c r="I161" i="5" s="1"/>
  <c r="AI168" i="8"/>
  <c r="H160" i="5" s="1"/>
  <c r="I160" i="5" s="1"/>
  <c r="AI167" i="8"/>
  <c r="AI166" i="8"/>
  <c r="H158" i="5" s="1"/>
  <c r="I158" i="5" s="1"/>
  <c r="AI171" i="9"/>
  <c r="AI170" i="9"/>
  <c r="J162" i="5" s="1"/>
  <c r="K162" i="5" s="1"/>
  <c r="AI169" i="9"/>
  <c r="J161" i="5" s="1"/>
  <c r="K161" i="5" s="1"/>
  <c r="AI168" i="9"/>
  <c r="J160" i="5" s="1"/>
  <c r="K160" i="5" s="1"/>
  <c r="AI167" i="9"/>
  <c r="AI166" i="9"/>
  <c r="J158" i="5" s="1"/>
  <c r="K158" i="5" s="1"/>
  <c r="AI171" i="10"/>
  <c r="AI170" i="10"/>
  <c r="L162" i="5" s="1"/>
  <c r="M162" i="5" s="1"/>
  <c r="AI169" i="10"/>
  <c r="AI168" i="10"/>
  <c r="L160" i="5" s="1"/>
  <c r="M160" i="5" s="1"/>
  <c r="AI167" i="10"/>
  <c r="L159" i="5" s="1"/>
  <c r="M159" i="5" s="1"/>
  <c r="AI166" i="10"/>
  <c r="L158" i="5" s="1"/>
  <c r="M158" i="5" s="1"/>
  <c r="AI171" i="11"/>
  <c r="N163" i="5" s="1"/>
  <c r="AI170" i="11"/>
  <c r="N162" i="5" s="1"/>
  <c r="O162" i="5" s="1"/>
  <c r="AI169" i="11"/>
  <c r="AI168" i="11"/>
  <c r="N160" i="5" s="1"/>
  <c r="O160" i="5" s="1"/>
  <c r="AI167" i="11"/>
  <c r="AI166" i="11"/>
  <c r="N158" i="5" s="1"/>
  <c r="O158" i="5" s="1"/>
  <c r="AI171" i="12"/>
  <c r="P163" i="5" s="1"/>
  <c r="AI170" i="12"/>
  <c r="P162" i="5" s="1"/>
  <c r="Q162" i="5" s="1"/>
  <c r="AI169" i="12"/>
  <c r="P161" i="5" s="1"/>
  <c r="Q161" i="5" s="1"/>
  <c r="AI168" i="12"/>
  <c r="P160" i="5" s="1"/>
  <c r="Q160" i="5" s="1"/>
  <c r="AI167" i="12"/>
  <c r="AI166" i="12"/>
  <c r="P158" i="5" s="1"/>
  <c r="AI171" i="13"/>
  <c r="AI170" i="13"/>
  <c r="R162" i="5" s="1"/>
  <c r="S162" i="5" s="1"/>
  <c r="AI169" i="13"/>
  <c r="R161" i="5" s="1"/>
  <c r="S161" i="5" s="1"/>
  <c r="AI168" i="13"/>
  <c r="R160" i="5" s="1"/>
  <c r="S160" i="5" s="1"/>
  <c r="AI167" i="13"/>
  <c r="R159" i="5" s="1"/>
  <c r="S159" i="5" s="1"/>
  <c r="AI166" i="13"/>
  <c r="R158" i="5" s="1"/>
  <c r="S158" i="5" s="1"/>
  <c r="AI171" i="14"/>
  <c r="AI170" i="14"/>
  <c r="T162" i="5" s="1"/>
  <c r="U162" i="5" s="1"/>
  <c r="AI169" i="14"/>
  <c r="AI168" i="14"/>
  <c r="T160" i="5" s="1"/>
  <c r="U160" i="5" s="1"/>
  <c r="AI167" i="14"/>
  <c r="T159" i="5" s="1"/>
  <c r="U159" i="5" s="1"/>
  <c r="AI166" i="14"/>
  <c r="T158" i="5" s="1"/>
  <c r="U158" i="5" s="1"/>
  <c r="AI171" i="15"/>
  <c r="V163" i="5" s="1"/>
  <c r="AI170" i="15"/>
  <c r="V162" i="5" s="1"/>
  <c r="W162" i="5" s="1"/>
  <c r="AI169" i="15"/>
  <c r="AI168" i="15"/>
  <c r="V160" i="5" s="1"/>
  <c r="W160" i="5" s="1"/>
  <c r="AI167" i="15"/>
  <c r="AI166" i="15"/>
  <c r="V158" i="5" s="1"/>
  <c r="W158" i="5" s="1"/>
  <c r="AI171" i="16"/>
  <c r="X163" i="5" s="1"/>
  <c r="AI170" i="16"/>
  <c r="X162" i="5" s="1"/>
  <c r="Y162" i="5" s="1"/>
  <c r="AI169" i="16"/>
  <c r="X161" i="5" s="1"/>
  <c r="Y161" i="5" s="1"/>
  <c r="AI168" i="16"/>
  <c r="X160" i="5" s="1"/>
  <c r="Y160" i="5" s="1"/>
  <c r="AI167" i="16"/>
  <c r="AI166" i="16"/>
  <c r="X158" i="5" s="1"/>
  <c r="Y158" i="5" s="1"/>
  <c r="AI171" i="17"/>
  <c r="AI170" i="17"/>
  <c r="Z162" i="5" s="1"/>
  <c r="AA162" i="5" s="1"/>
  <c r="AI169" i="17"/>
  <c r="Z161" i="5" s="1"/>
  <c r="AA161" i="5" s="1"/>
  <c r="AI168" i="17"/>
  <c r="Z160" i="5" s="1"/>
  <c r="AA160" i="5" s="1"/>
  <c r="AI167" i="17"/>
  <c r="Z159" i="5" s="1"/>
  <c r="AA159" i="5" s="1"/>
  <c r="AI166" i="17"/>
  <c r="Z158" i="5" s="1"/>
  <c r="AA158" i="5" s="1"/>
  <c r="AI171" i="6"/>
  <c r="D163" i="5" s="1"/>
  <c r="AI170" i="6"/>
  <c r="D162" i="5" s="1"/>
  <c r="E162" i="5" s="1"/>
  <c r="AI169" i="6"/>
  <c r="D161" i="5" s="1"/>
  <c r="E161" i="5" s="1"/>
  <c r="AI168" i="6"/>
  <c r="AI167" i="6"/>
  <c r="AI166" i="6"/>
  <c r="AI165" i="7"/>
  <c r="F157" i="5" s="1"/>
  <c r="G157" i="5" s="1"/>
  <c r="AI165" i="8"/>
  <c r="H157" i="5" s="1"/>
  <c r="I157" i="5" s="1"/>
  <c r="AI165" i="9"/>
  <c r="J157" i="5" s="1"/>
  <c r="K157" i="5" s="1"/>
  <c r="AI165" i="10"/>
  <c r="L157" i="5" s="1"/>
  <c r="M157" i="5" s="1"/>
  <c r="AI165" i="11"/>
  <c r="N157" i="5" s="1"/>
  <c r="O157" i="5" s="1"/>
  <c r="AI165" i="12"/>
  <c r="AI165" i="13"/>
  <c r="AI165" i="14"/>
  <c r="AI165" i="15"/>
  <c r="AI165" i="16"/>
  <c r="X157" i="5" s="1"/>
  <c r="Y157" i="5" s="1"/>
  <c r="AI165" i="17"/>
  <c r="Z157" i="5" s="1"/>
  <c r="AA157" i="5" s="1"/>
  <c r="AI165" i="6"/>
  <c r="D157" i="5" s="1"/>
  <c r="E157" i="5" s="1"/>
  <c r="C166" i="7"/>
  <c r="C167" i="7"/>
  <c r="C168" i="7"/>
  <c r="C169" i="7"/>
  <c r="C170" i="7"/>
  <c r="C171" i="7"/>
  <c r="C166" i="8"/>
  <c r="C167" i="8"/>
  <c r="C168" i="8"/>
  <c r="C169" i="8"/>
  <c r="C170" i="8"/>
  <c r="C171" i="8"/>
  <c r="C166" i="9"/>
  <c r="C167" i="9"/>
  <c r="C168" i="9"/>
  <c r="C169" i="9"/>
  <c r="C170" i="9"/>
  <c r="C171" i="9"/>
  <c r="C166" i="10"/>
  <c r="C167" i="10"/>
  <c r="C168" i="10"/>
  <c r="C169" i="10"/>
  <c r="C170" i="10"/>
  <c r="C171" i="10"/>
  <c r="C166" i="11"/>
  <c r="C167" i="11"/>
  <c r="C168" i="11"/>
  <c r="C169" i="11"/>
  <c r="C170" i="11"/>
  <c r="C171" i="11"/>
  <c r="C166" i="12"/>
  <c r="C167" i="12"/>
  <c r="C168" i="12"/>
  <c r="C169" i="12"/>
  <c r="C170" i="12"/>
  <c r="C171" i="12"/>
  <c r="C166" i="13"/>
  <c r="C167" i="13"/>
  <c r="C168" i="13"/>
  <c r="C169" i="13"/>
  <c r="C170" i="13"/>
  <c r="C171" i="13"/>
  <c r="C166" i="14"/>
  <c r="C167" i="14"/>
  <c r="C168" i="14"/>
  <c r="C169" i="14"/>
  <c r="C170" i="14"/>
  <c r="C171" i="14"/>
  <c r="C166" i="15"/>
  <c r="C167" i="15"/>
  <c r="C168" i="15"/>
  <c r="C169" i="15"/>
  <c r="C170" i="15"/>
  <c r="C171" i="15"/>
  <c r="C166" i="16"/>
  <c r="C167" i="16"/>
  <c r="C168" i="16"/>
  <c r="C169" i="16"/>
  <c r="C170" i="16"/>
  <c r="C171" i="16"/>
  <c r="C166" i="17"/>
  <c r="C167" i="17"/>
  <c r="C168" i="17"/>
  <c r="C169" i="17"/>
  <c r="C170" i="17"/>
  <c r="C171" i="17"/>
  <c r="C166" i="6"/>
  <c r="C167" i="6"/>
  <c r="C168" i="6"/>
  <c r="C169" i="6"/>
  <c r="C170" i="6"/>
  <c r="C171" i="6"/>
  <c r="C165" i="7"/>
  <c r="C165" i="8"/>
  <c r="C165" i="9"/>
  <c r="C165" i="10"/>
  <c r="C165" i="11"/>
  <c r="C165" i="12"/>
  <c r="C165" i="13"/>
  <c r="C165" i="14"/>
  <c r="C165" i="15"/>
  <c r="C165" i="16"/>
  <c r="C165" i="17"/>
  <c r="C165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AG164" i="8"/>
  <c r="AH164" i="8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E164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F164" i="14"/>
  <c r="AG164" i="14"/>
  <c r="AH164" i="14"/>
  <c r="E164" i="15"/>
  <c r="F164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V164" i="15"/>
  <c r="W164" i="15"/>
  <c r="X164" i="15"/>
  <c r="Y164" i="15"/>
  <c r="Z164" i="15"/>
  <c r="AA164" i="15"/>
  <c r="AB164" i="15"/>
  <c r="AC164" i="15"/>
  <c r="AD164" i="15"/>
  <c r="AE164" i="15"/>
  <c r="AF164" i="15"/>
  <c r="AG164" i="15"/>
  <c r="AH164" i="15"/>
  <c r="E164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E164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W164" i="17"/>
  <c r="X164" i="17"/>
  <c r="Y164" i="17"/>
  <c r="Z164" i="17"/>
  <c r="AA164" i="17"/>
  <c r="AB164" i="17"/>
  <c r="AC164" i="17"/>
  <c r="AD164" i="17"/>
  <c r="AE164" i="17"/>
  <c r="AF164" i="17"/>
  <c r="AG164" i="17"/>
  <c r="AH164" i="1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88" i="8"/>
  <c r="H88" i="5" s="1"/>
  <c r="AI88" i="9"/>
  <c r="J88" i="5" s="1"/>
  <c r="AC88" i="5" s="1"/>
  <c r="AI88" i="10"/>
  <c r="L88" i="5" s="1"/>
  <c r="AI88" i="11"/>
  <c r="N88" i="5" s="1"/>
  <c r="AI88" i="12"/>
  <c r="P88" i="5" s="1"/>
  <c r="AI88" i="13"/>
  <c r="R88" i="5" s="1"/>
  <c r="AI88" i="14"/>
  <c r="T88" i="5" s="1"/>
  <c r="AI88" i="15"/>
  <c r="V88" i="5" s="1"/>
  <c r="AI88" i="16"/>
  <c r="X88" i="5" s="1"/>
  <c r="AI88" i="17"/>
  <c r="Z88" i="5" s="1"/>
  <c r="AI88" i="7"/>
  <c r="F88" i="5" s="1"/>
  <c r="AI88" i="6"/>
  <c r="D88" i="5" s="1"/>
  <c r="AI142" i="17"/>
  <c r="Z142" i="5" s="1"/>
  <c r="AI142" i="16"/>
  <c r="X142" i="5" s="1"/>
  <c r="AI142" i="15"/>
  <c r="V142" i="5" s="1"/>
  <c r="AI142" i="14"/>
  <c r="T142" i="5" s="1"/>
  <c r="AI142" i="13"/>
  <c r="R142" i="5" s="1"/>
  <c r="AI142" i="12"/>
  <c r="P142" i="5" s="1"/>
  <c r="AI142" i="11"/>
  <c r="N142" i="5" s="1"/>
  <c r="AI142" i="10"/>
  <c r="L142" i="5" s="1"/>
  <c r="AI142" i="9"/>
  <c r="J142" i="5" s="1"/>
  <c r="AI142" i="8"/>
  <c r="H142" i="5" s="1"/>
  <c r="AI142" i="7"/>
  <c r="F142" i="5" s="1"/>
  <c r="AI142" i="6"/>
  <c r="D142" i="5" s="1"/>
  <c r="W163" i="5" l="1"/>
  <c r="W153" i="5" s="1"/>
  <c r="V153" i="5"/>
  <c r="O163" i="5"/>
  <c r="O153" i="5" s="1"/>
  <c r="N153" i="5"/>
  <c r="G163" i="5"/>
  <c r="G153" i="5" s="1"/>
  <c r="F153" i="5"/>
  <c r="I163" i="5"/>
  <c r="I153" i="5" s="1"/>
  <c r="H153" i="5"/>
  <c r="Y163" i="5"/>
  <c r="Y153" i="5" s="1"/>
  <c r="X153" i="5"/>
  <c r="Q163" i="5"/>
  <c r="Q153" i="5" s="1"/>
  <c r="P153" i="5"/>
  <c r="E163" i="5"/>
  <c r="E153" i="5" s="1"/>
  <c r="D153" i="5"/>
  <c r="AI164" i="15"/>
  <c r="AI164" i="9"/>
  <c r="V157" i="5"/>
  <c r="W157" i="5" s="1"/>
  <c r="W156" i="5" s="1"/>
  <c r="T153" i="5"/>
  <c r="L153" i="5"/>
  <c r="J159" i="5"/>
  <c r="K159" i="5" s="1"/>
  <c r="Z153" i="5"/>
  <c r="R153" i="5"/>
  <c r="J153" i="5"/>
  <c r="M156" i="5"/>
  <c r="P156" i="5"/>
  <c r="Y156" i="5"/>
  <c r="I156" i="5"/>
  <c r="U156" i="5"/>
  <c r="O156" i="5"/>
  <c r="K156" i="5"/>
  <c r="AA156" i="5"/>
  <c r="S156" i="5"/>
  <c r="R156" i="5"/>
  <c r="F156" i="5"/>
  <c r="Q158" i="5"/>
  <c r="Q156" i="5" s="1"/>
  <c r="E156" i="5"/>
  <c r="Z156" i="5"/>
  <c r="X156" i="5"/>
  <c r="T156" i="5"/>
  <c r="N156" i="5"/>
  <c r="L156" i="5"/>
  <c r="H156" i="5"/>
  <c r="AI151" i="16"/>
  <c r="AI151" i="17"/>
  <c r="AI151" i="9"/>
  <c r="AI151" i="10"/>
  <c r="AI151" i="15"/>
  <c r="AI151" i="6"/>
  <c r="AI164" i="10"/>
  <c r="AI151" i="8"/>
  <c r="AI164" i="17"/>
  <c r="AI164" i="16"/>
  <c r="AI164" i="7"/>
  <c r="AI151" i="7"/>
  <c r="AI164" i="8"/>
  <c r="AI164" i="6"/>
  <c r="AI151" i="13"/>
  <c r="AI151" i="14"/>
  <c r="AI151" i="12"/>
  <c r="AI151" i="11"/>
  <c r="AI164" i="13"/>
  <c r="AI164" i="14"/>
  <c r="AI164" i="12"/>
  <c r="AI164" i="11"/>
  <c r="AB88" i="5"/>
  <c r="AC142" i="5"/>
  <c r="AB142" i="5"/>
  <c r="V156" i="5" l="1"/>
  <c r="J156" i="5"/>
  <c r="G156" i="5"/>
  <c r="D5" i="17" l="1"/>
  <c r="E5" i="17" s="1"/>
  <c r="F5" i="17" s="1"/>
  <c r="G5" i="17" s="1"/>
  <c r="H5" i="17" s="1"/>
  <c r="I5" i="17" s="1"/>
  <c r="J5" i="17" s="1"/>
  <c r="K5" i="17" s="1"/>
  <c r="L5" i="17" s="1"/>
  <c r="M5" i="17" s="1"/>
  <c r="N5" i="17" s="1"/>
  <c r="O5" i="17" s="1"/>
  <c r="P5" i="17" s="1"/>
  <c r="Q5" i="17" s="1"/>
  <c r="R5" i="17" s="1"/>
  <c r="S5" i="17" s="1"/>
  <c r="T5" i="17" s="1"/>
  <c r="U5" i="17" s="1"/>
  <c r="V5" i="17" s="1"/>
  <c r="W5" i="17" s="1"/>
  <c r="X5" i="17" s="1"/>
  <c r="Y5" i="17" s="1"/>
  <c r="Z5" i="17" s="1"/>
  <c r="AA5" i="17" s="1"/>
  <c r="AB5" i="17" s="1"/>
  <c r="AC5" i="17" s="1"/>
  <c r="AD5" i="17" s="1"/>
  <c r="AE5" i="17" s="1"/>
  <c r="AF5" i="17" s="1"/>
  <c r="AG5" i="17" s="1"/>
  <c r="AH5" i="17" s="1"/>
  <c r="D5" i="16"/>
  <c r="E5" i="16" s="1"/>
  <c r="F5" i="16" s="1"/>
  <c r="G5" i="16" s="1"/>
  <c r="H5" i="16" s="1"/>
  <c r="I5" i="16" s="1"/>
  <c r="J5" i="16" s="1"/>
  <c r="K5" i="16" s="1"/>
  <c r="L5" i="16" s="1"/>
  <c r="M5" i="16" s="1"/>
  <c r="N5" i="16" s="1"/>
  <c r="O5" i="16" s="1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AG5" i="16" s="1"/>
  <c r="D5" i="15"/>
  <c r="E5" i="15" s="1"/>
  <c r="F5" i="15" s="1"/>
  <c r="G5" i="15" s="1"/>
  <c r="H5" i="15" s="1"/>
  <c r="I5" i="15" s="1"/>
  <c r="J5" i="15" s="1"/>
  <c r="K5" i="15" s="1"/>
  <c r="L5" i="15" s="1"/>
  <c r="M5" i="15" s="1"/>
  <c r="N5" i="15" s="1"/>
  <c r="O5" i="15" s="1"/>
  <c r="P5" i="15" s="1"/>
  <c r="Q5" i="15" s="1"/>
  <c r="R5" i="15" s="1"/>
  <c r="S5" i="15" s="1"/>
  <c r="T5" i="15" s="1"/>
  <c r="U5" i="15" s="1"/>
  <c r="V5" i="15" s="1"/>
  <c r="W5" i="15" s="1"/>
  <c r="X5" i="15" s="1"/>
  <c r="Y5" i="15" s="1"/>
  <c r="Z5" i="15" s="1"/>
  <c r="AA5" i="15" s="1"/>
  <c r="AB5" i="15" s="1"/>
  <c r="AC5" i="15" s="1"/>
  <c r="AD5" i="15" s="1"/>
  <c r="AE5" i="15" s="1"/>
  <c r="AF5" i="15" s="1"/>
  <c r="AG5" i="15" s="1"/>
  <c r="AH5" i="15" s="1"/>
  <c r="D5" i="14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AG5" i="14" s="1"/>
  <c r="D5" i="13"/>
  <c r="E5" i="13" s="1"/>
  <c r="F5" i="13" s="1"/>
  <c r="G5" i="13" s="1"/>
  <c r="H5" i="13" s="1"/>
  <c r="I5" i="13" s="1"/>
  <c r="J5" i="13" s="1"/>
  <c r="K5" i="13" s="1"/>
  <c r="L5" i="13" s="1"/>
  <c r="M5" i="13" s="1"/>
  <c r="N5" i="13" s="1"/>
  <c r="O5" i="13" s="1"/>
  <c r="P5" i="13" s="1"/>
  <c r="Q5" i="13" s="1"/>
  <c r="R5" i="13" s="1"/>
  <c r="S5" i="13" s="1"/>
  <c r="T5" i="13" s="1"/>
  <c r="U5" i="13" s="1"/>
  <c r="V5" i="13" s="1"/>
  <c r="W5" i="13" s="1"/>
  <c r="X5" i="13" s="1"/>
  <c r="Y5" i="13" s="1"/>
  <c r="Z5" i="13" s="1"/>
  <c r="AA5" i="13" s="1"/>
  <c r="AB5" i="13" s="1"/>
  <c r="AC5" i="13" s="1"/>
  <c r="AD5" i="13" s="1"/>
  <c r="AE5" i="13" s="1"/>
  <c r="AF5" i="13" s="1"/>
  <c r="AG5" i="13" s="1"/>
  <c r="AH5" i="13" s="1"/>
  <c r="D5" i="12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AH5" i="12" s="1"/>
  <c r="D5" i="11"/>
  <c r="D5" i="10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AG5" i="10" s="1"/>
  <c r="AH5" i="10" s="1"/>
  <c r="D5" i="9"/>
  <c r="D5" i="8"/>
  <c r="E5" i="8" s="1"/>
  <c r="F5" i="8" s="1"/>
  <c r="G5" i="8" s="1"/>
  <c r="H5" i="8" s="1"/>
  <c r="I5" i="8" s="1"/>
  <c r="J5" i="8" s="1"/>
  <c r="K5" i="8" s="1"/>
  <c r="L5" i="8" s="1"/>
  <c r="M5" i="8" s="1"/>
  <c r="N5" i="8" s="1"/>
  <c r="O5" i="8" s="1"/>
  <c r="P5" i="8" s="1"/>
  <c r="Q5" i="8" s="1"/>
  <c r="R5" i="8" s="1"/>
  <c r="S5" i="8" s="1"/>
  <c r="T5" i="8" s="1"/>
  <c r="U5" i="8" s="1"/>
  <c r="V5" i="8" s="1"/>
  <c r="W5" i="8" s="1"/>
  <c r="X5" i="8" s="1"/>
  <c r="Y5" i="8" s="1"/>
  <c r="Z5" i="8" s="1"/>
  <c r="AA5" i="8" s="1"/>
  <c r="AB5" i="8" s="1"/>
  <c r="AC5" i="8" s="1"/>
  <c r="AD5" i="8" s="1"/>
  <c r="AE5" i="8" s="1"/>
  <c r="AF5" i="8" s="1"/>
  <c r="AG5" i="8" s="1"/>
  <c r="AH5" i="8" s="1"/>
  <c r="D5" i="7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D5" i="6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AG5" i="6" s="1"/>
  <c r="AH5" i="6" s="1"/>
  <c r="B4" i="20"/>
  <c r="B5" i="20" s="1"/>
  <c r="B6" i="20" s="1"/>
  <c r="B7" i="20" s="1"/>
  <c r="B8" i="20" s="1"/>
  <c r="B9" i="20" s="1"/>
  <c r="B10" i="20" s="1"/>
  <c r="B11" i="20" s="1"/>
  <c r="B12" i="20" s="1"/>
  <c r="B13" i="20" s="1"/>
  <c r="B3" i="20"/>
  <c r="D164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D151" i="17"/>
  <c r="AI141" i="17"/>
  <c r="Z141" i="5" s="1"/>
  <c r="AI140" i="17"/>
  <c r="Z140" i="5" s="1"/>
  <c r="AI139" i="17"/>
  <c r="AI138" i="17"/>
  <c r="AI137" i="17"/>
  <c r="Z137" i="5" s="1"/>
  <c r="AI136" i="17"/>
  <c r="Z136" i="5" s="1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D135" i="17"/>
  <c r="AI133" i="17"/>
  <c r="Z133" i="5" s="1"/>
  <c r="AI132" i="17"/>
  <c r="Z132" i="5" s="1"/>
  <c r="AI131" i="17"/>
  <c r="Z131" i="5" s="1"/>
  <c r="AI130" i="17"/>
  <c r="Z130" i="5" s="1"/>
  <c r="AI129" i="17"/>
  <c r="Z129" i="5" s="1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D128" i="17"/>
  <c r="AI126" i="17"/>
  <c r="Z126" i="5" s="1"/>
  <c r="AI125" i="17"/>
  <c r="AI124" i="17"/>
  <c r="AI123" i="17"/>
  <c r="Z123" i="5" s="1"/>
  <c r="AI122" i="17"/>
  <c r="Z122" i="5" s="1"/>
  <c r="AI121" i="17"/>
  <c r="Z121" i="5" s="1"/>
  <c r="AI120" i="17"/>
  <c r="Z120" i="5" s="1"/>
  <c r="AI119" i="17"/>
  <c r="AI118" i="17"/>
  <c r="Z118" i="5" s="1"/>
  <c r="AI117" i="17"/>
  <c r="AI116" i="17"/>
  <c r="AI115" i="17"/>
  <c r="Z115" i="5" s="1"/>
  <c r="AI114" i="17"/>
  <c r="Z114" i="5" s="1"/>
  <c r="AI113" i="17"/>
  <c r="Z113" i="5" s="1"/>
  <c r="AI112" i="17"/>
  <c r="Z112" i="5" s="1"/>
  <c r="AI111" i="17"/>
  <c r="Z111" i="5" s="1"/>
  <c r="AI110" i="17"/>
  <c r="Z110" i="5" s="1"/>
  <c r="AI109" i="17"/>
  <c r="AI108" i="17"/>
  <c r="AI107" i="17"/>
  <c r="Z107" i="5" s="1"/>
  <c r="AI106" i="17"/>
  <c r="AI105" i="17"/>
  <c r="Z105" i="5" s="1"/>
  <c r="AI104" i="17"/>
  <c r="Z104" i="5" s="1"/>
  <c r="AI103" i="17"/>
  <c r="Z103" i="5" s="1"/>
  <c r="AI102" i="17"/>
  <c r="AI101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AI96" i="17"/>
  <c r="AI95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AI92" i="17"/>
  <c r="AI91" i="17"/>
  <c r="Z91" i="5" s="1"/>
  <c r="AI90" i="17"/>
  <c r="Z90" i="5" s="1"/>
  <c r="AI89" i="17"/>
  <c r="Z89" i="5" s="1"/>
  <c r="AI87" i="17"/>
  <c r="Z87" i="5" s="1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AI84" i="17"/>
  <c r="Z84" i="5" s="1"/>
  <c r="AI83" i="17"/>
  <c r="AI82" i="17"/>
  <c r="X77" i="17"/>
  <c r="AI80" i="17"/>
  <c r="AI79" i="17"/>
  <c r="Z79" i="5" s="1"/>
  <c r="AI78" i="17"/>
  <c r="Z78" i="5" s="1"/>
  <c r="AH77" i="17"/>
  <c r="AG77" i="17"/>
  <c r="AF77" i="17"/>
  <c r="AE77" i="17"/>
  <c r="AD77" i="17"/>
  <c r="AC77" i="17"/>
  <c r="AB77" i="17"/>
  <c r="AA77" i="17"/>
  <c r="Z77" i="17"/>
  <c r="Y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AI75" i="17"/>
  <c r="Z75" i="5" s="1"/>
  <c r="AI74" i="17"/>
  <c r="Z74" i="5" s="1"/>
  <c r="AI73" i="17"/>
  <c r="Z73" i="5" s="1"/>
  <c r="AI72" i="17"/>
  <c r="Z72" i="5" s="1"/>
  <c r="AI71" i="17"/>
  <c r="AI70" i="17"/>
  <c r="AI69" i="17"/>
  <c r="AI68" i="17"/>
  <c r="Z68" i="5" s="1"/>
  <c r="AI67" i="17"/>
  <c r="Z67" i="5" s="1"/>
  <c r="AI66" i="17"/>
  <c r="AI65" i="17"/>
  <c r="Z65" i="5" s="1"/>
  <c r="AI64" i="17"/>
  <c r="Z64" i="5" s="1"/>
  <c r="J61" i="17"/>
  <c r="AI62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I61" i="17"/>
  <c r="H61" i="17"/>
  <c r="G61" i="17"/>
  <c r="F61" i="17"/>
  <c r="E61" i="17"/>
  <c r="D61" i="17"/>
  <c r="AI59" i="17"/>
  <c r="AI58" i="17"/>
  <c r="AI56" i="17"/>
  <c r="AI55" i="17"/>
  <c r="AI54" i="17"/>
  <c r="AI53" i="17"/>
  <c r="Z53" i="5" s="1"/>
  <c r="AI52" i="17"/>
  <c r="Z52" i="5" s="1"/>
  <c r="AI51" i="17"/>
  <c r="Z51" i="5" s="1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I50" i="17"/>
  <c r="H50" i="17"/>
  <c r="G50" i="17"/>
  <c r="F50" i="17"/>
  <c r="E50" i="17"/>
  <c r="D50" i="17"/>
  <c r="AI48" i="17"/>
  <c r="Z48" i="5" s="1"/>
  <c r="AI47" i="17"/>
  <c r="Z47" i="5" s="1"/>
  <c r="AI46" i="17"/>
  <c r="AI45" i="17"/>
  <c r="Z45" i="5" s="1"/>
  <c r="AI44" i="17"/>
  <c r="AI43" i="17"/>
  <c r="AI42" i="17"/>
  <c r="Z42" i="5" s="1"/>
  <c r="AI41" i="17"/>
  <c r="AI40" i="17"/>
  <c r="Z40" i="5" s="1"/>
  <c r="AI39" i="17"/>
  <c r="Z39" i="5" s="1"/>
  <c r="AI38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AI33" i="17"/>
  <c r="B33" i="17"/>
  <c r="AI32" i="17"/>
  <c r="B32" i="17"/>
  <c r="AI31" i="17"/>
  <c r="Z31" i="5" s="1"/>
  <c r="B31" i="17"/>
  <c r="AI30" i="17"/>
  <c r="Z30" i="5" s="1"/>
  <c r="B30" i="17"/>
  <c r="AI29" i="17"/>
  <c r="B29" i="17"/>
  <c r="AI28" i="17"/>
  <c r="B28" i="17"/>
  <c r="AI27" i="17"/>
  <c r="B27" i="17"/>
  <c r="AI26" i="17"/>
  <c r="Z26" i="5" s="1"/>
  <c r="B26" i="17"/>
  <c r="AI25" i="17"/>
  <c r="B25" i="17"/>
  <c r="AI24" i="17"/>
  <c r="B24" i="17"/>
  <c r="AI23" i="17"/>
  <c r="B23" i="17"/>
  <c r="AI22" i="17"/>
  <c r="Z22" i="5" s="1"/>
  <c r="B22" i="17"/>
  <c r="AI21" i="17"/>
  <c r="B21" i="17"/>
  <c r="AI20" i="17"/>
  <c r="B20" i="17"/>
  <c r="AI19" i="17"/>
  <c r="Z19" i="5" s="1"/>
  <c r="B19" i="17"/>
  <c r="AI18" i="17"/>
  <c r="Z18" i="5" s="1"/>
  <c r="B18" i="17"/>
  <c r="AI17" i="17"/>
  <c r="B17" i="17"/>
  <c r="AI16" i="17"/>
  <c r="B16" i="17"/>
  <c r="AI15" i="17"/>
  <c r="Z15" i="5" s="1"/>
  <c r="B15" i="17"/>
  <c r="AI14" i="17"/>
  <c r="Z14" i="5" s="1"/>
  <c r="B14" i="17"/>
  <c r="AI13" i="17"/>
  <c r="B13" i="17"/>
  <c r="AI12" i="17"/>
  <c r="B12" i="17"/>
  <c r="AI11" i="17"/>
  <c r="Z11" i="5" s="1"/>
  <c r="B11" i="17"/>
  <c r="AI10" i="17"/>
  <c r="Z10" i="5" s="1"/>
  <c r="B10" i="17"/>
  <c r="AI9" i="17"/>
  <c r="B9" i="17"/>
  <c r="AI8" i="17"/>
  <c r="B8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D164" i="16"/>
  <c r="AH151" i="16"/>
  <c r="AG151" i="16"/>
  <c r="AF151" i="16"/>
  <c r="AE151" i="16"/>
  <c r="AD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AI141" i="16"/>
  <c r="X141" i="5" s="1"/>
  <c r="AI140" i="16"/>
  <c r="X140" i="5" s="1"/>
  <c r="AI139" i="16"/>
  <c r="X139" i="5" s="1"/>
  <c r="AI138" i="16"/>
  <c r="X138" i="5" s="1"/>
  <c r="AI137" i="16"/>
  <c r="X137" i="5" s="1"/>
  <c r="AI136" i="16"/>
  <c r="X136" i="5" s="1"/>
  <c r="AH135" i="16"/>
  <c r="AG135" i="16"/>
  <c r="AF135" i="16"/>
  <c r="AE135" i="16"/>
  <c r="AD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AI133" i="16"/>
  <c r="X133" i="5" s="1"/>
  <c r="AI132" i="16"/>
  <c r="AI131" i="16"/>
  <c r="AI130" i="16"/>
  <c r="X130" i="5" s="1"/>
  <c r="AI129" i="16"/>
  <c r="X129" i="5" s="1"/>
  <c r="AH128" i="16"/>
  <c r="AG128" i="16"/>
  <c r="AF128" i="16"/>
  <c r="AE128" i="16"/>
  <c r="AD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AI126" i="16"/>
  <c r="X126" i="5" s="1"/>
  <c r="AI125" i="16"/>
  <c r="AI124" i="16"/>
  <c r="AI123" i="16"/>
  <c r="X123" i="5" s="1"/>
  <c r="AI122" i="16"/>
  <c r="X122" i="5" s="1"/>
  <c r="AI121" i="16"/>
  <c r="AI120" i="16"/>
  <c r="AI119" i="16"/>
  <c r="X119" i="5" s="1"/>
  <c r="AI118" i="16"/>
  <c r="X118" i="5" s="1"/>
  <c r="AI117" i="16"/>
  <c r="AI116" i="16"/>
  <c r="X116" i="5" s="1"/>
  <c r="AI115" i="16"/>
  <c r="X115" i="5" s="1"/>
  <c r="AI114" i="16"/>
  <c r="AI113" i="16"/>
  <c r="AI112" i="16"/>
  <c r="AI111" i="16"/>
  <c r="X111" i="5" s="1"/>
  <c r="AI110" i="16"/>
  <c r="X110" i="5" s="1"/>
  <c r="AI109" i="16"/>
  <c r="X109" i="5" s="1"/>
  <c r="AI108" i="16"/>
  <c r="AI107" i="16"/>
  <c r="X107" i="5" s="1"/>
  <c r="AI106" i="16"/>
  <c r="AI105" i="16"/>
  <c r="AI104" i="16"/>
  <c r="AI103" i="16"/>
  <c r="X103" i="5" s="1"/>
  <c r="AI102" i="16"/>
  <c r="X102" i="5" s="1"/>
  <c r="AI101" i="16"/>
  <c r="X101" i="5" s="1"/>
  <c r="AH100" i="16"/>
  <c r="AG100" i="16"/>
  <c r="AF100" i="16"/>
  <c r="AE100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AI96" i="16"/>
  <c r="X96" i="5" s="1"/>
  <c r="AI95" i="16"/>
  <c r="X95" i="5" s="1"/>
  <c r="AH94" i="16"/>
  <c r="AG94" i="16"/>
  <c r="AF94" i="16"/>
  <c r="AE94" i="16"/>
  <c r="AD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AI92" i="16"/>
  <c r="X92" i="5" s="1"/>
  <c r="AI91" i="16"/>
  <c r="X91" i="5" s="1"/>
  <c r="AI90" i="16"/>
  <c r="AI89" i="16"/>
  <c r="AI87" i="16"/>
  <c r="AH86" i="16"/>
  <c r="AG86" i="16"/>
  <c r="AF86" i="16"/>
  <c r="AE86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AI84" i="16"/>
  <c r="AI83" i="16"/>
  <c r="X83" i="5" s="1"/>
  <c r="AI82" i="16"/>
  <c r="X82" i="5" s="1"/>
  <c r="AI81" i="16"/>
  <c r="X81" i="5" s="1"/>
  <c r="AI80" i="16"/>
  <c r="X80" i="5" s="1"/>
  <c r="AI79" i="16"/>
  <c r="X79" i="5" s="1"/>
  <c r="AI78" i="16"/>
  <c r="AH77" i="16"/>
  <c r="AG77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AI75" i="16"/>
  <c r="AI74" i="16"/>
  <c r="AI73" i="16"/>
  <c r="AI72" i="16"/>
  <c r="X72" i="5" s="1"/>
  <c r="AI71" i="16"/>
  <c r="X71" i="5" s="1"/>
  <c r="AI70" i="16"/>
  <c r="X70" i="5" s="1"/>
  <c r="AI69" i="16"/>
  <c r="X69" i="5" s="1"/>
  <c r="AI68" i="16"/>
  <c r="X68" i="5" s="1"/>
  <c r="AI67" i="16"/>
  <c r="AI66" i="16"/>
  <c r="AI65" i="16"/>
  <c r="AI64" i="16"/>
  <c r="X64" i="5" s="1"/>
  <c r="AI63" i="16"/>
  <c r="X63" i="5" s="1"/>
  <c r="AI62" i="16"/>
  <c r="X62" i="5" s="1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AI59" i="16"/>
  <c r="X59" i="5" s="1"/>
  <c r="AI58" i="16"/>
  <c r="X58" i="5" s="1"/>
  <c r="AI56" i="16"/>
  <c r="X56" i="5" s="1"/>
  <c r="AI55" i="16"/>
  <c r="AI54" i="16"/>
  <c r="AI53" i="16"/>
  <c r="AI52" i="16"/>
  <c r="X52" i="5" s="1"/>
  <c r="AI51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L50" i="16"/>
  <c r="K50" i="16"/>
  <c r="J50" i="16"/>
  <c r="I50" i="16"/>
  <c r="H50" i="16"/>
  <c r="G50" i="16"/>
  <c r="F50" i="16"/>
  <c r="E50" i="16"/>
  <c r="D50" i="16"/>
  <c r="AI48" i="16"/>
  <c r="X48" i="5" s="1"/>
  <c r="AI47" i="16"/>
  <c r="AI46" i="16"/>
  <c r="X46" i="5" s="1"/>
  <c r="AI45" i="16"/>
  <c r="X45" i="5" s="1"/>
  <c r="AI44" i="16"/>
  <c r="X44" i="5" s="1"/>
  <c r="AI43" i="16"/>
  <c r="X43" i="5" s="1"/>
  <c r="AI42" i="16"/>
  <c r="AI41" i="16"/>
  <c r="X41" i="5" s="1"/>
  <c r="AI40" i="16"/>
  <c r="X40" i="5" s="1"/>
  <c r="AI39" i="16"/>
  <c r="X39" i="5" s="1"/>
  <c r="AI38" i="16"/>
  <c r="X38" i="5" s="1"/>
  <c r="AH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AI33" i="16"/>
  <c r="B33" i="16"/>
  <c r="AI32" i="16"/>
  <c r="B32" i="16"/>
  <c r="AI31" i="16"/>
  <c r="B31" i="16"/>
  <c r="AI30" i="16"/>
  <c r="B30" i="16"/>
  <c r="AI29" i="16"/>
  <c r="B29" i="16"/>
  <c r="AI28" i="16"/>
  <c r="B28" i="16"/>
  <c r="AI27" i="16"/>
  <c r="B27" i="16"/>
  <c r="AI26" i="16"/>
  <c r="X26" i="5" s="1"/>
  <c r="B26" i="16"/>
  <c r="AI25" i="16"/>
  <c r="B25" i="16"/>
  <c r="AI24" i="16"/>
  <c r="X24" i="5" s="1"/>
  <c r="B24" i="16"/>
  <c r="AI23" i="16"/>
  <c r="B23" i="16"/>
  <c r="AI22" i="16"/>
  <c r="X22" i="5" s="1"/>
  <c r="B22" i="16"/>
  <c r="AI21" i="16"/>
  <c r="B21" i="16"/>
  <c r="AI20" i="16"/>
  <c r="X20" i="5" s="1"/>
  <c r="B20" i="16"/>
  <c r="AI19" i="16"/>
  <c r="B19" i="16"/>
  <c r="AI18" i="16"/>
  <c r="B18" i="16"/>
  <c r="AI17" i="16"/>
  <c r="B17" i="16"/>
  <c r="AI16" i="16"/>
  <c r="X16" i="5" s="1"/>
  <c r="B16" i="16"/>
  <c r="AI15" i="16"/>
  <c r="B15" i="16"/>
  <c r="AI14" i="16"/>
  <c r="X14" i="5" s="1"/>
  <c r="B14" i="16"/>
  <c r="AI13" i="16"/>
  <c r="B13" i="16"/>
  <c r="AI12" i="16"/>
  <c r="X12" i="5" s="1"/>
  <c r="B12" i="16"/>
  <c r="AI11" i="16"/>
  <c r="B11" i="16"/>
  <c r="AI10" i="16"/>
  <c r="X10" i="5" s="1"/>
  <c r="B10" i="16"/>
  <c r="AI9" i="16"/>
  <c r="B9" i="16"/>
  <c r="AI8" i="16"/>
  <c r="X8" i="5" s="1"/>
  <c r="B8" i="16"/>
  <c r="AH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D164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41" i="15"/>
  <c r="V141" i="5" s="1"/>
  <c r="AI140" i="15"/>
  <c r="AI139" i="15"/>
  <c r="AI138" i="15"/>
  <c r="V138" i="5" s="1"/>
  <c r="AI137" i="15"/>
  <c r="AI136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3" i="15"/>
  <c r="V133" i="5" s="1"/>
  <c r="AI132" i="15"/>
  <c r="V132" i="5" s="1"/>
  <c r="AI131" i="15"/>
  <c r="V131" i="5" s="1"/>
  <c r="AI130" i="15"/>
  <c r="V130" i="5" s="1"/>
  <c r="AI129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6" i="15"/>
  <c r="AI125" i="15"/>
  <c r="AI124" i="15"/>
  <c r="V124" i="5" s="1"/>
  <c r="AI123" i="15"/>
  <c r="AI122" i="15"/>
  <c r="V122" i="5" s="1"/>
  <c r="AI121" i="15"/>
  <c r="AI120" i="15"/>
  <c r="V120" i="5" s="1"/>
  <c r="AI119" i="15"/>
  <c r="V119" i="5" s="1"/>
  <c r="AI118" i="15"/>
  <c r="AI117" i="15"/>
  <c r="AI116" i="15"/>
  <c r="V116" i="5" s="1"/>
  <c r="AI115" i="15"/>
  <c r="AI114" i="15"/>
  <c r="V114" i="5" s="1"/>
  <c r="AI113" i="15"/>
  <c r="AI112" i="15"/>
  <c r="V112" i="5" s="1"/>
  <c r="AI111" i="15"/>
  <c r="V111" i="5" s="1"/>
  <c r="AI110" i="15"/>
  <c r="AI109" i="15"/>
  <c r="AI108" i="15"/>
  <c r="V108" i="5" s="1"/>
  <c r="AI107" i="15"/>
  <c r="AI106" i="15"/>
  <c r="V106" i="5" s="1"/>
  <c r="AI105" i="15"/>
  <c r="AI104" i="15"/>
  <c r="V104" i="5" s="1"/>
  <c r="AI103" i="15"/>
  <c r="V103" i="5" s="1"/>
  <c r="AI102" i="15"/>
  <c r="AI101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6" i="15"/>
  <c r="AI95" i="15"/>
  <c r="V95" i="5" s="1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2" i="15"/>
  <c r="V92" i="5" s="1"/>
  <c r="AI91" i="15"/>
  <c r="V91" i="5" s="1"/>
  <c r="AI90" i="15"/>
  <c r="V90" i="5" s="1"/>
  <c r="AI89" i="15"/>
  <c r="V89" i="5" s="1"/>
  <c r="AI87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4" i="15"/>
  <c r="V84" i="5" s="1"/>
  <c r="AI83" i="15"/>
  <c r="V83" i="5" s="1"/>
  <c r="AI82" i="15"/>
  <c r="AI81" i="15"/>
  <c r="AI80" i="15"/>
  <c r="V80" i="5" s="1"/>
  <c r="AI79" i="15"/>
  <c r="AI78" i="15"/>
  <c r="V78" i="5" s="1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5" i="15"/>
  <c r="V75" i="5" s="1"/>
  <c r="AI74" i="15"/>
  <c r="AI73" i="15"/>
  <c r="V73" i="5" s="1"/>
  <c r="AI72" i="15"/>
  <c r="V72" i="5" s="1"/>
  <c r="AI71" i="15"/>
  <c r="AI70" i="15"/>
  <c r="AI69" i="15"/>
  <c r="V69" i="5" s="1"/>
  <c r="AI68" i="15"/>
  <c r="AI67" i="15"/>
  <c r="AI66" i="15"/>
  <c r="V66" i="5" s="1"/>
  <c r="AI65" i="15"/>
  <c r="AI64" i="15"/>
  <c r="V64" i="5" s="1"/>
  <c r="AI63" i="15"/>
  <c r="AI62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59" i="15"/>
  <c r="AI58" i="15"/>
  <c r="V58" i="5" s="1"/>
  <c r="AI56" i="15"/>
  <c r="AI55" i="15"/>
  <c r="V55" i="5" s="1"/>
  <c r="AI54" i="15"/>
  <c r="AI53" i="15"/>
  <c r="V53" i="5" s="1"/>
  <c r="AI52" i="15"/>
  <c r="AI51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N50" i="15"/>
  <c r="M50" i="15"/>
  <c r="L50" i="15"/>
  <c r="K50" i="15"/>
  <c r="J50" i="15"/>
  <c r="I50" i="15"/>
  <c r="H50" i="15"/>
  <c r="G50" i="15"/>
  <c r="F50" i="15"/>
  <c r="E50" i="15"/>
  <c r="D50" i="15"/>
  <c r="AI48" i="15"/>
  <c r="V48" i="5" s="1"/>
  <c r="AI47" i="15"/>
  <c r="AI46" i="15"/>
  <c r="V46" i="5" s="1"/>
  <c r="AI45" i="15"/>
  <c r="V45" i="5" s="1"/>
  <c r="AI44" i="15"/>
  <c r="AI43" i="15"/>
  <c r="V43" i="5" s="1"/>
  <c r="AI42" i="15"/>
  <c r="V42" i="5" s="1"/>
  <c r="AI41" i="15"/>
  <c r="V41" i="5" s="1"/>
  <c r="AI40" i="15"/>
  <c r="V40" i="5" s="1"/>
  <c r="AI39" i="15"/>
  <c r="AI38" i="15"/>
  <c r="V38" i="5" s="1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3" i="15"/>
  <c r="V33" i="5" s="1"/>
  <c r="B33" i="15"/>
  <c r="AI32" i="15"/>
  <c r="B32" i="15"/>
  <c r="AI31" i="15"/>
  <c r="V31" i="5" s="1"/>
  <c r="B31" i="15"/>
  <c r="AI30" i="15"/>
  <c r="B30" i="15"/>
  <c r="AI29" i="15"/>
  <c r="V29" i="5" s="1"/>
  <c r="B29" i="15"/>
  <c r="AI28" i="15"/>
  <c r="B28" i="15"/>
  <c r="AI27" i="15"/>
  <c r="V27" i="5" s="1"/>
  <c r="B27" i="15"/>
  <c r="AI26" i="15"/>
  <c r="V26" i="5" s="1"/>
  <c r="B26" i="15"/>
  <c r="AI25" i="15"/>
  <c r="V25" i="5" s="1"/>
  <c r="B25" i="15"/>
  <c r="AI24" i="15"/>
  <c r="B24" i="15"/>
  <c r="AI23" i="15"/>
  <c r="V23" i="5" s="1"/>
  <c r="B23" i="15"/>
  <c r="AI22" i="15"/>
  <c r="V22" i="5" s="1"/>
  <c r="B22" i="15"/>
  <c r="AI21" i="15"/>
  <c r="V21" i="5" s="1"/>
  <c r="B21" i="15"/>
  <c r="AI20" i="15"/>
  <c r="B20" i="15"/>
  <c r="AI19" i="15"/>
  <c r="V19" i="5" s="1"/>
  <c r="B19" i="15"/>
  <c r="AI18" i="15"/>
  <c r="V18" i="5" s="1"/>
  <c r="B18" i="15"/>
  <c r="AI17" i="15"/>
  <c r="V17" i="5" s="1"/>
  <c r="B17" i="15"/>
  <c r="AI16" i="15"/>
  <c r="B16" i="15"/>
  <c r="AI15" i="15"/>
  <c r="V15" i="5" s="1"/>
  <c r="B15" i="15"/>
  <c r="AI14" i="15"/>
  <c r="V14" i="5" s="1"/>
  <c r="B14" i="15"/>
  <c r="AI13" i="15"/>
  <c r="V13" i="5" s="1"/>
  <c r="B13" i="15"/>
  <c r="AI12" i="15"/>
  <c r="B12" i="15"/>
  <c r="AI11" i="15"/>
  <c r="V11" i="5" s="1"/>
  <c r="B11" i="15"/>
  <c r="AI10" i="15"/>
  <c r="V10" i="5" s="1"/>
  <c r="B10" i="15"/>
  <c r="AI9" i="15"/>
  <c r="V9" i="5" s="1"/>
  <c r="B9" i="15"/>
  <c r="AI8" i="15"/>
  <c r="B8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D164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AI141" i="14"/>
  <c r="AI140" i="14"/>
  <c r="T140" i="5" s="1"/>
  <c r="AI139" i="14"/>
  <c r="T139" i="5" s="1"/>
  <c r="AI138" i="14"/>
  <c r="T138" i="5" s="1"/>
  <c r="AI137" i="14"/>
  <c r="T137" i="5" s="1"/>
  <c r="AI136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AI133" i="14"/>
  <c r="AI132" i="14"/>
  <c r="AI131" i="14"/>
  <c r="T131" i="5" s="1"/>
  <c r="AI130" i="14"/>
  <c r="AI129" i="14"/>
  <c r="T129" i="5" s="1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AI126" i="14"/>
  <c r="T126" i="5" s="1"/>
  <c r="AI125" i="14"/>
  <c r="T125" i="5" s="1"/>
  <c r="AI124" i="14"/>
  <c r="AI123" i="14"/>
  <c r="T123" i="5" s="1"/>
  <c r="AI122" i="14"/>
  <c r="T122" i="5" s="1"/>
  <c r="AI121" i="14"/>
  <c r="AI120" i="14"/>
  <c r="T120" i="5" s="1"/>
  <c r="AI119" i="14"/>
  <c r="AI118" i="14"/>
  <c r="T118" i="5" s="1"/>
  <c r="AI117" i="14"/>
  <c r="T117" i="5" s="1"/>
  <c r="AI116" i="14"/>
  <c r="T116" i="5" s="1"/>
  <c r="AI115" i="14"/>
  <c r="T115" i="5" s="1"/>
  <c r="AI114" i="14"/>
  <c r="T114" i="5" s="1"/>
  <c r="AI113" i="14"/>
  <c r="AI112" i="14"/>
  <c r="T112" i="5" s="1"/>
  <c r="AI111" i="14"/>
  <c r="AI110" i="14"/>
  <c r="T110" i="5" s="1"/>
  <c r="AI109" i="14"/>
  <c r="T109" i="5" s="1"/>
  <c r="AI108" i="14"/>
  <c r="AI107" i="14"/>
  <c r="T107" i="5" s="1"/>
  <c r="AI106" i="14"/>
  <c r="T106" i="5" s="1"/>
  <c r="AI105" i="14"/>
  <c r="AI104" i="14"/>
  <c r="T104" i="5" s="1"/>
  <c r="AI103" i="14"/>
  <c r="AI102" i="14"/>
  <c r="T102" i="5" s="1"/>
  <c r="AI101" i="14"/>
  <c r="T101" i="5" s="1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AI96" i="14"/>
  <c r="AI95" i="14"/>
  <c r="T95" i="5" s="1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AB86" i="14"/>
  <c r="AI91" i="14"/>
  <c r="T91" i="5" s="1"/>
  <c r="AI90" i="14"/>
  <c r="AI89" i="14"/>
  <c r="T89" i="5" s="1"/>
  <c r="AI87" i="14"/>
  <c r="AH86" i="14"/>
  <c r="AG86" i="14"/>
  <c r="AF86" i="14"/>
  <c r="AE86" i="14"/>
  <c r="AD86" i="14"/>
  <c r="AC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AI84" i="14"/>
  <c r="AI83" i="14"/>
  <c r="T83" i="5" s="1"/>
  <c r="AI82" i="14"/>
  <c r="AI81" i="14"/>
  <c r="T81" i="5" s="1"/>
  <c r="AI80" i="14"/>
  <c r="T80" i="5" s="1"/>
  <c r="AI79" i="14"/>
  <c r="AI78" i="14"/>
  <c r="T78" i="5" s="1"/>
  <c r="AH77" i="14"/>
  <c r="AG77" i="14"/>
  <c r="AF77" i="14"/>
  <c r="AE77" i="14"/>
  <c r="AD77" i="14"/>
  <c r="AC77" i="14"/>
  <c r="AB77" i="14"/>
  <c r="AA77" i="14"/>
  <c r="Z77" i="14"/>
  <c r="Y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AI75" i="14"/>
  <c r="T75" i="5" s="1"/>
  <c r="AI74" i="14"/>
  <c r="T74" i="5" s="1"/>
  <c r="AI73" i="14"/>
  <c r="T73" i="5" s="1"/>
  <c r="AI72" i="14"/>
  <c r="AI71" i="14"/>
  <c r="T71" i="5" s="1"/>
  <c r="AI70" i="14"/>
  <c r="AI69" i="14"/>
  <c r="AI68" i="14"/>
  <c r="T68" i="5" s="1"/>
  <c r="AI67" i="14"/>
  <c r="T67" i="5" s="1"/>
  <c r="AI66" i="14"/>
  <c r="AI65" i="14"/>
  <c r="T65" i="5" s="1"/>
  <c r="AI64" i="14"/>
  <c r="AI62" i="14"/>
  <c r="T62" i="5" s="1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I61" i="14"/>
  <c r="H61" i="14"/>
  <c r="G61" i="14"/>
  <c r="F61" i="14"/>
  <c r="E61" i="14"/>
  <c r="D61" i="14"/>
  <c r="AI59" i="14"/>
  <c r="AI58" i="14"/>
  <c r="T58" i="5" s="1"/>
  <c r="M50" i="14"/>
  <c r="J50" i="14"/>
  <c r="AI56" i="14"/>
  <c r="T56" i="5" s="1"/>
  <c r="AI55" i="14"/>
  <c r="T55" i="5" s="1"/>
  <c r="AI54" i="14"/>
  <c r="AI53" i="14"/>
  <c r="T53" i="5" s="1"/>
  <c r="AI52" i="14"/>
  <c r="AI51" i="14"/>
  <c r="T51" i="5" s="1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L50" i="14"/>
  <c r="K50" i="14"/>
  <c r="I50" i="14"/>
  <c r="H50" i="14"/>
  <c r="G50" i="14"/>
  <c r="F50" i="14"/>
  <c r="E50" i="14"/>
  <c r="D50" i="14"/>
  <c r="AI48" i="14"/>
  <c r="T48" i="5" s="1"/>
  <c r="AI47" i="14"/>
  <c r="AI46" i="14"/>
  <c r="T46" i="5" s="1"/>
  <c r="AI45" i="14"/>
  <c r="T45" i="5" s="1"/>
  <c r="AI44" i="14"/>
  <c r="T44" i="5" s="1"/>
  <c r="AI43" i="14"/>
  <c r="T43" i="5" s="1"/>
  <c r="AI42" i="14"/>
  <c r="T42" i="5" s="1"/>
  <c r="AI41" i="14"/>
  <c r="AI40" i="14"/>
  <c r="T40" i="5" s="1"/>
  <c r="AI39" i="14"/>
  <c r="AI38" i="14"/>
  <c r="T38" i="5" s="1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AI33" i="14"/>
  <c r="T33" i="5" s="1"/>
  <c r="B33" i="14"/>
  <c r="AI32" i="14"/>
  <c r="T32" i="5" s="1"/>
  <c r="B32" i="14"/>
  <c r="AI31" i="14"/>
  <c r="T31" i="5" s="1"/>
  <c r="B31" i="14"/>
  <c r="AI30" i="14"/>
  <c r="T30" i="5" s="1"/>
  <c r="B30" i="14"/>
  <c r="AI29" i="14"/>
  <c r="T29" i="5" s="1"/>
  <c r="B29" i="14"/>
  <c r="AI28" i="14"/>
  <c r="T28" i="5" s="1"/>
  <c r="B28" i="14"/>
  <c r="AI27" i="14"/>
  <c r="T27" i="5" s="1"/>
  <c r="B27" i="14"/>
  <c r="AI26" i="14"/>
  <c r="T26" i="5" s="1"/>
  <c r="B26" i="14"/>
  <c r="AI25" i="14"/>
  <c r="T25" i="5" s="1"/>
  <c r="B25" i="14"/>
  <c r="AI24" i="14"/>
  <c r="T24" i="5" s="1"/>
  <c r="B24" i="14"/>
  <c r="AI23" i="14"/>
  <c r="T23" i="5" s="1"/>
  <c r="B23" i="14"/>
  <c r="AI22" i="14"/>
  <c r="T22" i="5" s="1"/>
  <c r="B22" i="14"/>
  <c r="AI21" i="14"/>
  <c r="T21" i="5" s="1"/>
  <c r="B21" i="14"/>
  <c r="AI20" i="14"/>
  <c r="T20" i="5" s="1"/>
  <c r="B20" i="14"/>
  <c r="AI19" i="14"/>
  <c r="T19" i="5" s="1"/>
  <c r="B19" i="14"/>
  <c r="AI18" i="14"/>
  <c r="T18" i="5" s="1"/>
  <c r="B18" i="14"/>
  <c r="AI17" i="14"/>
  <c r="T17" i="5" s="1"/>
  <c r="B17" i="14"/>
  <c r="AI16" i="14"/>
  <c r="T16" i="5" s="1"/>
  <c r="B16" i="14"/>
  <c r="AI15" i="14"/>
  <c r="T15" i="5" s="1"/>
  <c r="B15" i="14"/>
  <c r="AI14" i="14"/>
  <c r="T14" i="5" s="1"/>
  <c r="B14" i="14"/>
  <c r="AI13" i="14"/>
  <c r="B13" i="14"/>
  <c r="AI12" i="14"/>
  <c r="B12" i="14"/>
  <c r="AI11" i="14"/>
  <c r="T11" i="5" s="1"/>
  <c r="B11" i="14"/>
  <c r="AI10" i="14"/>
  <c r="T10" i="5" s="1"/>
  <c r="B10" i="14"/>
  <c r="AI9" i="14"/>
  <c r="T9" i="5" s="1"/>
  <c r="B9" i="14"/>
  <c r="AI8" i="14"/>
  <c r="T8" i="5" s="1"/>
  <c r="B8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D164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AI141" i="13"/>
  <c r="R141" i="5" s="1"/>
  <c r="AI140" i="13"/>
  <c r="R140" i="5" s="1"/>
  <c r="AI139" i="13"/>
  <c r="R139" i="5" s="1"/>
  <c r="AI138" i="13"/>
  <c r="AI137" i="13"/>
  <c r="R137" i="5" s="1"/>
  <c r="AI136" i="13"/>
  <c r="R136" i="5" s="1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AI133" i="13"/>
  <c r="R133" i="5" s="1"/>
  <c r="AI132" i="13"/>
  <c r="R132" i="5" s="1"/>
  <c r="AI131" i="13"/>
  <c r="R131" i="5" s="1"/>
  <c r="AI130" i="13"/>
  <c r="R130" i="5" s="1"/>
  <c r="AI129" i="13"/>
  <c r="R129" i="5" s="1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AI126" i="13"/>
  <c r="R126" i="5" s="1"/>
  <c r="AI125" i="13"/>
  <c r="R125" i="5" s="1"/>
  <c r="AI124" i="13"/>
  <c r="AI123" i="13"/>
  <c r="R123" i="5" s="1"/>
  <c r="AI122" i="13"/>
  <c r="R122" i="5" s="1"/>
  <c r="AI121" i="13"/>
  <c r="R121" i="5" s="1"/>
  <c r="AI120" i="13"/>
  <c r="AI119" i="13"/>
  <c r="R119" i="5" s="1"/>
  <c r="AI118" i="13"/>
  <c r="R118" i="5" s="1"/>
  <c r="AI117" i="13"/>
  <c r="R117" i="5" s="1"/>
  <c r="AI116" i="13"/>
  <c r="AI115" i="13"/>
  <c r="AI114" i="13"/>
  <c r="R114" i="5" s="1"/>
  <c r="AI113" i="13"/>
  <c r="R113" i="5" s="1"/>
  <c r="AI112" i="13"/>
  <c r="R112" i="5" s="1"/>
  <c r="AI111" i="13"/>
  <c r="AI110" i="13"/>
  <c r="R110" i="5" s="1"/>
  <c r="AI109" i="13"/>
  <c r="R109" i="5" s="1"/>
  <c r="AI108" i="13"/>
  <c r="AI107" i="13"/>
  <c r="R107" i="5" s="1"/>
  <c r="AI106" i="13"/>
  <c r="R106" i="5" s="1"/>
  <c r="AI105" i="13"/>
  <c r="R105" i="5" s="1"/>
  <c r="AI104" i="13"/>
  <c r="R104" i="5" s="1"/>
  <c r="AI103" i="13"/>
  <c r="R103" i="5" s="1"/>
  <c r="AI102" i="13"/>
  <c r="R102" i="5" s="1"/>
  <c r="AI101" i="13"/>
  <c r="R101" i="5" s="1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AI96" i="13"/>
  <c r="R96" i="5" s="1"/>
  <c r="AI95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AI92" i="13"/>
  <c r="AI91" i="13"/>
  <c r="AI90" i="13"/>
  <c r="R90" i="5" s="1"/>
  <c r="AI89" i="13"/>
  <c r="R89" i="5" s="1"/>
  <c r="AI87" i="13"/>
  <c r="R87" i="5" s="1"/>
  <c r="AH86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AI84" i="13"/>
  <c r="AI83" i="13"/>
  <c r="R83" i="5" s="1"/>
  <c r="AI82" i="13"/>
  <c r="R82" i="5" s="1"/>
  <c r="AI81" i="13"/>
  <c r="R81" i="5" s="1"/>
  <c r="AI80" i="13"/>
  <c r="AI79" i="13"/>
  <c r="R79" i="5" s="1"/>
  <c r="AI78" i="13"/>
  <c r="R78" i="5" s="1"/>
  <c r="AH77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AI75" i="13"/>
  <c r="R75" i="5" s="1"/>
  <c r="AI74" i="13"/>
  <c r="R74" i="5" s="1"/>
  <c r="AI73" i="13"/>
  <c r="R73" i="5" s="1"/>
  <c r="AI72" i="13"/>
  <c r="R72" i="5" s="1"/>
  <c r="AI71" i="13"/>
  <c r="R71" i="5" s="1"/>
  <c r="AI70" i="13"/>
  <c r="R70" i="5" s="1"/>
  <c r="AI69" i="13"/>
  <c r="AI68" i="13"/>
  <c r="R68" i="5" s="1"/>
  <c r="AI67" i="13"/>
  <c r="R67" i="5" s="1"/>
  <c r="AI66" i="13"/>
  <c r="R66" i="5" s="1"/>
  <c r="AI65" i="13"/>
  <c r="AI64" i="13"/>
  <c r="R64" i="5" s="1"/>
  <c r="AI63" i="13"/>
  <c r="R63" i="5" s="1"/>
  <c r="AI62" i="13"/>
  <c r="R62" i="5" s="1"/>
  <c r="AH61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AI59" i="13"/>
  <c r="AI58" i="13"/>
  <c r="AB50" i="13"/>
  <c r="AI56" i="13"/>
  <c r="R56" i="5" s="1"/>
  <c r="AI55" i="13"/>
  <c r="AI54" i="13"/>
  <c r="R54" i="5" s="1"/>
  <c r="AI53" i="13"/>
  <c r="R53" i="5" s="1"/>
  <c r="AI52" i="13"/>
  <c r="R52" i="5" s="1"/>
  <c r="AI51" i="13"/>
  <c r="R51" i="5" s="1"/>
  <c r="AH50" i="13"/>
  <c r="AG50" i="13"/>
  <c r="AF50" i="13"/>
  <c r="AE50" i="13"/>
  <c r="AD50" i="13"/>
  <c r="AC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L50" i="13"/>
  <c r="K50" i="13"/>
  <c r="J50" i="13"/>
  <c r="I50" i="13"/>
  <c r="H50" i="13"/>
  <c r="G50" i="13"/>
  <c r="F50" i="13"/>
  <c r="E50" i="13"/>
  <c r="D50" i="13"/>
  <c r="AI48" i="13"/>
  <c r="R48" i="5" s="1"/>
  <c r="AI47" i="13"/>
  <c r="R47" i="5" s="1"/>
  <c r="AI46" i="13"/>
  <c r="R46" i="5" s="1"/>
  <c r="AI45" i="13"/>
  <c r="AI44" i="13"/>
  <c r="R44" i="5" s="1"/>
  <c r="AI43" i="13"/>
  <c r="AI42" i="13"/>
  <c r="AI41" i="13"/>
  <c r="R41" i="5" s="1"/>
  <c r="AI40" i="13"/>
  <c r="R40" i="5" s="1"/>
  <c r="AI39" i="13"/>
  <c r="R39" i="5" s="1"/>
  <c r="AI38" i="13"/>
  <c r="R38" i="5" s="1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AI33" i="13"/>
  <c r="R33" i="5" s="1"/>
  <c r="B33" i="13"/>
  <c r="AI32" i="13"/>
  <c r="R32" i="5" s="1"/>
  <c r="B32" i="13"/>
  <c r="AI31" i="13"/>
  <c r="B31" i="13"/>
  <c r="AI30" i="13"/>
  <c r="R30" i="5" s="1"/>
  <c r="B30" i="13"/>
  <c r="AI29" i="13"/>
  <c r="B29" i="13"/>
  <c r="AI28" i="13"/>
  <c r="R28" i="5" s="1"/>
  <c r="B28" i="13"/>
  <c r="AI27" i="13"/>
  <c r="B27" i="13"/>
  <c r="AI26" i="13"/>
  <c r="R26" i="5" s="1"/>
  <c r="B26" i="13"/>
  <c r="AI25" i="13"/>
  <c r="B25" i="13"/>
  <c r="AI24" i="13"/>
  <c r="R24" i="5" s="1"/>
  <c r="B24" i="13"/>
  <c r="AI23" i="13"/>
  <c r="B23" i="13"/>
  <c r="AI22" i="13"/>
  <c r="R22" i="5" s="1"/>
  <c r="B22" i="13"/>
  <c r="AI21" i="13"/>
  <c r="B21" i="13"/>
  <c r="AI20" i="13"/>
  <c r="R20" i="5" s="1"/>
  <c r="B20" i="13"/>
  <c r="AI19" i="13"/>
  <c r="B19" i="13"/>
  <c r="AI18" i="13"/>
  <c r="R18" i="5" s="1"/>
  <c r="B18" i="13"/>
  <c r="AI17" i="13"/>
  <c r="R17" i="5" s="1"/>
  <c r="B17" i="13"/>
  <c r="AI16" i="13"/>
  <c r="R16" i="5" s="1"/>
  <c r="B16" i="13"/>
  <c r="AI15" i="13"/>
  <c r="B15" i="13"/>
  <c r="AI14" i="13"/>
  <c r="B14" i="13"/>
  <c r="AI13" i="13"/>
  <c r="R13" i="5" s="1"/>
  <c r="B13" i="13"/>
  <c r="AI12" i="13"/>
  <c r="R12" i="5" s="1"/>
  <c r="B12" i="13"/>
  <c r="AI11" i="13"/>
  <c r="B11" i="13"/>
  <c r="AI10" i="13"/>
  <c r="R10" i="5" s="1"/>
  <c r="B10" i="13"/>
  <c r="AI9" i="13"/>
  <c r="R9" i="5" s="1"/>
  <c r="B9" i="13"/>
  <c r="AI8" i="13"/>
  <c r="R8" i="5" s="1"/>
  <c r="B8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D164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AI141" i="12"/>
  <c r="AI140" i="12"/>
  <c r="P140" i="5" s="1"/>
  <c r="AI139" i="12"/>
  <c r="P139" i="5" s="1"/>
  <c r="AI138" i="12"/>
  <c r="P138" i="5" s="1"/>
  <c r="AI137" i="12"/>
  <c r="P137" i="5" s="1"/>
  <c r="AI136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AI133" i="12"/>
  <c r="P133" i="5" s="1"/>
  <c r="AI132" i="12"/>
  <c r="P132" i="5" s="1"/>
  <c r="AI131" i="12"/>
  <c r="AI130" i="12"/>
  <c r="P130" i="5" s="1"/>
  <c r="AI129" i="12"/>
  <c r="P129" i="5" s="1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AI126" i="12"/>
  <c r="P126" i="5" s="1"/>
  <c r="AI125" i="12"/>
  <c r="P125" i="5" s="1"/>
  <c r="AI124" i="12"/>
  <c r="P124" i="5" s="1"/>
  <c r="AI123" i="12"/>
  <c r="P123" i="5" s="1"/>
  <c r="AI122" i="12"/>
  <c r="AI121" i="12"/>
  <c r="P121" i="5" s="1"/>
  <c r="AI120" i="12"/>
  <c r="AI119" i="12"/>
  <c r="P119" i="5" s="1"/>
  <c r="AI118" i="12"/>
  <c r="P118" i="5" s="1"/>
  <c r="AI117" i="12"/>
  <c r="P117" i="5" s="1"/>
  <c r="AI116" i="12"/>
  <c r="AI115" i="12"/>
  <c r="P115" i="5" s="1"/>
  <c r="AI114" i="12"/>
  <c r="P114" i="5" s="1"/>
  <c r="AI113" i="12"/>
  <c r="P113" i="5" s="1"/>
  <c r="AI112" i="12"/>
  <c r="AI111" i="12"/>
  <c r="AI110" i="12"/>
  <c r="P110" i="5" s="1"/>
  <c r="AI109" i="12"/>
  <c r="P109" i="5" s="1"/>
  <c r="AI108" i="12"/>
  <c r="P108" i="5" s="1"/>
  <c r="AI107" i="12"/>
  <c r="P107" i="5" s="1"/>
  <c r="AI106" i="12"/>
  <c r="P106" i="5" s="1"/>
  <c r="AI105" i="12"/>
  <c r="P105" i="5" s="1"/>
  <c r="AI104" i="12"/>
  <c r="AI103" i="12"/>
  <c r="AI102" i="12"/>
  <c r="P102" i="5" s="1"/>
  <c r="AI101" i="12"/>
  <c r="P101" i="5" s="1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AI96" i="12"/>
  <c r="AI95" i="12"/>
  <c r="P95" i="5" s="1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AI92" i="12"/>
  <c r="P92" i="5" s="1"/>
  <c r="AI91" i="12"/>
  <c r="P91" i="5" s="1"/>
  <c r="AI90" i="12"/>
  <c r="P90" i="5" s="1"/>
  <c r="AI89" i="12"/>
  <c r="P89" i="5" s="1"/>
  <c r="AI87" i="12"/>
  <c r="AH86" i="12"/>
  <c r="AG86" i="12"/>
  <c r="AF86" i="12"/>
  <c r="AE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AI84" i="12"/>
  <c r="P84" i="5" s="1"/>
  <c r="AI83" i="12"/>
  <c r="AI82" i="12"/>
  <c r="AI81" i="12"/>
  <c r="P81" i="5" s="1"/>
  <c r="AI80" i="12"/>
  <c r="P80" i="5" s="1"/>
  <c r="AI79" i="12"/>
  <c r="P79" i="5" s="1"/>
  <c r="AI78" i="12"/>
  <c r="P78" i="5" s="1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AI75" i="12"/>
  <c r="P75" i="5" s="1"/>
  <c r="AI74" i="12"/>
  <c r="P74" i="5" s="1"/>
  <c r="AI73" i="12"/>
  <c r="P73" i="5" s="1"/>
  <c r="AI72" i="12"/>
  <c r="AI71" i="12"/>
  <c r="AI70" i="12"/>
  <c r="P70" i="5" s="1"/>
  <c r="AI69" i="12"/>
  <c r="P69" i="5" s="1"/>
  <c r="AI68" i="12"/>
  <c r="AI67" i="12"/>
  <c r="P67" i="5" s="1"/>
  <c r="AI66" i="12"/>
  <c r="P66" i="5" s="1"/>
  <c r="AI65" i="12"/>
  <c r="P65" i="5" s="1"/>
  <c r="AI64" i="12"/>
  <c r="AI63" i="12"/>
  <c r="AI62" i="12"/>
  <c r="P62" i="5" s="1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AI59" i="12"/>
  <c r="P59" i="5" s="1"/>
  <c r="AI58" i="12"/>
  <c r="P58" i="5" s="1"/>
  <c r="AI56" i="12"/>
  <c r="P56" i="5" s="1"/>
  <c r="AI55" i="12"/>
  <c r="P55" i="5" s="1"/>
  <c r="AI54" i="12"/>
  <c r="P54" i="5" s="1"/>
  <c r="AI53" i="12"/>
  <c r="P53" i="5" s="1"/>
  <c r="AI52" i="12"/>
  <c r="AI51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H50" i="12"/>
  <c r="G50" i="12"/>
  <c r="F50" i="12"/>
  <c r="E50" i="12"/>
  <c r="D50" i="12"/>
  <c r="AI48" i="12"/>
  <c r="AI47" i="12"/>
  <c r="P47" i="5" s="1"/>
  <c r="AI46" i="12"/>
  <c r="AI45" i="12"/>
  <c r="AI44" i="12"/>
  <c r="P44" i="5" s="1"/>
  <c r="AI43" i="12"/>
  <c r="P43" i="5" s="1"/>
  <c r="AI42" i="12"/>
  <c r="P42" i="5" s="1"/>
  <c r="AI41" i="12"/>
  <c r="P41" i="5" s="1"/>
  <c r="AI40" i="12"/>
  <c r="AI39" i="12"/>
  <c r="P39" i="5" s="1"/>
  <c r="AI38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AI33" i="12"/>
  <c r="P33" i="5" s="1"/>
  <c r="B33" i="12"/>
  <c r="AI32" i="12"/>
  <c r="P32" i="5" s="1"/>
  <c r="B32" i="12"/>
  <c r="AI31" i="12"/>
  <c r="P31" i="5" s="1"/>
  <c r="B31" i="12"/>
  <c r="AI30" i="12"/>
  <c r="B30" i="12"/>
  <c r="AI29" i="12"/>
  <c r="P29" i="5" s="1"/>
  <c r="B29" i="12"/>
  <c r="AI28" i="12"/>
  <c r="P28" i="5" s="1"/>
  <c r="B28" i="12"/>
  <c r="AI27" i="12"/>
  <c r="P27" i="5" s="1"/>
  <c r="B27" i="12"/>
  <c r="AI26" i="12"/>
  <c r="B26" i="12"/>
  <c r="AI25" i="12"/>
  <c r="P25" i="5" s="1"/>
  <c r="B25" i="12"/>
  <c r="AI24" i="12"/>
  <c r="P24" i="5" s="1"/>
  <c r="B24" i="12"/>
  <c r="AI23" i="12"/>
  <c r="B23" i="12"/>
  <c r="AI22" i="12"/>
  <c r="B22" i="12"/>
  <c r="AI21" i="12"/>
  <c r="B21" i="12"/>
  <c r="AI20" i="12"/>
  <c r="P20" i="5" s="1"/>
  <c r="B20" i="12"/>
  <c r="AI19" i="12"/>
  <c r="P19" i="5" s="1"/>
  <c r="B19" i="12"/>
  <c r="AI18" i="12"/>
  <c r="B18" i="12"/>
  <c r="AI17" i="12"/>
  <c r="P17" i="5" s="1"/>
  <c r="B17" i="12"/>
  <c r="AI16" i="12"/>
  <c r="P16" i="5" s="1"/>
  <c r="B16" i="12"/>
  <c r="AI15" i="12"/>
  <c r="P15" i="5" s="1"/>
  <c r="B15" i="12"/>
  <c r="AI14" i="12"/>
  <c r="B14" i="12"/>
  <c r="AI13" i="12"/>
  <c r="P13" i="5" s="1"/>
  <c r="B13" i="12"/>
  <c r="AI12" i="12"/>
  <c r="B12" i="12"/>
  <c r="AI11" i="12"/>
  <c r="B11" i="12"/>
  <c r="AI10" i="12"/>
  <c r="B10" i="12"/>
  <c r="AI9" i="12"/>
  <c r="P9" i="5" s="1"/>
  <c r="B9" i="12"/>
  <c r="AI8" i="12"/>
  <c r="P8" i="5" s="1"/>
  <c r="B8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L7" i="12"/>
  <c r="K7" i="12"/>
  <c r="J7" i="12"/>
  <c r="I7" i="12"/>
  <c r="H7" i="12"/>
  <c r="G7" i="12"/>
  <c r="F7" i="12"/>
  <c r="E7" i="12"/>
  <c r="D7" i="12"/>
  <c r="D164" i="11"/>
  <c r="AH151" i="11"/>
  <c r="AG151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AI141" i="11"/>
  <c r="N141" i="5" s="1"/>
  <c r="AI140" i="11"/>
  <c r="N140" i="5" s="1"/>
  <c r="AI139" i="11"/>
  <c r="N139" i="5" s="1"/>
  <c r="AI138" i="11"/>
  <c r="AI137" i="11"/>
  <c r="N137" i="5" s="1"/>
  <c r="AI136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AI133" i="11"/>
  <c r="AI132" i="11"/>
  <c r="AI131" i="11"/>
  <c r="N131" i="5" s="1"/>
  <c r="AI130" i="11"/>
  <c r="N130" i="5" s="1"/>
  <c r="AI129" i="11"/>
  <c r="N129" i="5" s="1"/>
  <c r="AH128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AI126" i="11"/>
  <c r="N126" i="5" s="1"/>
  <c r="AI125" i="11"/>
  <c r="N125" i="5" s="1"/>
  <c r="AI124" i="11"/>
  <c r="AI123" i="11"/>
  <c r="N123" i="5" s="1"/>
  <c r="AI122" i="11"/>
  <c r="AI121" i="11"/>
  <c r="AI120" i="11"/>
  <c r="AI119" i="11"/>
  <c r="N119" i="5" s="1"/>
  <c r="AI118" i="11"/>
  <c r="N118" i="5" s="1"/>
  <c r="AI117" i="11"/>
  <c r="N117" i="5" s="1"/>
  <c r="AI116" i="11"/>
  <c r="N116" i="5" s="1"/>
  <c r="AI115" i="11"/>
  <c r="N115" i="5" s="1"/>
  <c r="AI114" i="11"/>
  <c r="AI113" i="11"/>
  <c r="AI112" i="11"/>
  <c r="N112" i="5" s="1"/>
  <c r="AI111" i="11"/>
  <c r="N111" i="5" s="1"/>
  <c r="AI110" i="11"/>
  <c r="N110" i="5" s="1"/>
  <c r="AI109" i="11"/>
  <c r="N109" i="5" s="1"/>
  <c r="AI108" i="11"/>
  <c r="N108" i="5" s="1"/>
  <c r="AI107" i="11"/>
  <c r="N107" i="5" s="1"/>
  <c r="AI106" i="11"/>
  <c r="AI105" i="11"/>
  <c r="AI104" i="11"/>
  <c r="AI103" i="11"/>
  <c r="N103" i="5" s="1"/>
  <c r="AI102" i="11"/>
  <c r="N102" i="5" s="1"/>
  <c r="AI101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AI96" i="11"/>
  <c r="N96" i="5" s="1"/>
  <c r="AI95" i="11"/>
  <c r="N95" i="5" s="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AI91" i="11"/>
  <c r="N91" i="5" s="1"/>
  <c r="AI90" i="11"/>
  <c r="AI89" i="11"/>
  <c r="AI87" i="11"/>
  <c r="AH86" i="11"/>
  <c r="AG86" i="11"/>
  <c r="AF86" i="11"/>
  <c r="AE86" i="11"/>
  <c r="AD86" i="11"/>
  <c r="AC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I84" i="11"/>
  <c r="AI83" i="11"/>
  <c r="AI82" i="11"/>
  <c r="N82" i="5" s="1"/>
  <c r="AI81" i="11"/>
  <c r="N81" i="5" s="1"/>
  <c r="AB77" i="11"/>
  <c r="AI80" i="11"/>
  <c r="N80" i="5" s="1"/>
  <c r="AI79" i="11"/>
  <c r="AI78" i="11"/>
  <c r="AH77" i="11"/>
  <c r="AG77" i="11"/>
  <c r="AF77" i="11"/>
  <c r="AE77" i="11"/>
  <c r="AD77" i="11"/>
  <c r="AC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AI75" i="11"/>
  <c r="AI74" i="11"/>
  <c r="AI73" i="11"/>
  <c r="AI72" i="11"/>
  <c r="N72" i="5" s="1"/>
  <c r="AI71" i="11"/>
  <c r="N71" i="5" s="1"/>
  <c r="AI70" i="11"/>
  <c r="N70" i="5" s="1"/>
  <c r="AI69" i="11"/>
  <c r="N69" i="5" s="1"/>
  <c r="AI68" i="11"/>
  <c r="N68" i="5" s="1"/>
  <c r="AI67" i="11"/>
  <c r="AI66" i="11"/>
  <c r="AI65" i="11"/>
  <c r="AI64" i="11"/>
  <c r="N64" i="5" s="1"/>
  <c r="AI63" i="11"/>
  <c r="N63" i="5" s="1"/>
  <c r="AI62" i="11"/>
  <c r="N62" i="5" s="1"/>
  <c r="AH61" i="11"/>
  <c r="AG61" i="11"/>
  <c r="AF61" i="11"/>
  <c r="AE61" i="11"/>
  <c r="AD61" i="11"/>
  <c r="AC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AI59" i="11"/>
  <c r="N59" i="5" s="1"/>
  <c r="AI58" i="11"/>
  <c r="N58" i="5" s="1"/>
  <c r="AI57" i="11"/>
  <c r="N57" i="5" s="1"/>
  <c r="AI56" i="11"/>
  <c r="N56" i="5" s="1"/>
  <c r="AI55" i="11"/>
  <c r="AI54" i="11"/>
  <c r="AI53" i="11"/>
  <c r="AI52" i="11"/>
  <c r="N52" i="5" s="1"/>
  <c r="AI51" i="11"/>
  <c r="N51" i="5" s="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AI48" i="11"/>
  <c r="N48" i="5" s="1"/>
  <c r="AI47" i="11"/>
  <c r="N47" i="5" s="1"/>
  <c r="AI46" i="11"/>
  <c r="N46" i="5" s="1"/>
  <c r="AI45" i="11"/>
  <c r="N45" i="5" s="1"/>
  <c r="AI44" i="11"/>
  <c r="AI43" i="11"/>
  <c r="AI42" i="11"/>
  <c r="N42" i="5" s="1"/>
  <c r="AI41" i="11"/>
  <c r="AI40" i="11"/>
  <c r="AI39" i="11"/>
  <c r="N39" i="5" s="1"/>
  <c r="AI38" i="11"/>
  <c r="N38" i="5" s="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AI33" i="11"/>
  <c r="N33" i="5" s="1"/>
  <c r="B33" i="11"/>
  <c r="AI32" i="11"/>
  <c r="B32" i="11"/>
  <c r="AI31" i="11"/>
  <c r="N31" i="5" s="1"/>
  <c r="B31" i="11"/>
  <c r="AI30" i="11"/>
  <c r="N30" i="5" s="1"/>
  <c r="B30" i="11"/>
  <c r="AI29" i="11"/>
  <c r="N29" i="5" s="1"/>
  <c r="B29" i="11"/>
  <c r="AI28" i="11"/>
  <c r="B28" i="11"/>
  <c r="AI27" i="11"/>
  <c r="N27" i="5" s="1"/>
  <c r="B27" i="11"/>
  <c r="AI26" i="11"/>
  <c r="B26" i="11"/>
  <c r="AI25" i="11"/>
  <c r="N25" i="5" s="1"/>
  <c r="B25" i="11"/>
  <c r="AI24" i="11"/>
  <c r="B24" i="11"/>
  <c r="AI23" i="11"/>
  <c r="N23" i="5" s="1"/>
  <c r="B23" i="11"/>
  <c r="AI22" i="11"/>
  <c r="N22" i="5" s="1"/>
  <c r="B22" i="11"/>
  <c r="AI21" i="11"/>
  <c r="N21" i="5" s="1"/>
  <c r="B21" i="11"/>
  <c r="AI20" i="11"/>
  <c r="B20" i="11"/>
  <c r="AI19" i="11"/>
  <c r="N19" i="5" s="1"/>
  <c r="B19" i="11"/>
  <c r="AI18" i="11"/>
  <c r="N18" i="5" s="1"/>
  <c r="B18" i="11"/>
  <c r="AI17" i="11"/>
  <c r="N17" i="5" s="1"/>
  <c r="B17" i="11"/>
  <c r="AI16" i="11"/>
  <c r="B16" i="11"/>
  <c r="AI15" i="11"/>
  <c r="N15" i="5" s="1"/>
  <c r="B15" i="11"/>
  <c r="AI14" i="11"/>
  <c r="N14" i="5" s="1"/>
  <c r="B14" i="11"/>
  <c r="AI13" i="11"/>
  <c r="B13" i="11"/>
  <c r="AI12" i="11"/>
  <c r="B12" i="11"/>
  <c r="AI11" i="11"/>
  <c r="N11" i="5" s="1"/>
  <c r="B11" i="11"/>
  <c r="AI10" i="11"/>
  <c r="N10" i="5" s="1"/>
  <c r="B10" i="11"/>
  <c r="AI9" i="11"/>
  <c r="N9" i="5" s="1"/>
  <c r="B9" i="11"/>
  <c r="B8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M7" i="11"/>
  <c r="L7" i="11"/>
  <c r="K7" i="11"/>
  <c r="J7" i="11"/>
  <c r="I7" i="11"/>
  <c r="H7" i="11"/>
  <c r="G7" i="11"/>
  <c r="F7" i="11"/>
  <c r="E7" i="11"/>
  <c r="D7" i="11"/>
  <c r="E5" i="1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D164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AI141" i="10"/>
  <c r="L141" i="5" s="1"/>
  <c r="AI140" i="10"/>
  <c r="AI139" i="10"/>
  <c r="AI138" i="10"/>
  <c r="L138" i="5" s="1"/>
  <c r="AI137" i="10"/>
  <c r="L137" i="5" s="1"/>
  <c r="AI136" i="10"/>
  <c r="L136" i="5" s="1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AI133" i="10"/>
  <c r="L133" i="5" s="1"/>
  <c r="AI132" i="10"/>
  <c r="L132" i="5" s="1"/>
  <c r="AI131" i="10"/>
  <c r="L131" i="5" s="1"/>
  <c r="AI130" i="10"/>
  <c r="AI129" i="10"/>
  <c r="AH128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AI126" i="10"/>
  <c r="AI125" i="10"/>
  <c r="AI124" i="10"/>
  <c r="L124" i="5" s="1"/>
  <c r="AI123" i="10"/>
  <c r="L123" i="5" s="1"/>
  <c r="AI122" i="10"/>
  <c r="L122" i="5" s="1"/>
  <c r="AI121" i="10"/>
  <c r="L121" i="5" s="1"/>
  <c r="AI120" i="10"/>
  <c r="L120" i="5" s="1"/>
  <c r="AI119" i="10"/>
  <c r="L119" i="5" s="1"/>
  <c r="AI118" i="10"/>
  <c r="AI117" i="10"/>
  <c r="AI116" i="10"/>
  <c r="AI115" i="10"/>
  <c r="L115" i="5" s="1"/>
  <c r="AI114" i="10"/>
  <c r="L114" i="5" s="1"/>
  <c r="AI113" i="10"/>
  <c r="L113" i="5" s="1"/>
  <c r="AI112" i="10"/>
  <c r="L112" i="5" s="1"/>
  <c r="AI111" i="10"/>
  <c r="L111" i="5" s="1"/>
  <c r="AI110" i="10"/>
  <c r="AI109" i="10"/>
  <c r="AI108" i="10"/>
  <c r="L108" i="5" s="1"/>
  <c r="AI107" i="10"/>
  <c r="L107" i="5" s="1"/>
  <c r="AI106" i="10"/>
  <c r="AI105" i="10"/>
  <c r="L105" i="5" s="1"/>
  <c r="AI104" i="10"/>
  <c r="L104" i="5" s="1"/>
  <c r="AI103" i="10"/>
  <c r="L103" i="5" s="1"/>
  <c r="AI102" i="10"/>
  <c r="AI101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AI96" i="10"/>
  <c r="AI95" i="10"/>
  <c r="L95" i="5" s="1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AI92" i="10"/>
  <c r="L92" i="5" s="1"/>
  <c r="AI91" i="10"/>
  <c r="L91" i="5" s="1"/>
  <c r="AI90" i="10"/>
  <c r="AI89" i="10"/>
  <c r="L89" i="5" s="1"/>
  <c r="AI87" i="10"/>
  <c r="L87" i="5" s="1"/>
  <c r="AH86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AI84" i="10"/>
  <c r="L84" i="5" s="1"/>
  <c r="AI83" i="10"/>
  <c r="L83" i="5" s="1"/>
  <c r="AI82" i="10"/>
  <c r="AI81" i="10"/>
  <c r="AI80" i="10"/>
  <c r="L80" i="5" s="1"/>
  <c r="AI79" i="10"/>
  <c r="L79" i="5" s="1"/>
  <c r="AI78" i="10"/>
  <c r="L78" i="5" s="1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AI75" i="10"/>
  <c r="L75" i="5" s="1"/>
  <c r="AI74" i="10"/>
  <c r="L74" i="5" s="1"/>
  <c r="AI73" i="10"/>
  <c r="L73" i="5" s="1"/>
  <c r="AI72" i="10"/>
  <c r="L72" i="5" s="1"/>
  <c r="AI71" i="10"/>
  <c r="AI70" i="10"/>
  <c r="AI69" i="10"/>
  <c r="L69" i="5" s="1"/>
  <c r="AI68" i="10"/>
  <c r="L68" i="5" s="1"/>
  <c r="AI67" i="10"/>
  <c r="L67" i="5" s="1"/>
  <c r="AI66" i="10"/>
  <c r="L66" i="5" s="1"/>
  <c r="AI65" i="10"/>
  <c r="L65" i="5" s="1"/>
  <c r="AI64" i="10"/>
  <c r="AI63" i="10"/>
  <c r="AI62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AI59" i="10"/>
  <c r="AI58" i="10"/>
  <c r="L58" i="5" s="1"/>
  <c r="AB50" i="10"/>
  <c r="AI56" i="10"/>
  <c r="L56" i="5" s="1"/>
  <c r="AI55" i="10"/>
  <c r="L55" i="5" s="1"/>
  <c r="AI54" i="10"/>
  <c r="AI53" i="10"/>
  <c r="L53" i="5" s="1"/>
  <c r="AI52" i="10"/>
  <c r="AI51" i="10"/>
  <c r="AH50" i="10"/>
  <c r="AG50" i="10"/>
  <c r="AF50" i="10"/>
  <c r="AE50" i="10"/>
  <c r="AD50" i="10"/>
  <c r="AC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AI48" i="10"/>
  <c r="AI47" i="10"/>
  <c r="AI46" i="10"/>
  <c r="L46" i="5" s="1"/>
  <c r="AI45" i="10"/>
  <c r="L45" i="5" s="1"/>
  <c r="AI44" i="10"/>
  <c r="L44" i="5" s="1"/>
  <c r="AI43" i="10"/>
  <c r="L43" i="5" s="1"/>
  <c r="AI42" i="10"/>
  <c r="AI41" i="10"/>
  <c r="L41" i="5" s="1"/>
  <c r="AI40" i="10"/>
  <c r="AI39" i="10"/>
  <c r="AI38" i="10"/>
  <c r="L38" i="5" s="1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AI33" i="10"/>
  <c r="L33" i="5" s="1"/>
  <c r="B33" i="10"/>
  <c r="AI32" i="10"/>
  <c r="L32" i="5" s="1"/>
  <c r="B32" i="10"/>
  <c r="AI31" i="10"/>
  <c r="B31" i="10"/>
  <c r="AI30" i="10"/>
  <c r="B30" i="10"/>
  <c r="AI29" i="10"/>
  <c r="L29" i="5" s="1"/>
  <c r="B29" i="10"/>
  <c r="AI28" i="10"/>
  <c r="L28" i="5" s="1"/>
  <c r="B28" i="10"/>
  <c r="AI27" i="10"/>
  <c r="L27" i="5" s="1"/>
  <c r="B27" i="10"/>
  <c r="AI26" i="10"/>
  <c r="B26" i="10"/>
  <c r="AI25" i="10"/>
  <c r="L25" i="5" s="1"/>
  <c r="B25" i="10"/>
  <c r="AI24" i="10"/>
  <c r="L24" i="5" s="1"/>
  <c r="B24" i="10"/>
  <c r="AI23" i="10"/>
  <c r="L23" i="5" s="1"/>
  <c r="B23" i="10"/>
  <c r="AI22" i="10"/>
  <c r="B22" i="10"/>
  <c r="AI21" i="10"/>
  <c r="L21" i="5" s="1"/>
  <c r="B21" i="10"/>
  <c r="AI20" i="10"/>
  <c r="L20" i="5" s="1"/>
  <c r="B20" i="10"/>
  <c r="AI19" i="10"/>
  <c r="L19" i="5" s="1"/>
  <c r="B19" i="10"/>
  <c r="AI18" i="10"/>
  <c r="B18" i="10"/>
  <c r="AI17" i="10"/>
  <c r="L17" i="5" s="1"/>
  <c r="B17" i="10"/>
  <c r="AI16" i="10"/>
  <c r="L16" i="5" s="1"/>
  <c r="B16" i="10"/>
  <c r="AI15" i="10"/>
  <c r="L15" i="5" s="1"/>
  <c r="B15" i="10"/>
  <c r="AI14" i="10"/>
  <c r="B14" i="10"/>
  <c r="AI13" i="10"/>
  <c r="L13" i="5" s="1"/>
  <c r="B13" i="10"/>
  <c r="AI12" i="10"/>
  <c r="L12" i="5" s="1"/>
  <c r="B12" i="10"/>
  <c r="AI11" i="10"/>
  <c r="L11" i="5" s="1"/>
  <c r="B11" i="10"/>
  <c r="AI10" i="10"/>
  <c r="B10" i="10"/>
  <c r="AI9" i="10"/>
  <c r="L9" i="5" s="1"/>
  <c r="B9" i="10"/>
  <c r="AI8" i="10"/>
  <c r="L8" i="5" s="1"/>
  <c r="B8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N7" i="10"/>
  <c r="M7" i="10"/>
  <c r="L7" i="10"/>
  <c r="K7" i="10"/>
  <c r="J7" i="10"/>
  <c r="I7" i="10"/>
  <c r="H7" i="10"/>
  <c r="G7" i="10"/>
  <c r="F7" i="10"/>
  <c r="E7" i="10"/>
  <c r="D7" i="10"/>
  <c r="D164" i="9"/>
  <c r="AH151" i="9"/>
  <c r="AG151" i="9"/>
  <c r="AF151" i="9"/>
  <c r="AE151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AI141" i="9"/>
  <c r="J141" i="5" s="1"/>
  <c r="AI140" i="9"/>
  <c r="J140" i="5" s="1"/>
  <c r="AI139" i="9"/>
  <c r="AI138" i="9"/>
  <c r="AI137" i="9"/>
  <c r="AI136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AI133" i="9"/>
  <c r="AI132" i="9"/>
  <c r="J132" i="5" s="1"/>
  <c r="AC132" i="5" s="1"/>
  <c r="AI131" i="9"/>
  <c r="J131" i="5" s="1"/>
  <c r="AC131" i="5" s="1"/>
  <c r="AI130" i="9"/>
  <c r="AI129" i="9"/>
  <c r="J129" i="5" s="1"/>
  <c r="AC129" i="5" s="1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AI126" i="9"/>
  <c r="J126" i="5" s="1"/>
  <c r="AC126" i="5" s="1"/>
  <c r="AI125" i="9"/>
  <c r="J125" i="5" s="1"/>
  <c r="AC125" i="5" s="1"/>
  <c r="AI124" i="9"/>
  <c r="J124" i="5" s="1"/>
  <c r="AC124" i="5" s="1"/>
  <c r="AI123" i="9"/>
  <c r="AI122" i="9"/>
  <c r="AI121" i="9"/>
  <c r="AI120" i="9"/>
  <c r="J120" i="5" s="1"/>
  <c r="AC120" i="5" s="1"/>
  <c r="AI119" i="9"/>
  <c r="AI118" i="9"/>
  <c r="J118" i="5" s="1"/>
  <c r="AC118" i="5" s="1"/>
  <c r="AI117" i="9"/>
  <c r="J117" i="5" s="1"/>
  <c r="AC117" i="5" s="1"/>
  <c r="AI116" i="9"/>
  <c r="J116" i="5" s="1"/>
  <c r="AC116" i="5" s="1"/>
  <c r="AI115" i="9"/>
  <c r="AI114" i="9"/>
  <c r="AI113" i="9"/>
  <c r="J113" i="5" s="1"/>
  <c r="AC113" i="5" s="1"/>
  <c r="AI112" i="9"/>
  <c r="J112" i="5" s="1"/>
  <c r="AC112" i="5" s="1"/>
  <c r="AI111" i="9"/>
  <c r="J111" i="5" s="1"/>
  <c r="AC111" i="5" s="1"/>
  <c r="AI110" i="9"/>
  <c r="J110" i="5" s="1"/>
  <c r="AC110" i="5" s="1"/>
  <c r="AI109" i="9"/>
  <c r="J109" i="5" s="1"/>
  <c r="AC109" i="5" s="1"/>
  <c r="AI108" i="9"/>
  <c r="J108" i="5" s="1"/>
  <c r="AC108" i="5" s="1"/>
  <c r="AI107" i="9"/>
  <c r="AI106" i="9"/>
  <c r="AI105" i="9"/>
  <c r="J105" i="5" s="1"/>
  <c r="AC105" i="5" s="1"/>
  <c r="AI104" i="9"/>
  <c r="J104" i="5" s="1"/>
  <c r="AC104" i="5" s="1"/>
  <c r="AI103" i="9"/>
  <c r="J103" i="5" s="1"/>
  <c r="AC103" i="5" s="1"/>
  <c r="AI102" i="9"/>
  <c r="J102" i="5" s="1"/>
  <c r="AC102" i="5" s="1"/>
  <c r="AI101" i="9"/>
  <c r="J101" i="5" s="1"/>
  <c r="AC101" i="5" s="1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AI96" i="9"/>
  <c r="J96" i="5" s="1"/>
  <c r="AI95" i="9"/>
  <c r="J95" i="5" s="1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AI92" i="9"/>
  <c r="J92" i="5" s="1"/>
  <c r="AI91" i="9"/>
  <c r="J91" i="5" s="1"/>
  <c r="AI90" i="9"/>
  <c r="J90" i="5" s="1"/>
  <c r="AI89" i="9"/>
  <c r="AI87" i="9"/>
  <c r="J87" i="5" s="1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AI84" i="9"/>
  <c r="J84" i="5" s="1"/>
  <c r="AI83" i="9"/>
  <c r="J83" i="5" s="1"/>
  <c r="AI82" i="9"/>
  <c r="J82" i="5" s="1"/>
  <c r="AI81" i="9"/>
  <c r="J81" i="5" s="1"/>
  <c r="AI80" i="9"/>
  <c r="J80" i="5" s="1"/>
  <c r="AI79" i="9"/>
  <c r="AI78" i="9"/>
  <c r="J78" i="5" s="1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AI75" i="9"/>
  <c r="AI74" i="9"/>
  <c r="AI73" i="9"/>
  <c r="J73" i="5" s="1"/>
  <c r="AI72" i="9"/>
  <c r="J72" i="5" s="1"/>
  <c r="AI71" i="9"/>
  <c r="J71" i="5" s="1"/>
  <c r="AI70" i="9"/>
  <c r="J70" i="5" s="1"/>
  <c r="AI69" i="9"/>
  <c r="J69" i="5" s="1"/>
  <c r="AI68" i="9"/>
  <c r="J68" i="5" s="1"/>
  <c r="AI67" i="9"/>
  <c r="J67" i="5" s="1"/>
  <c r="AI66" i="9"/>
  <c r="AI65" i="9"/>
  <c r="J65" i="5" s="1"/>
  <c r="AI64" i="9"/>
  <c r="J64" i="5" s="1"/>
  <c r="AI63" i="9"/>
  <c r="J63" i="5" s="1"/>
  <c r="AI62" i="9"/>
  <c r="J62" i="5" s="1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AI59" i="9"/>
  <c r="J59" i="5" s="1"/>
  <c r="AI58" i="9"/>
  <c r="J58" i="5" s="1"/>
  <c r="R50" i="9"/>
  <c r="AI57" i="9"/>
  <c r="J57" i="5" s="1"/>
  <c r="AI56" i="9"/>
  <c r="AI55" i="9"/>
  <c r="J55" i="5" s="1"/>
  <c r="AI54" i="9"/>
  <c r="J54" i="5" s="1"/>
  <c r="AI53" i="9"/>
  <c r="J53" i="5" s="1"/>
  <c r="AI52" i="9"/>
  <c r="J52" i="5" s="1"/>
  <c r="AI51" i="9"/>
  <c r="J51" i="5" s="1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AI48" i="9"/>
  <c r="J48" i="5" s="1"/>
  <c r="AI47" i="9"/>
  <c r="J47" i="5" s="1"/>
  <c r="AI46" i="9"/>
  <c r="AI45" i="9"/>
  <c r="J45" i="5" s="1"/>
  <c r="AI44" i="9"/>
  <c r="AI43" i="9"/>
  <c r="J43" i="5" s="1"/>
  <c r="AI42" i="9"/>
  <c r="J42" i="5" s="1"/>
  <c r="AI41" i="9"/>
  <c r="J41" i="5" s="1"/>
  <c r="AI40" i="9"/>
  <c r="J40" i="5" s="1"/>
  <c r="AI39" i="9"/>
  <c r="J39" i="5" s="1"/>
  <c r="AI38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AI33" i="9"/>
  <c r="B33" i="9"/>
  <c r="AI32" i="9"/>
  <c r="B32" i="9"/>
  <c r="AI31" i="9"/>
  <c r="J31" i="5" s="1"/>
  <c r="B31" i="9"/>
  <c r="AI30" i="9"/>
  <c r="J30" i="5" s="1"/>
  <c r="B30" i="9"/>
  <c r="AI29" i="9"/>
  <c r="B29" i="9"/>
  <c r="AI28" i="9"/>
  <c r="B28" i="9"/>
  <c r="AI27" i="9"/>
  <c r="J27" i="5" s="1"/>
  <c r="B27" i="9"/>
  <c r="AI26" i="9"/>
  <c r="J26" i="5" s="1"/>
  <c r="B26" i="9"/>
  <c r="AI25" i="9"/>
  <c r="B25" i="9"/>
  <c r="AI24" i="9"/>
  <c r="B24" i="9"/>
  <c r="AI23" i="9"/>
  <c r="J23" i="5" s="1"/>
  <c r="B23" i="9"/>
  <c r="AI22" i="9"/>
  <c r="J22" i="5" s="1"/>
  <c r="B22" i="9"/>
  <c r="AI21" i="9"/>
  <c r="B21" i="9"/>
  <c r="AI20" i="9"/>
  <c r="J20" i="5" s="1"/>
  <c r="B20" i="9"/>
  <c r="AI19" i="9"/>
  <c r="J19" i="5" s="1"/>
  <c r="B19" i="9"/>
  <c r="AI18" i="9"/>
  <c r="J18" i="5" s="1"/>
  <c r="B18" i="9"/>
  <c r="AI17" i="9"/>
  <c r="B17" i="9"/>
  <c r="AI16" i="9"/>
  <c r="B16" i="9"/>
  <c r="AI15" i="9"/>
  <c r="J15" i="5" s="1"/>
  <c r="B15" i="9"/>
  <c r="AI14" i="9"/>
  <c r="J14" i="5" s="1"/>
  <c r="B14" i="9"/>
  <c r="AI13" i="9"/>
  <c r="B13" i="9"/>
  <c r="AI12" i="9"/>
  <c r="B12" i="9"/>
  <c r="AI11" i="9"/>
  <c r="J11" i="5" s="1"/>
  <c r="B11" i="9"/>
  <c r="AI10" i="9"/>
  <c r="B10" i="9"/>
  <c r="AI9" i="9"/>
  <c r="B9" i="9"/>
  <c r="P7" i="9"/>
  <c r="B8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O7" i="9"/>
  <c r="N7" i="9"/>
  <c r="M7" i="9"/>
  <c r="L7" i="9"/>
  <c r="J7" i="9"/>
  <c r="I7" i="9"/>
  <c r="H7" i="9"/>
  <c r="G7" i="9"/>
  <c r="F7" i="9"/>
  <c r="E7" i="9"/>
  <c r="D7" i="9"/>
  <c r="E5" i="9"/>
  <c r="F5" i="9" s="1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X5" i="9" s="1"/>
  <c r="Y5" i="9" s="1"/>
  <c r="Z5" i="9" s="1"/>
  <c r="AA5" i="9" s="1"/>
  <c r="AB5" i="9" s="1"/>
  <c r="AC5" i="9" s="1"/>
  <c r="AD5" i="9" s="1"/>
  <c r="AE5" i="9" s="1"/>
  <c r="AF5" i="9" s="1"/>
  <c r="AG5" i="9" s="1"/>
  <c r="D164" i="8"/>
  <c r="F151" i="8"/>
  <c r="W151" i="8"/>
  <c r="S151" i="8"/>
  <c r="E151" i="8"/>
  <c r="D151" i="8"/>
  <c r="O135" i="8"/>
  <c r="N135" i="8"/>
  <c r="M135" i="8"/>
  <c r="AI141" i="8"/>
  <c r="AI140" i="8"/>
  <c r="H140" i="5" s="1"/>
  <c r="AI139" i="8"/>
  <c r="AI138" i="8"/>
  <c r="H138" i="5" s="1"/>
  <c r="AI137" i="8"/>
  <c r="H137" i="5" s="1"/>
  <c r="AI136" i="8"/>
  <c r="H136" i="5" s="1"/>
  <c r="AH135" i="8"/>
  <c r="AG135" i="8"/>
  <c r="AF135" i="8"/>
  <c r="AE135" i="8"/>
  <c r="AD135" i="8"/>
  <c r="AC135" i="8"/>
  <c r="AB135" i="8"/>
  <c r="AA135" i="8"/>
  <c r="Z135" i="8"/>
  <c r="Y135" i="8"/>
  <c r="X135" i="8"/>
  <c r="V135" i="8"/>
  <c r="U135" i="8"/>
  <c r="T135" i="8"/>
  <c r="S135" i="8"/>
  <c r="R135" i="8"/>
  <c r="Q135" i="8"/>
  <c r="P135" i="8"/>
  <c r="L135" i="8"/>
  <c r="K135" i="8"/>
  <c r="J135" i="8"/>
  <c r="I135" i="8"/>
  <c r="H135" i="8"/>
  <c r="G135" i="8"/>
  <c r="F135" i="8"/>
  <c r="D135" i="8"/>
  <c r="AI133" i="8"/>
  <c r="AI132" i="8"/>
  <c r="H132" i="5" s="1"/>
  <c r="AI131" i="8"/>
  <c r="H131" i="5" s="1"/>
  <c r="AI130" i="8"/>
  <c r="H130" i="5" s="1"/>
  <c r="AI129" i="8"/>
  <c r="H129" i="5" s="1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AI126" i="8"/>
  <c r="H126" i="5" s="1"/>
  <c r="AI125" i="8"/>
  <c r="AI124" i="8"/>
  <c r="AI123" i="8"/>
  <c r="H123" i="5" s="1"/>
  <c r="AI122" i="8"/>
  <c r="AI121" i="8"/>
  <c r="H121" i="5" s="1"/>
  <c r="AI120" i="8"/>
  <c r="H120" i="5" s="1"/>
  <c r="AI119" i="8"/>
  <c r="H119" i="5" s="1"/>
  <c r="AI118" i="8"/>
  <c r="H118" i="5" s="1"/>
  <c r="AI117" i="8"/>
  <c r="H117" i="5" s="1"/>
  <c r="AI116" i="8"/>
  <c r="AI115" i="8"/>
  <c r="H115" i="5" s="1"/>
  <c r="AI114" i="8"/>
  <c r="AI113" i="8"/>
  <c r="H113" i="5" s="1"/>
  <c r="AI112" i="8"/>
  <c r="H112" i="5" s="1"/>
  <c r="AI111" i="8"/>
  <c r="H111" i="5" s="1"/>
  <c r="AI110" i="8"/>
  <c r="H110" i="5" s="1"/>
  <c r="AI109" i="8"/>
  <c r="H109" i="5" s="1"/>
  <c r="AI108" i="8"/>
  <c r="AI107" i="8"/>
  <c r="H107" i="5" s="1"/>
  <c r="AI106" i="8"/>
  <c r="AI105" i="8"/>
  <c r="H105" i="5" s="1"/>
  <c r="AI104" i="8"/>
  <c r="AI103" i="8"/>
  <c r="H103" i="5" s="1"/>
  <c r="AI102" i="8"/>
  <c r="H102" i="5" s="1"/>
  <c r="AI101" i="8"/>
  <c r="H101" i="5" s="1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AI96" i="8"/>
  <c r="H96" i="5" s="1"/>
  <c r="AI95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AI92" i="8"/>
  <c r="AI91" i="8"/>
  <c r="H91" i="5" s="1"/>
  <c r="AI90" i="8"/>
  <c r="AI89" i="8"/>
  <c r="H89" i="5" s="1"/>
  <c r="AI87" i="8"/>
  <c r="H87" i="5" s="1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AI84" i="8"/>
  <c r="AI83" i="8"/>
  <c r="H83" i="5" s="1"/>
  <c r="AI82" i="8"/>
  <c r="H82" i="5" s="1"/>
  <c r="AI81" i="8"/>
  <c r="H81" i="5" s="1"/>
  <c r="AI80" i="8"/>
  <c r="H80" i="5" s="1"/>
  <c r="AI79" i="8"/>
  <c r="AI78" i="8"/>
  <c r="H78" i="5" s="1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AI75" i="8"/>
  <c r="H75" i="5" s="1"/>
  <c r="AI74" i="8"/>
  <c r="H74" i="5" s="1"/>
  <c r="AI73" i="8"/>
  <c r="H73" i="5" s="1"/>
  <c r="AI72" i="8"/>
  <c r="H72" i="5" s="1"/>
  <c r="AI71" i="8"/>
  <c r="H71" i="5" s="1"/>
  <c r="AI70" i="8"/>
  <c r="H70" i="5" s="1"/>
  <c r="AI69" i="8"/>
  <c r="AI68" i="8"/>
  <c r="H68" i="5" s="1"/>
  <c r="AI67" i="8"/>
  <c r="H67" i="5" s="1"/>
  <c r="AI66" i="8"/>
  <c r="H66" i="5" s="1"/>
  <c r="AI65" i="8"/>
  <c r="H65" i="5" s="1"/>
  <c r="AI64" i="8"/>
  <c r="H64" i="5" s="1"/>
  <c r="AI63" i="8"/>
  <c r="H63" i="5" s="1"/>
  <c r="AI62" i="8"/>
  <c r="H62" i="5" s="1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G61" i="8"/>
  <c r="F61" i="8"/>
  <c r="E61" i="8"/>
  <c r="D61" i="8"/>
  <c r="AI59" i="8"/>
  <c r="H59" i="5" s="1"/>
  <c r="AI58" i="8"/>
  <c r="AI56" i="8"/>
  <c r="H56" i="5" s="1"/>
  <c r="AI55" i="8"/>
  <c r="AI54" i="8"/>
  <c r="AI53" i="8"/>
  <c r="H53" i="5" s="1"/>
  <c r="AI52" i="8"/>
  <c r="H52" i="5" s="1"/>
  <c r="AI51" i="8"/>
  <c r="H51" i="5" s="1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G50" i="8"/>
  <c r="F50" i="8"/>
  <c r="E50" i="8"/>
  <c r="D50" i="8"/>
  <c r="AI48" i="8"/>
  <c r="AI47" i="8"/>
  <c r="H47" i="5" s="1"/>
  <c r="AI46" i="8"/>
  <c r="H46" i="5" s="1"/>
  <c r="AI45" i="8"/>
  <c r="H45" i="5" s="1"/>
  <c r="AI44" i="8"/>
  <c r="H44" i="5" s="1"/>
  <c r="AI43" i="8"/>
  <c r="AI42" i="8"/>
  <c r="AI41" i="8"/>
  <c r="H41" i="5" s="1"/>
  <c r="AI40" i="8"/>
  <c r="H40" i="5" s="1"/>
  <c r="AI39" i="8"/>
  <c r="H39" i="5" s="1"/>
  <c r="AI38" i="8"/>
  <c r="H38" i="5" s="1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AI33" i="8"/>
  <c r="H33" i="5" s="1"/>
  <c r="B33" i="8"/>
  <c r="AI32" i="8"/>
  <c r="B32" i="8"/>
  <c r="AI31" i="8"/>
  <c r="B31" i="8"/>
  <c r="AI30" i="8"/>
  <c r="H30" i="5" s="1"/>
  <c r="B30" i="8"/>
  <c r="AI29" i="8"/>
  <c r="H29" i="5" s="1"/>
  <c r="B29" i="8"/>
  <c r="AI28" i="8"/>
  <c r="B28" i="8"/>
  <c r="AI27" i="8"/>
  <c r="B27" i="8"/>
  <c r="AI26" i="8"/>
  <c r="H26" i="5" s="1"/>
  <c r="B26" i="8"/>
  <c r="AI25" i="8"/>
  <c r="H25" i="5" s="1"/>
  <c r="B25" i="8"/>
  <c r="AI24" i="8"/>
  <c r="B24" i="8"/>
  <c r="AI23" i="8"/>
  <c r="B23" i="8"/>
  <c r="AI22" i="8"/>
  <c r="H22" i="5" s="1"/>
  <c r="B22" i="8"/>
  <c r="AI21" i="8"/>
  <c r="H21" i="5" s="1"/>
  <c r="B21" i="8"/>
  <c r="AI20" i="8"/>
  <c r="H20" i="5" s="1"/>
  <c r="B20" i="8"/>
  <c r="AI19" i="8"/>
  <c r="B19" i="8"/>
  <c r="AI18" i="8"/>
  <c r="H18" i="5" s="1"/>
  <c r="B18" i="8"/>
  <c r="AI17" i="8"/>
  <c r="H17" i="5" s="1"/>
  <c r="B17" i="8"/>
  <c r="AI16" i="8"/>
  <c r="B16" i="8"/>
  <c r="AI15" i="8"/>
  <c r="B15" i="8"/>
  <c r="AI14" i="8"/>
  <c r="H14" i="5" s="1"/>
  <c r="B14" i="8"/>
  <c r="S7" i="8"/>
  <c r="B13" i="8"/>
  <c r="AI12" i="8"/>
  <c r="B12" i="8"/>
  <c r="AI11" i="8"/>
  <c r="B11" i="8"/>
  <c r="AI10" i="8"/>
  <c r="H10" i="5" s="1"/>
  <c r="B10" i="8"/>
  <c r="AI9" i="8"/>
  <c r="H9" i="5" s="1"/>
  <c r="B9" i="8"/>
  <c r="B8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R7" i="8"/>
  <c r="Q7" i="8"/>
  <c r="P7" i="8"/>
  <c r="O7" i="8"/>
  <c r="M7" i="8"/>
  <c r="L7" i="8"/>
  <c r="K7" i="8"/>
  <c r="J7" i="8"/>
  <c r="I7" i="8"/>
  <c r="H7" i="8"/>
  <c r="G7" i="8"/>
  <c r="F7" i="8"/>
  <c r="E7" i="8"/>
  <c r="D7" i="8"/>
  <c r="D164" i="7"/>
  <c r="W151" i="7"/>
  <c r="M151" i="7"/>
  <c r="G151" i="7"/>
  <c r="I151" i="7"/>
  <c r="E151" i="7"/>
  <c r="AH151" i="7"/>
  <c r="AG151" i="7"/>
  <c r="AD151" i="7"/>
  <c r="J151" i="7"/>
  <c r="F151" i="7"/>
  <c r="D151" i="7"/>
  <c r="Q135" i="7"/>
  <c r="J135" i="7"/>
  <c r="I135" i="7"/>
  <c r="AI141" i="7"/>
  <c r="F141" i="5" s="1"/>
  <c r="AI140" i="7"/>
  <c r="F140" i="5" s="1"/>
  <c r="AI139" i="7"/>
  <c r="AI138" i="7"/>
  <c r="F138" i="5" s="1"/>
  <c r="AD135" i="7"/>
  <c r="AI136" i="7"/>
  <c r="F136" i="5" s="1"/>
  <c r="AH135" i="7"/>
  <c r="AG135" i="7"/>
  <c r="AF135" i="7"/>
  <c r="AE135" i="7"/>
  <c r="AC135" i="7"/>
  <c r="AB135" i="7"/>
  <c r="AA135" i="7"/>
  <c r="Z135" i="7"/>
  <c r="Y135" i="7"/>
  <c r="X135" i="7"/>
  <c r="W135" i="7"/>
  <c r="V135" i="7"/>
  <c r="U135" i="7"/>
  <c r="S135" i="7"/>
  <c r="R135" i="7"/>
  <c r="P135" i="7"/>
  <c r="O135" i="7"/>
  <c r="N135" i="7"/>
  <c r="L135" i="7"/>
  <c r="K135" i="7"/>
  <c r="G135" i="7"/>
  <c r="F135" i="7"/>
  <c r="E135" i="7"/>
  <c r="D135" i="7"/>
  <c r="AI133" i="7"/>
  <c r="AI132" i="7"/>
  <c r="F132" i="5" s="1"/>
  <c r="AI131" i="7"/>
  <c r="F131" i="5" s="1"/>
  <c r="AI130" i="7"/>
  <c r="F130" i="5" s="1"/>
  <c r="AI129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AI126" i="7"/>
  <c r="AI125" i="7"/>
  <c r="AI124" i="7"/>
  <c r="F124" i="5" s="1"/>
  <c r="AI123" i="7"/>
  <c r="F123" i="5" s="1"/>
  <c r="AI122" i="7"/>
  <c r="AI121" i="7"/>
  <c r="F121" i="5" s="1"/>
  <c r="AI120" i="7"/>
  <c r="F120" i="5" s="1"/>
  <c r="AI119" i="7"/>
  <c r="F119" i="5" s="1"/>
  <c r="AI118" i="7"/>
  <c r="AI117" i="7"/>
  <c r="F117" i="5" s="1"/>
  <c r="AI116" i="7"/>
  <c r="F116" i="5" s="1"/>
  <c r="AI115" i="7"/>
  <c r="F115" i="5" s="1"/>
  <c r="AI114" i="7"/>
  <c r="AI113" i="7"/>
  <c r="F113" i="5" s="1"/>
  <c r="AI112" i="7"/>
  <c r="F112" i="5" s="1"/>
  <c r="AI111" i="7"/>
  <c r="F111" i="5" s="1"/>
  <c r="AI110" i="7"/>
  <c r="AI109" i="7"/>
  <c r="F109" i="5" s="1"/>
  <c r="AI108" i="7"/>
  <c r="F108" i="5" s="1"/>
  <c r="AI107" i="7"/>
  <c r="F107" i="5" s="1"/>
  <c r="AI106" i="7"/>
  <c r="AI105" i="7"/>
  <c r="F105" i="5" s="1"/>
  <c r="AI104" i="7"/>
  <c r="F104" i="5" s="1"/>
  <c r="AI103" i="7"/>
  <c r="F103" i="5" s="1"/>
  <c r="AI102" i="7"/>
  <c r="AI101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AI96" i="7"/>
  <c r="F96" i="5" s="1"/>
  <c r="AI95" i="7"/>
  <c r="F95" i="5" s="1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AI92" i="7"/>
  <c r="F92" i="5" s="1"/>
  <c r="AI91" i="7"/>
  <c r="F91" i="5" s="1"/>
  <c r="AI90" i="7"/>
  <c r="AI89" i="7"/>
  <c r="F89" i="5" s="1"/>
  <c r="AI87" i="7"/>
  <c r="F87" i="5" s="1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L86" i="7"/>
  <c r="K86" i="7"/>
  <c r="J86" i="7"/>
  <c r="I86" i="7"/>
  <c r="H86" i="7"/>
  <c r="G86" i="7"/>
  <c r="F86" i="7"/>
  <c r="E86" i="7"/>
  <c r="D86" i="7"/>
  <c r="AI84" i="7"/>
  <c r="F84" i="5" s="1"/>
  <c r="AI83" i="7"/>
  <c r="F83" i="5" s="1"/>
  <c r="AI82" i="7"/>
  <c r="F82" i="5" s="1"/>
  <c r="AI81" i="7"/>
  <c r="AI80" i="7"/>
  <c r="T77" i="7"/>
  <c r="AI78" i="7"/>
  <c r="F78" i="5" s="1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S77" i="7"/>
  <c r="R77" i="7"/>
  <c r="Q77" i="7"/>
  <c r="P77" i="7"/>
  <c r="O77" i="7"/>
  <c r="N77" i="7"/>
  <c r="L77" i="7"/>
  <c r="K77" i="7"/>
  <c r="J77" i="7"/>
  <c r="I77" i="7"/>
  <c r="H77" i="7"/>
  <c r="G77" i="7"/>
  <c r="F77" i="7"/>
  <c r="E77" i="7"/>
  <c r="D77" i="7"/>
  <c r="AI75" i="7"/>
  <c r="AI74" i="7"/>
  <c r="F74" i="5" s="1"/>
  <c r="AI73" i="7"/>
  <c r="F73" i="5" s="1"/>
  <c r="AI72" i="7"/>
  <c r="F72" i="5" s="1"/>
  <c r="AD61" i="7"/>
  <c r="AI70" i="7"/>
  <c r="F70" i="5" s="1"/>
  <c r="AI69" i="7"/>
  <c r="F69" i="5" s="1"/>
  <c r="AI68" i="7"/>
  <c r="AI67" i="7"/>
  <c r="AI66" i="7"/>
  <c r="F66" i="5" s="1"/>
  <c r="AI65" i="7"/>
  <c r="F65" i="5" s="1"/>
  <c r="AI64" i="7"/>
  <c r="F64" i="5" s="1"/>
  <c r="AI63" i="7"/>
  <c r="F63" i="5" s="1"/>
  <c r="AI62" i="7"/>
  <c r="F62" i="5" s="1"/>
  <c r="AH61" i="7"/>
  <c r="AG61" i="7"/>
  <c r="AF61" i="7"/>
  <c r="AE61" i="7"/>
  <c r="AC61" i="7"/>
  <c r="AB61" i="7"/>
  <c r="AA61" i="7"/>
  <c r="Z61" i="7"/>
  <c r="Y61" i="7"/>
  <c r="X61" i="7"/>
  <c r="W61" i="7"/>
  <c r="V61" i="7"/>
  <c r="U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AI59" i="7"/>
  <c r="F59" i="5" s="1"/>
  <c r="AI56" i="7"/>
  <c r="F56" i="5" s="1"/>
  <c r="AI55" i="7"/>
  <c r="F55" i="5" s="1"/>
  <c r="AI54" i="7"/>
  <c r="F54" i="5" s="1"/>
  <c r="AI53" i="7"/>
  <c r="F53" i="5" s="1"/>
  <c r="AI52" i="7"/>
  <c r="AI51" i="7"/>
  <c r="AH50" i="7"/>
  <c r="AG50" i="7"/>
  <c r="AF50" i="7"/>
  <c r="AE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AI48" i="7"/>
  <c r="AI47" i="7"/>
  <c r="F47" i="5" s="1"/>
  <c r="AI46" i="7"/>
  <c r="F46" i="5" s="1"/>
  <c r="AI44" i="7"/>
  <c r="F44" i="5" s="1"/>
  <c r="AE37" i="7"/>
  <c r="W37" i="7"/>
  <c r="AI41" i="7"/>
  <c r="F41" i="5" s="1"/>
  <c r="AI40" i="7"/>
  <c r="AI39" i="7"/>
  <c r="F39" i="5" s="1"/>
  <c r="AI38" i="7"/>
  <c r="F38" i="5" s="1"/>
  <c r="AH37" i="7"/>
  <c r="AG37" i="7"/>
  <c r="AF37" i="7"/>
  <c r="AD37" i="7"/>
  <c r="AC37" i="7"/>
  <c r="AB37" i="7"/>
  <c r="AA37" i="7"/>
  <c r="Z37" i="7"/>
  <c r="Y37" i="7"/>
  <c r="X37" i="7"/>
  <c r="V37" i="7"/>
  <c r="U37" i="7"/>
  <c r="T37" i="7"/>
  <c r="S37" i="7"/>
  <c r="R37" i="7"/>
  <c r="P37" i="7"/>
  <c r="O37" i="7"/>
  <c r="N37" i="7"/>
  <c r="M37" i="7"/>
  <c r="L37" i="7"/>
  <c r="K37" i="7"/>
  <c r="J37" i="7"/>
  <c r="I37" i="7"/>
  <c r="G37" i="7"/>
  <c r="F37" i="7"/>
  <c r="E37" i="7"/>
  <c r="D37" i="7"/>
  <c r="AI33" i="7"/>
  <c r="F33" i="5" s="1"/>
  <c r="B33" i="7"/>
  <c r="AI32" i="7"/>
  <c r="B32" i="7"/>
  <c r="AI31" i="7"/>
  <c r="F31" i="5" s="1"/>
  <c r="B31" i="7"/>
  <c r="AI30" i="7"/>
  <c r="B30" i="7"/>
  <c r="AI29" i="7"/>
  <c r="F29" i="5" s="1"/>
  <c r="B29" i="7"/>
  <c r="AI28" i="7"/>
  <c r="B28" i="7"/>
  <c r="AI27" i="7"/>
  <c r="F27" i="5" s="1"/>
  <c r="B27" i="7"/>
  <c r="AI26" i="7"/>
  <c r="B26" i="7"/>
  <c r="AI25" i="7"/>
  <c r="B25" i="7"/>
  <c r="AI24" i="7"/>
  <c r="B24" i="7"/>
  <c r="AI23" i="7"/>
  <c r="F23" i="5" s="1"/>
  <c r="B23" i="7"/>
  <c r="AI22" i="7"/>
  <c r="B22" i="7"/>
  <c r="AI21" i="7"/>
  <c r="F21" i="5" s="1"/>
  <c r="B21" i="7"/>
  <c r="AI20" i="7"/>
  <c r="F20" i="5" s="1"/>
  <c r="B20" i="7"/>
  <c r="AI19" i="7"/>
  <c r="F19" i="5" s="1"/>
  <c r="B19" i="7"/>
  <c r="AI18" i="7"/>
  <c r="B18" i="7"/>
  <c r="AI17" i="7"/>
  <c r="F17" i="5" s="1"/>
  <c r="B17" i="7"/>
  <c r="AI16" i="7"/>
  <c r="B16" i="7"/>
  <c r="AI15" i="7"/>
  <c r="F15" i="5" s="1"/>
  <c r="B15" i="7"/>
  <c r="AI14" i="7"/>
  <c r="B14" i="7"/>
  <c r="AI13" i="7"/>
  <c r="F13" i="5" s="1"/>
  <c r="B13" i="7"/>
  <c r="AI12" i="7"/>
  <c r="B12" i="7"/>
  <c r="AI11" i="7"/>
  <c r="F11" i="5" s="1"/>
  <c r="B11" i="7"/>
  <c r="AI10" i="7"/>
  <c r="B10" i="7"/>
  <c r="AI9" i="7"/>
  <c r="F9" i="5" s="1"/>
  <c r="B9" i="7"/>
  <c r="AI8" i="7"/>
  <c r="B8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G7" i="7"/>
  <c r="F7" i="7"/>
  <c r="E7" i="7"/>
  <c r="D7" i="7"/>
  <c r="D164" i="6"/>
  <c r="E151" i="6"/>
  <c r="D151" i="6"/>
  <c r="D159" i="6" s="1"/>
  <c r="AI146" i="6"/>
  <c r="AH135" i="6"/>
  <c r="M135" i="6"/>
  <c r="K135" i="6"/>
  <c r="AI140" i="6"/>
  <c r="D140" i="5" s="1"/>
  <c r="AI139" i="6"/>
  <c r="D139" i="5" s="1"/>
  <c r="AI138" i="6"/>
  <c r="D138" i="5" s="1"/>
  <c r="J135" i="6"/>
  <c r="AI136" i="6"/>
  <c r="D136" i="5" s="1"/>
  <c r="AG135" i="6"/>
  <c r="AF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L135" i="6"/>
  <c r="I135" i="6"/>
  <c r="H135" i="6"/>
  <c r="G135" i="6"/>
  <c r="F135" i="6"/>
  <c r="E135" i="6"/>
  <c r="D135" i="6"/>
  <c r="AI133" i="6"/>
  <c r="D133" i="5" s="1"/>
  <c r="AI132" i="6"/>
  <c r="D132" i="5" s="1"/>
  <c r="AI131" i="6"/>
  <c r="D131" i="5" s="1"/>
  <c r="AI130" i="6"/>
  <c r="AI129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AI126" i="6"/>
  <c r="AI125" i="6"/>
  <c r="AI124" i="6"/>
  <c r="D124" i="5" s="1"/>
  <c r="AI123" i="6"/>
  <c r="AI122" i="6"/>
  <c r="D122" i="5" s="1"/>
  <c r="AI121" i="6"/>
  <c r="D121" i="5" s="1"/>
  <c r="AI120" i="6"/>
  <c r="D120" i="5" s="1"/>
  <c r="AI119" i="6"/>
  <c r="AI118" i="6"/>
  <c r="AI117" i="6"/>
  <c r="AI116" i="6"/>
  <c r="D116" i="5" s="1"/>
  <c r="AI115" i="6"/>
  <c r="AI114" i="6"/>
  <c r="D114" i="5" s="1"/>
  <c r="AI113" i="6"/>
  <c r="D113" i="5" s="1"/>
  <c r="AI112" i="6"/>
  <c r="D112" i="5" s="1"/>
  <c r="AI111" i="6"/>
  <c r="AI110" i="6"/>
  <c r="AI109" i="6"/>
  <c r="AI108" i="6"/>
  <c r="D108" i="5" s="1"/>
  <c r="AI107" i="6"/>
  <c r="AI106" i="6"/>
  <c r="D106" i="5" s="1"/>
  <c r="AI105" i="6"/>
  <c r="D105" i="5" s="1"/>
  <c r="AI104" i="6"/>
  <c r="D104" i="5" s="1"/>
  <c r="AI103" i="6"/>
  <c r="AI102" i="6"/>
  <c r="AI101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AI96" i="6"/>
  <c r="D96" i="5" s="1"/>
  <c r="AI95" i="6"/>
  <c r="D95" i="5" s="1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AI92" i="6"/>
  <c r="D92" i="5" s="1"/>
  <c r="AI91" i="6"/>
  <c r="D91" i="5" s="1"/>
  <c r="AI90" i="6"/>
  <c r="D90" i="5" s="1"/>
  <c r="AI89" i="6"/>
  <c r="D89" i="5" s="1"/>
  <c r="AI87" i="6"/>
  <c r="D87" i="5" s="1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AI84" i="6"/>
  <c r="D84" i="5" s="1"/>
  <c r="AI83" i="6"/>
  <c r="AI82" i="6"/>
  <c r="AI81" i="6"/>
  <c r="D81" i="5" s="1"/>
  <c r="AI80" i="6"/>
  <c r="AI79" i="6"/>
  <c r="D79" i="5" s="1"/>
  <c r="AE77" i="6"/>
  <c r="AI78" i="6"/>
  <c r="D78" i="5" s="1"/>
  <c r="AH77" i="6"/>
  <c r="AG77" i="6"/>
  <c r="AF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AI75" i="6"/>
  <c r="D75" i="5" s="1"/>
  <c r="AI74" i="6"/>
  <c r="D74" i="5" s="1"/>
  <c r="AI73" i="6"/>
  <c r="D73" i="5" s="1"/>
  <c r="AI72" i="6"/>
  <c r="AI71" i="6"/>
  <c r="AI70" i="6"/>
  <c r="AI69" i="6"/>
  <c r="D69" i="5" s="1"/>
  <c r="AI68" i="6"/>
  <c r="D68" i="5" s="1"/>
  <c r="AI67" i="6"/>
  <c r="D67" i="5" s="1"/>
  <c r="AI66" i="6"/>
  <c r="D66" i="5" s="1"/>
  <c r="AI65" i="6"/>
  <c r="D65" i="5" s="1"/>
  <c r="AI64" i="6"/>
  <c r="AI63" i="6"/>
  <c r="D63" i="5" s="1"/>
  <c r="AE61" i="6"/>
  <c r="AH61" i="6"/>
  <c r="AG61" i="6"/>
  <c r="AF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AI59" i="6"/>
  <c r="AE50" i="6"/>
  <c r="P50" i="6"/>
  <c r="AI56" i="6"/>
  <c r="D56" i="5" s="1"/>
  <c r="AI55" i="6"/>
  <c r="D55" i="5" s="1"/>
  <c r="AI54" i="6"/>
  <c r="D54" i="5" s="1"/>
  <c r="AI53" i="6"/>
  <c r="D53" i="5" s="1"/>
  <c r="AI52" i="6"/>
  <c r="D52" i="5" s="1"/>
  <c r="AI51" i="6"/>
  <c r="D51" i="5" s="1"/>
  <c r="AH50" i="6"/>
  <c r="AG50" i="6"/>
  <c r="AF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O50" i="6"/>
  <c r="N50" i="6"/>
  <c r="M50" i="6"/>
  <c r="L50" i="6"/>
  <c r="K50" i="6"/>
  <c r="J50" i="6"/>
  <c r="I50" i="6"/>
  <c r="H50" i="6"/>
  <c r="G50" i="6"/>
  <c r="F50" i="6"/>
  <c r="D50" i="6"/>
  <c r="AI48" i="6"/>
  <c r="AI47" i="6"/>
  <c r="D47" i="5" s="1"/>
  <c r="AI46" i="6"/>
  <c r="AI45" i="6"/>
  <c r="AI44" i="6"/>
  <c r="D44" i="5" s="1"/>
  <c r="AI41" i="6"/>
  <c r="D41" i="5" s="1"/>
  <c r="AI40" i="6"/>
  <c r="AI39" i="6"/>
  <c r="D39" i="5" s="1"/>
  <c r="AI38" i="6"/>
  <c r="D38" i="5" s="1"/>
  <c r="AH37" i="6"/>
  <c r="AG37" i="6"/>
  <c r="AF37" i="6"/>
  <c r="AD37" i="6"/>
  <c r="AC37" i="6"/>
  <c r="AB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AI33" i="6"/>
  <c r="B33" i="6"/>
  <c r="AI32" i="6"/>
  <c r="B32" i="6"/>
  <c r="AI31" i="6"/>
  <c r="D31" i="5" s="1"/>
  <c r="B31" i="6"/>
  <c r="AI30" i="6"/>
  <c r="D30" i="5" s="1"/>
  <c r="B30" i="6"/>
  <c r="AI29" i="6"/>
  <c r="B29" i="6"/>
  <c r="AI28" i="6"/>
  <c r="B28" i="6"/>
  <c r="AI27" i="6"/>
  <c r="D27" i="5" s="1"/>
  <c r="B27" i="6"/>
  <c r="AI26" i="6"/>
  <c r="D26" i="5" s="1"/>
  <c r="B26" i="6"/>
  <c r="AI25" i="6"/>
  <c r="B25" i="6"/>
  <c r="AI24" i="6"/>
  <c r="D24" i="5" s="1"/>
  <c r="B24" i="6"/>
  <c r="AI23" i="6"/>
  <c r="D23" i="5" s="1"/>
  <c r="B23" i="6"/>
  <c r="AI22" i="6"/>
  <c r="D22" i="5" s="1"/>
  <c r="B22" i="6"/>
  <c r="AI21" i="6"/>
  <c r="B21" i="6"/>
  <c r="AI20" i="6"/>
  <c r="D20" i="5" s="1"/>
  <c r="B20" i="6"/>
  <c r="AI19" i="6"/>
  <c r="D19" i="5" s="1"/>
  <c r="B19" i="6"/>
  <c r="AI18" i="6"/>
  <c r="B18" i="6"/>
  <c r="AI17" i="6"/>
  <c r="B17" i="6"/>
  <c r="AI16" i="6"/>
  <c r="D16" i="5" s="1"/>
  <c r="B16" i="6"/>
  <c r="AI15" i="6"/>
  <c r="B15" i="6"/>
  <c r="AI14" i="6"/>
  <c r="D14" i="5" s="1"/>
  <c r="B14" i="6"/>
  <c r="AI13" i="6"/>
  <c r="B13" i="6"/>
  <c r="AI12" i="6"/>
  <c r="D12" i="5" s="1"/>
  <c r="B12" i="6"/>
  <c r="AI11" i="6"/>
  <c r="D11" i="5" s="1"/>
  <c r="B11" i="6"/>
  <c r="AI10" i="6"/>
  <c r="D10" i="5" s="1"/>
  <c r="B10" i="6"/>
  <c r="AI9" i="6"/>
  <c r="B9" i="6"/>
  <c r="AI8" i="6"/>
  <c r="D8" i="5" s="1"/>
  <c r="B8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D156" i="5"/>
  <c r="D146" i="5"/>
  <c r="AB146" i="5" s="1"/>
  <c r="AA135" i="5"/>
  <c r="Y135" i="5"/>
  <c r="W135" i="5"/>
  <c r="U135" i="5"/>
  <c r="S135" i="5"/>
  <c r="Q135" i="5"/>
  <c r="M135" i="5"/>
  <c r="K135" i="5"/>
  <c r="T141" i="5"/>
  <c r="P141" i="5"/>
  <c r="H141" i="5"/>
  <c r="V140" i="5"/>
  <c r="L140" i="5"/>
  <c r="Z139" i="5"/>
  <c r="V139" i="5"/>
  <c r="L139" i="5"/>
  <c r="J139" i="5"/>
  <c r="H139" i="5"/>
  <c r="F139" i="5"/>
  <c r="Z138" i="5"/>
  <c r="R138" i="5"/>
  <c r="N138" i="5"/>
  <c r="J138" i="5"/>
  <c r="V137" i="5"/>
  <c r="J137" i="5"/>
  <c r="V136" i="5"/>
  <c r="T136" i="5"/>
  <c r="P136" i="5"/>
  <c r="N136" i="5"/>
  <c r="J136" i="5"/>
  <c r="O135" i="5"/>
  <c r="T133" i="5"/>
  <c r="N133" i="5"/>
  <c r="J133" i="5"/>
  <c r="AC133" i="5" s="1"/>
  <c r="H133" i="5"/>
  <c r="F133" i="5"/>
  <c r="X132" i="5"/>
  <c r="T132" i="5"/>
  <c r="N132" i="5"/>
  <c r="X131" i="5"/>
  <c r="P131" i="5"/>
  <c r="T130" i="5"/>
  <c r="L130" i="5"/>
  <c r="J130" i="5"/>
  <c r="AC130" i="5" s="1"/>
  <c r="D130" i="5"/>
  <c r="V129" i="5"/>
  <c r="L129" i="5"/>
  <c r="F129" i="5"/>
  <c r="D129" i="5"/>
  <c r="AA128" i="5"/>
  <c r="Y128" i="5"/>
  <c r="W128" i="5"/>
  <c r="U128" i="5"/>
  <c r="S128" i="5"/>
  <c r="Q128" i="5"/>
  <c r="O128" i="5"/>
  <c r="M128" i="5"/>
  <c r="K128" i="5"/>
  <c r="I128" i="5"/>
  <c r="G128" i="5"/>
  <c r="E128" i="5"/>
  <c r="V126" i="5"/>
  <c r="L126" i="5"/>
  <c r="F126" i="5"/>
  <c r="D126" i="5"/>
  <c r="Z125" i="5"/>
  <c r="X125" i="5"/>
  <c r="V125" i="5"/>
  <c r="L125" i="5"/>
  <c r="H125" i="5"/>
  <c r="F125" i="5"/>
  <c r="D125" i="5"/>
  <c r="Z124" i="5"/>
  <c r="X124" i="5"/>
  <c r="T124" i="5"/>
  <c r="R124" i="5"/>
  <c r="N124" i="5"/>
  <c r="H124" i="5"/>
  <c r="V123" i="5"/>
  <c r="J123" i="5"/>
  <c r="AC123" i="5" s="1"/>
  <c r="D123" i="5"/>
  <c r="P122" i="5"/>
  <c r="N122" i="5"/>
  <c r="J122" i="5"/>
  <c r="AC122" i="5" s="1"/>
  <c r="H122" i="5"/>
  <c r="F122" i="5"/>
  <c r="X121" i="5"/>
  <c r="V121" i="5"/>
  <c r="T121" i="5"/>
  <c r="N121" i="5"/>
  <c r="J121" i="5"/>
  <c r="AC121" i="5" s="1"/>
  <c r="X120" i="5"/>
  <c r="R120" i="5"/>
  <c r="P120" i="5"/>
  <c r="N120" i="5"/>
  <c r="Z119" i="5"/>
  <c r="T119" i="5"/>
  <c r="J119" i="5"/>
  <c r="AC119" i="5" s="1"/>
  <c r="D119" i="5"/>
  <c r="V118" i="5"/>
  <c r="L118" i="5"/>
  <c r="F118" i="5"/>
  <c r="D118" i="5"/>
  <c r="Z117" i="5"/>
  <c r="X117" i="5"/>
  <c r="V117" i="5"/>
  <c r="L117" i="5"/>
  <c r="D117" i="5"/>
  <c r="Z116" i="5"/>
  <c r="R116" i="5"/>
  <c r="P116" i="5"/>
  <c r="L116" i="5"/>
  <c r="H116" i="5"/>
  <c r="V115" i="5"/>
  <c r="R115" i="5"/>
  <c r="J115" i="5"/>
  <c r="AC115" i="5" s="1"/>
  <c r="D115" i="5"/>
  <c r="X114" i="5"/>
  <c r="N114" i="5"/>
  <c r="J114" i="5"/>
  <c r="AC114" i="5" s="1"/>
  <c r="H114" i="5"/>
  <c r="F114" i="5"/>
  <c r="X113" i="5"/>
  <c r="V113" i="5"/>
  <c r="T113" i="5"/>
  <c r="N113" i="5"/>
  <c r="X112" i="5"/>
  <c r="P112" i="5"/>
  <c r="T111" i="5"/>
  <c r="R111" i="5"/>
  <c r="P111" i="5"/>
  <c r="D111" i="5"/>
  <c r="V110" i="5"/>
  <c r="L110" i="5"/>
  <c r="F110" i="5"/>
  <c r="D110" i="5"/>
  <c r="Z109" i="5"/>
  <c r="V109" i="5"/>
  <c r="L109" i="5"/>
  <c r="D109" i="5"/>
  <c r="Z108" i="5"/>
  <c r="X108" i="5"/>
  <c r="T108" i="5"/>
  <c r="R108" i="5"/>
  <c r="H108" i="5"/>
  <c r="V107" i="5"/>
  <c r="J107" i="5"/>
  <c r="AC107" i="5" s="1"/>
  <c r="D107" i="5"/>
  <c r="Z106" i="5"/>
  <c r="X106" i="5"/>
  <c r="N106" i="5"/>
  <c r="J106" i="5"/>
  <c r="AC106" i="5" s="1"/>
  <c r="H106" i="5"/>
  <c r="F106" i="5"/>
  <c r="X105" i="5"/>
  <c r="V105" i="5"/>
  <c r="T105" i="5"/>
  <c r="N105" i="5"/>
  <c r="X104" i="5"/>
  <c r="P104" i="5"/>
  <c r="N104" i="5"/>
  <c r="H104" i="5"/>
  <c r="T103" i="5"/>
  <c r="D103" i="5"/>
  <c r="V102" i="5"/>
  <c r="L102" i="5"/>
  <c r="F102" i="5"/>
  <c r="D102" i="5"/>
  <c r="Z101" i="5"/>
  <c r="V101" i="5"/>
  <c r="N101" i="5"/>
  <c r="L101" i="5"/>
  <c r="F101" i="5"/>
  <c r="D101" i="5"/>
  <c r="AA100" i="5"/>
  <c r="Y100" i="5"/>
  <c r="W100" i="5"/>
  <c r="U100" i="5"/>
  <c r="S100" i="5"/>
  <c r="Q100" i="5"/>
  <c r="O100" i="5"/>
  <c r="M100" i="5"/>
  <c r="K100" i="5"/>
  <c r="I100" i="5"/>
  <c r="G100" i="5"/>
  <c r="E100" i="5"/>
  <c r="Z96" i="5"/>
  <c r="V96" i="5"/>
  <c r="T96" i="5"/>
  <c r="P96" i="5"/>
  <c r="L96" i="5"/>
  <c r="Z95" i="5"/>
  <c r="R95" i="5"/>
  <c r="H95" i="5"/>
  <c r="AA94" i="5"/>
  <c r="Y94" i="5"/>
  <c r="W94" i="5"/>
  <c r="U94" i="5"/>
  <c r="S94" i="5"/>
  <c r="Q94" i="5"/>
  <c r="O94" i="5"/>
  <c r="M94" i="5"/>
  <c r="K94" i="5"/>
  <c r="I94" i="5"/>
  <c r="G94" i="5"/>
  <c r="Z92" i="5"/>
  <c r="Y86" i="5"/>
  <c r="U86" i="5"/>
  <c r="S86" i="5"/>
  <c r="R92" i="5"/>
  <c r="Q86" i="5"/>
  <c r="H92" i="5"/>
  <c r="R91" i="5"/>
  <c r="X90" i="5"/>
  <c r="T90" i="5"/>
  <c r="N90" i="5"/>
  <c r="L90" i="5"/>
  <c r="H90" i="5"/>
  <c r="F90" i="5"/>
  <c r="X89" i="5"/>
  <c r="N89" i="5"/>
  <c r="J89" i="5"/>
  <c r="X87" i="5"/>
  <c r="V87" i="5"/>
  <c r="T87" i="5"/>
  <c r="P87" i="5"/>
  <c r="N87" i="5"/>
  <c r="AA86" i="5"/>
  <c r="W86" i="5"/>
  <c r="O86" i="5"/>
  <c r="M86" i="5"/>
  <c r="K86" i="5"/>
  <c r="X84" i="5"/>
  <c r="T84" i="5"/>
  <c r="R84" i="5"/>
  <c r="N84" i="5"/>
  <c r="H84" i="5"/>
  <c r="Z83" i="5"/>
  <c r="P83" i="5"/>
  <c r="N83" i="5"/>
  <c r="D83" i="5"/>
  <c r="Z82" i="5"/>
  <c r="V82" i="5"/>
  <c r="T82" i="5"/>
  <c r="P82" i="5"/>
  <c r="L82" i="5"/>
  <c r="D82" i="5"/>
  <c r="AA77" i="5"/>
  <c r="Y77" i="5"/>
  <c r="W77" i="5"/>
  <c r="V81" i="5"/>
  <c r="Q77" i="5"/>
  <c r="O77" i="5"/>
  <c r="L81" i="5"/>
  <c r="F81" i="5"/>
  <c r="Z80" i="5"/>
  <c r="R80" i="5"/>
  <c r="F80" i="5"/>
  <c r="D80" i="5"/>
  <c r="V79" i="5"/>
  <c r="T79" i="5"/>
  <c r="N79" i="5"/>
  <c r="J79" i="5"/>
  <c r="H79" i="5"/>
  <c r="X78" i="5"/>
  <c r="S77" i="5"/>
  <c r="N78" i="5"/>
  <c r="U77" i="5"/>
  <c r="M77" i="5"/>
  <c r="K77" i="5"/>
  <c r="X75" i="5"/>
  <c r="N75" i="5"/>
  <c r="J75" i="5"/>
  <c r="F75" i="5"/>
  <c r="X74" i="5"/>
  <c r="V74" i="5"/>
  <c r="N74" i="5"/>
  <c r="J74" i="5"/>
  <c r="X73" i="5"/>
  <c r="N73" i="5"/>
  <c r="T72" i="5"/>
  <c r="P72" i="5"/>
  <c r="D72" i="5"/>
  <c r="Z71" i="5"/>
  <c r="V71" i="5"/>
  <c r="P71" i="5"/>
  <c r="L71" i="5"/>
  <c r="D71" i="5"/>
  <c r="Z70" i="5"/>
  <c r="V70" i="5"/>
  <c r="T70" i="5"/>
  <c r="L70" i="5"/>
  <c r="D70" i="5"/>
  <c r="Z69" i="5"/>
  <c r="T69" i="5"/>
  <c r="R69" i="5"/>
  <c r="H69" i="5"/>
  <c r="V68" i="5"/>
  <c r="P68" i="5"/>
  <c r="K61" i="5"/>
  <c r="F68" i="5"/>
  <c r="X67" i="5"/>
  <c r="V67" i="5"/>
  <c r="N67" i="5"/>
  <c r="F67" i="5"/>
  <c r="Z66" i="5"/>
  <c r="X66" i="5"/>
  <c r="T66" i="5"/>
  <c r="N66" i="5"/>
  <c r="J66" i="5"/>
  <c r="X65" i="5"/>
  <c r="V65" i="5"/>
  <c r="R65" i="5"/>
  <c r="N65" i="5"/>
  <c r="T64" i="5"/>
  <c r="P64" i="5"/>
  <c r="L64" i="5"/>
  <c r="D64" i="5"/>
  <c r="Y61" i="5"/>
  <c r="W61" i="5"/>
  <c r="V63" i="5"/>
  <c r="U61" i="5"/>
  <c r="P63" i="5"/>
  <c r="L63" i="5"/>
  <c r="Z62" i="5"/>
  <c r="V62" i="5"/>
  <c r="L62" i="5"/>
  <c r="AA61" i="5"/>
  <c r="S61" i="5"/>
  <c r="Q61" i="5"/>
  <c r="M61" i="5"/>
  <c r="Z59" i="5"/>
  <c r="V59" i="5"/>
  <c r="T59" i="5"/>
  <c r="R59" i="5"/>
  <c r="L59" i="5"/>
  <c r="D59" i="5"/>
  <c r="AA50" i="5"/>
  <c r="Z58" i="5"/>
  <c r="Y50" i="5"/>
  <c r="W50" i="5"/>
  <c r="S50" i="5"/>
  <c r="R58" i="5"/>
  <c r="Q50" i="5"/>
  <c r="H58" i="5"/>
  <c r="Z56" i="5"/>
  <c r="V56" i="5"/>
  <c r="J56" i="5"/>
  <c r="Z55" i="5"/>
  <c r="X55" i="5"/>
  <c r="R55" i="5"/>
  <c r="N55" i="5"/>
  <c r="H55" i="5"/>
  <c r="Z54" i="5"/>
  <c r="X54" i="5"/>
  <c r="V54" i="5"/>
  <c r="T54" i="5"/>
  <c r="N54" i="5"/>
  <c r="L54" i="5"/>
  <c r="H54" i="5"/>
  <c r="X53" i="5"/>
  <c r="N53" i="5"/>
  <c r="V52" i="5"/>
  <c r="T52" i="5"/>
  <c r="P52" i="5"/>
  <c r="L52" i="5"/>
  <c r="F52" i="5"/>
  <c r="X51" i="5"/>
  <c r="V51" i="5"/>
  <c r="P51" i="5"/>
  <c r="L51" i="5"/>
  <c r="F51" i="5"/>
  <c r="O50" i="5"/>
  <c r="M50" i="5"/>
  <c r="K50" i="5"/>
  <c r="P48" i="5"/>
  <c r="L48" i="5"/>
  <c r="H48" i="5"/>
  <c r="F48" i="5"/>
  <c r="D48" i="5"/>
  <c r="X47" i="5"/>
  <c r="V47" i="5"/>
  <c r="T47" i="5"/>
  <c r="L47" i="5"/>
  <c r="Z46" i="5"/>
  <c r="P46" i="5"/>
  <c r="J46" i="5"/>
  <c r="D46" i="5"/>
  <c r="R45" i="5"/>
  <c r="P45" i="5"/>
  <c r="D45" i="5"/>
  <c r="Z44" i="5"/>
  <c r="V44" i="5"/>
  <c r="N44" i="5"/>
  <c r="J44" i="5"/>
  <c r="AA37" i="5"/>
  <c r="Z43" i="5"/>
  <c r="Y37" i="5"/>
  <c r="U37" i="5"/>
  <c r="R43" i="5"/>
  <c r="Q37" i="5"/>
  <c r="O37" i="5"/>
  <c r="N43" i="5"/>
  <c r="M37" i="5"/>
  <c r="H43" i="5"/>
  <c r="X42" i="5"/>
  <c r="R42" i="5"/>
  <c r="L42" i="5"/>
  <c r="H42" i="5"/>
  <c r="Z41" i="5"/>
  <c r="T41" i="5"/>
  <c r="N41" i="5"/>
  <c r="P40" i="5"/>
  <c r="N40" i="5"/>
  <c r="L40" i="5"/>
  <c r="F40" i="5"/>
  <c r="D40" i="5"/>
  <c r="V39" i="5"/>
  <c r="T39" i="5"/>
  <c r="L39" i="5"/>
  <c r="Z38" i="5"/>
  <c r="P38" i="5"/>
  <c r="J38" i="5"/>
  <c r="W37" i="5"/>
  <c r="S37" i="5"/>
  <c r="K37" i="5"/>
  <c r="Z33" i="5"/>
  <c r="X33" i="5"/>
  <c r="J33" i="5"/>
  <c r="D33" i="5"/>
  <c r="Z32" i="5"/>
  <c r="X32" i="5"/>
  <c r="V32" i="5"/>
  <c r="N32" i="5"/>
  <c r="J32" i="5"/>
  <c r="H32" i="5"/>
  <c r="F32" i="5"/>
  <c r="D32" i="5"/>
  <c r="X31" i="5"/>
  <c r="R31" i="5"/>
  <c r="L31" i="5"/>
  <c r="H31" i="5"/>
  <c r="X30" i="5"/>
  <c r="V30" i="5"/>
  <c r="P30" i="5"/>
  <c r="L30" i="5"/>
  <c r="F30" i="5"/>
  <c r="Z29" i="5"/>
  <c r="X29" i="5"/>
  <c r="R29" i="5"/>
  <c r="J29" i="5"/>
  <c r="D29" i="5"/>
  <c r="Z28" i="5"/>
  <c r="X28" i="5"/>
  <c r="V28" i="5"/>
  <c r="N28" i="5"/>
  <c r="J28" i="5"/>
  <c r="H28" i="5"/>
  <c r="F28" i="5"/>
  <c r="D28" i="5"/>
  <c r="Z27" i="5"/>
  <c r="X27" i="5"/>
  <c r="R27" i="5"/>
  <c r="H27" i="5"/>
  <c r="P26" i="5"/>
  <c r="N26" i="5"/>
  <c r="L26" i="5"/>
  <c r="F26" i="5"/>
  <c r="Z25" i="5"/>
  <c r="X25" i="5"/>
  <c r="R25" i="5"/>
  <c r="J25" i="5"/>
  <c r="F25" i="5"/>
  <c r="D25" i="5"/>
  <c r="Z24" i="5"/>
  <c r="V24" i="5"/>
  <c r="N24" i="5"/>
  <c r="J24" i="5"/>
  <c r="H24" i="5"/>
  <c r="F24" i="5"/>
  <c r="Z23" i="5"/>
  <c r="X23" i="5"/>
  <c r="R23" i="5"/>
  <c r="P23" i="5"/>
  <c r="H23" i="5"/>
  <c r="P22" i="5"/>
  <c r="L22" i="5"/>
  <c r="F22" i="5"/>
  <c r="Z21" i="5"/>
  <c r="X21" i="5"/>
  <c r="R21" i="5"/>
  <c r="P21" i="5"/>
  <c r="J21" i="5"/>
  <c r="D21" i="5"/>
  <c r="Z20" i="5"/>
  <c r="V20" i="5"/>
  <c r="N20" i="5"/>
  <c r="X19" i="5"/>
  <c r="R19" i="5"/>
  <c r="H19" i="5"/>
  <c r="X18" i="5"/>
  <c r="P18" i="5"/>
  <c r="L18" i="5"/>
  <c r="F18" i="5"/>
  <c r="D18" i="5"/>
  <c r="Z17" i="5"/>
  <c r="X17" i="5"/>
  <c r="J17" i="5"/>
  <c r="D17" i="5"/>
  <c r="Z16" i="5"/>
  <c r="V16" i="5"/>
  <c r="N16" i="5"/>
  <c r="J16" i="5"/>
  <c r="H16" i="5"/>
  <c r="F16" i="5"/>
  <c r="X15" i="5"/>
  <c r="R15" i="5"/>
  <c r="H15" i="5"/>
  <c r="D15" i="5"/>
  <c r="R14" i="5"/>
  <c r="P14" i="5"/>
  <c r="L14" i="5"/>
  <c r="F14" i="5"/>
  <c r="Z13" i="5"/>
  <c r="X13" i="5"/>
  <c r="T13" i="5"/>
  <c r="N13" i="5"/>
  <c r="J13" i="5"/>
  <c r="D13" i="5"/>
  <c r="Z12" i="5"/>
  <c r="V12" i="5"/>
  <c r="T12" i="5"/>
  <c r="P12" i="5"/>
  <c r="N12" i="5"/>
  <c r="J12" i="5"/>
  <c r="H12" i="5"/>
  <c r="F12" i="5"/>
  <c r="X11" i="5"/>
  <c r="R11" i="5"/>
  <c r="P11" i="5"/>
  <c r="H11" i="5"/>
  <c r="P10" i="5"/>
  <c r="L10" i="5"/>
  <c r="J10" i="5"/>
  <c r="F10" i="5"/>
  <c r="Z9" i="5"/>
  <c r="X9" i="5"/>
  <c r="J9" i="5"/>
  <c r="D9" i="5"/>
  <c r="Z8" i="5"/>
  <c r="V8" i="5"/>
  <c r="F8" i="5"/>
  <c r="AA7" i="5"/>
  <c r="Y7" i="5"/>
  <c r="W7" i="5"/>
  <c r="U7" i="5"/>
  <c r="S7" i="5"/>
  <c r="Q7" i="5"/>
  <c r="O7" i="5"/>
  <c r="M7" i="5"/>
  <c r="K7" i="5"/>
  <c r="K36" i="5" l="1"/>
  <c r="Z94" i="5"/>
  <c r="H35" i="10"/>
  <c r="O35" i="12"/>
  <c r="O98" i="12" s="1"/>
  <c r="O144" i="12" s="1"/>
  <c r="F35" i="17"/>
  <c r="J94" i="5"/>
  <c r="N94" i="5"/>
  <c r="AB35" i="17"/>
  <c r="F35" i="8"/>
  <c r="F98" i="8" s="1"/>
  <c r="F144" i="8" s="1"/>
  <c r="V35" i="8"/>
  <c r="V98" i="8" s="1"/>
  <c r="V144" i="8" s="1"/>
  <c r="AH35" i="8"/>
  <c r="P35" i="13"/>
  <c r="P98" i="13" s="1"/>
  <c r="P144" i="13" s="1"/>
  <c r="X35" i="13"/>
  <c r="X98" i="13" s="1"/>
  <c r="X144" i="13" s="1"/>
  <c r="X35" i="10"/>
  <c r="X98" i="10" s="1"/>
  <c r="X144" i="10" s="1"/>
  <c r="AF35" i="10"/>
  <c r="AF98" i="10" s="1"/>
  <c r="AF144" i="10" s="1"/>
  <c r="AB98" i="17"/>
  <c r="AB144" i="17" s="1"/>
  <c r="D94" i="5"/>
  <c r="AI92" i="14"/>
  <c r="T92" i="5" s="1"/>
  <c r="T86" i="5" s="1"/>
  <c r="P35" i="10"/>
  <c r="J35" i="8"/>
  <c r="R35" i="8"/>
  <c r="R98" i="8" s="1"/>
  <c r="R144" i="8" s="1"/>
  <c r="Z35" i="8"/>
  <c r="Z98" i="8" s="1"/>
  <c r="Z144" i="8" s="1"/>
  <c r="D35" i="10"/>
  <c r="D98" i="10" s="1"/>
  <c r="D144" i="10" s="1"/>
  <c r="L35" i="10"/>
  <c r="T35" i="10"/>
  <c r="I35" i="15"/>
  <c r="I98" i="15" s="1"/>
  <c r="I144" i="15" s="1"/>
  <c r="AI58" i="6"/>
  <c r="D58" i="5" s="1"/>
  <c r="AI57" i="7"/>
  <c r="F57" i="5" s="1"/>
  <c r="F50" i="5" s="1"/>
  <c r="AA35" i="8"/>
  <c r="AA98" i="8" s="1"/>
  <c r="AA144" i="8" s="1"/>
  <c r="AF35" i="13"/>
  <c r="AF98" i="13" s="1"/>
  <c r="AF144" i="13" s="1"/>
  <c r="P94" i="5"/>
  <c r="K35" i="12"/>
  <c r="K98" i="12" s="1"/>
  <c r="K144" i="12" s="1"/>
  <c r="J61" i="5"/>
  <c r="M86" i="7"/>
  <c r="AI86" i="7" s="1"/>
  <c r="AD35" i="11"/>
  <c r="AD98" i="11" s="1"/>
  <c r="AD144" i="11" s="1"/>
  <c r="AH35" i="15"/>
  <c r="AH98" i="15" s="1"/>
  <c r="AH144" i="15" s="1"/>
  <c r="AA35" i="6"/>
  <c r="AA98" i="6" s="1"/>
  <c r="AA144" i="6" s="1"/>
  <c r="AD135" i="6"/>
  <c r="P35" i="16"/>
  <c r="P98" i="16" s="1"/>
  <c r="P144" i="16" s="1"/>
  <c r="X35" i="16"/>
  <c r="X98" i="16" s="1"/>
  <c r="X144" i="16" s="1"/>
  <c r="AF35" i="16"/>
  <c r="AF98" i="16" s="1"/>
  <c r="AF144" i="16" s="1"/>
  <c r="AI94" i="7"/>
  <c r="H135" i="7"/>
  <c r="Q35" i="17"/>
  <c r="Q98" i="17" s="1"/>
  <c r="Q144" i="17" s="1"/>
  <c r="Y35" i="17"/>
  <c r="Y98" i="17" s="1"/>
  <c r="Y144" i="17" s="1"/>
  <c r="AG35" i="17"/>
  <c r="AG98" i="17" s="1"/>
  <c r="AG144" i="17" s="1"/>
  <c r="AD35" i="17"/>
  <c r="AD98" i="17" s="1"/>
  <c r="AD144" i="17" s="1"/>
  <c r="AD50" i="7"/>
  <c r="AD35" i="7" s="1"/>
  <c r="AD98" i="7" s="1"/>
  <c r="AD144" i="7" s="1"/>
  <c r="M77" i="7"/>
  <c r="H61" i="8"/>
  <c r="AI61" i="8" s="1"/>
  <c r="K151" i="6"/>
  <c r="AI58" i="7"/>
  <c r="F58" i="5" s="1"/>
  <c r="K151" i="7"/>
  <c r="J35" i="13"/>
  <c r="J98" i="13" s="1"/>
  <c r="J144" i="13" s="1"/>
  <c r="R35" i="13"/>
  <c r="R98" i="13" s="1"/>
  <c r="R144" i="13" s="1"/>
  <c r="Z35" i="13"/>
  <c r="Z98" i="13" s="1"/>
  <c r="Z144" i="13" s="1"/>
  <c r="AH35" i="13"/>
  <c r="AH98" i="13" s="1"/>
  <c r="K35" i="8"/>
  <c r="K98" i="8" s="1"/>
  <c r="K144" i="8" s="1"/>
  <c r="S35" i="8"/>
  <c r="M7" i="12"/>
  <c r="W35" i="12"/>
  <c r="W98" i="12" s="1"/>
  <c r="W144" i="12" s="1"/>
  <c r="AE35" i="12"/>
  <c r="AE98" i="12" s="1"/>
  <c r="AE144" i="12" s="1"/>
  <c r="AI57" i="14"/>
  <c r="T57" i="5" s="1"/>
  <c r="T50" i="5" s="1"/>
  <c r="AC95" i="5"/>
  <c r="AC139" i="5"/>
  <c r="K35" i="6"/>
  <c r="K98" i="6" s="1"/>
  <c r="K144" i="6" s="1"/>
  <c r="S35" i="6"/>
  <c r="S98" i="6" s="1"/>
  <c r="S144" i="6" s="1"/>
  <c r="AI43" i="7"/>
  <c r="F43" i="5" s="1"/>
  <c r="F35" i="7"/>
  <c r="F98" i="7" s="1"/>
  <c r="F144" i="7" s="1"/>
  <c r="N35" i="7"/>
  <c r="N98" i="7" s="1"/>
  <c r="N144" i="7" s="1"/>
  <c r="V35" i="7"/>
  <c r="V98" i="7" s="1"/>
  <c r="V144" i="7" s="1"/>
  <c r="AE35" i="7"/>
  <c r="AE98" i="7" s="1"/>
  <c r="AE144" i="7" s="1"/>
  <c r="D35" i="7"/>
  <c r="L35" i="7"/>
  <c r="L98" i="7" s="1"/>
  <c r="L144" i="7" s="1"/>
  <c r="AI71" i="7"/>
  <c r="F71" i="5" s="1"/>
  <c r="T135" i="7"/>
  <c r="L151" i="7"/>
  <c r="J98" i="8"/>
  <c r="J144" i="8" s="1"/>
  <c r="AI8" i="9"/>
  <c r="J8" i="5" s="1"/>
  <c r="AC8" i="5" s="1"/>
  <c r="W35" i="15"/>
  <c r="W98" i="15" s="1"/>
  <c r="W144" i="15" s="1"/>
  <c r="AE35" i="15"/>
  <c r="AI86" i="6"/>
  <c r="AC90" i="5"/>
  <c r="Q35" i="6"/>
  <c r="Q98" i="6" s="1"/>
  <c r="Q144" i="6" s="1"/>
  <c r="Y35" i="6"/>
  <c r="Y98" i="6" s="1"/>
  <c r="Y144" i="6" s="1"/>
  <c r="AH98" i="8"/>
  <c r="AH144" i="8" s="1"/>
  <c r="O61" i="5"/>
  <c r="O35" i="5" s="1"/>
  <c r="O98" i="5" s="1"/>
  <c r="AC80" i="5"/>
  <c r="L86" i="5"/>
  <c r="E50" i="6"/>
  <c r="AI62" i="6"/>
  <c r="D62" i="5" s="1"/>
  <c r="AC62" i="5" s="1"/>
  <c r="AB35" i="10"/>
  <c r="AI57" i="10"/>
  <c r="L57" i="5" s="1"/>
  <c r="L50" i="5" s="1"/>
  <c r="M35" i="15"/>
  <c r="M98" i="15" s="1"/>
  <c r="M144" i="15" s="1"/>
  <c r="AC35" i="15"/>
  <c r="AC98" i="15" s="1"/>
  <c r="AC144" i="15" s="1"/>
  <c r="AG37" i="16"/>
  <c r="AG35" i="16" s="1"/>
  <c r="AG98" i="16" s="1"/>
  <c r="AG144" i="16" s="1"/>
  <c r="AI63" i="17"/>
  <c r="Z63" i="5" s="1"/>
  <c r="AI81" i="17"/>
  <c r="Z81" i="5" s="1"/>
  <c r="AB81" i="5" s="1"/>
  <c r="W135" i="8"/>
  <c r="L94" i="5"/>
  <c r="J35" i="15"/>
  <c r="J98" i="15" s="1"/>
  <c r="J144" i="15" s="1"/>
  <c r="R35" i="15"/>
  <c r="R98" i="15" s="1"/>
  <c r="R144" i="15" s="1"/>
  <c r="Z35" i="15"/>
  <c r="F35" i="15"/>
  <c r="F98" i="15" s="1"/>
  <c r="F144" i="15" s="1"/>
  <c r="N35" i="15"/>
  <c r="N98" i="15" s="1"/>
  <c r="N144" i="15" s="1"/>
  <c r="AI100" i="17"/>
  <c r="Z35" i="9"/>
  <c r="Z98" i="9" s="1"/>
  <c r="Z144" i="9" s="1"/>
  <c r="AH35" i="9"/>
  <c r="AH98" i="9" s="1"/>
  <c r="AH144" i="9" s="1"/>
  <c r="T35" i="14"/>
  <c r="T98" i="14" s="1"/>
  <c r="T144" i="14" s="1"/>
  <c r="AB35" i="14"/>
  <c r="AB98" i="14" s="1"/>
  <c r="AB144" i="14" s="1"/>
  <c r="S35" i="14"/>
  <c r="S98" i="14" s="1"/>
  <c r="S144" i="14" s="1"/>
  <c r="F35" i="14"/>
  <c r="F98" i="14" s="1"/>
  <c r="F144" i="14" s="1"/>
  <c r="N35" i="14"/>
  <c r="N98" i="14" s="1"/>
  <c r="N144" i="14" s="1"/>
  <c r="V35" i="14"/>
  <c r="V98" i="14" s="1"/>
  <c r="V144" i="14" s="1"/>
  <c r="I35" i="14"/>
  <c r="I98" i="14" s="1"/>
  <c r="I144" i="14" s="1"/>
  <c r="Q35" i="14"/>
  <c r="Q98" i="14" s="1"/>
  <c r="Q144" i="14" s="1"/>
  <c r="Y35" i="14"/>
  <c r="Y98" i="14" s="1"/>
  <c r="Y144" i="14" s="1"/>
  <c r="AG35" i="14"/>
  <c r="AG98" i="14" s="1"/>
  <c r="AG144" i="14" s="1"/>
  <c r="AI100" i="14"/>
  <c r="W36" i="5"/>
  <c r="R94" i="5"/>
  <c r="AI79" i="7"/>
  <c r="F79" i="5" s="1"/>
  <c r="AB79" i="5" s="1"/>
  <c r="M35" i="11"/>
  <c r="M98" i="11" s="1"/>
  <c r="M144" i="11" s="1"/>
  <c r="U35" i="11"/>
  <c r="AC35" i="11"/>
  <c r="AC98" i="11" s="1"/>
  <c r="AC144" i="11" s="1"/>
  <c r="L35" i="14"/>
  <c r="L98" i="14" s="1"/>
  <c r="L144" i="14" s="1"/>
  <c r="X37" i="5"/>
  <c r="AC35" i="16"/>
  <c r="AC98" i="16" s="1"/>
  <c r="AC144" i="16" s="1"/>
  <c r="AA36" i="5"/>
  <c r="AI42" i="7"/>
  <c r="F42" i="5" s="1"/>
  <c r="H98" i="10"/>
  <c r="H144" i="10" s="1"/>
  <c r="AA35" i="12"/>
  <c r="AA98" i="12" s="1"/>
  <c r="AA144" i="12" s="1"/>
  <c r="S35" i="13"/>
  <c r="S98" i="13" s="1"/>
  <c r="S144" i="13" s="1"/>
  <c r="T35" i="17"/>
  <c r="T98" i="17" s="1"/>
  <c r="T144" i="17" s="1"/>
  <c r="AC31" i="5"/>
  <c r="R7" i="5"/>
  <c r="AC23" i="5"/>
  <c r="S35" i="5"/>
  <c r="S98" i="5" s="1"/>
  <c r="X61" i="5"/>
  <c r="V151" i="7"/>
  <c r="H50" i="8"/>
  <c r="H35" i="8" s="1"/>
  <c r="H98" i="8" s="1"/>
  <c r="H144" i="8" s="1"/>
  <c r="AI57" i="8"/>
  <c r="H57" i="5" s="1"/>
  <c r="K35" i="9"/>
  <c r="T35" i="9"/>
  <c r="T98" i="9" s="1"/>
  <c r="T144" i="9" s="1"/>
  <c r="AB35" i="9"/>
  <c r="AB98" i="9" s="1"/>
  <c r="AB144" i="9" s="1"/>
  <c r="AI94" i="10"/>
  <c r="V35" i="12"/>
  <c r="V98" i="12" s="1"/>
  <c r="V144" i="12" s="1"/>
  <c r="Q35" i="12"/>
  <c r="Q98" i="12" s="1"/>
  <c r="Q144" i="12" s="1"/>
  <c r="Y35" i="12"/>
  <c r="Y98" i="12" s="1"/>
  <c r="Y144" i="12" s="1"/>
  <c r="AG35" i="12"/>
  <c r="AG98" i="12" s="1"/>
  <c r="AG144" i="12" s="1"/>
  <c r="X135" i="5"/>
  <c r="AC39" i="5"/>
  <c r="AC41" i="5"/>
  <c r="AI100" i="7"/>
  <c r="T100" i="5"/>
  <c r="AB22" i="5"/>
  <c r="X77" i="5"/>
  <c r="R77" i="5"/>
  <c r="M35" i="6"/>
  <c r="M98" i="6" s="1"/>
  <c r="M144" i="6" s="1"/>
  <c r="U35" i="6"/>
  <c r="U98" i="6" s="1"/>
  <c r="U144" i="6" s="1"/>
  <c r="AC35" i="6"/>
  <c r="AC98" i="6" s="1"/>
  <c r="AC144" i="6" s="1"/>
  <c r="G35" i="7"/>
  <c r="G98" i="7" s="1"/>
  <c r="G144" i="7" s="1"/>
  <c r="O35" i="7"/>
  <c r="O98" i="7" s="1"/>
  <c r="O144" i="7" s="1"/>
  <c r="I35" i="7"/>
  <c r="I98" i="7" s="1"/>
  <c r="I144" i="7" s="1"/>
  <c r="Y35" i="7"/>
  <c r="Y98" i="7" s="1"/>
  <c r="Y144" i="7" s="1"/>
  <c r="AG35" i="7"/>
  <c r="AG98" i="7" s="1"/>
  <c r="AG144" i="7" s="1"/>
  <c r="AI92" i="11"/>
  <c r="N92" i="5" s="1"/>
  <c r="N86" i="5" s="1"/>
  <c r="AB86" i="11"/>
  <c r="AI86" i="13"/>
  <c r="U35" i="14"/>
  <c r="U98" i="14" s="1"/>
  <c r="U144" i="14" s="1"/>
  <c r="AC35" i="14"/>
  <c r="AC98" i="14" s="1"/>
  <c r="AC144" i="14" s="1"/>
  <c r="AI7" i="15"/>
  <c r="AI86" i="15"/>
  <c r="E35" i="15"/>
  <c r="E98" i="15" s="1"/>
  <c r="E144" i="15" s="1"/>
  <c r="R35" i="17"/>
  <c r="R98" i="17" s="1"/>
  <c r="R144" i="17" s="1"/>
  <c r="Z35" i="17"/>
  <c r="Z98" i="17" s="1"/>
  <c r="Z144" i="17" s="1"/>
  <c r="AH35" i="17"/>
  <c r="AH98" i="17" s="1"/>
  <c r="AH144" i="17" s="1"/>
  <c r="P37" i="5"/>
  <c r="J77" i="5"/>
  <c r="AC96" i="5"/>
  <c r="E94" i="5"/>
  <c r="AC9" i="5"/>
  <c r="Z7" i="5"/>
  <c r="AB32" i="5"/>
  <c r="Z61" i="5"/>
  <c r="Z102" i="5"/>
  <c r="Z100" i="5" s="1"/>
  <c r="AG35" i="6"/>
  <c r="AG98" i="6" s="1"/>
  <c r="AG144" i="6" s="1"/>
  <c r="X35" i="6"/>
  <c r="X98" i="6" s="1"/>
  <c r="X144" i="6" s="1"/>
  <c r="AF35" i="6"/>
  <c r="AF98" i="6" s="1"/>
  <c r="AF144" i="6" s="1"/>
  <c r="M151" i="6"/>
  <c r="AB35" i="7"/>
  <c r="AB98" i="7" s="1"/>
  <c r="AB144" i="7" s="1"/>
  <c r="E135" i="8"/>
  <c r="AI94" i="11"/>
  <c r="H35" i="13"/>
  <c r="H98" i="13" s="1"/>
  <c r="H144" i="13" s="1"/>
  <c r="M50" i="13"/>
  <c r="M35" i="13" s="1"/>
  <c r="M98" i="13" s="1"/>
  <c r="M144" i="13" s="1"/>
  <c r="AI57" i="13"/>
  <c r="R57" i="5" s="1"/>
  <c r="R50" i="5" s="1"/>
  <c r="AI57" i="15"/>
  <c r="V57" i="5" s="1"/>
  <c r="V50" i="5" s="1"/>
  <c r="O50" i="15"/>
  <c r="O35" i="15" s="1"/>
  <c r="O98" i="15" s="1"/>
  <c r="O144" i="15" s="1"/>
  <c r="AC46" i="5"/>
  <c r="AC67" i="5"/>
  <c r="L135" i="5"/>
  <c r="AI100" i="10"/>
  <c r="L106" i="5"/>
  <c r="L100" i="5" s="1"/>
  <c r="AI100" i="12"/>
  <c r="P103" i="5"/>
  <c r="AB103" i="5" s="1"/>
  <c r="K35" i="13"/>
  <c r="K98" i="13" s="1"/>
  <c r="K144" i="13" s="1"/>
  <c r="AA35" i="13"/>
  <c r="K35" i="15"/>
  <c r="K98" i="15" s="1"/>
  <c r="K144" i="15" s="1"/>
  <c r="S35" i="15"/>
  <c r="S98" i="15" s="1"/>
  <c r="S144" i="15" s="1"/>
  <c r="AI57" i="17"/>
  <c r="Z57" i="5" s="1"/>
  <c r="Z50" i="5" s="1"/>
  <c r="J50" i="17"/>
  <c r="AI50" i="17" s="1"/>
  <c r="P35" i="8"/>
  <c r="P98" i="8" s="1"/>
  <c r="P144" i="8" s="1"/>
  <c r="X35" i="8"/>
  <c r="X98" i="8" s="1"/>
  <c r="X144" i="8" s="1"/>
  <c r="AF35" i="8"/>
  <c r="T151" i="8"/>
  <c r="J35" i="9"/>
  <c r="J98" i="9" s="1"/>
  <c r="J144" i="9" s="1"/>
  <c r="AI135" i="10"/>
  <c r="K35" i="17"/>
  <c r="K98" i="17" s="1"/>
  <c r="K144" i="17" s="1"/>
  <c r="S35" i="17"/>
  <c r="S98" i="17" s="1"/>
  <c r="S144" i="17" s="1"/>
  <c r="AA35" i="17"/>
  <c r="AA98" i="17" s="1"/>
  <c r="AA144" i="17" s="1"/>
  <c r="H128" i="5"/>
  <c r="X128" i="5"/>
  <c r="L35" i="6"/>
  <c r="L98" i="6" s="1"/>
  <c r="L144" i="6" s="1"/>
  <c r="J35" i="7"/>
  <c r="J98" i="7" s="1"/>
  <c r="J144" i="7" s="1"/>
  <c r="R35" i="7"/>
  <c r="R98" i="7" s="1"/>
  <c r="R144" i="7" s="1"/>
  <c r="E35" i="8"/>
  <c r="M35" i="8"/>
  <c r="M98" i="8" s="1"/>
  <c r="M144" i="8" s="1"/>
  <c r="U35" i="8"/>
  <c r="U98" i="8" s="1"/>
  <c r="U144" i="8" s="1"/>
  <c r="AC35" i="8"/>
  <c r="H35" i="9"/>
  <c r="H98" i="9" s="1"/>
  <c r="H144" i="9" s="1"/>
  <c r="P35" i="9"/>
  <c r="P98" i="9" s="1"/>
  <c r="P144" i="9" s="1"/>
  <c r="I35" i="9"/>
  <c r="I98" i="9" s="1"/>
  <c r="I144" i="9" s="1"/>
  <c r="Q35" i="9"/>
  <c r="Q98" i="9" s="1"/>
  <c r="Q144" i="9" s="1"/>
  <c r="Y35" i="9"/>
  <c r="Y98" i="9" s="1"/>
  <c r="Y144" i="9" s="1"/>
  <c r="AG35" i="9"/>
  <c r="AG98" i="9" s="1"/>
  <c r="AG144" i="9" s="1"/>
  <c r="J35" i="10"/>
  <c r="J98" i="10" s="1"/>
  <c r="J144" i="10" s="1"/>
  <c r="R35" i="10"/>
  <c r="R98" i="10" s="1"/>
  <c r="R144" i="10" s="1"/>
  <c r="Z35" i="10"/>
  <c r="Z98" i="10" s="1"/>
  <c r="Z144" i="10" s="1"/>
  <c r="AH35" i="10"/>
  <c r="AH98" i="10" s="1"/>
  <c r="AH144" i="10" s="1"/>
  <c r="AI61" i="10"/>
  <c r="O35" i="10"/>
  <c r="AE35" i="10"/>
  <c r="AE98" i="10" s="1"/>
  <c r="AE144" i="10" s="1"/>
  <c r="I35" i="11"/>
  <c r="I98" i="11" s="1"/>
  <c r="I144" i="11" s="1"/>
  <c r="Q35" i="11"/>
  <c r="Q98" i="11" s="1"/>
  <c r="Q144" i="11" s="1"/>
  <c r="Y35" i="11"/>
  <c r="Y98" i="11" s="1"/>
  <c r="Y144" i="11" s="1"/>
  <c r="H35" i="11"/>
  <c r="H98" i="11" s="1"/>
  <c r="H144" i="11" s="1"/>
  <c r="X35" i="11"/>
  <c r="X98" i="11" s="1"/>
  <c r="X144" i="11" s="1"/>
  <c r="AI37" i="12"/>
  <c r="N35" i="12"/>
  <c r="N98" i="12" s="1"/>
  <c r="N144" i="12" s="1"/>
  <c r="L35" i="12"/>
  <c r="T35" i="12"/>
  <c r="T98" i="12" s="1"/>
  <c r="T144" i="12" s="1"/>
  <c r="AB35" i="12"/>
  <c r="AB98" i="12" s="1"/>
  <c r="AB144" i="12" s="1"/>
  <c r="K35" i="14"/>
  <c r="K98" i="14" s="1"/>
  <c r="K144" i="14" s="1"/>
  <c r="AA35" i="14"/>
  <c r="AA98" i="14" s="1"/>
  <c r="AA144" i="14" s="1"/>
  <c r="M35" i="14"/>
  <c r="M98" i="14" s="1"/>
  <c r="M144" i="14" s="1"/>
  <c r="V35" i="15"/>
  <c r="V98" i="15" s="1"/>
  <c r="V144" i="15" s="1"/>
  <c r="AD35" i="15"/>
  <c r="AD98" i="15" s="1"/>
  <c r="AD144" i="15" s="1"/>
  <c r="O35" i="16"/>
  <c r="O98" i="16" s="1"/>
  <c r="O144" i="16" s="1"/>
  <c r="W35" i="16"/>
  <c r="W98" i="16" s="1"/>
  <c r="W144" i="16" s="1"/>
  <c r="AE35" i="16"/>
  <c r="AE98" i="16" s="1"/>
  <c r="AE144" i="16" s="1"/>
  <c r="M35" i="17"/>
  <c r="M98" i="17" s="1"/>
  <c r="M144" i="17" s="1"/>
  <c r="U35" i="17"/>
  <c r="U98" i="17" s="1"/>
  <c r="U144" i="17" s="1"/>
  <c r="AC35" i="17"/>
  <c r="AC98" i="17" s="1"/>
  <c r="AC144" i="17" s="1"/>
  <c r="AI128" i="6"/>
  <c r="AI141" i="6"/>
  <c r="D141" i="5" s="1"/>
  <c r="AB141" i="5" s="1"/>
  <c r="E35" i="7"/>
  <c r="E98" i="7" s="1"/>
  <c r="E144" i="7" s="1"/>
  <c r="U35" i="7"/>
  <c r="U98" i="7" s="1"/>
  <c r="U144" i="7" s="1"/>
  <c r="AC35" i="7"/>
  <c r="AC98" i="7" s="1"/>
  <c r="AC144" i="7" s="1"/>
  <c r="N35" i="8"/>
  <c r="AD35" i="8"/>
  <c r="AD98" i="8" s="1"/>
  <c r="AD144" i="8" s="1"/>
  <c r="AI37" i="9"/>
  <c r="S35" i="9"/>
  <c r="S98" i="9" s="1"/>
  <c r="S144" i="9" s="1"/>
  <c r="AA35" i="9"/>
  <c r="AA98" i="9" s="1"/>
  <c r="AA144" i="9" s="1"/>
  <c r="AI37" i="11"/>
  <c r="J35" i="11"/>
  <c r="J98" i="11" s="1"/>
  <c r="J144" i="11" s="1"/>
  <c r="R35" i="11"/>
  <c r="R98" i="11" s="1"/>
  <c r="R144" i="11" s="1"/>
  <c r="Z35" i="11"/>
  <c r="Z98" i="11" s="1"/>
  <c r="Z144" i="11" s="1"/>
  <c r="AH35" i="11"/>
  <c r="AH98" i="11" s="1"/>
  <c r="AH144" i="11" s="1"/>
  <c r="G35" i="12"/>
  <c r="G98" i="12" s="1"/>
  <c r="G144" i="12" s="1"/>
  <c r="E35" i="12"/>
  <c r="E98" i="12" s="1"/>
  <c r="E144" i="12" s="1"/>
  <c r="E35" i="13"/>
  <c r="E98" i="13" s="1"/>
  <c r="E144" i="13" s="1"/>
  <c r="U35" i="13"/>
  <c r="U98" i="13" s="1"/>
  <c r="U144" i="13" s="1"/>
  <c r="AC35" i="13"/>
  <c r="AC98" i="13" s="1"/>
  <c r="AC144" i="13" s="1"/>
  <c r="F35" i="13"/>
  <c r="F98" i="13" s="1"/>
  <c r="F144" i="13" s="1"/>
  <c r="N35" i="13"/>
  <c r="N98" i="13" s="1"/>
  <c r="N144" i="13" s="1"/>
  <c r="V35" i="13"/>
  <c r="V98" i="13" s="1"/>
  <c r="V144" i="13" s="1"/>
  <c r="AD35" i="13"/>
  <c r="AD98" i="13" s="1"/>
  <c r="AD144" i="13" s="1"/>
  <c r="AI128" i="13"/>
  <c r="AD35" i="14"/>
  <c r="AD98" i="14" s="1"/>
  <c r="AD144" i="14" s="1"/>
  <c r="AI135" i="14"/>
  <c r="G35" i="15"/>
  <c r="G98" i="15" s="1"/>
  <c r="G144" i="15" s="1"/>
  <c r="AI135" i="15"/>
  <c r="G35" i="16"/>
  <c r="G98" i="16" s="1"/>
  <c r="G144" i="16" s="1"/>
  <c r="AI128" i="17"/>
  <c r="H35" i="6"/>
  <c r="H98" i="6" s="1"/>
  <c r="H144" i="6" s="1"/>
  <c r="P35" i="6"/>
  <c r="P98" i="6" s="1"/>
  <c r="P144" i="6" s="1"/>
  <c r="F35" i="6"/>
  <c r="F98" i="6" s="1"/>
  <c r="F144" i="6" s="1"/>
  <c r="N35" i="6"/>
  <c r="N98" i="6" s="1"/>
  <c r="N144" i="6" s="1"/>
  <c r="V35" i="6"/>
  <c r="V98" i="6" s="1"/>
  <c r="V144" i="6" s="1"/>
  <c r="AD35" i="6"/>
  <c r="AD98" i="6" s="1"/>
  <c r="AE135" i="6"/>
  <c r="L35" i="9"/>
  <c r="L98" i="9" s="1"/>
  <c r="L144" i="9" s="1"/>
  <c r="E35" i="9"/>
  <c r="E98" i="9" s="1"/>
  <c r="E144" i="9" s="1"/>
  <c r="M35" i="9"/>
  <c r="M98" i="9" s="1"/>
  <c r="M144" i="9" s="1"/>
  <c r="U35" i="9"/>
  <c r="U98" i="9" s="1"/>
  <c r="U144" i="9" s="1"/>
  <c r="AC35" i="9"/>
  <c r="AC98" i="9" s="1"/>
  <c r="AC144" i="9" s="1"/>
  <c r="O35" i="9"/>
  <c r="O98" i="9" s="1"/>
  <c r="O144" i="9" s="1"/>
  <c r="W35" i="9"/>
  <c r="W98" i="9" s="1"/>
  <c r="W144" i="9" s="1"/>
  <c r="AE35" i="9"/>
  <c r="AE98" i="9" s="1"/>
  <c r="AE144" i="9" s="1"/>
  <c r="AI50" i="10"/>
  <c r="K35" i="10"/>
  <c r="K98" i="10" s="1"/>
  <c r="K144" i="10" s="1"/>
  <c r="S35" i="10"/>
  <c r="S98" i="10" s="1"/>
  <c r="S144" i="10" s="1"/>
  <c r="AA35" i="10"/>
  <c r="AA98" i="10" s="1"/>
  <c r="AA144" i="10" s="1"/>
  <c r="P35" i="11"/>
  <c r="P98" i="11" s="1"/>
  <c r="P144" i="11" s="1"/>
  <c r="AF35" i="11"/>
  <c r="AF98" i="11" s="1"/>
  <c r="AF144" i="11" s="1"/>
  <c r="AI100" i="11"/>
  <c r="H35" i="12"/>
  <c r="H98" i="12" s="1"/>
  <c r="H144" i="12" s="1"/>
  <c r="P35" i="12"/>
  <c r="P98" i="12" s="1"/>
  <c r="P144" i="12" s="1"/>
  <c r="X35" i="12"/>
  <c r="X98" i="12" s="1"/>
  <c r="X144" i="12" s="1"/>
  <c r="AF35" i="12"/>
  <c r="AF98" i="12" s="1"/>
  <c r="AF144" i="12" s="1"/>
  <c r="AI77" i="13"/>
  <c r="AI7" i="14"/>
  <c r="G35" i="14"/>
  <c r="G98" i="14" s="1"/>
  <c r="G144" i="14" s="1"/>
  <c r="O35" i="14"/>
  <c r="W35" i="14"/>
  <c r="W98" i="14" s="1"/>
  <c r="W144" i="14" s="1"/>
  <c r="AE35" i="14"/>
  <c r="AE98" i="14" s="1"/>
  <c r="AE144" i="14" s="1"/>
  <c r="AI128" i="14"/>
  <c r="AI94" i="15"/>
  <c r="AA35" i="15"/>
  <c r="AA98" i="15" s="1"/>
  <c r="AA144" i="15" s="1"/>
  <c r="E35" i="16"/>
  <c r="E98" i="16" s="1"/>
  <c r="E144" i="16" s="1"/>
  <c r="U35" i="16"/>
  <c r="U98" i="16" s="1"/>
  <c r="U144" i="16" s="1"/>
  <c r="D35" i="17"/>
  <c r="L35" i="17"/>
  <c r="L98" i="17" s="1"/>
  <c r="L144" i="17" s="1"/>
  <c r="T94" i="5"/>
  <c r="P100" i="5"/>
  <c r="I35" i="6"/>
  <c r="I98" i="6" s="1"/>
  <c r="I144" i="6" s="1"/>
  <c r="R35" i="6"/>
  <c r="R98" i="6" s="1"/>
  <c r="R144" i="6" s="1"/>
  <c r="Z35" i="6"/>
  <c r="Z98" i="6" s="1"/>
  <c r="Z144" i="6" s="1"/>
  <c r="AH35" i="6"/>
  <c r="AH98" i="6" s="1"/>
  <c r="AH144" i="6" s="1"/>
  <c r="G35" i="6"/>
  <c r="O35" i="6"/>
  <c r="O98" i="6" s="1"/>
  <c r="O144" i="6" s="1"/>
  <c r="W35" i="6"/>
  <c r="W98" i="6" s="1"/>
  <c r="W144" i="6" s="1"/>
  <c r="AI94" i="6"/>
  <c r="X35" i="7"/>
  <c r="X98" i="7" s="1"/>
  <c r="X144" i="7" s="1"/>
  <c r="AF35" i="7"/>
  <c r="AF98" i="7" s="1"/>
  <c r="AF144" i="7" s="1"/>
  <c r="AI100" i="8"/>
  <c r="F35" i="9"/>
  <c r="F98" i="9" s="1"/>
  <c r="F144" i="9" s="1"/>
  <c r="N35" i="9"/>
  <c r="N98" i="9" s="1"/>
  <c r="N144" i="9" s="1"/>
  <c r="V35" i="9"/>
  <c r="V98" i="9" s="1"/>
  <c r="V144" i="9" s="1"/>
  <c r="AD35" i="9"/>
  <c r="AD98" i="9" s="1"/>
  <c r="AD144" i="9" s="1"/>
  <c r="AI94" i="9"/>
  <c r="P98" i="10"/>
  <c r="P144" i="10" s="1"/>
  <c r="F35" i="11"/>
  <c r="F98" i="11" s="1"/>
  <c r="F144" i="11" s="1"/>
  <c r="N35" i="11"/>
  <c r="V35" i="11"/>
  <c r="V98" i="11" s="1"/>
  <c r="V144" i="11" s="1"/>
  <c r="AI7" i="12"/>
  <c r="AD86" i="12"/>
  <c r="AD35" i="12" s="1"/>
  <c r="AD98" i="12" s="1"/>
  <c r="AD144" i="12" s="1"/>
  <c r="I35" i="13"/>
  <c r="I98" i="13" s="1"/>
  <c r="I144" i="13" s="1"/>
  <c r="Q35" i="13"/>
  <c r="Q98" i="13" s="1"/>
  <c r="Q144" i="13" s="1"/>
  <c r="Y35" i="13"/>
  <c r="Y98" i="13" s="1"/>
  <c r="Y144" i="13" s="1"/>
  <c r="AG35" i="13"/>
  <c r="AG98" i="13" s="1"/>
  <c r="AG144" i="13" s="1"/>
  <c r="AI135" i="13"/>
  <c r="Z35" i="14"/>
  <c r="Z98" i="14" s="1"/>
  <c r="Z144" i="14" s="1"/>
  <c r="AH35" i="14"/>
  <c r="AH98" i="14" s="1"/>
  <c r="AH144" i="14" s="1"/>
  <c r="AI86" i="14"/>
  <c r="T35" i="16"/>
  <c r="T98" i="16" s="1"/>
  <c r="T144" i="16" s="1"/>
  <c r="AB35" i="16"/>
  <c r="AB98" i="16" s="1"/>
  <c r="AB144" i="16" s="1"/>
  <c r="AI100" i="16"/>
  <c r="P86" i="5"/>
  <c r="J35" i="6"/>
  <c r="J98" i="6" s="1"/>
  <c r="J144" i="6" s="1"/>
  <c r="P35" i="7"/>
  <c r="P98" i="7" s="1"/>
  <c r="P144" i="7" s="1"/>
  <c r="AI128" i="7"/>
  <c r="AI137" i="7"/>
  <c r="F137" i="5" s="1"/>
  <c r="AI86" i="8"/>
  <c r="AI61" i="9"/>
  <c r="J35" i="12"/>
  <c r="J98" i="12" s="1"/>
  <c r="J144" i="12" s="1"/>
  <c r="R35" i="12"/>
  <c r="R98" i="12" s="1"/>
  <c r="R144" i="12" s="1"/>
  <c r="Z35" i="12"/>
  <c r="Z98" i="12" s="1"/>
  <c r="Z144" i="12" s="1"/>
  <c r="AH35" i="12"/>
  <c r="AH98" i="12" s="1"/>
  <c r="AH144" i="12" s="1"/>
  <c r="AI135" i="12"/>
  <c r="L35" i="13"/>
  <c r="L98" i="13" s="1"/>
  <c r="L144" i="13" s="1"/>
  <c r="T35" i="13"/>
  <c r="T98" i="13" s="1"/>
  <c r="T144" i="13" s="1"/>
  <c r="AB35" i="13"/>
  <c r="AB98" i="13" s="1"/>
  <c r="AB144" i="13" s="1"/>
  <c r="R35" i="14"/>
  <c r="R98" i="14" s="1"/>
  <c r="R144" i="14" s="1"/>
  <c r="L35" i="15"/>
  <c r="L98" i="15" s="1"/>
  <c r="L144" i="15" s="1"/>
  <c r="T35" i="15"/>
  <c r="T98" i="15" s="1"/>
  <c r="T144" i="15" s="1"/>
  <c r="AB35" i="15"/>
  <c r="AB98" i="15" s="1"/>
  <c r="AB144" i="15" s="1"/>
  <c r="Q35" i="15"/>
  <c r="Q98" i="15" s="1"/>
  <c r="Q144" i="15" s="1"/>
  <c r="Y35" i="15"/>
  <c r="Y98" i="15" s="1"/>
  <c r="Y144" i="15" s="1"/>
  <c r="AG35" i="15"/>
  <c r="AG98" i="15" s="1"/>
  <c r="AG144" i="15" s="1"/>
  <c r="L35" i="16"/>
  <c r="L98" i="16" s="1"/>
  <c r="L144" i="16" s="1"/>
  <c r="F35" i="16"/>
  <c r="F98" i="16" s="1"/>
  <c r="F144" i="16" s="1"/>
  <c r="N35" i="16"/>
  <c r="N98" i="16" s="1"/>
  <c r="N144" i="16" s="1"/>
  <c r="V35" i="16"/>
  <c r="V98" i="16" s="1"/>
  <c r="V144" i="16" s="1"/>
  <c r="AD35" i="16"/>
  <c r="AD98" i="16" s="1"/>
  <c r="AD144" i="16" s="1"/>
  <c r="X86" i="5"/>
  <c r="AB35" i="6"/>
  <c r="AB98" i="6" s="1"/>
  <c r="AB144" i="6" s="1"/>
  <c r="K35" i="7"/>
  <c r="K98" i="7" s="1"/>
  <c r="K144" i="7" s="1"/>
  <c r="S35" i="7"/>
  <c r="S98" i="7" s="1"/>
  <c r="S144" i="7" s="1"/>
  <c r="AA35" i="7"/>
  <c r="AA98" i="7" s="1"/>
  <c r="AA144" i="7" s="1"/>
  <c r="M135" i="7"/>
  <c r="G35" i="8"/>
  <c r="G98" i="8" s="1"/>
  <c r="G144" i="8" s="1"/>
  <c r="O35" i="8"/>
  <c r="O98" i="8" s="1"/>
  <c r="O144" i="8" s="1"/>
  <c r="W35" i="8"/>
  <c r="W98" i="8" s="1"/>
  <c r="W144" i="8" s="1"/>
  <c r="AE35" i="8"/>
  <c r="AE98" i="8" s="1"/>
  <c r="AE144" i="8" s="1"/>
  <c r="D35" i="8"/>
  <c r="D98" i="8" s="1"/>
  <c r="D144" i="8" s="1"/>
  <c r="L35" i="8"/>
  <c r="L98" i="8" s="1"/>
  <c r="L144" i="8" s="1"/>
  <c r="T35" i="8"/>
  <c r="T98" i="8" s="1"/>
  <c r="T144" i="8" s="1"/>
  <c r="AB35" i="8"/>
  <c r="AB98" i="8" s="1"/>
  <c r="AB144" i="8" s="1"/>
  <c r="X35" i="9"/>
  <c r="X98" i="9" s="1"/>
  <c r="X144" i="9" s="1"/>
  <c r="AF35" i="9"/>
  <c r="AF98" i="9" s="1"/>
  <c r="AF144" i="9" s="1"/>
  <c r="G35" i="11"/>
  <c r="G98" i="11" s="1"/>
  <c r="G144" i="11" s="1"/>
  <c r="O35" i="11"/>
  <c r="O98" i="11" s="1"/>
  <c r="O144" i="11" s="1"/>
  <c r="W35" i="11"/>
  <c r="W98" i="11" s="1"/>
  <c r="W144" i="11" s="1"/>
  <c r="AI135" i="11"/>
  <c r="S35" i="12"/>
  <c r="S98" i="12" s="1"/>
  <c r="S144" i="12" s="1"/>
  <c r="AI7" i="13"/>
  <c r="O35" i="13"/>
  <c r="O98" i="13" s="1"/>
  <c r="O144" i="13" s="1"/>
  <c r="W35" i="13"/>
  <c r="W98" i="13" s="1"/>
  <c r="W144" i="13" s="1"/>
  <c r="AE35" i="13"/>
  <c r="AE98" i="13" s="1"/>
  <c r="AE144" i="13" s="1"/>
  <c r="AI100" i="13"/>
  <c r="AI37" i="15"/>
  <c r="AE98" i="15"/>
  <c r="AE144" i="15" s="1"/>
  <c r="U35" i="15"/>
  <c r="U98" i="15" s="1"/>
  <c r="U144" i="15" s="1"/>
  <c r="AI7" i="16"/>
  <c r="H35" i="16"/>
  <c r="H98" i="16" s="1"/>
  <c r="H144" i="16" s="1"/>
  <c r="AI86" i="16"/>
  <c r="S35" i="16"/>
  <c r="S98" i="16" s="1"/>
  <c r="S144" i="16" s="1"/>
  <c r="F98" i="17"/>
  <c r="F144" i="17" s="1"/>
  <c r="W35" i="5"/>
  <c r="W98" i="5" s="1"/>
  <c r="AC21" i="5"/>
  <c r="AB17" i="5"/>
  <c r="AC32" i="5"/>
  <c r="K35" i="5"/>
  <c r="K98" i="5" s="1"/>
  <c r="AB56" i="5"/>
  <c r="L77" i="5"/>
  <c r="P77" i="5"/>
  <c r="F94" i="5"/>
  <c r="V94" i="5"/>
  <c r="R128" i="5"/>
  <c r="AB74" i="5"/>
  <c r="H86" i="5"/>
  <c r="R86" i="5"/>
  <c r="AB104" i="5"/>
  <c r="AB113" i="5"/>
  <c r="AB120" i="5"/>
  <c r="N128" i="5"/>
  <c r="T128" i="5"/>
  <c r="R135" i="5"/>
  <c r="I37" i="5"/>
  <c r="L7" i="5"/>
  <c r="AC11" i="5"/>
  <c r="X7" i="5"/>
  <c r="AB30" i="5"/>
  <c r="H50" i="5"/>
  <c r="AA35" i="5"/>
  <c r="AA98" i="5" s="1"/>
  <c r="N61" i="5"/>
  <c r="AB72" i="5"/>
  <c r="AB91" i="5"/>
  <c r="H100" i="5"/>
  <c r="X100" i="5"/>
  <c r="P128" i="5"/>
  <c r="N135" i="5"/>
  <c r="V7" i="5"/>
  <c r="AC13" i="5"/>
  <c r="AB15" i="5"/>
  <c r="P7" i="5"/>
  <c r="AC16" i="5"/>
  <c r="AB19" i="5"/>
  <c r="AC29" i="5"/>
  <c r="AB39" i="5"/>
  <c r="T37" i="5"/>
  <c r="L61" i="5"/>
  <c r="AC65" i="5"/>
  <c r="AB66" i="5"/>
  <c r="V77" i="5"/>
  <c r="AB101" i="5"/>
  <c r="AB108" i="5"/>
  <c r="AB117" i="5"/>
  <c r="AB124" i="5"/>
  <c r="O36" i="5"/>
  <c r="AC15" i="5"/>
  <c r="AC19" i="5"/>
  <c r="AB24" i="5"/>
  <c r="AB67" i="5"/>
  <c r="AB69" i="5"/>
  <c r="D100" i="5"/>
  <c r="AB129" i="5"/>
  <c r="Z128" i="5"/>
  <c r="T7" i="5"/>
  <c r="AC18" i="5"/>
  <c r="S36" i="5"/>
  <c r="AC47" i="5"/>
  <c r="AB68" i="5"/>
  <c r="AC69" i="5"/>
  <c r="AC72" i="5"/>
  <c r="AB75" i="5"/>
  <c r="T77" i="5"/>
  <c r="V86" i="5"/>
  <c r="J86" i="5"/>
  <c r="Z86" i="5"/>
  <c r="AC91" i="5"/>
  <c r="AB105" i="5"/>
  <c r="AB112" i="5"/>
  <c r="AB121" i="5"/>
  <c r="F128" i="5"/>
  <c r="V128" i="5"/>
  <c r="L128" i="5"/>
  <c r="J135" i="5"/>
  <c r="AB16" i="5"/>
  <c r="AC27" i="5"/>
  <c r="J37" i="5"/>
  <c r="Z37" i="5"/>
  <c r="N50" i="5"/>
  <c r="AC64" i="5"/>
  <c r="AC68" i="5"/>
  <c r="AB83" i="5"/>
  <c r="I86" i="5"/>
  <c r="AB115" i="5"/>
  <c r="V135" i="5"/>
  <c r="AC14" i="5"/>
  <c r="Q35" i="5"/>
  <c r="Q36" i="5"/>
  <c r="Y35" i="5"/>
  <c r="Y98" i="5" s="1"/>
  <c r="Y36" i="5"/>
  <c r="AC82" i="5"/>
  <c r="AC22" i="5"/>
  <c r="AC24" i="5"/>
  <c r="AB25" i="5"/>
  <c r="AB26" i="5"/>
  <c r="AC30" i="5"/>
  <c r="AB33" i="5"/>
  <c r="AB40" i="5"/>
  <c r="AB44" i="5"/>
  <c r="AB51" i="5"/>
  <c r="AB54" i="5"/>
  <c r="R61" i="5"/>
  <c r="AB73" i="5"/>
  <c r="D77" i="5"/>
  <c r="AC79" i="5"/>
  <c r="J100" i="5"/>
  <c r="AB114" i="5"/>
  <c r="P135" i="5"/>
  <c r="AI7" i="6"/>
  <c r="Q37" i="7"/>
  <c r="Q35" i="7" s="1"/>
  <c r="Q98" i="7" s="1"/>
  <c r="Q144" i="7" s="1"/>
  <c r="AI45" i="7"/>
  <c r="F45" i="5" s="1"/>
  <c r="AC45" i="5" s="1"/>
  <c r="AC25" i="5"/>
  <c r="AC33" i="5"/>
  <c r="H37" i="5"/>
  <c r="N37" i="5"/>
  <c r="AC40" i="5"/>
  <c r="AC44" i="5"/>
  <c r="J50" i="5"/>
  <c r="AC63" i="5"/>
  <c r="AC66" i="5"/>
  <c r="AB71" i="5"/>
  <c r="P61" i="5"/>
  <c r="F86" i="5"/>
  <c r="AC100" i="5"/>
  <c r="R100" i="5"/>
  <c r="AB109" i="5"/>
  <c r="AB116" i="5"/>
  <c r="AB125" i="5"/>
  <c r="AB139" i="5"/>
  <c r="AB9" i="5"/>
  <c r="AB11" i="5"/>
  <c r="AB20" i="5"/>
  <c r="AC26" i="5"/>
  <c r="AB27" i="5"/>
  <c r="AB28" i="5"/>
  <c r="AB38" i="5"/>
  <c r="AB47" i="5"/>
  <c r="AB52" i="5"/>
  <c r="AB59" i="5"/>
  <c r="H61" i="5"/>
  <c r="V61" i="5"/>
  <c r="AC71" i="5"/>
  <c r="G77" i="5"/>
  <c r="AB82" i="5"/>
  <c r="AC92" i="5"/>
  <c r="AB95" i="5"/>
  <c r="N100" i="5"/>
  <c r="AB118" i="5"/>
  <c r="AB119" i="5"/>
  <c r="AB90" i="5"/>
  <c r="D7" i="5"/>
  <c r="U36" i="5"/>
  <c r="R37" i="5"/>
  <c r="AC55" i="5"/>
  <c r="AC59" i="5"/>
  <c r="AC70" i="5"/>
  <c r="H94" i="5"/>
  <c r="X94" i="5"/>
  <c r="AB132" i="5"/>
  <c r="F7" i="5"/>
  <c r="AB14" i="5"/>
  <c r="AC20" i="5"/>
  <c r="AB21" i="5"/>
  <c r="AC28" i="5"/>
  <c r="AB29" i="5"/>
  <c r="L37" i="5"/>
  <c r="AB41" i="5"/>
  <c r="AB55" i="5"/>
  <c r="AC75" i="5"/>
  <c r="AB80" i="5"/>
  <c r="AB84" i="5"/>
  <c r="AC84" i="5"/>
  <c r="AB107" i="5"/>
  <c r="AB122" i="5"/>
  <c r="AB123" i="5"/>
  <c r="AB131" i="5"/>
  <c r="AB133" i="5"/>
  <c r="AB130" i="5"/>
  <c r="D128" i="5"/>
  <c r="AI42" i="6"/>
  <c r="D42" i="5" s="1"/>
  <c r="T37" i="6"/>
  <c r="T35" i="6" s="1"/>
  <c r="T98" i="6" s="1"/>
  <c r="T144" i="6" s="1"/>
  <c r="AB10" i="5"/>
  <c r="AB12" i="5"/>
  <c r="M35" i="5"/>
  <c r="M98" i="5" s="1"/>
  <c r="M36" i="5"/>
  <c r="V37" i="5"/>
  <c r="AB48" i="5"/>
  <c r="I50" i="5"/>
  <c r="AC53" i="5"/>
  <c r="AB64" i="5"/>
  <c r="AB89" i="5"/>
  <c r="AB136" i="5"/>
  <c r="E86" i="5"/>
  <c r="AC87" i="5"/>
  <c r="AC10" i="5"/>
  <c r="AC12" i="5"/>
  <c r="AB18" i="5"/>
  <c r="AB23" i="5"/>
  <c r="AB31" i="5"/>
  <c r="AB46" i="5"/>
  <c r="AC48" i="5"/>
  <c r="AC52" i="5"/>
  <c r="AB53" i="5"/>
  <c r="AB70" i="5"/>
  <c r="AC74" i="5"/>
  <c r="N77" i="5"/>
  <c r="AB78" i="5"/>
  <c r="F100" i="5"/>
  <c r="V100" i="5"/>
  <c r="AB110" i="5"/>
  <c r="AB111" i="5"/>
  <c r="AB126" i="5"/>
  <c r="AC56" i="5"/>
  <c r="J128" i="5"/>
  <c r="AE37" i="6"/>
  <c r="AE35" i="6" s="1"/>
  <c r="AE98" i="6" s="1"/>
  <c r="AE144" i="6" s="1"/>
  <c r="AI43" i="6"/>
  <c r="D43" i="5" s="1"/>
  <c r="AI100" i="6"/>
  <c r="X151" i="7"/>
  <c r="F61" i="5"/>
  <c r="AB65" i="5"/>
  <c r="AC73" i="5"/>
  <c r="AC83" i="5"/>
  <c r="AB87" i="5"/>
  <c r="AB96" i="5"/>
  <c r="AC140" i="5"/>
  <c r="AB140" i="5"/>
  <c r="AI77" i="6"/>
  <c r="AE151" i="7"/>
  <c r="AF151" i="7"/>
  <c r="AI61" i="6"/>
  <c r="E35" i="6"/>
  <c r="E98" i="6" s="1"/>
  <c r="E144" i="6" s="1"/>
  <c r="J151" i="6"/>
  <c r="I151" i="6"/>
  <c r="W35" i="7"/>
  <c r="W98" i="7" s="1"/>
  <c r="W144" i="7" s="1"/>
  <c r="Z35" i="7"/>
  <c r="Z98" i="7" s="1"/>
  <c r="Z144" i="7" s="1"/>
  <c r="AH35" i="7"/>
  <c r="AH98" i="7" s="1"/>
  <c r="AH144" i="7" s="1"/>
  <c r="AI77" i="7"/>
  <c r="X151" i="8"/>
  <c r="Y151" i="8"/>
  <c r="D86" i="5"/>
  <c r="Z135" i="5"/>
  <c r="O151" i="7"/>
  <c r="U50" i="5"/>
  <c r="U35" i="5" s="1"/>
  <c r="AC54" i="5"/>
  <c r="H77" i="5"/>
  <c r="AB138" i="5"/>
  <c r="AC146" i="5"/>
  <c r="E146" i="5"/>
  <c r="AI57" i="6"/>
  <c r="D57" i="5" s="1"/>
  <c r="G98" i="6"/>
  <c r="G144" i="6" s="1"/>
  <c r="AC138" i="5"/>
  <c r="AI137" i="6"/>
  <c r="D137" i="5" s="1"/>
  <c r="F151" i="6"/>
  <c r="AF98" i="8"/>
  <c r="AF144" i="8" s="1"/>
  <c r="T135" i="5"/>
  <c r="AI50" i="6"/>
  <c r="D35" i="6"/>
  <c r="I35" i="8"/>
  <c r="I98" i="8" s="1"/>
  <c r="I144" i="8" s="1"/>
  <c r="Q35" i="8"/>
  <c r="Q98" i="8" s="1"/>
  <c r="Q144" i="8" s="1"/>
  <c r="Y35" i="8"/>
  <c r="Y98" i="8" s="1"/>
  <c r="Y144" i="8" s="1"/>
  <c r="AG35" i="8"/>
  <c r="AG98" i="8" s="1"/>
  <c r="AG144" i="8" s="1"/>
  <c r="AI135" i="8"/>
  <c r="U151" i="8"/>
  <c r="V151" i="8"/>
  <c r="H37" i="7"/>
  <c r="H35" i="7" s="1"/>
  <c r="T61" i="7"/>
  <c r="T35" i="7" s="1"/>
  <c r="T98" i="7" s="1"/>
  <c r="T144" i="7" s="1"/>
  <c r="AI37" i="8"/>
  <c r="AI135" i="9"/>
  <c r="D98" i="7"/>
  <c r="D144" i="7" s="1"/>
  <c r="N151" i="7"/>
  <c r="AI8" i="8"/>
  <c r="H8" i="5" s="1"/>
  <c r="N7" i="8"/>
  <c r="AI7" i="8" s="1"/>
  <c r="AI77" i="8"/>
  <c r="G151" i="8"/>
  <c r="H151" i="8"/>
  <c r="R35" i="9"/>
  <c r="R98" i="9" s="1"/>
  <c r="R144" i="9" s="1"/>
  <c r="AI100" i="9"/>
  <c r="H7" i="7"/>
  <c r="AI7" i="7" s="1"/>
  <c r="H151" i="7"/>
  <c r="E98" i="8"/>
  <c r="E144" i="8" s="1"/>
  <c r="AC98" i="8"/>
  <c r="AC144" i="8" s="1"/>
  <c r="AI128" i="8"/>
  <c r="AI77" i="9"/>
  <c r="AI128" i="9"/>
  <c r="AI13" i="8"/>
  <c r="H13" i="5" s="1"/>
  <c r="S98" i="8"/>
  <c r="S144" i="8" s="1"/>
  <c r="AI94" i="8"/>
  <c r="Z151" i="8"/>
  <c r="AI50" i="9"/>
  <c r="AI86" i="9"/>
  <c r="G35" i="9"/>
  <c r="G98" i="9" s="1"/>
  <c r="G144" i="9" s="1"/>
  <c r="G35" i="10"/>
  <c r="G98" i="10" s="1"/>
  <c r="G144" i="10" s="1"/>
  <c r="W35" i="10"/>
  <c r="W98" i="10" s="1"/>
  <c r="W144" i="10" s="1"/>
  <c r="D35" i="9"/>
  <c r="I35" i="10"/>
  <c r="I98" i="10" s="1"/>
  <c r="I144" i="10" s="1"/>
  <c r="Q35" i="10"/>
  <c r="Q98" i="10" s="1"/>
  <c r="Q144" i="10" s="1"/>
  <c r="Y35" i="10"/>
  <c r="Y98" i="10" s="1"/>
  <c r="Y144" i="10" s="1"/>
  <c r="AG35" i="10"/>
  <c r="AG98" i="10" s="1"/>
  <c r="AG144" i="10" s="1"/>
  <c r="AI86" i="10"/>
  <c r="U98" i="11"/>
  <c r="U144" i="11" s="1"/>
  <c r="AI77" i="11"/>
  <c r="K7" i="9"/>
  <c r="K98" i="9" s="1"/>
  <c r="K144" i="9" s="1"/>
  <c r="O7" i="10"/>
  <c r="T98" i="10"/>
  <c r="T144" i="10" s="1"/>
  <c r="AI37" i="10"/>
  <c r="AI77" i="10"/>
  <c r="AI128" i="10"/>
  <c r="AI8" i="11"/>
  <c r="N8" i="5" s="1"/>
  <c r="N7" i="5" s="1"/>
  <c r="N7" i="11"/>
  <c r="E35" i="10"/>
  <c r="E98" i="10" s="1"/>
  <c r="E144" i="10" s="1"/>
  <c r="M35" i="10"/>
  <c r="M98" i="10" s="1"/>
  <c r="M144" i="10" s="1"/>
  <c r="U35" i="10"/>
  <c r="U98" i="10" s="1"/>
  <c r="U144" i="10" s="1"/>
  <c r="AC35" i="10"/>
  <c r="AC98" i="10" s="1"/>
  <c r="AC144" i="10" s="1"/>
  <c r="L98" i="10"/>
  <c r="L144" i="10" s="1"/>
  <c r="AB98" i="10"/>
  <c r="AB144" i="10" s="1"/>
  <c r="F35" i="10"/>
  <c r="F98" i="10" s="1"/>
  <c r="F144" i="10" s="1"/>
  <c r="N35" i="10"/>
  <c r="N98" i="10" s="1"/>
  <c r="N144" i="10" s="1"/>
  <c r="V35" i="10"/>
  <c r="V98" i="10" s="1"/>
  <c r="V144" i="10" s="1"/>
  <c r="AD35" i="10"/>
  <c r="AD98" i="10" s="1"/>
  <c r="AD144" i="10" s="1"/>
  <c r="I50" i="12"/>
  <c r="I35" i="12" s="1"/>
  <c r="I98" i="12" s="1"/>
  <c r="I144" i="12" s="1"/>
  <c r="AI57" i="12"/>
  <c r="P57" i="5" s="1"/>
  <c r="P50" i="5" s="1"/>
  <c r="AA98" i="13"/>
  <c r="AA144" i="13" s="1"/>
  <c r="AE35" i="11"/>
  <c r="AE98" i="11" s="1"/>
  <c r="AE144" i="11" s="1"/>
  <c r="E35" i="11"/>
  <c r="E98" i="11" s="1"/>
  <c r="E144" i="11" s="1"/>
  <c r="AG35" i="11"/>
  <c r="AG98" i="11" s="1"/>
  <c r="AG144" i="11" s="1"/>
  <c r="AI128" i="11"/>
  <c r="AI86" i="11"/>
  <c r="D35" i="12"/>
  <c r="AI61" i="12"/>
  <c r="L98" i="12"/>
  <c r="L144" i="12" s="1"/>
  <c r="D35" i="13"/>
  <c r="K35" i="11"/>
  <c r="K98" i="11" s="1"/>
  <c r="K144" i="11" s="1"/>
  <c r="S35" i="11"/>
  <c r="S98" i="11" s="1"/>
  <c r="S144" i="11" s="1"/>
  <c r="AA35" i="11"/>
  <c r="AA98" i="11" s="1"/>
  <c r="AA144" i="11" s="1"/>
  <c r="G35" i="13"/>
  <c r="G98" i="13" s="1"/>
  <c r="G144" i="13" s="1"/>
  <c r="AI37" i="13"/>
  <c r="AI50" i="11"/>
  <c r="D35" i="11"/>
  <c r="L35" i="11"/>
  <c r="L98" i="11" s="1"/>
  <c r="L144" i="11" s="1"/>
  <c r="T35" i="11"/>
  <c r="T98" i="11" s="1"/>
  <c r="T144" i="11" s="1"/>
  <c r="AB61" i="11"/>
  <c r="AB35" i="11" s="1"/>
  <c r="AB98" i="11" s="1"/>
  <c r="AB144" i="11" s="1"/>
  <c r="AI37" i="14"/>
  <c r="H35" i="14"/>
  <c r="H98" i="14" s="1"/>
  <c r="H144" i="14" s="1"/>
  <c r="F35" i="12"/>
  <c r="F98" i="12" s="1"/>
  <c r="F144" i="12" s="1"/>
  <c r="AI94" i="12"/>
  <c r="AI61" i="13"/>
  <c r="AI94" i="13"/>
  <c r="AI128" i="12"/>
  <c r="AH144" i="13"/>
  <c r="O98" i="14"/>
  <c r="O144" i="14" s="1"/>
  <c r="AI77" i="12"/>
  <c r="M35" i="12"/>
  <c r="M98" i="12" s="1"/>
  <c r="M144" i="12" s="1"/>
  <c r="U35" i="12"/>
  <c r="U98" i="12" s="1"/>
  <c r="U144" i="12" s="1"/>
  <c r="AC35" i="12"/>
  <c r="AC98" i="12" s="1"/>
  <c r="AC144" i="12" s="1"/>
  <c r="Z98" i="15"/>
  <c r="Z144" i="15" s="1"/>
  <c r="AI50" i="14"/>
  <c r="D35" i="14"/>
  <c r="AI94" i="14"/>
  <c r="E35" i="14"/>
  <c r="E98" i="14" s="1"/>
  <c r="E144" i="14" s="1"/>
  <c r="J61" i="14"/>
  <c r="AI63" i="14"/>
  <c r="T63" i="5" s="1"/>
  <c r="T61" i="5" s="1"/>
  <c r="P35" i="14"/>
  <c r="P98" i="14" s="1"/>
  <c r="P144" i="14" s="1"/>
  <c r="AF35" i="14"/>
  <c r="AF98" i="14" s="1"/>
  <c r="AF144" i="14" s="1"/>
  <c r="H35" i="15"/>
  <c r="H98" i="15" s="1"/>
  <c r="H144" i="15" s="1"/>
  <c r="P35" i="15"/>
  <c r="P98" i="15" s="1"/>
  <c r="P144" i="15" s="1"/>
  <c r="X35" i="15"/>
  <c r="X98" i="15" s="1"/>
  <c r="X144" i="15" s="1"/>
  <c r="AF35" i="15"/>
  <c r="AF98" i="15" s="1"/>
  <c r="AF144" i="15" s="1"/>
  <c r="D98" i="17"/>
  <c r="D144" i="17" s="1"/>
  <c r="X77" i="14"/>
  <c r="AI77" i="15"/>
  <c r="AI100" i="15"/>
  <c r="K35" i="16"/>
  <c r="K98" i="16" s="1"/>
  <c r="K144" i="16" s="1"/>
  <c r="AA35" i="16"/>
  <c r="AA98" i="16" s="1"/>
  <c r="AA144" i="16" s="1"/>
  <c r="N35" i="17"/>
  <c r="N98" i="17" s="1"/>
  <c r="N144" i="17" s="1"/>
  <c r="V35" i="17"/>
  <c r="V98" i="17" s="1"/>
  <c r="V144" i="17" s="1"/>
  <c r="AI128" i="15"/>
  <c r="AI50" i="15"/>
  <c r="D35" i="15"/>
  <c r="AI61" i="15"/>
  <c r="E35" i="17"/>
  <c r="E98" i="17" s="1"/>
  <c r="E144" i="17" s="1"/>
  <c r="AI94" i="17"/>
  <c r="D35" i="16"/>
  <c r="AI94" i="16"/>
  <c r="AI37" i="17"/>
  <c r="H35" i="17"/>
  <c r="H98" i="17" s="1"/>
  <c r="H144" i="17" s="1"/>
  <c r="P35" i="17"/>
  <c r="P98" i="17" s="1"/>
  <c r="P144" i="17" s="1"/>
  <c r="X35" i="17"/>
  <c r="X98" i="17" s="1"/>
  <c r="X144" i="17" s="1"/>
  <c r="AF35" i="17"/>
  <c r="AF98" i="17" s="1"/>
  <c r="AF144" i="17" s="1"/>
  <c r="O35" i="17"/>
  <c r="O98" i="17" s="1"/>
  <c r="O144" i="17" s="1"/>
  <c r="W35" i="17"/>
  <c r="W98" i="17" s="1"/>
  <c r="W144" i="17" s="1"/>
  <c r="AE35" i="17"/>
  <c r="AE98" i="17" s="1"/>
  <c r="AE144" i="17" s="1"/>
  <c r="AI128" i="16"/>
  <c r="I35" i="17"/>
  <c r="I98" i="17" s="1"/>
  <c r="I144" i="17" s="1"/>
  <c r="G35" i="17"/>
  <c r="G98" i="17" s="1"/>
  <c r="G144" i="17" s="1"/>
  <c r="Q35" i="16"/>
  <c r="Q98" i="16" s="1"/>
  <c r="Q144" i="16" s="1"/>
  <c r="Y35" i="16"/>
  <c r="Y98" i="16" s="1"/>
  <c r="Y144" i="16" s="1"/>
  <c r="M50" i="16"/>
  <c r="M35" i="16" s="1"/>
  <c r="M98" i="16" s="1"/>
  <c r="M144" i="16" s="1"/>
  <c r="AI57" i="16"/>
  <c r="X57" i="5" s="1"/>
  <c r="X50" i="5" s="1"/>
  <c r="AI77" i="16"/>
  <c r="AI7" i="17"/>
  <c r="AI86" i="17"/>
  <c r="AI135" i="17"/>
  <c r="I35" i="16"/>
  <c r="I98" i="16" s="1"/>
  <c r="I144" i="16" s="1"/>
  <c r="R35" i="16"/>
  <c r="R98" i="16" s="1"/>
  <c r="R144" i="16" s="1"/>
  <c r="Z35" i="16"/>
  <c r="Z98" i="16" s="1"/>
  <c r="Z144" i="16" s="1"/>
  <c r="AH35" i="16"/>
  <c r="AH98" i="16" s="1"/>
  <c r="AH144" i="16" s="1"/>
  <c r="AI77" i="17"/>
  <c r="J35" i="16"/>
  <c r="J98" i="16" s="1"/>
  <c r="J144" i="16" s="1"/>
  <c r="AI61" i="16"/>
  <c r="AI135" i="16"/>
  <c r="AI61" i="17"/>
  <c r="AB106" i="5" l="1"/>
  <c r="AI50" i="7"/>
  <c r="J35" i="17"/>
  <c r="J98" i="17" s="1"/>
  <c r="J144" i="17" s="1"/>
  <c r="AB45" i="5"/>
  <c r="AC94" i="5"/>
  <c r="AI86" i="12"/>
  <c r="AI50" i="13"/>
  <c r="AI50" i="8"/>
  <c r="M35" i="7"/>
  <c r="M98" i="7" s="1"/>
  <c r="M144" i="7" s="1"/>
  <c r="AI135" i="7"/>
  <c r="N98" i="11"/>
  <c r="N144" i="11" s="1"/>
  <c r="F77" i="5"/>
  <c r="S144" i="5"/>
  <c r="Y144" i="5"/>
  <c r="T36" i="5"/>
  <c r="AB94" i="5"/>
  <c r="G135" i="5"/>
  <c r="J7" i="5"/>
  <c r="F37" i="5"/>
  <c r="AC58" i="5"/>
  <c r="AC141" i="5"/>
  <c r="Z36" i="5"/>
  <c r="L151" i="6"/>
  <c r="AI135" i="6"/>
  <c r="AB58" i="5"/>
  <c r="P36" i="5"/>
  <c r="K144" i="5"/>
  <c r="AA151" i="8"/>
  <c r="AI50" i="12"/>
  <c r="AB77" i="5"/>
  <c r="AB62" i="5"/>
  <c r="N98" i="8"/>
  <c r="N144" i="8" s="1"/>
  <c r="AI144" i="8" s="1"/>
  <c r="D61" i="5"/>
  <c r="Z77" i="5"/>
  <c r="Z35" i="5" s="1"/>
  <c r="Z98" i="5" s="1"/>
  <c r="AI61" i="11"/>
  <c r="W144" i="5"/>
  <c r="T35" i="5"/>
  <c r="T98" i="5" s="1"/>
  <c r="O144" i="5"/>
  <c r="AD144" i="6"/>
  <c r="AI7" i="11"/>
  <c r="G37" i="5"/>
  <c r="X35" i="5"/>
  <c r="X98" i="5" s="1"/>
  <c r="AI37" i="16"/>
  <c r="AI37" i="6"/>
  <c r="P35" i="5"/>
  <c r="P98" i="5" s="1"/>
  <c r="AB151" i="8"/>
  <c r="X36" i="5"/>
  <c r="H135" i="5"/>
  <c r="J35" i="5"/>
  <c r="I135" i="5"/>
  <c r="AB102" i="5"/>
  <c r="AB100" i="5" s="1"/>
  <c r="AI50" i="16"/>
  <c r="AA144" i="5"/>
  <c r="G61" i="5"/>
  <c r="AI35" i="7"/>
  <c r="AI98" i="7" s="1"/>
  <c r="AB92" i="5"/>
  <c r="AB86" i="5" s="1"/>
  <c r="AC81" i="5"/>
  <c r="F135" i="5"/>
  <c r="E7" i="5"/>
  <c r="I77" i="5"/>
  <c r="AI77" i="14"/>
  <c r="X35" i="14"/>
  <c r="X98" i="14" s="1"/>
  <c r="X144" i="14" s="1"/>
  <c r="U98" i="5"/>
  <c r="U144" i="5"/>
  <c r="AI144" i="17"/>
  <c r="AB57" i="5"/>
  <c r="D50" i="5"/>
  <c r="E50" i="5"/>
  <c r="AC128" i="5"/>
  <c r="G7" i="5"/>
  <c r="AC17" i="5"/>
  <c r="AC7" i="5" s="1"/>
  <c r="V36" i="5"/>
  <c r="V35" i="5"/>
  <c r="O98" i="10"/>
  <c r="O144" i="10" s="1"/>
  <c r="AI7" i="10"/>
  <c r="G86" i="5"/>
  <c r="AC89" i="5"/>
  <c r="AC86" i="5" s="1"/>
  <c r="D98" i="15"/>
  <c r="D144" i="15" s="1"/>
  <c r="AI35" i="15"/>
  <c r="AI98" i="15" s="1"/>
  <c r="AD151" i="8"/>
  <c r="J35" i="14"/>
  <c r="J98" i="14" s="1"/>
  <c r="J144" i="14" s="1"/>
  <c r="AI61" i="14"/>
  <c r="AB137" i="5"/>
  <c r="AC137" i="5"/>
  <c r="D135" i="5"/>
  <c r="H35" i="5"/>
  <c r="P151" i="7"/>
  <c r="AC43" i="5"/>
  <c r="AB43" i="5"/>
  <c r="AB42" i="5"/>
  <c r="D37" i="5"/>
  <c r="L35" i="5"/>
  <c r="L36" i="5"/>
  <c r="E77" i="5"/>
  <c r="AC78" i="5"/>
  <c r="Q98" i="5"/>
  <c r="Q144" i="5"/>
  <c r="AI35" i="11"/>
  <c r="D98" i="11"/>
  <c r="D144" i="11" s="1"/>
  <c r="AI35" i="10"/>
  <c r="D98" i="9"/>
  <c r="D144" i="9" s="1"/>
  <c r="AI35" i="9"/>
  <c r="AI35" i="8"/>
  <c r="AI98" i="8" s="1"/>
  <c r="AC61" i="5"/>
  <c r="AB128" i="5"/>
  <c r="N36" i="5"/>
  <c r="N35" i="5"/>
  <c r="N98" i="5" s="1"/>
  <c r="D98" i="12"/>
  <c r="D144" i="12" s="1"/>
  <c r="AI35" i="12"/>
  <c r="AI98" i="12" s="1"/>
  <c r="AC151" i="8"/>
  <c r="Y151" i="7"/>
  <c r="I61" i="5"/>
  <c r="AI7" i="9"/>
  <c r="H7" i="5"/>
  <c r="AB8" i="5"/>
  <c r="I7" i="5"/>
  <c r="H151" i="6"/>
  <c r="AI37" i="7"/>
  <c r="G50" i="5"/>
  <c r="AB63" i="5"/>
  <c r="AI35" i="17"/>
  <c r="AI98" i="17" s="1"/>
  <c r="AI35" i="13"/>
  <c r="AI98" i="13" s="1"/>
  <c r="D98" i="13"/>
  <c r="D144" i="13" s="1"/>
  <c r="I151" i="8"/>
  <c r="AI61" i="7"/>
  <c r="G151" i="6"/>
  <c r="F36" i="5"/>
  <c r="D98" i="6"/>
  <c r="D144" i="6" s="1"/>
  <c r="AI35" i="6"/>
  <c r="AI98" i="6" s="1"/>
  <c r="N151" i="6"/>
  <c r="R36" i="5"/>
  <c r="R35" i="5"/>
  <c r="AB13" i="5"/>
  <c r="AC51" i="5"/>
  <c r="AI35" i="16"/>
  <c r="AI98" i="16" s="1"/>
  <c r="D98" i="16"/>
  <c r="D144" i="16" s="1"/>
  <c r="D98" i="14"/>
  <c r="D144" i="14" s="1"/>
  <c r="H98" i="7"/>
  <c r="H144" i="7" s="1"/>
  <c r="AC136" i="5"/>
  <c r="E61" i="5"/>
  <c r="AC38" i="5"/>
  <c r="M144" i="5"/>
  <c r="AB50" i="5" l="1"/>
  <c r="F35" i="5"/>
  <c r="F98" i="5" s="1"/>
  <c r="J98" i="5"/>
  <c r="AB61" i="5"/>
  <c r="P144" i="5"/>
  <c r="T144" i="5"/>
  <c r="J144" i="5"/>
  <c r="G36" i="5"/>
  <c r="J36" i="5"/>
  <c r="AI144" i="7"/>
  <c r="AB135" i="5"/>
  <c r="X144" i="5"/>
  <c r="Z144" i="5"/>
  <c r="G35" i="5"/>
  <c r="G98" i="5" s="1"/>
  <c r="I35" i="5"/>
  <c r="I144" i="5" s="1"/>
  <c r="AI98" i="11"/>
  <c r="N144" i="5"/>
  <c r="AC77" i="5"/>
  <c r="H144" i="5"/>
  <c r="AI98" i="10"/>
  <c r="AB37" i="5"/>
  <c r="V98" i="5"/>
  <c r="V144" i="5"/>
  <c r="AC57" i="5"/>
  <c r="AC50" i="5" s="1"/>
  <c r="AI144" i="16"/>
  <c r="O151" i="6"/>
  <c r="AB7" i="5"/>
  <c r="AI144" i="12"/>
  <c r="L98" i="5"/>
  <c r="L144" i="5"/>
  <c r="H36" i="5"/>
  <c r="AE151" i="8"/>
  <c r="AI144" i="14"/>
  <c r="J151" i="8"/>
  <c r="I36" i="5"/>
  <c r="E135" i="5"/>
  <c r="AC135" i="5" s="1"/>
  <c r="Z151" i="7"/>
  <c r="AI98" i="9"/>
  <c r="AI144" i="11"/>
  <c r="AC42" i="5"/>
  <c r="AC37" i="5" s="1"/>
  <c r="E37" i="5"/>
  <c r="Q151" i="7"/>
  <c r="AI144" i="10"/>
  <c r="H98" i="5"/>
  <c r="AI144" i="9"/>
  <c r="D35" i="5"/>
  <c r="D36" i="5"/>
  <c r="AI144" i="13"/>
  <c r="AI35" i="14"/>
  <c r="AI98" i="14" s="1"/>
  <c r="R98" i="5"/>
  <c r="R144" i="5"/>
  <c r="D148" i="6"/>
  <c r="AI144" i="6"/>
  <c r="AI148" i="6" s="1"/>
  <c r="AI144" i="15"/>
  <c r="F144" i="5" l="1"/>
  <c r="AB35" i="5"/>
  <c r="AB144" i="5" s="1"/>
  <c r="AB148" i="5" s="1"/>
  <c r="I98" i="5"/>
  <c r="G144" i="5"/>
  <c r="AC35" i="5"/>
  <c r="AC36" i="5"/>
  <c r="K151" i="8"/>
  <c r="E35" i="5"/>
  <c r="E36" i="5"/>
  <c r="D146" i="7"/>
  <c r="D149" i="5"/>
  <c r="D162" i="6"/>
  <c r="D173" i="6" s="1"/>
  <c r="E146" i="6"/>
  <c r="E148" i="6" s="1"/>
  <c r="D150" i="6"/>
  <c r="AI150" i="6" s="1"/>
  <c r="D98" i="5"/>
  <c r="D144" i="5"/>
  <c r="D148" i="5" s="1"/>
  <c r="AF151" i="8"/>
  <c r="R151" i="7"/>
  <c r="P151" i="6"/>
  <c r="AB36" i="5"/>
  <c r="AA151" i="7"/>
  <c r="AB98" i="5" l="1"/>
  <c r="AI146" i="7"/>
  <c r="AI148" i="7" s="1"/>
  <c r="D148" i="7"/>
  <c r="D151" i="5"/>
  <c r="F146" i="5"/>
  <c r="F148" i="5" s="1"/>
  <c r="D154" i="5"/>
  <c r="D165" i="5" s="1"/>
  <c r="AC151" i="7"/>
  <c r="AB151" i="7"/>
  <c r="D151" i="9"/>
  <c r="E151" i="9"/>
  <c r="E98" i="5"/>
  <c r="E144" i="5"/>
  <c r="E148" i="5" s="1"/>
  <c r="L151" i="8"/>
  <c r="Q151" i="6"/>
  <c r="S151" i="7"/>
  <c r="AH151" i="8"/>
  <c r="AG151" i="8"/>
  <c r="E159" i="6"/>
  <c r="E162" i="6"/>
  <c r="E173" i="6" s="1"/>
  <c r="F146" i="6"/>
  <c r="F148" i="6" s="1"/>
  <c r="E150" i="6"/>
  <c r="AC98" i="5"/>
  <c r="AC144" i="5"/>
  <c r="AC148" i="5" s="1"/>
  <c r="E154" i="5" l="1"/>
  <c r="E165" i="5" s="1"/>
  <c r="G146" i="5"/>
  <c r="G148" i="5" s="1"/>
  <c r="D162" i="7"/>
  <c r="D173" i="7" s="1"/>
  <c r="D159" i="7"/>
  <c r="E146" i="7"/>
  <c r="E148" i="7" s="1"/>
  <c r="D150" i="7"/>
  <c r="AI150" i="7" s="1"/>
  <c r="F154" i="5"/>
  <c r="F165" i="5" s="1"/>
  <c r="H146" i="5"/>
  <c r="H148" i="5" s="1"/>
  <c r="D146" i="8"/>
  <c r="F149" i="5"/>
  <c r="F151" i="5" s="1"/>
  <c r="F162" i="6"/>
  <c r="F173" i="6" s="1"/>
  <c r="G146" i="6"/>
  <c r="G148" i="6" s="1"/>
  <c r="F150" i="6"/>
  <c r="F159" i="6"/>
  <c r="U151" i="7"/>
  <c r="T151" i="7"/>
  <c r="M151" i="8"/>
  <c r="R151" i="6"/>
  <c r="AI146" i="8" l="1"/>
  <c r="AI148" i="8" s="1"/>
  <c r="D148" i="8"/>
  <c r="G150" i="6"/>
  <c r="H146" i="6"/>
  <c r="H148" i="6" s="1"/>
  <c r="G162" i="6"/>
  <c r="G173" i="6" s="1"/>
  <c r="G159" i="6"/>
  <c r="S151" i="6"/>
  <c r="N151" i="8"/>
  <c r="H154" i="5"/>
  <c r="H165" i="5" s="1"/>
  <c r="J146" i="5"/>
  <c r="J148" i="5" s="1"/>
  <c r="I146" i="5"/>
  <c r="I148" i="5" s="1"/>
  <c r="G154" i="5"/>
  <c r="G165" i="5" s="1"/>
  <c r="E162" i="7"/>
  <c r="E173" i="7" s="1"/>
  <c r="F146" i="7"/>
  <c r="F148" i="7" s="1"/>
  <c r="E150" i="7"/>
  <c r="E159" i="7"/>
  <c r="T151" i="6" l="1"/>
  <c r="J154" i="5"/>
  <c r="J165" i="5" s="1"/>
  <c r="L146" i="5"/>
  <c r="L148" i="5" s="1"/>
  <c r="H162" i="6"/>
  <c r="H173" i="6" s="1"/>
  <c r="I146" i="6"/>
  <c r="I148" i="6" s="1"/>
  <c r="H150" i="6"/>
  <c r="H159" i="6"/>
  <c r="D146" i="9"/>
  <c r="H149" i="5"/>
  <c r="H151" i="5" s="1"/>
  <c r="G146" i="7"/>
  <c r="G148" i="7" s="1"/>
  <c r="F150" i="7"/>
  <c r="F162" i="7"/>
  <c r="F173" i="7" s="1"/>
  <c r="F159" i="7"/>
  <c r="I154" i="5"/>
  <c r="I165" i="5" s="1"/>
  <c r="K146" i="5"/>
  <c r="K148" i="5" s="1"/>
  <c r="O151" i="8"/>
  <c r="D159" i="8"/>
  <c r="E146" i="8"/>
  <c r="E148" i="8" s="1"/>
  <c r="D162" i="8"/>
  <c r="D173" i="8" s="1"/>
  <c r="D150" i="8"/>
  <c r="AI150" i="8" s="1"/>
  <c r="L154" i="5" l="1"/>
  <c r="L165" i="5" s="1"/>
  <c r="N146" i="5"/>
  <c r="N148" i="5" s="1"/>
  <c r="P151" i="8"/>
  <c r="G150" i="7"/>
  <c r="G162" i="7"/>
  <c r="G173" i="7" s="1"/>
  <c r="G159" i="7"/>
  <c r="H146" i="7"/>
  <c r="H148" i="7" s="1"/>
  <c r="K154" i="5"/>
  <c r="K165" i="5" s="1"/>
  <c r="M146" i="5"/>
  <c r="M148" i="5" s="1"/>
  <c r="AI146" i="9"/>
  <c r="AI148" i="9" s="1"/>
  <c r="D148" i="9"/>
  <c r="I162" i="6"/>
  <c r="I173" i="6" s="1"/>
  <c r="J146" i="6"/>
  <c r="J148" i="6" s="1"/>
  <c r="I150" i="6"/>
  <c r="I159" i="6"/>
  <c r="E162" i="8"/>
  <c r="E173" i="8" s="1"/>
  <c r="E150" i="8"/>
  <c r="E159" i="8"/>
  <c r="F146" i="8"/>
  <c r="F148" i="8" s="1"/>
  <c r="U151" i="6"/>
  <c r="D162" i="9" l="1"/>
  <c r="D173" i="9" s="1"/>
  <c r="D150" i="9"/>
  <c r="AI150" i="9" s="1"/>
  <c r="E146" i="9"/>
  <c r="E148" i="9" s="1"/>
  <c r="D159" i="9"/>
  <c r="H162" i="7"/>
  <c r="H173" i="7" s="1"/>
  <c r="I146" i="7"/>
  <c r="I148" i="7" s="1"/>
  <c r="H150" i="7"/>
  <c r="H159" i="7"/>
  <c r="R151" i="8"/>
  <c r="Q151" i="8"/>
  <c r="N154" i="5"/>
  <c r="N165" i="5" s="1"/>
  <c r="P146" i="5"/>
  <c r="P148" i="5" s="1"/>
  <c r="J162" i="6"/>
  <c r="J173" i="6" s="1"/>
  <c r="K146" i="6"/>
  <c r="K148" i="6" s="1"/>
  <c r="J150" i="6"/>
  <c r="J159" i="6"/>
  <c r="D146" i="10"/>
  <c r="J149" i="5"/>
  <c r="J151" i="5" s="1"/>
  <c r="M154" i="5"/>
  <c r="M165" i="5" s="1"/>
  <c r="O146" i="5"/>
  <c r="O148" i="5" s="1"/>
  <c r="V151" i="6"/>
  <c r="G146" i="8"/>
  <c r="G148" i="8" s="1"/>
  <c r="F162" i="8"/>
  <c r="F173" i="8" s="1"/>
  <c r="F150" i="8"/>
  <c r="F159" i="8"/>
  <c r="R146" i="5" l="1"/>
  <c r="R148" i="5" s="1"/>
  <c r="P154" i="5"/>
  <c r="P165" i="5" s="1"/>
  <c r="I162" i="7"/>
  <c r="I173" i="7" s="1"/>
  <c r="J146" i="7"/>
  <c r="J148" i="7" s="1"/>
  <c r="I150" i="7"/>
  <c r="I159" i="7"/>
  <c r="H146" i="8"/>
  <c r="H148" i="8" s="1"/>
  <c r="G162" i="8"/>
  <c r="G173" i="8" s="1"/>
  <c r="G150" i="8"/>
  <c r="G159" i="8"/>
  <c r="K162" i="6"/>
  <c r="K173" i="6" s="1"/>
  <c r="L146" i="6"/>
  <c r="L148" i="6" s="1"/>
  <c r="K150" i="6"/>
  <c r="K159" i="6"/>
  <c r="E150" i="9"/>
  <c r="E162" i="9"/>
  <c r="E173" i="9" s="1"/>
  <c r="F146" i="9"/>
  <c r="F148" i="9" s="1"/>
  <c r="E159" i="9"/>
  <c r="AI146" i="10"/>
  <c r="AI148" i="10" s="1"/>
  <c r="D148" i="10"/>
  <c r="W151" i="6"/>
  <c r="O154" i="5"/>
  <c r="O165" i="5" s="1"/>
  <c r="Q146" i="5"/>
  <c r="Q148" i="5" s="1"/>
  <c r="Q154" i="5" l="1"/>
  <c r="Q165" i="5" s="1"/>
  <c r="S146" i="5"/>
  <c r="S148" i="5" s="1"/>
  <c r="F162" i="9"/>
  <c r="F173" i="9" s="1"/>
  <c r="F159" i="9"/>
  <c r="F150" i="9"/>
  <c r="G146" i="9"/>
  <c r="G148" i="9" s="1"/>
  <c r="T146" i="5"/>
  <c r="T148" i="5" s="1"/>
  <c r="R154" i="5"/>
  <c r="R165" i="5" s="1"/>
  <c r="X151" i="6"/>
  <c r="K146" i="7"/>
  <c r="K148" i="7" s="1"/>
  <c r="J162" i="7"/>
  <c r="J173" i="7" s="1"/>
  <c r="J150" i="7"/>
  <c r="J159" i="7"/>
  <c r="E146" i="10"/>
  <c r="E148" i="10" s="1"/>
  <c r="D162" i="10"/>
  <c r="D173" i="10" s="1"/>
  <c r="D150" i="10"/>
  <c r="AI150" i="10" s="1"/>
  <c r="D159" i="10"/>
  <c r="I146" i="8"/>
  <c r="I148" i="8" s="1"/>
  <c r="H162" i="8"/>
  <c r="H173" i="8" s="1"/>
  <c r="H150" i="8"/>
  <c r="H159" i="8"/>
  <c r="L162" i="6"/>
  <c r="L173" i="6" s="1"/>
  <c r="M146" i="6"/>
  <c r="M148" i="6" s="1"/>
  <c r="L150" i="6"/>
  <c r="L159" i="6"/>
  <c r="AI159" i="10"/>
  <c r="D146" i="11"/>
  <c r="L149" i="5"/>
  <c r="L151" i="5" s="1"/>
  <c r="G150" i="9" l="1"/>
  <c r="H146" i="9"/>
  <c r="H148" i="9" s="1"/>
  <c r="G162" i="9"/>
  <c r="G173" i="9" s="1"/>
  <c r="G159" i="9"/>
  <c r="J146" i="8"/>
  <c r="J148" i="8" s="1"/>
  <c r="I162" i="8"/>
  <c r="I173" i="8" s="1"/>
  <c r="I150" i="8"/>
  <c r="I159" i="8"/>
  <c r="L146" i="7"/>
  <c r="L148" i="7" s="1"/>
  <c r="K162" i="7"/>
  <c r="K173" i="7" s="1"/>
  <c r="K150" i="7"/>
  <c r="K159" i="7"/>
  <c r="AI146" i="11"/>
  <c r="AI148" i="11" s="1"/>
  <c r="D159" i="11"/>
  <c r="D148" i="11"/>
  <c r="Y151" i="6"/>
  <c r="V146" i="5"/>
  <c r="V148" i="5" s="1"/>
  <c r="T154" i="5"/>
  <c r="T165" i="5" s="1"/>
  <c r="M162" i="6"/>
  <c r="M173" i="6" s="1"/>
  <c r="N146" i="6"/>
  <c r="N148" i="6" s="1"/>
  <c r="M150" i="6"/>
  <c r="M159" i="6"/>
  <c r="S154" i="5"/>
  <c r="S165" i="5" s="1"/>
  <c r="U146" i="5"/>
  <c r="U148" i="5" s="1"/>
  <c r="F146" i="10"/>
  <c r="F148" i="10" s="1"/>
  <c r="E150" i="10"/>
  <c r="E162" i="10"/>
  <c r="E173" i="10" s="1"/>
  <c r="E159" i="10"/>
  <c r="U154" i="5" l="1"/>
  <c r="U165" i="5" s="1"/>
  <c r="W146" i="5"/>
  <c r="W148" i="5" s="1"/>
  <c r="V154" i="5"/>
  <c r="V165" i="5" s="1"/>
  <c r="X146" i="5"/>
  <c r="X148" i="5" s="1"/>
  <c r="D146" i="12"/>
  <c r="N149" i="5"/>
  <c r="N151" i="5" s="1"/>
  <c r="K146" i="8"/>
  <c r="K148" i="8" s="1"/>
  <c r="J162" i="8"/>
  <c r="J173" i="8" s="1"/>
  <c r="J150" i="8"/>
  <c r="J159" i="8"/>
  <c r="Z151" i="6"/>
  <c r="H150" i="9"/>
  <c r="H162" i="9"/>
  <c r="H173" i="9" s="1"/>
  <c r="I146" i="9"/>
  <c r="I148" i="9" s="1"/>
  <c r="H159" i="9"/>
  <c r="N162" i="6"/>
  <c r="N173" i="6" s="1"/>
  <c r="O146" i="6"/>
  <c r="O148" i="6" s="1"/>
  <c r="N150" i="6"/>
  <c r="N159" i="6"/>
  <c r="D150" i="11"/>
  <c r="AI150" i="11" s="1"/>
  <c r="E146" i="11"/>
  <c r="E148" i="11" s="1"/>
  <c r="D162" i="11"/>
  <c r="D173" i="11" s="1"/>
  <c r="F162" i="10"/>
  <c r="F173" i="10" s="1"/>
  <c r="G146" i="10"/>
  <c r="G148" i="10" s="1"/>
  <c r="F150" i="10"/>
  <c r="F159" i="10"/>
  <c r="L162" i="7"/>
  <c r="L173" i="7" s="1"/>
  <c r="M146" i="7"/>
  <c r="M148" i="7" s="1"/>
  <c r="L150" i="7"/>
  <c r="L159" i="7"/>
  <c r="D159" i="12" l="1"/>
  <c r="AI146" i="12"/>
  <c r="AI148" i="12" s="1"/>
  <c r="D148" i="12"/>
  <c r="AA151" i="6"/>
  <c r="X154" i="5"/>
  <c r="X165" i="5" s="1"/>
  <c r="Z146" i="5"/>
  <c r="Z148" i="5" s="1"/>
  <c r="G150" i="10"/>
  <c r="G162" i="10"/>
  <c r="G173" i="10" s="1"/>
  <c r="H146" i="10"/>
  <c r="H148" i="10" s="1"/>
  <c r="G159" i="10"/>
  <c r="E162" i="11"/>
  <c r="E173" i="11" s="1"/>
  <c r="F146" i="11"/>
  <c r="F148" i="11" s="1"/>
  <c r="E150" i="11"/>
  <c r="E159" i="11"/>
  <c r="L146" i="8"/>
  <c r="L148" i="8" s="1"/>
  <c r="K162" i="8"/>
  <c r="K173" i="8" s="1"/>
  <c r="K150" i="8"/>
  <c r="K159" i="8"/>
  <c r="Y146" i="5"/>
  <c r="Y148" i="5" s="1"/>
  <c r="W154" i="5"/>
  <c r="W165" i="5" s="1"/>
  <c r="O150" i="6"/>
  <c r="P146" i="6"/>
  <c r="P148" i="6" s="1"/>
  <c r="O162" i="6"/>
  <c r="O173" i="6" s="1"/>
  <c r="O159" i="6"/>
  <c r="M162" i="7"/>
  <c r="M173" i="7" s="1"/>
  <c r="N146" i="7"/>
  <c r="N148" i="7" s="1"/>
  <c r="M150" i="7"/>
  <c r="M159" i="7"/>
  <c r="I162" i="9"/>
  <c r="I173" i="9" s="1"/>
  <c r="J146" i="9"/>
  <c r="J148" i="9" s="1"/>
  <c r="I150" i="9"/>
  <c r="I159" i="9"/>
  <c r="D162" i="12" l="1"/>
  <c r="D173" i="12" s="1"/>
  <c r="E146" i="12"/>
  <c r="E148" i="12" s="1"/>
  <c r="D150" i="12"/>
  <c r="AI150" i="12" s="1"/>
  <c r="F150" i="11"/>
  <c r="F159" i="11"/>
  <c r="G146" i="11"/>
  <c r="G148" i="11" s="1"/>
  <c r="F162" i="11"/>
  <c r="F173" i="11" s="1"/>
  <c r="H162" i="10"/>
  <c r="H173" i="10" s="1"/>
  <c r="I146" i="10"/>
  <c r="I148" i="10" s="1"/>
  <c r="H150" i="10"/>
  <c r="H159" i="10"/>
  <c r="K146" i="9"/>
  <c r="K148" i="9" s="1"/>
  <c r="J159" i="9"/>
  <c r="J150" i="9"/>
  <c r="J162" i="9"/>
  <c r="J173" i="9" s="1"/>
  <c r="D146" i="13"/>
  <c r="P149" i="5"/>
  <c r="P151" i="5" s="1"/>
  <c r="Y154" i="5"/>
  <c r="Y165" i="5" s="1"/>
  <c r="AA146" i="5"/>
  <c r="AA148" i="5" s="1"/>
  <c r="O146" i="7"/>
  <c r="O148" i="7" s="1"/>
  <c r="N150" i="7"/>
  <c r="N162" i="7"/>
  <c r="N173" i="7" s="1"/>
  <c r="N159" i="7"/>
  <c r="AB151" i="6"/>
  <c r="P162" i="6"/>
  <c r="P173" i="6" s="1"/>
  <c r="Q146" i="6"/>
  <c r="Q148" i="6" s="1"/>
  <c r="P159" i="6"/>
  <c r="M146" i="8"/>
  <c r="M148" i="8" s="1"/>
  <c r="L162" i="8"/>
  <c r="L173" i="8" s="1"/>
  <c r="L150" i="8"/>
  <c r="L159" i="8"/>
  <c r="Z154" i="5"/>
  <c r="Z165" i="5" s="1"/>
  <c r="O150" i="7" l="1"/>
  <c r="O162" i="7"/>
  <c r="O173" i="7" s="1"/>
  <c r="P146" i="7"/>
  <c r="P148" i="7" s="1"/>
  <c r="O159" i="7"/>
  <c r="K150" i="9"/>
  <c r="L146" i="9"/>
  <c r="L148" i="9" s="1"/>
  <c r="K162" i="9"/>
  <c r="K173" i="9" s="1"/>
  <c r="K159" i="9"/>
  <c r="F146" i="12"/>
  <c r="F148" i="12" s="1"/>
  <c r="E150" i="12"/>
  <c r="E162" i="12"/>
  <c r="E173" i="12" s="1"/>
  <c r="E159" i="12"/>
  <c r="Q162" i="6"/>
  <c r="Q173" i="6" s="1"/>
  <c r="R146" i="6"/>
  <c r="R148" i="6" s="1"/>
  <c r="Q159" i="6"/>
  <c r="I162" i="10"/>
  <c r="I173" i="10" s="1"/>
  <c r="I159" i="10"/>
  <c r="J146" i="10"/>
  <c r="J148" i="10" s="1"/>
  <c r="I150" i="10"/>
  <c r="M162" i="8"/>
  <c r="M173" i="8" s="1"/>
  <c r="M150" i="8"/>
  <c r="N146" i="8"/>
  <c r="N148" i="8" s="1"/>
  <c r="M159" i="8"/>
  <c r="AC151" i="6"/>
  <c r="AI146" i="13"/>
  <c r="AI148" i="13" s="1"/>
  <c r="D159" i="13"/>
  <c r="D148" i="13"/>
  <c r="AA154" i="5"/>
  <c r="AA165" i="5" s="1"/>
  <c r="H146" i="11"/>
  <c r="H148" i="11" s="1"/>
  <c r="G162" i="11"/>
  <c r="G173" i="11" s="1"/>
  <c r="G150" i="11"/>
  <c r="G159" i="11"/>
  <c r="F162" i="12" l="1"/>
  <c r="F173" i="12" s="1"/>
  <c r="G146" i="12"/>
  <c r="G148" i="12" s="1"/>
  <c r="F150" i="12"/>
  <c r="F159" i="12"/>
  <c r="H150" i="11"/>
  <c r="H162" i="11"/>
  <c r="H173" i="11" s="1"/>
  <c r="I146" i="11"/>
  <c r="I148" i="11" s="1"/>
  <c r="H159" i="11"/>
  <c r="AD151" i="6"/>
  <c r="R162" i="6"/>
  <c r="R173" i="6" s="1"/>
  <c r="S146" i="6"/>
  <c r="S148" i="6" s="1"/>
  <c r="R159" i="6"/>
  <c r="D162" i="13"/>
  <c r="D173" i="13" s="1"/>
  <c r="E146" i="13"/>
  <c r="E148" i="13" s="1"/>
  <c r="D150" i="13"/>
  <c r="AI150" i="13" s="1"/>
  <c r="P162" i="7"/>
  <c r="P173" i="7" s="1"/>
  <c r="Q146" i="7"/>
  <c r="Q148" i="7" s="1"/>
  <c r="P159" i="7"/>
  <c r="O146" i="8"/>
  <c r="O148" i="8" s="1"/>
  <c r="N150" i="8"/>
  <c r="N162" i="8"/>
  <c r="N173" i="8" s="1"/>
  <c r="N159" i="8"/>
  <c r="L162" i="9"/>
  <c r="L173" i="9" s="1"/>
  <c r="L150" i="9"/>
  <c r="M146" i="9"/>
  <c r="M148" i="9" s="1"/>
  <c r="L159" i="9"/>
  <c r="D146" i="14"/>
  <c r="R149" i="5"/>
  <c r="R151" i="5" s="1"/>
  <c r="J150" i="10"/>
  <c r="J162" i="10"/>
  <c r="J173" i="10" s="1"/>
  <c r="K146" i="10"/>
  <c r="K148" i="10" s="1"/>
  <c r="J159" i="10"/>
  <c r="I162" i="11" l="1"/>
  <c r="I173" i="11" s="1"/>
  <c r="J146" i="11"/>
  <c r="J148" i="11" s="1"/>
  <c r="I159" i="11"/>
  <c r="I150" i="11"/>
  <c r="M150" i="9"/>
  <c r="M162" i="9"/>
  <c r="M173" i="9" s="1"/>
  <c r="N146" i="9"/>
  <c r="N148" i="9" s="1"/>
  <c r="M159" i="9"/>
  <c r="K162" i="10"/>
  <c r="K173" i="10" s="1"/>
  <c r="K159" i="10"/>
  <c r="K150" i="10"/>
  <c r="L146" i="10"/>
  <c r="L148" i="10" s="1"/>
  <c r="Q162" i="7"/>
  <c r="Q173" i="7" s="1"/>
  <c r="R146" i="7"/>
  <c r="R148" i="7" s="1"/>
  <c r="Q159" i="7"/>
  <c r="S162" i="6"/>
  <c r="S173" i="6" s="1"/>
  <c r="T146" i="6"/>
  <c r="T148" i="6" s="1"/>
  <c r="S159" i="6"/>
  <c r="G162" i="12"/>
  <c r="G173" i="12" s="1"/>
  <c r="G150" i="12"/>
  <c r="G159" i="12"/>
  <c r="H146" i="12"/>
  <c r="H148" i="12" s="1"/>
  <c r="E162" i="13"/>
  <c r="E173" i="13" s="1"/>
  <c r="F146" i="13"/>
  <c r="F148" i="13" s="1"/>
  <c r="E150" i="13"/>
  <c r="E159" i="13"/>
  <c r="AE151" i="6"/>
  <c r="AI146" i="14"/>
  <c r="AI148" i="14" s="1"/>
  <c r="D159" i="14"/>
  <c r="D148" i="14"/>
  <c r="P146" i="8"/>
  <c r="P148" i="8" s="1"/>
  <c r="O162" i="8"/>
  <c r="O173" i="8" s="1"/>
  <c r="O150" i="8"/>
  <c r="O159" i="8"/>
  <c r="M146" i="10" l="1"/>
  <c r="M148" i="10" s="1"/>
  <c r="L150" i="10"/>
  <c r="L162" i="10"/>
  <c r="L173" i="10" s="1"/>
  <c r="L159" i="10"/>
  <c r="F162" i="13"/>
  <c r="F173" i="13" s="1"/>
  <c r="G146" i="13"/>
  <c r="G148" i="13" s="1"/>
  <c r="F150" i="13"/>
  <c r="F159" i="13"/>
  <c r="K146" i="11"/>
  <c r="K148" i="11" s="1"/>
  <c r="J150" i="11"/>
  <c r="J162" i="11"/>
  <c r="J173" i="11" s="1"/>
  <c r="J159" i="11"/>
  <c r="R162" i="7"/>
  <c r="R173" i="7" s="1"/>
  <c r="S146" i="7"/>
  <c r="S148" i="7" s="1"/>
  <c r="R159" i="7"/>
  <c r="Q146" i="8"/>
  <c r="Q148" i="8" s="1"/>
  <c r="P162" i="8"/>
  <c r="P173" i="8" s="1"/>
  <c r="P159" i="8"/>
  <c r="I146" i="12"/>
  <c r="I148" i="12" s="1"/>
  <c r="H159" i="12"/>
  <c r="H162" i="12"/>
  <c r="H173" i="12" s="1"/>
  <c r="H150" i="12"/>
  <c r="T162" i="6"/>
  <c r="T173" i="6" s="1"/>
  <c r="U146" i="6"/>
  <c r="U148" i="6" s="1"/>
  <c r="T159" i="6"/>
  <c r="D162" i="14"/>
  <c r="D173" i="14" s="1"/>
  <c r="E146" i="14"/>
  <c r="E148" i="14" s="1"/>
  <c r="D150" i="14"/>
  <c r="AI150" i="14" s="1"/>
  <c r="D146" i="15"/>
  <c r="T149" i="5"/>
  <c r="T151" i="5" s="1"/>
  <c r="AF151" i="6"/>
  <c r="N162" i="9"/>
  <c r="N173" i="9" s="1"/>
  <c r="N159" i="9"/>
  <c r="N150" i="9"/>
  <c r="O146" i="9"/>
  <c r="O148" i="9" s="1"/>
  <c r="AI146" i="15" l="1"/>
  <c r="AI148" i="15" s="1"/>
  <c r="D159" i="15"/>
  <c r="D148" i="15"/>
  <c r="S162" i="7"/>
  <c r="S173" i="7" s="1"/>
  <c r="T146" i="7"/>
  <c r="T148" i="7" s="1"/>
  <c r="S159" i="7"/>
  <c r="G162" i="13"/>
  <c r="G173" i="13" s="1"/>
  <c r="H146" i="13"/>
  <c r="H148" i="13" s="1"/>
  <c r="G150" i="13"/>
  <c r="G159" i="13"/>
  <c r="AG151" i="6"/>
  <c r="AH151" i="6"/>
  <c r="J146" i="12"/>
  <c r="J148" i="12" s="1"/>
  <c r="I150" i="12"/>
  <c r="I162" i="12"/>
  <c r="I173" i="12" s="1"/>
  <c r="I159" i="12"/>
  <c r="K162" i="11"/>
  <c r="K173" i="11" s="1"/>
  <c r="L146" i="11"/>
  <c r="L148" i="11" s="1"/>
  <c r="K150" i="11"/>
  <c r="K159" i="11"/>
  <c r="E159" i="14"/>
  <c r="E162" i="14"/>
  <c r="E173" i="14" s="1"/>
  <c r="F146" i="14"/>
  <c r="F148" i="14" s="1"/>
  <c r="E150" i="14"/>
  <c r="O150" i="9"/>
  <c r="O162" i="9"/>
  <c r="O173" i="9" s="1"/>
  <c r="P146" i="9"/>
  <c r="P148" i="9" s="1"/>
  <c r="O159" i="9"/>
  <c r="U162" i="6"/>
  <c r="U173" i="6" s="1"/>
  <c r="V146" i="6"/>
  <c r="V148" i="6" s="1"/>
  <c r="U159" i="6"/>
  <c r="R146" i="8"/>
  <c r="R148" i="8" s="1"/>
  <c r="Q162" i="8"/>
  <c r="Q173" i="8" s="1"/>
  <c r="Q159" i="8"/>
  <c r="M159" i="10"/>
  <c r="N146" i="10"/>
  <c r="N148" i="10" s="1"/>
  <c r="M162" i="10"/>
  <c r="M173" i="10" s="1"/>
  <c r="M150" i="10"/>
  <c r="P162" i="9" l="1"/>
  <c r="P173" i="9" s="1"/>
  <c r="Q146" i="9"/>
  <c r="Q148" i="9" s="1"/>
  <c r="P159" i="9"/>
  <c r="H150" i="13"/>
  <c r="H162" i="13"/>
  <c r="H173" i="13" s="1"/>
  <c r="I146" i="13"/>
  <c r="I148" i="13" s="1"/>
  <c r="H159" i="13"/>
  <c r="L150" i="11"/>
  <c r="M146" i="11"/>
  <c r="M148" i="11" s="1"/>
  <c r="L162" i="11"/>
  <c r="L173" i="11" s="1"/>
  <c r="L159" i="11"/>
  <c r="S146" i="8"/>
  <c r="S148" i="8" s="1"/>
  <c r="R162" i="8"/>
  <c r="R173" i="8" s="1"/>
  <c r="R159" i="8"/>
  <c r="J150" i="12"/>
  <c r="J162" i="12"/>
  <c r="J173" i="12" s="1"/>
  <c r="K146" i="12"/>
  <c r="K148" i="12" s="1"/>
  <c r="J159" i="12"/>
  <c r="T162" i="7"/>
  <c r="T173" i="7" s="1"/>
  <c r="U146" i="7"/>
  <c r="U148" i="7" s="1"/>
  <c r="T159" i="7"/>
  <c r="E146" i="15"/>
  <c r="E148" i="15" s="1"/>
  <c r="D150" i="15"/>
  <c r="AI150" i="15" s="1"/>
  <c r="D162" i="15"/>
  <c r="D173" i="15" s="1"/>
  <c r="V162" i="6"/>
  <c r="V173" i="6" s="1"/>
  <c r="W146" i="6"/>
  <c r="W148" i="6" s="1"/>
  <c r="V159" i="6"/>
  <c r="F162" i="14"/>
  <c r="F173" i="14" s="1"/>
  <c r="G146" i="14"/>
  <c r="G148" i="14" s="1"/>
  <c r="F150" i="14"/>
  <c r="F159" i="14"/>
  <c r="N162" i="10"/>
  <c r="N173" i="10" s="1"/>
  <c r="O146" i="10"/>
  <c r="O148" i="10" s="1"/>
  <c r="N150" i="10"/>
  <c r="N159" i="10"/>
  <c r="D146" i="16"/>
  <c r="V149" i="5"/>
  <c r="V151" i="5" s="1"/>
  <c r="I162" i="13" l="1"/>
  <c r="I173" i="13" s="1"/>
  <c r="I159" i="13"/>
  <c r="J146" i="13"/>
  <c r="J148" i="13" s="1"/>
  <c r="I150" i="13"/>
  <c r="U162" i="7"/>
  <c r="U173" i="7" s="1"/>
  <c r="V146" i="7"/>
  <c r="V148" i="7" s="1"/>
  <c r="U159" i="7"/>
  <c r="T146" i="8"/>
  <c r="T148" i="8" s="1"/>
  <c r="S162" i="8"/>
  <c r="S173" i="8" s="1"/>
  <c r="S159" i="8"/>
  <c r="O150" i="10"/>
  <c r="O162" i="10"/>
  <c r="O173" i="10" s="1"/>
  <c r="O159" i="10"/>
  <c r="P146" i="10"/>
  <c r="P148" i="10" s="1"/>
  <c r="E150" i="15"/>
  <c r="E159" i="15"/>
  <c r="E162" i="15"/>
  <c r="E173" i="15" s="1"/>
  <c r="F146" i="15"/>
  <c r="F148" i="15" s="1"/>
  <c r="Q162" i="9"/>
  <c r="Q173" i="9" s="1"/>
  <c r="R146" i="9"/>
  <c r="R148" i="9" s="1"/>
  <c r="Q159" i="9"/>
  <c r="X146" i="6"/>
  <c r="X148" i="6" s="1"/>
  <c r="W162" i="6"/>
  <c r="W173" i="6" s="1"/>
  <c r="W159" i="6"/>
  <c r="AI146" i="16"/>
  <c r="AI148" i="16" s="1"/>
  <c r="D159" i="16"/>
  <c r="D148" i="16"/>
  <c r="G162" i="14"/>
  <c r="G173" i="14" s="1"/>
  <c r="H146" i="14"/>
  <c r="H148" i="14" s="1"/>
  <c r="G150" i="14"/>
  <c r="G159" i="14"/>
  <c r="K162" i="12"/>
  <c r="K173" i="12" s="1"/>
  <c r="L146" i="12"/>
  <c r="L148" i="12" s="1"/>
  <c r="K150" i="12"/>
  <c r="K159" i="12"/>
  <c r="M162" i="11"/>
  <c r="M173" i="11" s="1"/>
  <c r="N146" i="11"/>
  <c r="N148" i="11" s="1"/>
  <c r="M159" i="11"/>
  <c r="M150" i="11"/>
  <c r="X162" i="6" l="1"/>
  <c r="X173" i="6" s="1"/>
  <c r="Y146" i="6"/>
  <c r="Y148" i="6" s="1"/>
  <c r="X159" i="6"/>
  <c r="P162" i="10"/>
  <c r="P173" i="10" s="1"/>
  <c r="Q146" i="10"/>
  <c r="Q148" i="10" s="1"/>
  <c r="P159" i="10"/>
  <c r="W146" i="7"/>
  <c r="W148" i="7" s="1"/>
  <c r="V162" i="7"/>
  <c r="V173" i="7" s="1"/>
  <c r="V159" i="7"/>
  <c r="R162" i="9"/>
  <c r="R173" i="9" s="1"/>
  <c r="S146" i="9"/>
  <c r="S148" i="9" s="1"/>
  <c r="R159" i="9"/>
  <c r="J159" i="13"/>
  <c r="K146" i="13"/>
  <c r="K148" i="13" s="1"/>
  <c r="J162" i="13"/>
  <c r="J173" i="13" s="1"/>
  <c r="J150" i="13"/>
  <c r="F162" i="15"/>
  <c r="F173" i="15" s="1"/>
  <c r="G146" i="15"/>
  <c r="G148" i="15" s="1"/>
  <c r="F150" i="15"/>
  <c r="F159" i="15"/>
  <c r="L162" i="12"/>
  <c r="L173" i="12" s="1"/>
  <c r="M146" i="12"/>
  <c r="M148" i="12" s="1"/>
  <c r="L150" i="12"/>
  <c r="L159" i="12"/>
  <c r="D146" i="17"/>
  <c r="X149" i="5"/>
  <c r="X151" i="5" s="1"/>
  <c r="D162" i="16"/>
  <c r="D173" i="16" s="1"/>
  <c r="E146" i="16"/>
  <c r="E148" i="16" s="1"/>
  <c r="D150" i="16"/>
  <c r="AI150" i="16" s="1"/>
  <c r="T159" i="8"/>
  <c r="U146" i="8"/>
  <c r="U148" i="8" s="1"/>
  <c r="T162" i="8"/>
  <c r="T173" i="8" s="1"/>
  <c r="N150" i="11"/>
  <c r="N159" i="11"/>
  <c r="O146" i="11"/>
  <c r="O148" i="11" s="1"/>
  <c r="N162" i="11"/>
  <c r="N173" i="11" s="1"/>
  <c r="I146" i="14"/>
  <c r="I148" i="14" s="1"/>
  <c r="H150" i="14"/>
  <c r="H159" i="14"/>
  <c r="H162" i="14"/>
  <c r="H173" i="14" s="1"/>
  <c r="N146" i="12" l="1"/>
  <c r="N148" i="12" s="1"/>
  <c r="M150" i="12"/>
  <c r="M162" i="12"/>
  <c r="M173" i="12" s="1"/>
  <c r="M159" i="12"/>
  <c r="W162" i="7"/>
  <c r="W173" i="7" s="1"/>
  <c r="X146" i="7"/>
  <c r="X148" i="7" s="1"/>
  <c r="W159" i="7"/>
  <c r="J146" i="14"/>
  <c r="J148" i="14" s="1"/>
  <c r="I150" i="14"/>
  <c r="I162" i="14"/>
  <c r="I173" i="14" s="1"/>
  <c r="I159" i="14"/>
  <c r="E150" i="16"/>
  <c r="E159" i="16"/>
  <c r="E162" i="16"/>
  <c r="E173" i="16" s="1"/>
  <c r="F146" i="16"/>
  <c r="F148" i="16" s="1"/>
  <c r="L146" i="13"/>
  <c r="L148" i="13" s="1"/>
  <c r="K162" i="13"/>
  <c r="K173" i="13" s="1"/>
  <c r="K150" i="13"/>
  <c r="K159" i="13"/>
  <c r="U162" i="8"/>
  <c r="U173" i="8" s="1"/>
  <c r="V146" i="8"/>
  <c r="V148" i="8" s="1"/>
  <c r="U159" i="8"/>
  <c r="G159" i="15"/>
  <c r="G162" i="15"/>
  <c r="G173" i="15" s="1"/>
  <c r="H146" i="15"/>
  <c r="H148" i="15" s="1"/>
  <c r="G150" i="15"/>
  <c r="AI146" i="17"/>
  <c r="AI148" i="17" s="1"/>
  <c r="Z149" i="5" s="1"/>
  <c r="Z151" i="5" s="1"/>
  <c r="D159" i="17"/>
  <c r="D148" i="17"/>
  <c r="T146" i="9"/>
  <c r="T148" i="9" s="1"/>
  <c r="S162" i="9"/>
  <c r="S173" i="9" s="1"/>
  <c r="S159" i="9"/>
  <c r="P146" i="11"/>
  <c r="P148" i="11" s="1"/>
  <c r="O162" i="11"/>
  <c r="O173" i="11" s="1"/>
  <c r="O150" i="11"/>
  <c r="O159" i="11"/>
  <c r="R146" i="10"/>
  <c r="R148" i="10" s="1"/>
  <c r="Q162" i="10"/>
  <c r="Q173" i="10" s="1"/>
  <c r="Q159" i="10"/>
  <c r="Y162" i="6"/>
  <c r="Y173" i="6" s="1"/>
  <c r="Z146" i="6"/>
  <c r="Z148" i="6" s="1"/>
  <c r="Y159" i="6"/>
  <c r="T162" i="9" l="1"/>
  <c r="T173" i="9" s="1"/>
  <c r="U146" i="9"/>
  <c r="U148" i="9" s="1"/>
  <c r="T159" i="9"/>
  <c r="M146" i="13"/>
  <c r="M148" i="13" s="1"/>
  <c r="L162" i="13"/>
  <c r="L173" i="13" s="1"/>
  <c r="L150" i="13"/>
  <c r="L159" i="13"/>
  <c r="J150" i="14"/>
  <c r="J162" i="14"/>
  <c r="J173" i="14" s="1"/>
  <c r="K146" i="14"/>
  <c r="K148" i="14" s="1"/>
  <c r="J159" i="14"/>
  <c r="R162" i="10"/>
  <c r="R173" i="10" s="1"/>
  <c r="S146" i="10"/>
  <c r="S148" i="10" s="1"/>
  <c r="R159" i="10"/>
  <c r="D150" i="17"/>
  <c r="AI150" i="17" s="1"/>
  <c r="D162" i="17"/>
  <c r="D173" i="17" s="1"/>
  <c r="E146" i="17"/>
  <c r="E148" i="17" s="1"/>
  <c r="G146" i="16"/>
  <c r="G148" i="16" s="1"/>
  <c r="F162" i="16"/>
  <c r="F173" i="16" s="1"/>
  <c r="F150" i="16"/>
  <c r="F159" i="16"/>
  <c r="X162" i="7"/>
  <c r="X173" i="7" s="1"/>
  <c r="Y146" i="7"/>
  <c r="Y148" i="7" s="1"/>
  <c r="X159" i="7"/>
  <c r="P162" i="11"/>
  <c r="P173" i="11" s="1"/>
  <c r="Q146" i="11"/>
  <c r="Q148" i="11" s="1"/>
  <c r="P159" i="11"/>
  <c r="H162" i="15"/>
  <c r="H173" i="15" s="1"/>
  <c r="I146" i="15"/>
  <c r="I148" i="15" s="1"/>
  <c r="H150" i="15"/>
  <c r="H159" i="15"/>
  <c r="N162" i="12"/>
  <c r="N173" i="12" s="1"/>
  <c r="O146" i="12"/>
  <c r="O148" i="12" s="1"/>
  <c r="N150" i="12"/>
  <c r="N159" i="12"/>
  <c r="Z162" i="6"/>
  <c r="Z173" i="6" s="1"/>
  <c r="AA146" i="6"/>
  <c r="AA148" i="6" s="1"/>
  <c r="Z159" i="6"/>
  <c r="W146" i="8"/>
  <c r="W148" i="8" s="1"/>
  <c r="V162" i="8"/>
  <c r="V173" i="8" s="1"/>
  <c r="V159" i="8"/>
  <c r="AA162" i="6" l="1"/>
  <c r="AA173" i="6" s="1"/>
  <c r="AB146" i="6"/>
  <c r="AB148" i="6" s="1"/>
  <c r="AA159" i="6"/>
  <c r="I162" i="15"/>
  <c r="I173" i="15" s="1"/>
  <c r="J146" i="15"/>
  <c r="J148" i="15" s="1"/>
  <c r="I150" i="15"/>
  <c r="I159" i="15"/>
  <c r="S162" i="10"/>
  <c r="S173" i="10" s="1"/>
  <c r="S159" i="10"/>
  <c r="T146" i="10"/>
  <c r="T148" i="10" s="1"/>
  <c r="G150" i="16"/>
  <c r="G162" i="16"/>
  <c r="G173" i="16" s="1"/>
  <c r="H146" i="16"/>
  <c r="H148" i="16" s="1"/>
  <c r="G159" i="16"/>
  <c r="M162" i="13"/>
  <c r="M173" i="13" s="1"/>
  <c r="N146" i="13"/>
  <c r="N148" i="13" s="1"/>
  <c r="M150" i="13"/>
  <c r="M159" i="13"/>
  <c r="O162" i="12"/>
  <c r="O173" i="12" s="1"/>
  <c r="O150" i="12"/>
  <c r="P146" i="12"/>
  <c r="P148" i="12" s="1"/>
  <c r="O159" i="12"/>
  <c r="K159" i="14"/>
  <c r="K162" i="14"/>
  <c r="K173" i="14" s="1"/>
  <c r="L146" i="14"/>
  <c r="L148" i="14" s="1"/>
  <c r="K150" i="14"/>
  <c r="U162" i="9"/>
  <c r="U173" i="9" s="1"/>
  <c r="V146" i="9"/>
  <c r="V148" i="9" s="1"/>
  <c r="U159" i="9"/>
  <c r="Q162" i="11"/>
  <c r="Q173" i="11" s="1"/>
  <c r="R146" i="11"/>
  <c r="R148" i="11" s="1"/>
  <c r="Q159" i="11"/>
  <c r="X146" i="8"/>
  <c r="X148" i="8" s="1"/>
  <c r="W162" i="8"/>
  <c r="W173" i="8" s="1"/>
  <c r="W159" i="8"/>
  <c r="Y162" i="7"/>
  <c r="Y173" i="7" s="1"/>
  <c r="Z146" i="7"/>
  <c r="Z148" i="7" s="1"/>
  <c r="Y159" i="7"/>
  <c r="E162" i="17"/>
  <c r="E173" i="17" s="1"/>
  <c r="F146" i="17"/>
  <c r="F148" i="17" s="1"/>
  <c r="E150" i="17"/>
  <c r="E159" i="17"/>
  <c r="V162" i="9" l="1"/>
  <c r="V173" i="9" s="1"/>
  <c r="V159" i="9"/>
  <c r="W146" i="9"/>
  <c r="W148" i="9" s="1"/>
  <c r="Q146" i="12"/>
  <c r="Q148" i="12" s="1"/>
  <c r="P162" i="12"/>
  <c r="P173" i="12" s="1"/>
  <c r="P159" i="12"/>
  <c r="I146" i="16"/>
  <c r="I148" i="16" s="1"/>
  <c r="H150" i="16"/>
  <c r="H162" i="16"/>
  <c r="H173" i="16" s="1"/>
  <c r="H159" i="16"/>
  <c r="Y146" i="8"/>
  <c r="Y148" i="8" s="1"/>
  <c r="X162" i="8"/>
  <c r="X173" i="8" s="1"/>
  <c r="X159" i="8"/>
  <c r="J162" i="15"/>
  <c r="J173" i="15" s="1"/>
  <c r="J150" i="15"/>
  <c r="J159" i="15"/>
  <c r="K146" i="15"/>
  <c r="K148" i="15" s="1"/>
  <c r="F159" i="17"/>
  <c r="F162" i="17"/>
  <c r="F173" i="17" s="1"/>
  <c r="G146" i="17"/>
  <c r="G148" i="17" s="1"/>
  <c r="F150" i="17"/>
  <c r="L162" i="14"/>
  <c r="L173" i="14" s="1"/>
  <c r="M146" i="14"/>
  <c r="M148" i="14" s="1"/>
  <c r="L150" i="14"/>
  <c r="L159" i="14"/>
  <c r="N162" i="13"/>
  <c r="N173" i="13" s="1"/>
  <c r="N159" i="13"/>
  <c r="O146" i="13"/>
  <c r="O148" i="13" s="1"/>
  <c r="N150" i="13"/>
  <c r="AB162" i="6"/>
  <c r="AB173" i="6" s="1"/>
  <c r="AC146" i="6"/>
  <c r="AC148" i="6" s="1"/>
  <c r="AB159" i="6"/>
  <c r="T162" i="10"/>
  <c r="T173" i="10" s="1"/>
  <c r="U146" i="10"/>
  <c r="U148" i="10" s="1"/>
  <c r="T159" i="10"/>
  <c r="S146" i="11"/>
  <c r="S148" i="11" s="1"/>
  <c r="R162" i="11"/>
  <c r="R173" i="11" s="1"/>
  <c r="R159" i="11"/>
  <c r="AA146" i="7"/>
  <c r="AA148" i="7" s="1"/>
  <c r="Z162" i="7"/>
  <c r="Z173" i="7" s="1"/>
  <c r="Z159" i="7"/>
  <c r="AB146" i="7" l="1"/>
  <c r="AB148" i="7" s="1"/>
  <c r="AA162" i="7"/>
  <c r="AA173" i="7" s="1"/>
  <c r="AA159" i="7"/>
  <c r="AC162" i="6"/>
  <c r="AC173" i="6" s="1"/>
  <c r="AD146" i="6"/>
  <c r="AD148" i="6" s="1"/>
  <c r="AC159" i="6"/>
  <c r="M159" i="14"/>
  <c r="M162" i="14"/>
  <c r="M173" i="14" s="1"/>
  <c r="N146" i="14"/>
  <c r="N148" i="14" s="1"/>
  <c r="M150" i="14"/>
  <c r="I162" i="16"/>
  <c r="I173" i="16" s="1"/>
  <c r="J146" i="16"/>
  <c r="J148" i="16" s="1"/>
  <c r="I150" i="16"/>
  <c r="I159" i="16"/>
  <c r="S162" i="11"/>
  <c r="S173" i="11" s="1"/>
  <c r="T146" i="11"/>
  <c r="T148" i="11" s="1"/>
  <c r="S159" i="11"/>
  <c r="P146" i="13"/>
  <c r="P148" i="13" s="1"/>
  <c r="O150" i="13"/>
  <c r="O162" i="13"/>
  <c r="O173" i="13" s="1"/>
  <c r="O159" i="13"/>
  <c r="G162" i="17"/>
  <c r="G173" i="17" s="1"/>
  <c r="G150" i="17"/>
  <c r="H146" i="17"/>
  <c r="H148" i="17" s="1"/>
  <c r="G159" i="17"/>
  <c r="R146" i="12"/>
  <c r="R148" i="12" s="1"/>
  <c r="Q162" i="12"/>
  <c r="Q173" i="12" s="1"/>
  <c r="Q159" i="12"/>
  <c r="Z146" i="8"/>
  <c r="Z148" i="8" s="1"/>
  <c r="Y162" i="8"/>
  <c r="Y173" i="8" s="1"/>
  <c r="Y159" i="8"/>
  <c r="X146" i="9"/>
  <c r="X148" i="9" s="1"/>
  <c r="W162" i="9"/>
  <c r="W173" i="9" s="1"/>
  <c r="W159" i="9"/>
  <c r="U162" i="10"/>
  <c r="U173" i="10" s="1"/>
  <c r="U159" i="10"/>
  <c r="V146" i="10"/>
  <c r="V148" i="10" s="1"/>
  <c r="L146" i="15"/>
  <c r="L148" i="15" s="1"/>
  <c r="K159" i="15"/>
  <c r="K162" i="15"/>
  <c r="K173" i="15" s="1"/>
  <c r="K150" i="15"/>
  <c r="AD162" i="6" l="1"/>
  <c r="AD173" i="6" s="1"/>
  <c r="AE146" i="6"/>
  <c r="AE148" i="6" s="1"/>
  <c r="AD159" i="6"/>
  <c r="P162" i="13"/>
  <c r="P173" i="13" s="1"/>
  <c r="Q146" i="13"/>
  <c r="Q148" i="13" s="1"/>
  <c r="P159" i="13"/>
  <c r="J162" i="16"/>
  <c r="J173" i="16" s="1"/>
  <c r="J150" i="16"/>
  <c r="K146" i="16"/>
  <c r="K148" i="16" s="1"/>
  <c r="J159" i="16"/>
  <c r="R162" i="12"/>
  <c r="R173" i="12" s="1"/>
  <c r="S146" i="12"/>
  <c r="S148" i="12" s="1"/>
  <c r="R159" i="12"/>
  <c r="AA146" i="8"/>
  <c r="AA148" i="8" s="1"/>
  <c r="Z162" i="8"/>
  <c r="Z173" i="8" s="1"/>
  <c r="Z159" i="8"/>
  <c r="H162" i="17"/>
  <c r="H173" i="17" s="1"/>
  <c r="I146" i="17"/>
  <c r="I148" i="17" s="1"/>
  <c r="H150" i="17"/>
  <c r="H159" i="17"/>
  <c r="U146" i="11"/>
  <c r="U148" i="11" s="1"/>
  <c r="T162" i="11"/>
  <c r="T173" i="11" s="1"/>
  <c r="T159" i="11"/>
  <c r="M146" i="15"/>
  <c r="M148" i="15" s="1"/>
  <c r="L150" i="15"/>
  <c r="L162" i="15"/>
  <c r="L173" i="15" s="1"/>
  <c r="L159" i="15"/>
  <c r="X162" i="9"/>
  <c r="X173" i="9" s="1"/>
  <c r="Y146" i="9"/>
  <c r="Y148" i="9" s="1"/>
  <c r="X159" i="9"/>
  <c r="V162" i="10"/>
  <c r="V173" i="10" s="1"/>
  <c r="W146" i="10"/>
  <c r="W148" i="10" s="1"/>
  <c r="V159" i="10"/>
  <c r="N162" i="14"/>
  <c r="N173" i="14" s="1"/>
  <c r="O146" i="14"/>
  <c r="O148" i="14" s="1"/>
  <c r="N150" i="14"/>
  <c r="N159" i="14"/>
  <c r="AB162" i="7"/>
  <c r="AB173" i="7" s="1"/>
  <c r="AC146" i="7"/>
  <c r="AC148" i="7" s="1"/>
  <c r="AB159" i="7"/>
  <c r="Y162" i="9" l="1"/>
  <c r="Y173" i="9" s="1"/>
  <c r="Z146" i="9"/>
  <c r="Z148" i="9" s="1"/>
  <c r="Y159" i="9"/>
  <c r="I162" i="17"/>
  <c r="I173" i="17" s="1"/>
  <c r="J146" i="17"/>
  <c r="J148" i="17" s="1"/>
  <c r="I150" i="17"/>
  <c r="I159" i="17"/>
  <c r="AB146" i="8"/>
  <c r="AB148" i="8" s="1"/>
  <c r="AA162" i="8"/>
  <c r="AA173" i="8" s="1"/>
  <c r="AA159" i="8"/>
  <c r="Q162" i="13"/>
  <c r="Q173" i="13" s="1"/>
  <c r="Q159" i="13"/>
  <c r="R146" i="13"/>
  <c r="R148" i="13" s="1"/>
  <c r="O162" i="14"/>
  <c r="O173" i="14" s="1"/>
  <c r="P146" i="14"/>
  <c r="P148" i="14" s="1"/>
  <c r="O150" i="14"/>
  <c r="O159" i="14"/>
  <c r="L146" i="16"/>
  <c r="L148" i="16" s="1"/>
  <c r="K150" i="16"/>
  <c r="K162" i="16"/>
  <c r="K173" i="16" s="1"/>
  <c r="K159" i="16"/>
  <c r="U162" i="11"/>
  <c r="U173" i="11" s="1"/>
  <c r="V146" i="11"/>
  <c r="V148" i="11" s="1"/>
  <c r="U159" i="11"/>
  <c r="S162" i="12"/>
  <c r="S173" i="12" s="1"/>
  <c r="T146" i="12"/>
  <c r="T148" i="12" s="1"/>
  <c r="S159" i="12"/>
  <c r="AE162" i="6"/>
  <c r="AE173" i="6" s="1"/>
  <c r="AF146" i="6"/>
  <c r="AF148" i="6" s="1"/>
  <c r="AE159" i="6"/>
  <c r="X146" i="10"/>
  <c r="X148" i="10" s="1"/>
  <c r="W162" i="10"/>
  <c r="W173" i="10" s="1"/>
  <c r="W159" i="10"/>
  <c r="M150" i="15"/>
  <c r="M159" i="15"/>
  <c r="M162" i="15"/>
  <c r="M173" i="15" s="1"/>
  <c r="N146" i="15"/>
  <c r="N148" i="15" s="1"/>
  <c r="AC162" i="7"/>
  <c r="AC173" i="7" s="1"/>
  <c r="AD146" i="7"/>
  <c r="AD148" i="7" s="1"/>
  <c r="AC159" i="7"/>
  <c r="N162" i="15" l="1"/>
  <c r="N173" i="15" s="1"/>
  <c r="O146" i="15"/>
  <c r="O148" i="15" s="1"/>
  <c r="N150" i="15"/>
  <c r="N159" i="15"/>
  <c r="K146" i="17"/>
  <c r="K148" i="17" s="1"/>
  <c r="J150" i="17"/>
  <c r="J162" i="17"/>
  <c r="J173" i="17" s="1"/>
  <c r="J159" i="17"/>
  <c r="AF162" i="6"/>
  <c r="AF173" i="6" s="1"/>
  <c r="AG146" i="6"/>
  <c r="AG148" i="6" s="1"/>
  <c r="AF159" i="6"/>
  <c r="T162" i="12"/>
  <c r="T173" i="12" s="1"/>
  <c r="U146" i="12"/>
  <c r="U148" i="12" s="1"/>
  <c r="T159" i="12"/>
  <c r="R162" i="13"/>
  <c r="R173" i="13" s="1"/>
  <c r="R159" i="13"/>
  <c r="S146" i="13"/>
  <c r="S148" i="13" s="1"/>
  <c r="L162" i="16"/>
  <c r="L173" i="16" s="1"/>
  <c r="M146" i="16"/>
  <c r="M148" i="16" s="1"/>
  <c r="L150" i="16"/>
  <c r="L159" i="16"/>
  <c r="AC146" i="8"/>
  <c r="AC148" i="8" s="1"/>
  <c r="AB162" i="8"/>
  <c r="AB173" i="8" s="1"/>
  <c r="AB159" i="8"/>
  <c r="AA146" i="9"/>
  <c r="AA148" i="9" s="1"/>
  <c r="Z159" i="9"/>
  <c r="Z162" i="9"/>
  <c r="Z173" i="9" s="1"/>
  <c r="AE146" i="7"/>
  <c r="AE148" i="7" s="1"/>
  <c r="AD162" i="7"/>
  <c r="AD173" i="7" s="1"/>
  <c r="AD159" i="7"/>
  <c r="X162" i="10"/>
  <c r="X173" i="10" s="1"/>
  <c r="Y146" i="10"/>
  <c r="Y148" i="10" s="1"/>
  <c r="X159" i="10"/>
  <c r="V159" i="11"/>
  <c r="W146" i="11"/>
  <c r="W148" i="11" s="1"/>
  <c r="V162" i="11"/>
  <c r="V173" i="11" s="1"/>
  <c r="Q146" i="14"/>
  <c r="Q148" i="14" s="1"/>
  <c r="P159" i="14"/>
  <c r="P162" i="14"/>
  <c r="P173" i="14" s="1"/>
  <c r="R146" i="14" l="1"/>
  <c r="R148" i="14" s="1"/>
  <c r="Q162" i="14"/>
  <c r="Q173" i="14" s="1"/>
  <c r="Q159" i="14"/>
  <c r="AG162" i="6"/>
  <c r="AG173" i="6" s="1"/>
  <c r="AH146" i="6"/>
  <c r="AH148" i="6" s="1"/>
  <c r="AG159" i="6"/>
  <c r="O159" i="15"/>
  <c r="O162" i="15"/>
  <c r="O173" i="15" s="1"/>
  <c r="P146" i="15"/>
  <c r="P148" i="15" s="1"/>
  <c r="O150" i="15"/>
  <c r="AB146" i="9"/>
  <c r="AB148" i="9" s="1"/>
  <c r="AA162" i="9"/>
  <c r="AA173" i="9" s="1"/>
  <c r="AA159" i="9"/>
  <c r="S162" i="13"/>
  <c r="S173" i="13" s="1"/>
  <c r="S159" i="13"/>
  <c r="T146" i="13"/>
  <c r="T148" i="13" s="1"/>
  <c r="AC162" i="8"/>
  <c r="AC173" i="8" s="1"/>
  <c r="AD146" i="8"/>
  <c r="AD148" i="8" s="1"/>
  <c r="AC159" i="8"/>
  <c r="L146" i="17"/>
  <c r="L148" i="17" s="1"/>
  <c r="K150" i="17"/>
  <c r="K162" i="17"/>
  <c r="K173" i="17" s="1"/>
  <c r="K159" i="17"/>
  <c r="X146" i="11"/>
  <c r="X148" i="11" s="1"/>
  <c r="W162" i="11"/>
  <c r="W173" i="11" s="1"/>
  <c r="W159" i="11"/>
  <c r="Y162" i="10"/>
  <c r="Y173" i="10" s="1"/>
  <c r="Z146" i="10"/>
  <c r="Z148" i="10" s="1"/>
  <c r="Y159" i="10"/>
  <c r="V146" i="12"/>
  <c r="V148" i="12" s="1"/>
  <c r="U162" i="12"/>
  <c r="U173" i="12" s="1"/>
  <c r="U159" i="12"/>
  <c r="AE162" i="7"/>
  <c r="AE173" i="7" s="1"/>
  <c r="AF146" i="7"/>
  <c r="AF148" i="7" s="1"/>
  <c r="AE159" i="7"/>
  <c r="M150" i="16"/>
  <c r="N146" i="16"/>
  <c r="N148" i="16" s="1"/>
  <c r="M159" i="16"/>
  <c r="M162" i="16"/>
  <c r="M173" i="16" s="1"/>
  <c r="X162" i="11" l="1"/>
  <c r="X173" i="11" s="1"/>
  <c r="Y146" i="11"/>
  <c r="Y148" i="11" s="1"/>
  <c r="X159" i="11"/>
  <c r="AH162" i="6"/>
  <c r="AH173" i="6" s="1"/>
  <c r="AH159" i="6"/>
  <c r="Z162" i="10"/>
  <c r="Z173" i="10" s="1"/>
  <c r="AA146" i="10"/>
  <c r="AA148" i="10" s="1"/>
  <c r="Z159" i="10"/>
  <c r="V162" i="12"/>
  <c r="V173" i="12" s="1"/>
  <c r="W146" i="12"/>
  <c r="W148" i="12" s="1"/>
  <c r="V159" i="12"/>
  <c r="O146" i="16"/>
  <c r="O148" i="16" s="1"/>
  <c r="N150" i="16"/>
  <c r="N162" i="16"/>
  <c r="N173" i="16" s="1"/>
  <c r="N159" i="16"/>
  <c r="AB162" i="9"/>
  <c r="AB173" i="9" s="1"/>
  <c r="AC146" i="9"/>
  <c r="AC148" i="9" s="1"/>
  <c r="AB159" i="9"/>
  <c r="U146" i="13"/>
  <c r="U148" i="13" s="1"/>
  <c r="T162" i="13"/>
  <c r="T173" i="13" s="1"/>
  <c r="T159" i="13"/>
  <c r="AF162" i="7"/>
  <c r="AF173" i="7" s="1"/>
  <c r="AG146" i="7"/>
  <c r="AG148" i="7" s="1"/>
  <c r="AF159" i="7"/>
  <c r="L150" i="17"/>
  <c r="L162" i="17"/>
  <c r="L173" i="17" s="1"/>
  <c r="M146" i="17"/>
  <c r="M148" i="17" s="1"/>
  <c r="L159" i="17"/>
  <c r="AE146" i="8"/>
  <c r="AE148" i="8" s="1"/>
  <c r="AD162" i="8"/>
  <c r="AD173" i="8" s="1"/>
  <c r="AD159" i="8"/>
  <c r="P162" i="15"/>
  <c r="P173" i="15" s="1"/>
  <c r="Q146" i="15"/>
  <c r="Q148" i="15" s="1"/>
  <c r="P159" i="15"/>
  <c r="R162" i="14"/>
  <c r="R173" i="14" s="1"/>
  <c r="S146" i="14"/>
  <c r="S148" i="14" s="1"/>
  <c r="R159" i="14"/>
  <c r="S159" i="14" l="1"/>
  <c r="S162" i="14"/>
  <c r="S173" i="14" s="1"/>
  <c r="T146" i="14"/>
  <c r="T148" i="14" s="1"/>
  <c r="O150" i="16"/>
  <c r="O162" i="16"/>
  <c r="O173" i="16" s="1"/>
  <c r="P146" i="16"/>
  <c r="P148" i="16" s="1"/>
  <c r="O159" i="16"/>
  <c r="U162" i="13"/>
  <c r="U173" i="13" s="1"/>
  <c r="V146" i="13"/>
  <c r="V148" i="13" s="1"/>
  <c r="U159" i="13"/>
  <c r="AF146" i="8"/>
  <c r="AF148" i="8" s="1"/>
  <c r="AE162" i="8"/>
  <c r="AE173" i="8" s="1"/>
  <c r="AE159" i="8"/>
  <c r="W162" i="12"/>
  <c r="W173" i="12" s="1"/>
  <c r="W159" i="12"/>
  <c r="X146" i="12"/>
  <c r="X148" i="12" s="1"/>
  <c r="Y162" i="11"/>
  <c r="Y173" i="11" s="1"/>
  <c r="Z146" i="11"/>
  <c r="Z148" i="11" s="1"/>
  <c r="Y159" i="11"/>
  <c r="Q162" i="15"/>
  <c r="Q173" i="15" s="1"/>
  <c r="R146" i="15"/>
  <c r="R148" i="15" s="1"/>
  <c r="Q159" i="15"/>
  <c r="AC162" i="9"/>
  <c r="AC173" i="9" s="1"/>
  <c r="AD146" i="9"/>
  <c r="AD148" i="9" s="1"/>
  <c r="AC159" i="9"/>
  <c r="M162" i="17"/>
  <c r="M173" i="17" s="1"/>
  <c r="N146" i="17"/>
  <c r="N148" i="17" s="1"/>
  <c r="M150" i="17"/>
  <c r="M159" i="17"/>
  <c r="AG162" i="7"/>
  <c r="AG173" i="7" s="1"/>
  <c r="AH146" i="7"/>
  <c r="AH148" i="7" s="1"/>
  <c r="AG159" i="7"/>
  <c r="AA162" i="10"/>
  <c r="AA173" i="10" s="1"/>
  <c r="AA159" i="10"/>
  <c r="AB146" i="10"/>
  <c r="AB148" i="10" s="1"/>
  <c r="Q146" i="16" l="1"/>
  <c r="Q148" i="16" s="1"/>
  <c r="P162" i="16"/>
  <c r="P173" i="16" s="1"/>
  <c r="P159" i="16"/>
  <c r="AD162" i="9"/>
  <c r="AD173" i="9" s="1"/>
  <c r="AD159" i="9"/>
  <c r="AE146" i="9"/>
  <c r="AE148" i="9" s="1"/>
  <c r="R162" i="15"/>
  <c r="R173" i="15" s="1"/>
  <c r="R159" i="15"/>
  <c r="S146" i="15"/>
  <c r="S148" i="15" s="1"/>
  <c r="N159" i="17"/>
  <c r="N162" i="17"/>
  <c r="N173" i="17" s="1"/>
  <c r="O146" i="17"/>
  <c r="O148" i="17" s="1"/>
  <c r="N150" i="17"/>
  <c r="AG146" i="8"/>
  <c r="AG148" i="8" s="1"/>
  <c r="AF162" i="8"/>
  <c r="AF173" i="8" s="1"/>
  <c r="AF159" i="8"/>
  <c r="T162" i="14"/>
  <c r="T173" i="14" s="1"/>
  <c r="U146" i="14"/>
  <c r="U148" i="14" s="1"/>
  <c r="T159" i="14"/>
  <c r="AA146" i="11"/>
  <c r="AA148" i="11" s="1"/>
  <c r="Z162" i="11"/>
  <c r="Z173" i="11" s="1"/>
  <c r="Z159" i="11"/>
  <c r="Y146" i="12"/>
  <c r="Y148" i="12" s="1"/>
  <c r="X159" i="12"/>
  <c r="X162" i="12"/>
  <c r="X173" i="12" s="1"/>
  <c r="AC146" i="10"/>
  <c r="AC148" i="10" s="1"/>
  <c r="AB162" i="10"/>
  <c r="AB173" i="10" s="1"/>
  <c r="AB159" i="10"/>
  <c r="AH162" i="7"/>
  <c r="AH173" i="7" s="1"/>
  <c r="AH159" i="7"/>
  <c r="V162" i="13"/>
  <c r="V173" i="13" s="1"/>
  <c r="W146" i="13"/>
  <c r="W148" i="13" s="1"/>
  <c r="V159" i="13"/>
  <c r="AA162" i="11" l="1"/>
  <c r="AA173" i="11" s="1"/>
  <c r="AB146" i="11"/>
  <c r="AB148" i="11" s="1"/>
  <c r="AA159" i="11"/>
  <c r="O162" i="17"/>
  <c r="O173" i="17" s="1"/>
  <c r="O150" i="17"/>
  <c r="P146" i="17"/>
  <c r="P148" i="17" s="1"/>
  <c r="O159" i="17"/>
  <c r="AE162" i="9"/>
  <c r="AE173" i="9" s="1"/>
  <c r="AF146" i="9"/>
  <c r="AF148" i="9" s="1"/>
  <c r="AE159" i="9"/>
  <c r="AC162" i="10"/>
  <c r="AC173" i="10" s="1"/>
  <c r="AD146" i="10"/>
  <c r="AD148" i="10" s="1"/>
  <c r="AC159" i="10"/>
  <c r="U159" i="14"/>
  <c r="U162" i="14"/>
  <c r="U173" i="14" s="1"/>
  <c r="V146" i="14"/>
  <c r="V148" i="14" s="1"/>
  <c r="T146" i="15"/>
  <c r="T148" i="15" s="1"/>
  <c r="S159" i="15"/>
  <c r="S162" i="15"/>
  <c r="S173" i="15" s="1"/>
  <c r="Q162" i="16"/>
  <c r="Q173" i="16" s="1"/>
  <c r="R146" i="16"/>
  <c r="R148" i="16" s="1"/>
  <c r="Q159" i="16"/>
  <c r="AH146" i="8"/>
  <c r="AH148" i="8" s="1"/>
  <c r="AG162" i="8"/>
  <c r="AG173" i="8" s="1"/>
  <c r="AG159" i="8"/>
  <c r="X146" i="13"/>
  <c r="X148" i="13" s="1"/>
  <c r="W162" i="13"/>
  <c r="W173" i="13" s="1"/>
  <c r="W159" i="13"/>
  <c r="Z146" i="12"/>
  <c r="Z148" i="12" s="1"/>
  <c r="Y162" i="12"/>
  <c r="Y173" i="12" s="1"/>
  <c r="Y159" i="12"/>
  <c r="Z162" i="12" l="1"/>
  <c r="Z173" i="12" s="1"/>
  <c r="AA146" i="12"/>
  <c r="AA148" i="12" s="1"/>
  <c r="Z159" i="12"/>
  <c r="AH162" i="8"/>
  <c r="AH173" i="8" s="1"/>
  <c r="AH159" i="8"/>
  <c r="V162" i="14"/>
  <c r="V173" i="14" s="1"/>
  <c r="W146" i="14"/>
  <c r="W148" i="14" s="1"/>
  <c r="V159" i="14"/>
  <c r="R162" i="16"/>
  <c r="R173" i="16" s="1"/>
  <c r="R159" i="16"/>
  <c r="S146" i="16"/>
  <c r="S148" i="16" s="1"/>
  <c r="AC146" i="11"/>
  <c r="AC148" i="11" s="1"/>
  <c r="AB162" i="11"/>
  <c r="AB173" i="11" s="1"/>
  <c r="AB159" i="11"/>
  <c r="P162" i="17"/>
  <c r="P173" i="17" s="1"/>
  <c r="Q146" i="17"/>
  <c r="Q148" i="17" s="1"/>
  <c r="P159" i="17"/>
  <c r="AD162" i="10"/>
  <c r="AD173" i="10" s="1"/>
  <c r="AE146" i="10"/>
  <c r="AE148" i="10" s="1"/>
  <c r="AD159" i="10"/>
  <c r="X162" i="13"/>
  <c r="X173" i="13" s="1"/>
  <c r="Y146" i="13"/>
  <c r="Y148" i="13" s="1"/>
  <c r="X159" i="13"/>
  <c r="U146" i="15"/>
  <c r="U148" i="15" s="1"/>
  <c r="T162" i="15"/>
  <c r="T173" i="15" s="1"/>
  <c r="T159" i="15"/>
  <c r="AF162" i="9"/>
  <c r="AF173" i="9" s="1"/>
  <c r="AG146" i="9"/>
  <c r="AG148" i="9" s="1"/>
  <c r="AF159" i="9"/>
  <c r="W162" i="14" l="1"/>
  <c r="W173" i="14" s="1"/>
  <c r="X146" i="14"/>
  <c r="X148" i="14" s="1"/>
  <c r="W159" i="14"/>
  <c r="AC162" i="11"/>
  <c r="AC173" i="11" s="1"/>
  <c r="AD146" i="11"/>
  <c r="AD148" i="11" s="1"/>
  <c r="AC159" i="11"/>
  <c r="Y162" i="13"/>
  <c r="Y173" i="13" s="1"/>
  <c r="Y159" i="13"/>
  <c r="Z146" i="13"/>
  <c r="Z148" i="13" s="1"/>
  <c r="AG162" i="9"/>
  <c r="AG173" i="9" s="1"/>
  <c r="AH146" i="9"/>
  <c r="AH148" i="9" s="1"/>
  <c r="AG159" i="9"/>
  <c r="AE159" i="10"/>
  <c r="AE162" i="10"/>
  <c r="AE173" i="10" s="1"/>
  <c r="AF146" i="10"/>
  <c r="AF148" i="10" s="1"/>
  <c r="T146" i="16"/>
  <c r="T148" i="16" s="1"/>
  <c r="S162" i="16"/>
  <c r="S173" i="16" s="1"/>
  <c r="S159" i="16"/>
  <c r="U159" i="15"/>
  <c r="U162" i="15"/>
  <c r="U173" i="15" s="1"/>
  <c r="V146" i="15"/>
  <c r="V148" i="15" s="1"/>
  <c r="Q162" i="17"/>
  <c r="Q173" i="17" s="1"/>
  <c r="R146" i="17"/>
  <c r="R148" i="17" s="1"/>
  <c r="Q159" i="17"/>
  <c r="AA162" i="12"/>
  <c r="AA173" i="12" s="1"/>
  <c r="AB146" i="12"/>
  <c r="AB148" i="12" s="1"/>
  <c r="AA159" i="12"/>
  <c r="AF162" i="10" l="1"/>
  <c r="AF173" i="10" s="1"/>
  <c r="AG146" i="10"/>
  <c r="AG148" i="10" s="1"/>
  <c r="AF159" i="10"/>
  <c r="AD159" i="11"/>
  <c r="AD162" i="11"/>
  <c r="AD173" i="11" s="1"/>
  <c r="AE146" i="11"/>
  <c r="AE148" i="11" s="1"/>
  <c r="V162" i="15"/>
  <c r="V173" i="15" s="1"/>
  <c r="W146" i="15"/>
  <c r="W148" i="15" s="1"/>
  <c r="V159" i="15"/>
  <c r="AB162" i="12"/>
  <c r="AB173" i="12" s="1"/>
  <c r="AC146" i="12"/>
  <c r="AC148" i="12" s="1"/>
  <c r="AB159" i="12"/>
  <c r="Y146" i="14"/>
  <c r="Y148" i="14" s="1"/>
  <c r="X159" i="14"/>
  <c r="X162" i="14"/>
  <c r="X173" i="14" s="1"/>
  <c r="S146" i="17"/>
  <c r="S148" i="17" s="1"/>
  <c r="R162" i="17"/>
  <c r="R173" i="17" s="1"/>
  <c r="R159" i="17"/>
  <c r="Z162" i="13"/>
  <c r="Z173" i="13" s="1"/>
  <c r="AA146" i="13"/>
  <c r="AA148" i="13" s="1"/>
  <c r="Z159" i="13"/>
  <c r="AH162" i="9"/>
  <c r="AH173" i="9" s="1"/>
  <c r="AH159" i="9"/>
  <c r="T162" i="16"/>
  <c r="T173" i="16" s="1"/>
  <c r="U146" i="16"/>
  <c r="U148" i="16" s="1"/>
  <c r="T159" i="16"/>
  <c r="Z146" i="14" l="1"/>
  <c r="Z148" i="14" s="1"/>
  <c r="Y162" i="14"/>
  <c r="Y173" i="14" s="1"/>
  <c r="Y159" i="14"/>
  <c r="AF146" i="11"/>
  <c r="AF148" i="11" s="1"/>
  <c r="AE162" i="11"/>
  <c r="AE173" i="11" s="1"/>
  <c r="AE159" i="11"/>
  <c r="AA162" i="13"/>
  <c r="AA173" i="13" s="1"/>
  <c r="AB146" i="13"/>
  <c r="AB148" i="13" s="1"/>
  <c r="AA159" i="13"/>
  <c r="AD146" i="12"/>
  <c r="AD148" i="12" s="1"/>
  <c r="AC162" i="12"/>
  <c r="AC173" i="12" s="1"/>
  <c r="AC159" i="12"/>
  <c r="U159" i="16"/>
  <c r="U162" i="16"/>
  <c r="U173" i="16" s="1"/>
  <c r="V146" i="16"/>
  <c r="V148" i="16" s="1"/>
  <c r="T146" i="17"/>
  <c r="T148" i="17" s="1"/>
  <c r="S162" i="17"/>
  <c r="S173" i="17" s="1"/>
  <c r="S159" i="17"/>
  <c r="W159" i="15"/>
  <c r="W162" i="15"/>
  <c r="W173" i="15" s="1"/>
  <c r="X146" i="15"/>
  <c r="X148" i="15" s="1"/>
  <c r="AG162" i="10"/>
  <c r="AG173" i="10" s="1"/>
  <c r="AH146" i="10"/>
  <c r="AH148" i="10" s="1"/>
  <c r="AG159" i="10"/>
  <c r="T162" i="17" l="1"/>
  <c r="T173" i="17" s="1"/>
  <c r="T159" i="17"/>
  <c r="U146" i="17"/>
  <c r="U148" i="17" s="1"/>
  <c r="AH162" i="10"/>
  <c r="AH173" i="10" s="1"/>
  <c r="AH159" i="10"/>
  <c r="Z162" i="14"/>
  <c r="Z173" i="14" s="1"/>
  <c r="AA146" i="14"/>
  <c r="AA148" i="14" s="1"/>
  <c r="Z159" i="14"/>
  <c r="X162" i="15"/>
  <c r="X173" i="15" s="1"/>
  <c r="Y146" i="15"/>
  <c r="Y148" i="15" s="1"/>
  <c r="X159" i="15"/>
  <c r="AD162" i="12"/>
  <c r="AD173" i="12" s="1"/>
  <c r="AE146" i="12"/>
  <c r="AE148" i="12" s="1"/>
  <c r="AD159" i="12"/>
  <c r="AF162" i="11"/>
  <c r="AF173" i="11" s="1"/>
  <c r="AG146" i="11"/>
  <c r="AG148" i="11" s="1"/>
  <c r="AF159" i="11"/>
  <c r="W146" i="16"/>
  <c r="W148" i="16" s="1"/>
  <c r="V162" i="16"/>
  <c r="V173" i="16" s="1"/>
  <c r="V159" i="16"/>
  <c r="AB162" i="13"/>
  <c r="AB173" i="13" s="1"/>
  <c r="AC146" i="13"/>
  <c r="AC148" i="13" s="1"/>
  <c r="AB159" i="13"/>
  <c r="AG162" i="11" l="1"/>
  <c r="AG173" i="11" s="1"/>
  <c r="AH146" i="11"/>
  <c r="AH148" i="11" s="1"/>
  <c r="AG159" i="11"/>
  <c r="AA159" i="14"/>
  <c r="AA162" i="14"/>
  <c r="AA173" i="14" s="1"/>
  <c r="AB146" i="14"/>
  <c r="AB148" i="14" s="1"/>
  <c r="AE162" i="12"/>
  <c r="AE173" i="12" s="1"/>
  <c r="AF146" i="12"/>
  <c r="AF148" i="12" s="1"/>
  <c r="AE159" i="12"/>
  <c r="AC162" i="13"/>
  <c r="AC173" i="13" s="1"/>
  <c r="AD146" i="13"/>
  <c r="AD148" i="13" s="1"/>
  <c r="AC159" i="13"/>
  <c r="U162" i="17"/>
  <c r="U173" i="17" s="1"/>
  <c r="V146" i="17"/>
  <c r="V148" i="17" s="1"/>
  <c r="U159" i="17"/>
  <c r="W162" i="16"/>
  <c r="W173" i="16" s="1"/>
  <c r="X146" i="16"/>
  <c r="X148" i="16" s="1"/>
  <c r="W159" i="16"/>
  <c r="Y162" i="15"/>
  <c r="Y173" i="15" s="1"/>
  <c r="Z146" i="15"/>
  <c r="Z148" i="15" s="1"/>
  <c r="Y159" i="15"/>
  <c r="Z162" i="15" l="1"/>
  <c r="Z173" i="15" s="1"/>
  <c r="Z159" i="15"/>
  <c r="AA146" i="15"/>
  <c r="AA148" i="15" s="1"/>
  <c r="AD162" i="13"/>
  <c r="AD173" i="13" s="1"/>
  <c r="AE146" i="13"/>
  <c r="AE148" i="13" s="1"/>
  <c r="AD159" i="13"/>
  <c r="V159" i="17"/>
  <c r="V162" i="17"/>
  <c r="V173" i="17" s="1"/>
  <c r="W146" i="17"/>
  <c r="W148" i="17" s="1"/>
  <c r="AB162" i="14"/>
  <c r="AB173" i="14" s="1"/>
  <c r="AC146" i="14"/>
  <c r="AC148" i="14" s="1"/>
  <c r="AB159" i="14"/>
  <c r="AH162" i="11"/>
  <c r="AH173" i="11" s="1"/>
  <c r="AH159" i="11"/>
  <c r="Y146" i="16"/>
  <c r="Y148" i="16" s="1"/>
  <c r="X162" i="16"/>
  <c r="X173" i="16" s="1"/>
  <c r="X159" i="16"/>
  <c r="AG146" i="12"/>
  <c r="AG148" i="12" s="1"/>
  <c r="AF162" i="12"/>
  <c r="AF173" i="12" s="1"/>
  <c r="AF159" i="12"/>
  <c r="Y162" i="16" l="1"/>
  <c r="Y173" i="16" s="1"/>
  <c r="Z146" i="16"/>
  <c r="Z148" i="16" s="1"/>
  <c r="Y159" i="16"/>
  <c r="AC159" i="14"/>
  <c r="AC162" i="14"/>
  <c r="AC173" i="14" s="1"/>
  <c r="AD146" i="14"/>
  <c r="AD148" i="14" s="1"/>
  <c r="AA162" i="15"/>
  <c r="AA173" i="15" s="1"/>
  <c r="AB146" i="15"/>
  <c r="AB148" i="15" s="1"/>
  <c r="AA159" i="15"/>
  <c r="AF146" i="13"/>
  <c r="AF148" i="13" s="1"/>
  <c r="AE162" i="13"/>
  <c r="AE173" i="13" s="1"/>
  <c r="AE159" i="13"/>
  <c r="AH146" i="12"/>
  <c r="AH148" i="12" s="1"/>
  <c r="AG162" i="12"/>
  <c r="AG173" i="12" s="1"/>
  <c r="AG159" i="12"/>
  <c r="W162" i="17"/>
  <c r="W173" i="17" s="1"/>
  <c r="X146" i="17"/>
  <c r="X148" i="17" s="1"/>
  <c r="W159" i="17"/>
  <c r="AD162" i="14" l="1"/>
  <c r="AD173" i="14" s="1"/>
  <c r="AE146" i="14"/>
  <c r="AE148" i="14" s="1"/>
  <c r="AD159" i="14"/>
  <c r="AH162" i="12"/>
  <c r="AH173" i="12" s="1"/>
  <c r="AH159" i="12"/>
  <c r="AF162" i="13"/>
  <c r="AF173" i="13" s="1"/>
  <c r="AG146" i="13"/>
  <c r="AG148" i="13" s="1"/>
  <c r="AF159" i="13"/>
  <c r="AC146" i="15"/>
  <c r="AC148" i="15" s="1"/>
  <c r="AB162" i="15"/>
  <c r="AB173" i="15" s="1"/>
  <c r="AB159" i="15"/>
  <c r="Z162" i="16"/>
  <c r="Z173" i="16" s="1"/>
  <c r="AA146" i="16"/>
  <c r="AA148" i="16" s="1"/>
  <c r="Z159" i="16"/>
  <c r="X162" i="17"/>
  <c r="X173" i="17" s="1"/>
  <c r="Y146" i="17"/>
  <c r="Y148" i="17" s="1"/>
  <c r="X159" i="17"/>
  <c r="AG162" i="13" l="1"/>
  <c r="AG173" i="13" s="1"/>
  <c r="AG159" i="13"/>
  <c r="AH146" i="13"/>
  <c r="AH148" i="13" s="1"/>
  <c r="Y162" i="17"/>
  <c r="Y173" i="17" s="1"/>
  <c r="Z146" i="17"/>
  <c r="Z148" i="17" s="1"/>
  <c r="Y159" i="17"/>
  <c r="AE162" i="14"/>
  <c r="AE173" i="14" s="1"/>
  <c r="AF146" i="14"/>
  <c r="AF148" i="14" s="1"/>
  <c r="AE159" i="14"/>
  <c r="AB146" i="16"/>
  <c r="AB148" i="16" s="1"/>
  <c r="AA162" i="16"/>
  <c r="AA173" i="16" s="1"/>
  <c r="AA159" i="16"/>
  <c r="AC162" i="15"/>
  <c r="AC173" i="15" s="1"/>
  <c r="AC159" i="15"/>
  <c r="AD146" i="15"/>
  <c r="AD148" i="15" s="1"/>
  <c r="AG146" i="14" l="1"/>
  <c r="AG148" i="14" s="1"/>
  <c r="AF159" i="14"/>
  <c r="AF162" i="14"/>
  <c r="AF173" i="14" s="1"/>
  <c r="AE146" i="15"/>
  <c r="AE148" i="15" s="1"/>
  <c r="AD162" i="15"/>
  <c r="AD173" i="15" s="1"/>
  <c r="AD159" i="15"/>
  <c r="AH162" i="13"/>
  <c r="AH173" i="13" s="1"/>
  <c r="AH159" i="13"/>
  <c r="AB162" i="16"/>
  <c r="AB173" i="16" s="1"/>
  <c r="AC146" i="16"/>
  <c r="AC148" i="16" s="1"/>
  <c r="AB159" i="16"/>
  <c r="AA146" i="17"/>
  <c r="AA148" i="17" s="1"/>
  <c r="Z159" i="17"/>
  <c r="Z162" i="17"/>
  <c r="Z173" i="17" s="1"/>
  <c r="AB146" i="17" l="1"/>
  <c r="AB148" i="17" s="1"/>
  <c r="AA162" i="17"/>
  <c r="AA173" i="17" s="1"/>
  <c r="AA159" i="17"/>
  <c r="AE159" i="15"/>
  <c r="AE162" i="15"/>
  <c r="AE173" i="15" s="1"/>
  <c r="AF146" i="15"/>
  <c r="AF148" i="15" s="1"/>
  <c r="AD146" i="16"/>
  <c r="AD148" i="16" s="1"/>
  <c r="AC159" i="16"/>
  <c r="AC162" i="16"/>
  <c r="AC173" i="16" s="1"/>
  <c r="AH146" i="14"/>
  <c r="AH148" i="14" s="1"/>
  <c r="AG162" i="14"/>
  <c r="AG173" i="14" s="1"/>
  <c r="AG159" i="14"/>
  <c r="AE146" i="16" l="1"/>
  <c r="AE148" i="16" s="1"/>
  <c r="AD162" i="16"/>
  <c r="AD173" i="16" s="1"/>
  <c r="AD159" i="16"/>
  <c r="AB162" i="17"/>
  <c r="AB173" i="17" s="1"/>
  <c r="AC146" i="17"/>
  <c r="AC148" i="17" s="1"/>
  <c r="AB159" i="17"/>
  <c r="AF162" i="15"/>
  <c r="AF173" i="15" s="1"/>
  <c r="AG146" i="15"/>
  <c r="AG148" i="15" s="1"/>
  <c r="AF159" i="15"/>
  <c r="AH162" i="14"/>
  <c r="AH173" i="14" s="1"/>
  <c r="AH159" i="14"/>
  <c r="AE162" i="16" l="1"/>
  <c r="AE173" i="16" s="1"/>
  <c r="AF146" i="16"/>
  <c r="AF148" i="16" s="1"/>
  <c r="AE159" i="16"/>
  <c r="AH146" i="15"/>
  <c r="AH148" i="15" s="1"/>
  <c r="AG162" i="15"/>
  <c r="AG173" i="15" s="1"/>
  <c r="AG159" i="15"/>
  <c r="AC162" i="17"/>
  <c r="AC173" i="17" s="1"/>
  <c r="AD146" i="17"/>
  <c r="AD148" i="17" s="1"/>
  <c r="AC159" i="17"/>
  <c r="AD159" i="17" l="1"/>
  <c r="AD162" i="17"/>
  <c r="AD173" i="17" s="1"/>
  <c r="AE146" i="17"/>
  <c r="AE148" i="17" s="1"/>
  <c r="AH162" i="15"/>
  <c r="AH173" i="15" s="1"/>
  <c r="AH159" i="15"/>
  <c r="AG146" i="16"/>
  <c r="AG148" i="16" s="1"/>
  <c r="AF162" i="16"/>
  <c r="AF173" i="16" s="1"/>
  <c r="AF159" i="16"/>
  <c r="AG162" i="16" l="1"/>
  <c r="AG173" i="16" s="1"/>
  <c r="AH146" i="16"/>
  <c r="AH148" i="16" s="1"/>
  <c r="AG159" i="16"/>
  <c r="AE162" i="17"/>
  <c r="AE173" i="17" s="1"/>
  <c r="AF146" i="17"/>
  <c r="AF148" i="17" s="1"/>
  <c r="AE159" i="17"/>
  <c r="AF162" i="17" l="1"/>
  <c r="AF173" i="17" s="1"/>
  <c r="AG146" i="17"/>
  <c r="AG148" i="17" s="1"/>
  <c r="AF159" i="17"/>
  <c r="AH162" i="16"/>
  <c r="AH173" i="16" s="1"/>
  <c r="AH159" i="16"/>
  <c r="AG162" i="17" l="1"/>
  <c r="AG173" i="17" s="1"/>
  <c r="AH146" i="17"/>
  <c r="AH148" i="17" s="1"/>
  <c r="AG159" i="17"/>
  <c r="AH162" i="17" l="1"/>
  <c r="AH173" i="17" s="1"/>
  <c r="AH159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58" authorId="0" shapeId="0" xr:uid="{00000000-0006-0000-0500-000001000000}">
      <text>
        <r>
          <rPr>
            <sz val="10"/>
            <color rgb="FF000000"/>
            <rFont val="Arial"/>
          </rPr>
          <t>Passagem Alison Ribeiro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13" authorId="0" shapeId="0" xr:uid="{00000000-0006-0000-0600-000001000000}">
      <text>
        <r>
          <rPr>
            <sz val="10"/>
            <color rgb="FF000000"/>
            <rFont val="Arial"/>
          </rPr>
          <t>Antecipação Electrolux Nota 81 (jan)
======</t>
        </r>
      </text>
    </comment>
    <comment ref="H140" authorId="0" shapeId="0" xr:uid="{00000000-0006-0000-0600-000002000000}">
      <text>
        <r>
          <rPr>
            <sz val="10"/>
            <color rgb="FF000000"/>
            <rFont val="Arial"/>
          </rPr>
          <t>Amortização Caixa Garantido (?)
======</t>
        </r>
      </text>
    </comment>
    <comment ref="I140" authorId="0" shapeId="0" xr:uid="{00000000-0006-0000-0600-000003000000}">
      <text>
        <r>
          <rPr>
            <sz val="10"/>
            <color rgb="FF000000"/>
            <rFont val="Arial"/>
          </rPr>
          <t>Antecipação André Electrolux Agosto NF 58
======</t>
        </r>
      </text>
    </comment>
    <comment ref="J140" authorId="0" shapeId="0" xr:uid="{00000000-0006-0000-0600-000004000000}">
      <text>
        <r>
          <rPr>
            <sz val="10"/>
            <color rgb="FF000000"/>
            <rFont val="Arial"/>
          </rPr>
          <t>Antecipação André Electrolux Agosto NF 58
======</t>
        </r>
      </text>
    </comment>
    <comment ref="T140" authorId="0" shapeId="0" xr:uid="{00000000-0006-0000-0600-000005000000}">
      <text>
        <r>
          <rPr>
            <sz val="10"/>
            <color rgb="FF000000"/>
            <rFont val="Arial"/>
          </rPr>
          <t>Antecipação de Electrolux
======</t>
        </r>
      </text>
    </comment>
  </commentList>
</comments>
</file>

<file path=xl/sharedStrings.xml><?xml version="1.0" encoding="utf-8"?>
<sst xmlns="http://schemas.openxmlformats.org/spreadsheetml/2006/main" count="750" uniqueCount="175">
  <si>
    <t>Fluxo de Caixa Mensal</t>
  </si>
  <si>
    <t>Março</t>
  </si>
  <si>
    <t>Fevereiro</t>
  </si>
  <si>
    <t>Data:</t>
  </si>
  <si>
    <t>Janeiro</t>
  </si>
  <si>
    <t>Movimento</t>
  </si>
  <si>
    <t>TOTAL</t>
  </si>
  <si>
    <t>+</t>
  </si>
  <si>
    <t>-</t>
  </si>
  <si>
    <t>Despesas com Pessoal</t>
  </si>
  <si>
    <t>Salários e adiantamentos</t>
  </si>
  <si>
    <t>Remuneração dos Sócios</t>
  </si>
  <si>
    <t>Encargos Sociais</t>
  </si>
  <si>
    <t>Benefícios a Empregados</t>
  </si>
  <si>
    <t>Férias e 13o. Salário</t>
  </si>
  <si>
    <t>Rescisão Contratual</t>
  </si>
  <si>
    <t>Outras despesas c/ pessoal</t>
  </si>
  <si>
    <t>Despesas com Clientes</t>
  </si>
  <si>
    <t>Outras despesas c/ cliente</t>
  </si>
  <si>
    <t xml:space="preserve">Taxas </t>
  </si>
  <si>
    <t>Despesas com Escritório</t>
  </si>
  <si>
    <t>Reparos e Conservação</t>
  </si>
  <si>
    <t>Material de Escritório</t>
  </si>
  <si>
    <t>Serviços Externos</t>
  </si>
  <si>
    <t>Seguros</t>
  </si>
  <si>
    <t>Móveis, computadores, etc</t>
  </si>
  <si>
    <t>Outras despesas c/ escritório</t>
  </si>
  <si>
    <t>Despesas Administrativas</t>
  </si>
  <si>
    <t>Promoção</t>
  </si>
  <si>
    <t>Assessoria</t>
  </si>
  <si>
    <t>Despesas com Leasing</t>
  </si>
  <si>
    <t>Caixinha</t>
  </si>
  <si>
    <t>Outras desp. Administrativas</t>
  </si>
  <si>
    <t>Despesas Tributárias</t>
  </si>
  <si>
    <t>Outras despesas tributárias</t>
  </si>
  <si>
    <t>Pagamento de Empréstimos</t>
  </si>
  <si>
    <t>Fornecedores</t>
  </si>
  <si>
    <t>Pagamentos</t>
  </si>
  <si>
    <t xml:space="preserve">Pagamentos </t>
  </si>
  <si>
    <t>=</t>
  </si>
  <si>
    <t>SALDO DO DIA ANTERIOR</t>
  </si>
  <si>
    <t>SALDO FINAL DE CAIXA</t>
  </si>
  <si>
    <t>*</t>
  </si>
  <si>
    <t>Saldo de Extratos</t>
  </si>
  <si>
    <t>Abril</t>
  </si>
  <si>
    <t xml:space="preserve"> </t>
  </si>
  <si>
    <t>Fluxo de Caixa Anual</t>
  </si>
  <si>
    <t>Ano:</t>
  </si>
  <si>
    <t>Cliente</t>
  </si>
  <si>
    <t>Jan Real</t>
  </si>
  <si>
    <t>Jan orçado</t>
  </si>
  <si>
    <t>Fev real</t>
  </si>
  <si>
    <t>Fev orçado</t>
  </si>
  <si>
    <t>Mar real</t>
  </si>
  <si>
    <t>Mar orçado</t>
  </si>
  <si>
    <t>Abr real</t>
  </si>
  <si>
    <t>Abr orçado</t>
  </si>
  <si>
    <t>Mai real</t>
  </si>
  <si>
    <t>Mai orçado</t>
  </si>
  <si>
    <t>Jun real</t>
  </si>
  <si>
    <t>Jun orçado</t>
  </si>
  <si>
    <t>Jul real</t>
  </si>
  <si>
    <t>Jul  orçado</t>
  </si>
  <si>
    <t>Ago real</t>
  </si>
  <si>
    <t>Ago orçado</t>
  </si>
  <si>
    <t>Set real</t>
  </si>
  <si>
    <t>Set orçado</t>
  </si>
  <si>
    <t>Out real</t>
  </si>
  <si>
    <t>Out orçado</t>
  </si>
  <si>
    <t>Nov real</t>
  </si>
  <si>
    <t>Nov oçrado</t>
  </si>
  <si>
    <t>Dez real</t>
  </si>
  <si>
    <t>Dez orçado</t>
  </si>
  <si>
    <t>TOTAL real</t>
  </si>
  <si>
    <t>TOTAL orç</t>
  </si>
  <si>
    <t>ENTRADAS OPERACIONAIS</t>
  </si>
  <si>
    <t>SAÍDAS OPERACIONAIS</t>
  </si>
  <si>
    <t>Cliente 13</t>
  </si>
  <si>
    <t>Cliente 14</t>
  </si>
  <si>
    <t>PJ</t>
  </si>
  <si>
    <t>Cliente 15</t>
  </si>
  <si>
    <t>Freelas</t>
  </si>
  <si>
    <t>Cliente 16</t>
  </si>
  <si>
    <t>Cliente 17</t>
  </si>
  <si>
    <t>Estagiários</t>
  </si>
  <si>
    <t>Reembolso</t>
  </si>
  <si>
    <t>Cliente 18</t>
  </si>
  <si>
    <t>Cliente 19</t>
  </si>
  <si>
    <t>Cartão de Crédito</t>
  </si>
  <si>
    <t>Cliente 20</t>
  </si>
  <si>
    <t>Custo Operacional</t>
  </si>
  <si>
    <t>Projetos</t>
  </si>
  <si>
    <t>Novo cliente 1</t>
  </si>
  <si>
    <t>Aluguel Equipamento</t>
  </si>
  <si>
    <t>Monitoramento de Web Site</t>
  </si>
  <si>
    <t>Sistemas</t>
  </si>
  <si>
    <t>Novo cliente 2</t>
  </si>
  <si>
    <t>Taxí &amp; Viagens</t>
  </si>
  <si>
    <t>Novo cliente 3</t>
  </si>
  <si>
    <t>Novo cliente 4</t>
  </si>
  <si>
    <t>Novo cliente 5</t>
  </si>
  <si>
    <t>Aluguel da Casa</t>
  </si>
  <si>
    <t>Limpeza</t>
  </si>
  <si>
    <t>Novo cliente 6</t>
  </si>
  <si>
    <t>Alugueis e Manutenção</t>
  </si>
  <si>
    <t>IPTU</t>
  </si>
  <si>
    <t>Brindes e Eventos</t>
  </si>
  <si>
    <t>Contabilidade</t>
  </si>
  <si>
    <t>Jurídico</t>
  </si>
  <si>
    <t>ISS</t>
  </si>
  <si>
    <t>COFINS</t>
  </si>
  <si>
    <t>IRPJ</t>
  </si>
  <si>
    <t>CSLL</t>
  </si>
  <si>
    <t>MOVIMENTAÇÃO MENSAL OPERACIONAL</t>
  </si>
  <si>
    <t>ENTRADAS REPASSES</t>
  </si>
  <si>
    <t>Cliente 1</t>
  </si>
  <si>
    <t>Cliente 2</t>
  </si>
  <si>
    <t>Cliente 3</t>
  </si>
  <si>
    <t>Cliente 4</t>
  </si>
  <si>
    <t>Cliente 5</t>
  </si>
  <si>
    <t>Cliente 6</t>
  </si>
  <si>
    <t>Cliente 7</t>
  </si>
  <si>
    <t>Cliente 8</t>
  </si>
  <si>
    <t>Cliente 9</t>
  </si>
  <si>
    <t>Cliente 10</t>
  </si>
  <si>
    <t>Cliente 11</t>
  </si>
  <si>
    <t>Cliente 12</t>
  </si>
  <si>
    <t>Novo cliente 7</t>
  </si>
  <si>
    <t>SAÍDAS REPASSES</t>
  </si>
  <si>
    <t>Veículos/ Repasses</t>
  </si>
  <si>
    <t>Dívida e Resultado Financeiro</t>
  </si>
  <si>
    <t>Rendimentos</t>
  </si>
  <si>
    <t>Tarifas</t>
  </si>
  <si>
    <t>Outras despesas bancárias</t>
  </si>
  <si>
    <t>IOF/LIS</t>
  </si>
  <si>
    <t>Água e Energia</t>
  </si>
  <si>
    <t>MOVIMENTAÇÃO DIÁRIA FINAL</t>
  </si>
  <si>
    <t>Telefonia e Internet</t>
  </si>
  <si>
    <t>Total Lis + caixa garantida disponível</t>
  </si>
  <si>
    <t>Provisão Ciente 1</t>
  </si>
  <si>
    <t>Provisão Ciente 2</t>
  </si>
  <si>
    <t>Provisão Ciente 3</t>
  </si>
  <si>
    <t>Provisão Ciente 4</t>
  </si>
  <si>
    <t>MOVIMENTAÇÃO MENSAL FINAL</t>
  </si>
  <si>
    <t>SALDO DO MÊS ANTERIOR</t>
  </si>
  <si>
    <t>UTILIZAÇÃO CONTA GARANTIDA</t>
  </si>
  <si>
    <t>SALDO FINAL DE CAIXA + CAIXA GARANTIDA</t>
  </si>
  <si>
    <t>Check vs. Planilha Diária</t>
  </si>
  <si>
    <t>3,8%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</si>
  <si>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</si>
  <si>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</si>
  <si>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</si>
  <si>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</si>
  <si>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</si>
  <si>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</si>
  <si>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</si>
  <si>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</si>
  <si>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Mês</t>
  </si>
  <si>
    <t>MesRef</t>
  </si>
  <si>
    <t>Entrada de Empréstimos</t>
  </si>
  <si>
    <t>Impostos em Atraso</t>
  </si>
  <si>
    <t>PIS</t>
  </si>
  <si>
    <t>Conta #1</t>
  </si>
  <si>
    <t>Conta #2</t>
  </si>
  <si>
    <t>Conta #3</t>
  </si>
  <si>
    <t>Conta #4</t>
  </si>
  <si>
    <t>Conta #5</t>
  </si>
  <si>
    <t>Conta #6</t>
  </si>
  <si>
    <t>Check (Saldo vs Extratos)</t>
  </si>
  <si>
    <t>Taxa a.m.</t>
  </si>
  <si>
    <t>DIPONÍVEL TOTAL</t>
  </si>
  <si>
    <t>CONTA GARANTIDA</t>
  </si>
  <si>
    <t>SALDO CAIXA + CONTA GARANTIDA</t>
  </si>
  <si>
    <t>Total Lis + conta garantida disponível</t>
  </si>
  <si>
    <t>DISPONÍVEL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</si>
</sst>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.00_ ;[Red]\-#,##0.00\ "/>
    <numFmt numFmtId="165" formatCode="&quot;D&quot;dd\ &quot;-&quot;\ ddd"/>
    <numFmt numFmtId="166" formatCode="#,##0;[Red]#,##0"/>
    <numFmt numFmtId="167" formatCode="#,##0.00;[Red]#,##0.00"/>
    <numFmt numFmtId="168" formatCode="&quot;$&quot;#,##0"/>
    <numFmt numFmtId="169" formatCode="_-* #,##0.00_-;\-* #,##0.00_-;_-* &quot;-&quot;??_-;_-@"/>
    <numFmt numFmtId="170" formatCode="&quot;$&quot;#,##0.00"/>
    <numFmt numFmtId="171" formatCode="0.0%"/>
  </numFmts>
  <fonts count="43" x14ac:knownFonts="1">
    <font>
      <sz val="10"/>
      <color rgb="FF000000"/>
      <name val="Arial"/>
    </font>
    <font>
      <sz val="8"/>
      <color theme="1"/>
      <name val="Calibri"/>
    </font>
    <font>
      <b/>
      <sz val="8"/>
      <color theme="1"/>
      <name val="Calibri"/>
    </font>
    <font>
      <b/>
      <sz val="6"/>
      <color rgb="FFFFFFFF"/>
      <name val="Calibri"/>
    </font>
    <font>
      <b/>
      <sz val="16"/>
      <color rgb="FF000080"/>
      <name val="Calibri"/>
    </font>
    <font>
      <b/>
      <sz val="14"/>
      <color rgb="FF008080"/>
      <name val="Calibri"/>
    </font>
    <font>
      <b/>
      <sz val="16"/>
      <color rgb="FF008080"/>
      <name val="Calibri"/>
    </font>
    <font>
      <sz val="10"/>
      <color theme="1"/>
      <name val="Calibri"/>
    </font>
    <font>
      <b/>
      <sz val="12"/>
      <color rgb="FFA5A5A5"/>
      <name val="Calibri"/>
    </font>
    <font>
      <b/>
      <sz val="8"/>
      <color rgb="FF31859B"/>
      <name val="Calibri"/>
    </font>
    <font>
      <b/>
      <sz val="8"/>
      <color rgb="FFFFFFFF"/>
      <name val="Calibri"/>
    </font>
    <font>
      <sz val="10"/>
      <name val="Arial"/>
    </font>
    <font>
      <b/>
      <sz val="10"/>
      <color theme="1"/>
      <name val="Calibri"/>
    </font>
    <font>
      <b/>
      <sz val="12"/>
      <color rgb="FFFFFFFF"/>
      <name val="Calibri"/>
    </font>
    <font>
      <b/>
      <sz val="10"/>
      <color rgb="FF205867"/>
      <name val="Calibri"/>
    </font>
    <font>
      <b/>
      <sz val="8"/>
      <color rgb="FF205867"/>
      <name val="Calibri"/>
    </font>
    <font>
      <sz val="8"/>
      <color rgb="FF205867"/>
      <name val="Calibri"/>
    </font>
    <font>
      <b/>
      <sz val="8"/>
      <color rgb="FFF2F2F2"/>
      <name val="Calibri"/>
    </font>
    <font>
      <i/>
      <sz val="8"/>
      <color theme="1"/>
      <name val="Calibri"/>
    </font>
    <font>
      <b/>
      <i/>
      <sz val="8"/>
      <color rgb="FF31859B"/>
      <name val="Calibri"/>
    </font>
    <font>
      <sz val="10"/>
      <color rgb="FFFFFFFF"/>
      <name val="Calibri"/>
    </font>
    <font>
      <b/>
      <sz val="9"/>
      <color rgb="FF7F7F7F"/>
      <name val="Calibri"/>
    </font>
    <font>
      <sz val="8"/>
      <color rgb="FF7F7F7F"/>
      <name val="Calibri"/>
    </font>
    <font>
      <b/>
      <sz val="8"/>
      <color rgb="FF7F7F7F"/>
      <name val="Calibri"/>
    </font>
    <font>
      <b/>
      <sz val="12"/>
      <color rgb="FF31859B"/>
      <name val="Calibri"/>
    </font>
    <font>
      <b/>
      <sz val="8"/>
      <color rgb="FFB7B7B7"/>
      <name val="Calibri"/>
    </font>
    <font>
      <sz val="8"/>
      <color rgb="FFB7B7B7"/>
      <name val="Calibri"/>
    </font>
    <font>
      <sz val="8"/>
      <color rgb="FFFF0000"/>
      <name val="Calibri"/>
    </font>
    <font>
      <sz val="8"/>
      <name val="Calibri"/>
    </font>
    <font>
      <sz val="10"/>
      <name val="Calibri"/>
    </font>
    <font>
      <sz val="8"/>
      <name val="Arial"/>
    </font>
    <font>
      <b/>
      <sz val="8"/>
      <color rgb="FFFF0000"/>
      <name val="Calibri"/>
      <family val="2"/>
    </font>
    <font>
      <sz val="8"/>
      <color theme="1"/>
      <name val="Calibri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0"/>
      <color rgb="FF000000"/>
      <name val="Arial"/>
      <family val="2"/>
    </font>
    <font>
      <b/>
      <sz val="8"/>
      <name val="Calibri"/>
      <family val="2"/>
    </font>
    <font>
      <sz val="8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Calibri"/>
      <family val="2"/>
    </font>
    <font>
      <b/>
      <sz val="9"/>
      <color rgb="FFFF0000"/>
      <name val="Calibri"/>
      <family val="2"/>
    </font>
    <font>
      <b/>
      <sz val="10"/>
      <name val="Calibri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8080"/>
        <bgColor rgb="FF008080"/>
      </patternFill>
    </fill>
    <fill>
      <patternFill patternType="solid">
        <fgColor rgb="FF00B050"/>
        <bgColor rgb="FF00B050"/>
      </patternFill>
    </fill>
    <fill>
      <patternFill patternType="solid">
        <fgColor rgb="FFB6DDE8"/>
        <bgColor rgb="FFB6DDE8"/>
      </patternFill>
    </fill>
    <fill>
      <patternFill patternType="solid">
        <fgColor rgb="FFF2F2F2"/>
        <bgColor rgb="FFF2F2F2"/>
      </patternFill>
    </fill>
    <fill>
      <patternFill patternType="solid">
        <fgColor rgb="FF632423"/>
        <bgColor rgb="FF632423"/>
      </patternFill>
    </fill>
    <fill>
      <patternFill patternType="solid">
        <fgColor rgb="FFDAEEF3"/>
        <bgColor rgb="FFDAEEF3"/>
      </patternFill>
    </fill>
    <fill>
      <patternFill patternType="solid">
        <fgColor rgb="FF244061"/>
        <bgColor rgb="FF244061"/>
      </patternFill>
    </fill>
    <fill>
      <patternFill patternType="solid">
        <fgColor rgb="FF4F6128"/>
        <bgColor rgb="FF4F6128"/>
      </patternFill>
    </fill>
    <fill>
      <patternFill patternType="solid">
        <fgColor rgb="FF0070C0"/>
        <bgColor rgb="FF0070C0"/>
      </patternFill>
    </fill>
    <fill>
      <patternFill patternType="solid">
        <fgColor rgb="FFA5A5A5"/>
        <bgColor rgb="FFA5A5A5"/>
      </patternFill>
    </fill>
    <fill>
      <patternFill patternType="solid">
        <fgColor rgb="FFD8D8D8"/>
        <bgColor rgb="FFD8D8D8"/>
      </patternFill>
    </fill>
    <fill>
      <patternFill patternType="solid">
        <fgColor rgb="FF92CDDC"/>
        <bgColor rgb="FF92CDDC"/>
      </patternFill>
    </fill>
    <fill>
      <patternFill patternType="solid">
        <fgColor rgb="FF000000"/>
        <bgColor rgb="FF000000"/>
      </patternFill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B7B7B7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dotted">
        <color rgb="FF31859B"/>
      </right>
      <top/>
      <bottom/>
      <diagonal/>
    </border>
    <border>
      <left style="dotted">
        <color rgb="FF31859B"/>
      </left>
      <right style="dotted">
        <color rgb="FF31859B"/>
      </right>
      <top/>
      <bottom/>
      <diagonal/>
    </border>
    <border>
      <left style="dotted">
        <color rgb="FF31859B"/>
      </left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/>
      <right/>
      <top/>
      <bottom/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3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horizontal="left" vertical="center"/>
    </xf>
    <xf numFmtId="164" fontId="5" fillId="2" borderId="1" xfId="0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64" fontId="8" fillId="2" borderId="1" xfId="0" applyNumberFormat="1" applyFont="1" applyFill="1" applyBorder="1" applyAlignment="1">
      <alignment vertical="top"/>
    </xf>
    <xf numFmtId="165" fontId="10" fillId="3" borderId="4" xfId="0" applyNumberFormat="1" applyFont="1" applyFill="1" applyBorder="1" applyAlignment="1">
      <alignment horizontal="center" vertical="center" wrapText="1"/>
    </xf>
    <xf numFmtId="165" fontId="10" fillId="3" borderId="5" xfId="0" applyNumberFormat="1" applyFont="1" applyFill="1" applyBorder="1" applyAlignment="1">
      <alignment horizontal="center" vertical="center" wrapText="1"/>
    </xf>
    <xf numFmtId="14" fontId="1" fillId="0" borderId="0" xfId="0" applyNumberFormat="1" applyFont="1" applyAlignment="1">
      <alignment vertical="center"/>
    </xf>
    <xf numFmtId="14" fontId="1" fillId="0" borderId="0" xfId="0" applyNumberFormat="1" applyFont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4" fillId="5" borderId="7" xfId="0" applyFont="1" applyFill="1" applyBorder="1" applyAlignment="1">
      <alignment vertical="center"/>
    </xf>
    <xf numFmtId="40" fontId="15" fillId="5" borderId="8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40" fontId="16" fillId="0" borderId="0" xfId="0" applyNumberFormat="1" applyFont="1" applyAlignment="1">
      <alignment horizontal="center" vertical="center"/>
    </xf>
    <xf numFmtId="40" fontId="17" fillId="6" borderId="1" xfId="0" applyNumberFormat="1" applyFont="1" applyFill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40" fontId="19" fillId="8" borderId="7" xfId="0" applyNumberFormat="1" applyFont="1" applyFill="1" applyBorder="1" applyAlignment="1">
      <alignment horizontal="center" vertical="center"/>
    </xf>
    <xf numFmtId="40" fontId="19" fillId="8" borderId="8" xfId="0" applyNumberFormat="1" applyFont="1" applyFill="1" applyBorder="1" applyAlignment="1">
      <alignment horizontal="center" vertical="center"/>
    </xf>
    <xf numFmtId="0" fontId="13" fillId="9" borderId="6" xfId="0" applyFont="1" applyFill="1" applyBorder="1" applyAlignment="1">
      <alignment horizontal="center" vertical="center"/>
    </xf>
    <xf numFmtId="0" fontId="13" fillId="10" borderId="6" xfId="0" applyFont="1" applyFill="1" applyBorder="1" applyAlignment="1">
      <alignment horizontal="center" vertical="center"/>
    </xf>
    <xf numFmtId="0" fontId="13" fillId="11" borderId="6" xfId="0" applyFont="1" applyFill="1" applyBorder="1" applyAlignment="1">
      <alignment horizontal="center" vertical="center"/>
    </xf>
    <xf numFmtId="40" fontId="1" fillId="0" borderId="0" xfId="0" applyNumberFormat="1" applyFont="1" applyAlignment="1">
      <alignment vertical="center"/>
    </xf>
    <xf numFmtId="40" fontId="1" fillId="0" borderId="0" xfId="0" applyNumberFormat="1" applyFont="1" applyAlignment="1">
      <alignment horizontal="center" vertical="center"/>
    </xf>
    <xf numFmtId="166" fontId="20" fillId="12" borderId="6" xfId="0" applyNumberFormat="1" applyFont="1" applyFill="1" applyBorder="1" applyAlignment="1">
      <alignment horizontal="center" vertical="center"/>
    </xf>
    <xf numFmtId="166" fontId="21" fillId="13" borderId="7" xfId="0" applyNumberFormat="1" applyFont="1" applyFill="1" applyBorder="1" applyAlignment="1">
      <alignment horizontal="left" vertical="center"/>
    </xf>
    <xf numFmtId="167" fontId="21" fillId="13" borderId="7" xfId="0" applyNumberFormat="1" applyFont="1" applyFill="1" applyBorder="1" applyAlignment="1">
      <alignment horizontal="center" vertical="center"/>
    </xf>
    <xf numFmtId="166" fontId="22" fillId="6" borderId="1" xfId="0" applyNumberFormat="1" applyFont="1" applyFill="1" applyBorder="1" applyAlignment="1">
      <alignment horizontal="center" vertical="center"/>
    </xf>
    <xf numFmtId="167" fontId="22" fillId="6" borderId="1" xfId="0" applyNumberFormat="1" applyFont="1" applyFill="1" applyBorder="1" applyAlignment="1">
      <alignment horizontal="center" vertical="center"/>
    </xf>
    <xf numFmtId="167" fontId="23" fillId="6" borderId="1" xfId="0" applyNumberFormat="1" applyFont="1" applyFill="1" applyBorder="1" applyAlignment="1">
      <alignment horizontal="center" vertical="center"/>
    </xf>
    <xf numFmtId="40" fontId="1" fillId="6" borderId="1" xfId="0" applyNumberFormat="1" applyFont="1" applyFill="1" applyBorder="1" applyAlignment="1">
      <alignment horizontal="center" vertical="center"/>
    </xf>
    <xf numFmtId="40" fontId="15" fillId="14" borderId="7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164" fontId="24" fillId="2" borderId="1" xfId="0" applyNumberFormat="1" applyFont="1" applyFill="1" applyBorder="1" applyAlignment="1">
      <alignment vertical="top"/>
    </xf>
    <xf numFmtId="0" fontId="1" fillId="0" borderId="0" xfId="0" applyFont="1" applyAlignment="1">
      <alignment vertical="center"/>
    </xf>
    <xf numFmtId="0" fontId="10" fillId="15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68" fontId="1" fillId="0" borderId="0" xfId="0" applyNumberFormat="1" applyFont="1" applyAlignment="1">
      <alignment vertical="center"/>
    </xf>
    <xf numFmtId="168" fontId="1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vertical="center"/>
    </xf>
    <xf numFmtId="169" fontId="15" fillId="5" borderId="7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vertical="center"/>
    </xf>
    <xf numFmtId="0" fontId="16" fillId="0" borderId="0" xfId="0" applyFont="1" applyAlignment="1">
      <alignment horizontal="left" vertical="center"/>
    </xf>
    <xf numFmtId="169" fontId="16" fillId="16" borderId="0" xfId="0" applyNumberFormat="1" applyFont="1" applyFill="1" applyAlignment="1">
      <alignment horizontal="center" vertical="center"/>
    </xf>
    <xf numFmtId="40" fontId="16" fillId="0" borderId="0" xfId="0" applyNumberFormat="1" applyFont="1" applyAlignment="1">
      <alignment horizontal="center" vertical="center"/>
    </xf>
    <xf numFmtId="0" fontId="0" fillId="0" borderId="0" xfId="0" applyFont="1"/>
    <xf numFmtId="40" fontId="15" fillId="6" borderId="1" xfId="0" applyNumberFormat="1" applyFont="1" applyFill="1" applyBorder="1" applyAlignment="1">
      <alignment horizontal="center" vertical="center"/>
    </xf>
    <xf numFmtId="40" fontId="25" fillId="6" borderId="1" xfId="0" applyNumberFormat="1" applyFont="1" applyFill="1" applyBorder="1" applyAlignment="1">
      <alignment horizontal="center" vertical="center"/>
    </xf>
    <xf numFmtId="40" fontId="26" fillId="6" borderId="1" xfId="0" applyNumberFormat="1" applyFont="1" applyFill="1" applyBorder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40" fontId="16" fillId="16" borderId="0" xfId="0" applyNumberFormat="1" applyFont="1" applyFill="1" applyAlignment="1">
      <alignment horizontal="center" vertical="center"/>
    </xf>
    <xf numFmtId="40" fontId="27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15" fillId="17" borderId="7" xfId="0" applyNumberFormat="1" applyFont="1" applyFill="1" applyBorder="1" applyAlignment="1">
      <alignment horizontal="center" vertical="center"/>
    </xf>
    <xf numFmtId="166" fontId="22" fillId="6" borderId="1" xfId="0" applyNumberFormat="1" applyFont="1" applyFill="1" applyBorder="1" applyAlignment="1">
      <alignment horizontal="left" vertical="center"/>
    </xf>
    <xf numFmtId="167" fontId="22" fillId="6" borderId="1" xfId="0" applyNumberFormat="1" applyFont="1" applyFill="1" applyBorder="1" applyAlignment="1">
      <alignment horizontal="center" vertical="center"/>
    </xf>
    <xf numFmtId="40" fontId="1" fillId="0" borderId="0" xfId="0" applyNumberFormat="1" applyFont="1" applyAlignment="1">
      <alignment vertical="center"/>
    </xf>
    <xf numFmtId="40" fontId="15" fillId="5" borderId="7" xfId="0" applyNumberFormat="1" applyFont="1" applyFill="1" applyBorder="1" applyAlignment="1">
      <alignment horizontal="center" vertical="center"/>
    </xf>
    <xf numFmtId="40" fontId="19" fillId="16" borderId="7" xfId="0" applyNumberFormat="1" applyFont="1" applyFill="1" applyBorder="1" applyAlignment="1">
      <alignment horizontal="center" vertical="center"/>
    </xf>
    <xf numFmtId="40" fontId="15" fillId="19" borderId="7" xfId="0" applyNumberFormat="1" applyFont="1" applyFill="1" applyBorder="1" applyAlignment="1">
      <alignment horizontal="center" vertical="center"/>
    </xf>
    <xf numFmtId="40" fontId="15" fillId="19" borderId="8" xfId="0" applyNumberFormat="1" applyFont="1" applyFill="1" applyBorder="1" applyAlignment="1">
      <alignment horizontal="center" vertical="center"/>
    </xf>
    <xf numFmtId="9" fontId="1" fillId="0" borderId="0" xfId="0" applyNumberFormat="1" applyFont="1" applyAlignment="1">
      <alignment vertical="center"/>
    </xf>
    <xf numFmtId="0" fontId="0" fillId="0" borderId="0" xfId="0" applyFont="1" applyAlignment="1"/>
    <xf numFmtId="40" fontId="16" fillId="17" borderId="1" xfId="0" applyNumberFormat="1" applyFont="1" applyFill="1" applyBorder="1" applyAlignment="1">
      <alignment horizontal="center" vertical="center"/>
    </xf>
    <xf numFmtId="40" fontId="16" fillId="0" borderId="0" xfId="0" applyNumberFormat="1" applyFont="1" applyAlignment="1">
      <alignment horizontal="center"/>
    </xf>
    <xf numFmtId="0" fontId="28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8" fillId="0" borderId="0" xfId="0" applyFont="1" applyAlignment="1">
      <alignment horizontal="center" vertical="center"/>
    </xf>
    <xf numFmtId="38" fontId="28" fillId="0" borderId="0" xfId="0" applyNumberFormat="1" applyFont="1" applyAlignment="1">
      <alignment vertical="center"/>
    </xf>
    <xf numFmtId="38" fontId="13" fillId="10" borderId="6" xfId="0" applyNumberFormat="1" applyFont="1" applyFill="1" applyBorder="1" applyAlignment="1">
      <alignment horizontal="center" vertical="center"/>
    </xf>
    <xf numFmtId="38" fontId="14" fillId="5" borderId="7" xfId="0" applyNumberFormat="1" applyFont="1" applyFill="1" applyBorder="1" applyAlignment="1">
      <alignment vertical="center"/>
    </xf>
    <xf numFmtId="38" fontId="15" fillId="5" borderId="7" xfId="0" applyNumberFormat="1" applyFont="1" applyFill="1" applyBorder="1" applyAlignment="1">
      <alignment horizontal="center" vertical="center"/>
    </xf>
    <xf numFmtId="38" fontId="15" fillId="5" borderId="8" xfId="0" applyNumberFormat="1" applyFont="1" applyFill="1" applyBorder="1" applyAlignment="1">
      <alignment horizontal="center" vertical="center"/>
    </xf>
    <xf numFmtId="38" fontId="29" fillId="0" borderId="0" xfId="0" applyNumberFormat="1" applyFont="1" applyAlignment="1">
      <alignment vertical="center"/>
    </xf>
    <xf numFmtId="38" fontId="13" fillId="11" borderId="6" xfId="0" applyNumberFormat="1" applyFont="1" applyFill="1" applyBorder="1" applyAlignment="1">
      <alignment horizontal="center" vertical="center"/>
    </xf>
    <xf numFmtId="0" fontId="0" fillId="0" borderId="0" xfId="0" applyFont="1" applyAlignment="1"/>
    <xf numFmtId="165" fontId="10" fillId="3" borderId="2" xfId="0" applyNumberFormat="1" applyFont="1" applyFill="1" applyBorder="1" applyAlignment="1">
      <alignment horizontal="center" vertical="center" wrapText="1"/>
    </xf>
    <xf numFmtId="0" fontId="11" fillId="0" borderId="3" xfId="0" applyFont="1" applyBorder="1"/>
    <xf numFmtId="0" fontId="16" fillId="0" borderId="0" xfId="0" applyFont="1" applyAlignment="1">
      <alignment horizontal="left" vertical="center"/>
    </xf>
    <xf numFmtId="0" fontId="19" fillId="8" borderId="9" xfId="0" applyFont="1" applyFill="1" applyBorder="1" applyAlignment="1">
      <alignment horizontal="left" vertical="center"/>
    </xf>
    <xf numFmtId="0" fontId="11" fillId="0" borderId="10" xfId="0" applyFont="1" applyBorder="1"/>
    <xf numFmtId="0" fontId="10" fillId="3" borderId="2" xfId="0" applyFont="1" applyFill="1" applyBorder="1" applyAlignment="1">
      <alignment horizontal="center" vertical="center"/>
    </xf>
    <xf numFmtId="0" fontId="11" fillId="0" borderId="11" xfId="0" applyFont="1" applyBorder="1"/>
    <xf numFmtId="0" fontId="0" fillId="0" borderId="0" xfId="0" applyFont="1" applyAlignment="1">
      <alignment horizontal="center"/>
    </xf>
    <xf numFmtId="40" fontId="16" fillId="0" borderId="0" xfId="0" applyNumberFormat="1" applyFont="1" applyFill="1" applyAlignment="1">
      <alignment horizontal="center" vertical="center"/>
    </xf>
    <xf numFmtId="14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0" fontId="31" fillId="17" borderId="7" xfId="0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5" fillId="0" borderId="0" xfId="0" applyFont="1" applyAlignment="1"/>
    <xf numFmtId="0" fontId="36" fillId="0" borderId="0" xfId="0" applyFont="1" applyAlignment="1">
      <alignment vertical="center"/>
    </xf>
    <xf numFmtId="14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6" fillId="2" borderId="1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4" fontId="17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170" fontId="1" fillId="18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170" fontId="28" fillId="18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/>
    </xf>
    <xf numFmtId="170" fontId="34" fillId="18" borderId="13" xfId="0" applyNumberFormat="1" applyFont="1" applyFill="1" applyBorder="1" applyAlignment="1">
      <alignment horizontal="center" vertical="center"/>
    </xf>
    <xf numFmtId="40" fontId="37" fillId="0" borderId="0" xfId="0" applyNumberFormat="1" applyFont="1" applyAlignment="1">
      <alignment vertical="center"/>
    </xf>
    <xf numFmtId="40" fontId="37" fillId="0" borderId="0" xfId="0" applyNumberFormat="1" applyFont="1" applyAlignment="1">
      <alignment horizontal="center" vertical="center"/>
    </xf>
    <xf numFmtId="0" fontId="38" fillId="0" borderId="0" xfId="0" applyFont="1" applyAlignment="1"/>
    <xf numFmtId="0" fontId="34" fillId="0" borderId="13" xfId="0" applyFont="1" applyBorder="1" applyAlignment="1">
      <alignment vertical="center"/>
    </xf>
    <xf numFmtId="0" fontId="34" fillId="0" borderId="13" xfId="0" applyFont="1" applyBorder="1" applyAlignment="1">
      <alignment horizontal="center" vertical="center"/>
    </xf>
    <xf numFmtId="0" fontId="39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40" fontId="37" fillId="0" borderId="0" xfId="0" applyNumberFormat="1" applyFont="1" applyFill="1" applyAlignment="1">
      <alignment vertical="center"/>
    </xf>
    <xf numFmtId="166" fontId="39" fillId="0" borderId="6" xfId="0" applyNumberFormat="1" applyFont="1" applyFill="1" applyBorder="1" applyAlignment="1">
      <alignment horizontal="center" vertical="center"/>
    </xf>
    <xf numFmtId="166" fontId="40" fillId="0" borderId="7" xfId="0" applyNumberFormat="1" applyFont="1" applyFill="1" applyBorder="1" applyAlignment="1">
      <alignment horizontal="left" vertical="center"/>
    </xf>
    <xf numFmtId="40" fontId="37" fillId="0" borderId="0" xfId="0" applyNumberFormat="1" applyFont="1" applyFill="1" applyAlignment="1">
      <alignment horizontal="center" vertical="center"/>
    </xf>
    <xf numFmtId="0" fontId="38" fillId="0" borderId="0" xfId="0" applyFont="1" applyFill="1" applyAlignment="1"/>
    <xf numFmtId="0" fontId="9" fillId="0" borderId="0" xfId="0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68" fontId="2" fillId="0" borderId="0" xfId="0" applyNumberFormat="1" applyFont="1" applyAlignment="1">
      <alignment horizontal="center" vertical="center"/>
    </xf>
    <xf numFmtId="14" fontId="1" fillId="16" borderId="0" xfId="0" applyNumberFormat="1" applyFont="1" applyFill="1" applyAlignment="1">
      <alignment horizontal="center" vertical="center"/>
    </xf>
    <xf numFmtId="40" fontId="31" fillId="0" borderId="0" xfId="0" applyNumberFormat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40" fontId="31" fillId="20" borderId="7" xfId="0" applyNumberFormat="1" applyFont="1" applyFill="1" applyBorder="1" applyAlignment="1">
      <alignment horizontal="center" vertical="center"/>
    </xf>
    <xf numFmtId="171" fontId="1" fillId="0" borderId="0" xfId="0" applyNumberFormat="1" applyFont="1" applyAlignment="1">
      <alignment horizontal="center" vertical="center"/>
    </xf>
    <xf numFmtId="40" fontId="34" fillId="0" borderId="13" xfId="0" applyNumberFormat="1" applyFont="1" applyBorder="1" applyAlignment="1">
      <alignment horizontal="center" vertical="center"/>
    </xf>
    <xf numFmtId="0" fontId="36" fillId="0" borderId="13" xfId="0" applyFont="1" applyBorder="1" applyAlignment="1">
      <alignment vertical="center"/>
    </xf>
    <xf numFmtId="0" fontId="41" fillId="5" borderId="12" xfId="0" applyFont="1" applyFill="1" applyBorder="1" applyAlignment="1">
      <alignment vertical="center"/>
    </xf>
    <xf numFmtId="0" fontId="42" fillId="0" borderId="10" xfId="0" applyFont="1" applyBorder="1"/>
    <xf numFmtId="0" fontId="41" fillId="5" borderId="12" xfId="0" applyFont="1" applyFill="1" applyBorder="1" applyAlignment="1">
      <alignment vertical="center"/>
    </xf>
  </cellXfs>
  <cellStyles count="1">
    <cellStyle name="Normal" xfId="0" builtinId="0"/>
  </cellStyles>
  <dxfs count="242"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color rgb="FFF2F2F2"/>
      </font>
      <fill>
        <patternFill patternType="none"/>
      </fill>
    </dxf>
    <dxf>
      <font>
        <b/>
        <color rgb="FF17365D"/>
      </font>
      <fill>
        <patternFill patternType="none"/>
      </fill>
    </dxf>
    <dxf>
      <font>
        <b/>
        <color rgb="FF632423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A62C7-C5C9-4C69-B7AE-8D830B3B4E7A}">
  <sheetPr>
    <tabColor rgb="FFFFC000"/>
  </sheetPr>
  <dimension ref="A1:B13"/>
  <sheetViews>
    <sheetView showGridLines="0" workbookViewId="0">
      <selection activeCell="E10" sqref="E10"/>
    </sheetView>
  </sheetViews>
  <sheetFormatPr defaultRowHeight="12.75" x14ac:dyDescent="0.2"/>
  <cols>
    <col min="2" max="2" width="9.140625" style="86"/>
  </cols>
  <sheetData>
    <row r="1" spans="1:2" s="65" customFormat="1" x14ac:dyDescent="0.2">
      <c r="A1" s="65" t="s">
        <v>157</v>
      </c>
      <c r="B1" s="86" t="s">
        <v>158</v>
      </c>
    </row>
    <row r="2" spans="1:2" x14ac:dyDescent="0.2">
      <c r="A2" t="s">
        <v>4</v>
      </c>
      <c r="B2" s="86">
        <v>1</v>
      </c>
    </row>
    <row r="3" spans="1:2" x14ac:dyDescent="0.2">
      <c r="A3" t="s">
        <v>2</v>
      </c>
      <c r="B3" s="86">
        <f>B2+1</f>
        <v>2</v>
      </c>
    </row>
    <row r="4" spans="1:2" x14ac:dyDescent="0.2">
      <c r="A4" s="65" t="s">
        <v>1</v>
      </c>
      <c r="B4" s="86">
        <f t="shared" ref="B4:B13" si="0">B3+1</f>
        <v>3</v>
      </c>
    </row>
    <row r="5" spans="1:2" x14ac:dyDescent="0.2">
      <c r="A5" s="65" t="s">
        <v>44</v>
      </c>
      <c r="B5" s="86">
        <f t="shared" si="0"/>
        <v>4</v>
      </c>
    </row>
    <row r="6" spans="1:2" x14ac:dyDescent="0.2">
      <c r="A6" s="65" t="s">
        <v>149</v>
      </c>
      <c r="B6" s="86">
        <f t="shared" si="0"/>
        <v>5</v>
      </c>
    </row>
    <row r="7" spans="1:2" x14ac:dyDescent="0.2">
      <c r="A7" s="65" t="s">
        <v>150</v>
      </c>
      <c r="B7" s="86">
        <f t="shared" si="0"/>
        <v>6</v>
      </c>
    </row>
    <row r="8" spans="1:2" x14ac:dyDescent="0.2">
      <c r="A8" s="65" t="s">
        <v>151</v>
      </c>
      <c r="B8" s="86">
        <f t="shared" si="0"/>
        <v>7</v>
      </c>
    </row>
    <row r="9" spans="1:2" x14ac:dyDescent="0.2">
      <c r="A9" s="65" t="s">
        <v>152</v>
      </c>
      <c r="B9" s="86">
        <f t="shared" si="0"/>
        <v>8</v>
      </c>
    </row>
    <row r="10" spans="1:2" x14ac:dyDescent="0.2">
      <c r="A10" s="65" t="s">
        <v>153</v>
      </c>
      <c r="B10" s="86">
        <f t="shared" si="0"/>
        <v>9</v>
      </c>
    </row>
    <row r="11" spans="1:2" x14ac:dyDescent="0.2">
      <c r="A11" s="65" t="s">
        <v>154</v>
      </c>
      <c r="B11" s="86">
        <f t="shared" si="0"/>
        <v>10</v>
      </c>
    </row>
    <row r="12" spans="1:2" x14ac:dyDescent="0.2">
      <c r="A12" s="65" t="s">
        <v>155</v>
      </c>
      <c r="B12" s="86">
        <f t="shared" si="0"/>
        <v>11</v>
      </c>
    </row>
    <row r="13" spans="1:2" x14ac:dyDescent="0.2">
      <c r="A13" s="65" t="s">
        <v>156</v>
      </c>
      <c r="B13" s="86">
        <f t="shared" si="0"/>
        <v>12</v>
      </c>
    </row>
  </sheetData>
  <phoneticPr fontId="30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205867"/>
  </sheetPr>
  <dimension ref="A1:AJ999"/>
  <sheetViews>
    <sheetView showGridLines="0" tabSelected="1" workbookViewId="0">
      <pane xSplit="3" ySplit="5" topLeftCell="D6" activePane="bottomRight" state="frozen"/>
      <selection activeCell="B142" sqref="B142:C142"/>
      <selection pane="topRight" activeCell="B142" sqref="B142:C142"/>
      <selection pane="bottomLeft" activeCell="B142" sqref="B142:C142"/>
      <selection pane="bottomRight" activeCell="D36" sqref="D36"/>
    </sheetView>
  </sheetViews>
  <sheetFormatPr defaultColWidth="14.42578125" defaultRowHeight="15" customHeight="1" outlineLevelRow="2" x14ac:dyDescent="0.2"/>
  <cols>
    <col min="1" max="1" width="0.85546875" customWidth="1"/>
    <col min="2" max="2" width="8.28515625" customWidth="1"/>
    <col min="3" max="3" width="33.7109375" customWidth="1"/>
    <col min="4" max="10" width="8.5703125" style="86" customWidth="1"/>
    <col min="11" max="11" width="9.140625" style="86" customWidth="1"/>
    <col min="12" max="14" width="8.5703125" style="86" customWidth="1"/>
    <col min="15" max="16" width="9.140625" style="86" customWidth="1"/>
    <col min="17" max="26" width="10" style="86" customWidth="1"/>
    <col min="27" max="27" width="10.42578125" style="86" customWidth="1"/>
    <col min="28" max="28" width="10.140625" style="86" customWidth="1"/>
    <col min="29" max="29" width="8.7109375" style="86" customWidth="1"/>
    <col min="30" max="30" width="8.7109375" customWidth="1"/>
    <col min="31" max="31" width="0.7109375" customWidth="1"/>
    <col min="32" max="36" width="8.7109375" customWidth="1"/>
  </cols>
  <sheetData>
    <row r="1" spans="1:36" ht="3" customHeight="1" x14ac:dyDescent="0.2">
      <c r="A1" s="1" t="s">
        <v>45</v>
      </c>
      <c r="B1" s="2"/>
      <c r="C1" s="3"/>
      <c r="D1" s="95"/>
      <c r="E1" s="54"/>
      <c r="F1" s="95"/>
      <c r="G1" s="96"/>
      <c r="H1" s="95"/>
      <c r="I1" s="54"/>
      <c r="J1" s="95"/>
      <c r="K1" s="54"/>
      <c r="L1" s="95"/>
      <c r="M1" s="54"/>
      <c r="N1" s="95"/>
      <c r="O1" s="54"/>
      <c r="P1" s="95"/>
      <c r="Q1" s="54"/>
      <c r="R1" s="95"/>
      <c r="S1" s="54"/>
      <c r="T1" s="95"/>
      <c r="U1" s="54"/>
      <c r="V1" s="95"/>
      <c r="W1" s="54"/>
      <c r="X1" s="95"/>
      <c r="Y1" s="54"/>
      <c r="Z1" s="95"/>
      <c r="AA1" s="54"/>
      <c r="AB1" s="54"/>
      <c r="AC1" s="54"/>
      <c r="AD1" s="1"/>
      <c r="AE1" s="1"/>
      <c r="AF1" s="1"/>
      <c r="AG1" s="1"/>
      <c r="AH1" s="1"/>
      <c r="AI1" s="1"/>
      <c r="AJ1" s="1"/>
    </row>
    <row r="2" spans="1:36" ht="18.75" customHeight="1" x14ac:dyDescent="0.2">
      <c r="A2" s="1"/>
      <c r="B2" s="1"/>
      <c r="C2" s="4" t="s">
        <v>46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9"/>
      <c r="Z2" s="99" t="s">
        <v>47</v>
      </c>
      <c r="AA2" s="120"/>
      <c r="AB2" s="120">
        <v>2020</v>
      </c>
      <c r="AC2" s="98"/>
      <c r="AD2" s="5"/>
      <c r="AE2" s="5"/>
      <c r="AF2" s="5"/>
      <c r="AG2" s="5"/>
      <c r="AH2" s="5"/>
      <c r="AI2" s="5"/>
      <c r="AJ2" s="5"/>
    </row>
    <row r="3" spans="1:36" ht="18.75" customHeight="1" x14ac:dyDescent="0.2">
      <c r="A3" s="1"/>
      <c r="B3" s="1"/>
      <c r="C3" s="35" t="s">
        <v>48</v>
      </c>
      <c r="D3" s="99"/>
      <c r="E3" s="54"/>
      <c r="F3" s="99"/>
      <c r="G3" s="54"/>
      <c r="H3" s="99"/>
      <c r="I3" s="54"/>
      <c r="J3" s="99"/>
      <c r="K3" s="54"/>
      <c r="L3" s="99"/>
      <c r="M3" s="54"/>
      <c r="N3" s="99"/>
      <c r="O3" s="54"/>
      <c r="P3" s="99"/>
      <c r="Q3" s="54"/>
      <c r="R3" s="99"/>
      <c r="S3" s="54"/>
      <c r="T3" s="99"/>
      <c r="U3" s="54"/>
      <c r="V3" s="99"/>
      <c r="W3" s="54"/>
      <c r="X3" s="99"/>
      <c r="Y3" s="54"/>
      <c r="Z3" s="99" t="s">
        <v>3</v>
      </c>
      <c r="AA3" s="121"/>
      <c r="AB3" s="121">
        <v>43831</v>
      </c>
      <c r="AC3" s="54"/>
      <c r="AD3" s="1"/>
      <c r="AE3" s="1"/>
      <c r="AF3" s="1"/>
      <c r="AG3" s="1"/>
      <c r="AH3" s="1"/>
      <c r="AI3" s="1"/>
      <c r="AJ3" s="1"/>
    </row>
    <row r="4" spans="1:36" ht="3.75" customHeight="1" x14ac:dyDescent="0.2">
      <c r="A4" s="1"/>
      <c r="B4" s="2"/>
      <c r="C4" s="3"/>
      <c r="D4" s="95"/>
      <c r="E4" s="54"/>
      <c r="F4" s="95"/>
      <c r="G4" s="96"/>
      <c r="H4" s="95"/>
      <c r="I4" s="54"/>
      <c r="J4" s="95"/>
      <c r="K4" s="54"/>
      <c r="L4" s="95"/>
      <c r="M4" s="54"/>
      <c r="N4" s="95"/>
      <c r="O4" s="54"/>
      <c r="P4" s="95"/>
      <c r="Q4" s="54"/>
      <c r="R4" s="95"/>
      <c r="S4" s="54"/>
      <c r="T4" s="95"/>
      <c r="U4" s="54"/>
      <c r="V4" s="95"/>
      <c r="W4" s="54"/>
      <c r="X4" s="95"/>
      <c r="Y4" s="54"/>
      <c r="Z4" s="95"/>
      <c r="AA4" s="54"/>
      <c r="AB4" s="54"/>
      <c r="AC4" s="54"/>
      <c r="AD4" s="1"/>
      <c r="AE4" s="1"/>
      <c r="AF4" s="1"/>
      <c r="AG4" s="1"/>
      <c r="AH4" s="1"/>
      <c r="AI4" s="1"/>
      <c r="AJ4" s="1"/>
    </row>
    <row r="5" spans="1:36" ht="12.75" x14ac:dyDescent="0.2">
      <c r="A5" s="1"/>
      <c r="B5" s="84" t="s">
        <v>5</v>
      </c>
      <c r="C5" s="85"/>
      <c r="D5" s="37" t="s">
        <v>49</v>
      </c>
      <c r="E5" s="38" t="s">
        <v>50</v>
      </c>
      <c r="F5" s="37" t="s">
        <v>51</v>
      </c>
      <c r="G5" s="38" t="s">
        <v>52</v>
      </c>
      <c r="H5" s="37" t="s">
        <v>53</v>
      </c>
      <c r="I5" s="38" t="s">
        <v>54</v>
      </c>
      <c r="J5" s="37" t="s">
        <v>55</v>
      </c>
      <c r="K5" s="38" t="s">
        <v>56</v>
      </c>
      <c r="L5" s="37" t="s">
        <v>57</v>
      </c>
      <c r="M5" s="38" t="s">
        <v>58</v>
      </c>
      <c r="N5" s="37" t="s">
        <v>59</v>
      </c>
      <c r="O5" s="38" t="s">
        <v>60</v>
      </c>
      <c r="P5" s="37" t="s">
        <v>61</v>
      </c>
      <c r="Q5" s="38" t="s">
        <v>62</v>
      </c>
      <c r="R5" s="37" t="s">
        <v>63</v>
      </c>
      <c r="S5" s="38" t="s">
        <v>64</v>
      </c>
      <c r="T5" s="37" t="s">
        <v>65</v>
      </c>
      <c r="U5" s="38" t="s">
        <v>66</v>
      </c>
      <c r="V5" s="37" t="s">
        <v>67</v>
      </c>
      <c r="W5" s="38" t="s">
        <v>68</v>
      </c>
      <c r="X5" s="37" t="s">
        <v>69</v>
      </c>
      <c r="Y5" s="38" t="s">
        <v>70</v>
      </c>
      <c r="Z5" s="37" t="s">
        <v>71</v>
      </c>
      <c r="AA5" s="38" t="s">
        <v>72</v>
      </c>
      <c r="AB5" s="38" t="s">
        <v>73</v>
      </c>
      <c r="AC5" s="38" t="s">
        <v>74</v>
      </c>
      <c r="AD5" s="5"/>
      <c r="AE5" s="5"/>
      <c r="AF5" s="5"/>
      <c r="AG5" s="5"/>
      <c r="AH5" s="5"/>
      <c r="AI5" s="5"/>
      <c r="AJ5" s="5"/>
    </row>
    <row r="6" spans="1:36" ht="15" customHeight="1" thickBot="1" x14ac:dyDescent="0.25">
      <c r="A6" s="39"/>
      <c r="B6" s="39"/>
      <c r="C6" s="39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122"/>
      <c r="AC6" s="40"/>
      <c r="AD6" s="41"/>
      <c r="AE6" s="41"/>
      <c r="AF6" s="41"/>
      <c r="AG6" s="41"/>
      <c r="AH6" s="41"/>
      <c r="AI6" s="41"/>
      <c r="AJ6" s="41"/>
    </row>
    <row r="7" spans="1:36" ht="16.5" thickBot="1" x14ac:dyDescent="0.25">
      <c r="A7" s="1"/>
      <c r="B7" s="11" t="s">
        <v>7</v>
      </c>
      <c r="C7" s="12" t="s">
        <v>75</v>
      </c>
      <c r="D7" s="42">
        <f t="shared" ref="D7:AC7" si="0">SUM(D8:D33)</f>
        <v>0</v>
      </c>
      <c r="E7" s="60">
        <f t="shared" si="0"/>
        <v>0</v>
      </c>
      <c r="F7" s="42">
        <f t="shared" si="0"/>
        <v>0</v>
      </c>
      <c r="G7" s="60">
        <f t="shared" si="0"/>
        <v>0</v>
      </c>
      <c r="H7" s="42">
        <f t="shared" si="0"/>
        <v>0</v>
      </c>
      <c r="I7" s="60">
        <f t="shared" si="0"/>
        <v>0</v>
      </c>
      <c r="J7" s="42">
        <f t="shared" si="0"/>
        <v>0</v>
      </c>
      <c r="K7" s="60">
        <f t="shared" si="0"/>
        <v>0</v>
      </c>
      <c r="L7" s="42">
        <f t="shared" si="0"/>
        <v>0</v>
      </c>
      <c r="M7" s="60">
        <f t="shared" si="0"/>
        <v>0</v>
      </c>
      <c r="N7" s="42">
        <f t="shared" si="0"/>
        <v>0</v>
      </c>
      <c r="O7" s="60">
        <f t="shared" si="0"/>
        <v>0</v>
      </c>
      <c r="P7" s="42">
        <f t="shared" si="0"/>
        <v>0</v>
      </c>
      <c r="Q7" s="60">
        <f t="shared" si="0"/>
        <v>0</v>
      </c>
      <c r="R7" s="42">
        <f t="shared" si="0"/>
        <v>0</v>
      </c>
      <c r="S7" s="60">
        <f t="shared" si="0"/>
        <v>0</v>
      </c>
      <c r="T7" s="42">
        <f t="shared" si="0"/>
        <v>0</v>
      </c>
      <c r="U7" s="60">
        <f t="shared" si="0"/>
        <v>0</v>
      </c>
      <c r="V7" s="42">
        <f t="shared" si="0"/>
        <v>0</v>
      </c>
      <c r="W7" s="60">
        <f t="shared" si="0"/>
        <v>0</v>
      </c>
      <c r="X7" s="42">
        <f t="shared" si="0"/>
        <v>0</v>
      </c>
      <c r="Y7" s="60">
        <f t="shared" si="0"/>
        <v>0</v>
      </c>
      <c r="Z7" s="42">
        <f t="shared" si="0"/>
        <v>0</v>
      </c>
      <c r="AA7" s="60">
        <f t="shared" si="0"/>
        <v>0</v>
      </c>
      <c r="AB7" s="13">
        <f t="shared" si="0"/>
        <v>0</v>
      </c>
      <c r="AC7" s="13">
        <f t="shared" si="0"/>
        <v>0</v>
      </c>
      <c r="AD7" s="5"/>
      <c r="AE7" s="43"/>
      <c r="AF7" s="5"/>
      <c r="AG7" s="5"/>
      <c r="AH7" s="5"/>
      <c r="AI7" s="5"/>
      <c r="AJ7" s="5"/>
    </row>
    <row r="8" spans="1:36" ht="11.25" customHeight="1" outlineLevel="2" x14ac:dyDescent="0.2">
      <c r="A8" s="1"/>
      <c r="B8" s="81" t="s">
        <v>115</v>
      </c>
      <c r="C8" s="78"/>
      <c r="D8" s="45">
        <f>'Jan20'!AI8</f>
        <v>0</v>
      </c>
      <c r="E8" s="46"/>
      <c r="F8" s="45">
        <f>'Fev20'!AI8</f>
        <v>0</v>
      </c>
      <c r="G8" s="46"/>
      <c r="H8" s="45">
        <f>'Mar20'!AI8</f>
        <v>0</v>
      </c>
      <c r="I8" s="46"/>
      <c r="J8" s="45">
        <f>'Abr20'!AI8</f>
        <v>0</v>
      </c>
      <c r="K8" s="46"/>
      <c r="L8" s="45">
        <f>'Mai20'!AI8</f>
        <v>0</v>
      </c>
      <c r="M8" s="46"/>
      <c r="N8" s="45">
        <f>'Jun20'!AI8</f>
        <v>0</v>
      </c>
      <c r="O8" s="46"/>
      <c r="P8" s="45">
        <f>'Jul20'!AI8</f>
        <v>0</v>
      </c>
      <c r="Q8" s="46"/>
      <c r="R8" s="45">
        <f>'Ago20'!AI8</f>
        <v>0</v>
      </c>
      <c r="S8" s="46"/>
      <c r="T8" s="45">
        <f>'Set20'!AI8</f>
        <v>0</v>
      </c>
      <c r="U8" s="46"/>
      <c r="V8" s="45">
        <f>'Out20'!AI8</f>
        <v>0</v>
      </c>
      <c r="W8" s="46"/>
      <c r="X8" s="45">
        <f>'Nov20'!AI8</f>
        <v>0</v>
      </c>
      <c r="Y8" s="46"/>
      <c r="Z8" s="45">
        <f>'Dez20'!AI8</f>
        <v>0</v>
      </c>
      <c r="AA8" s="46"/>
      <c r="AB8" s="48">
        <f t="shared" ref="AB8:AB33" si="1">D8+F8+H8+J8+L8+N8+P8+R8+T8+V8+X8+Z8</f>
        <v>0</v>
      </c>
      <c r="AC8" s="48">
        <f t="shared" ref="AC8:AC33" si="2">E8+G8+K8+J8+M8+O8+Q8+S8+U8+W8+Y8+AA8</f>
        <v>0</v>
      </c>
      <c r="AD8" s="5"/>
      <c r="AE8" s="5"/>
      <c r="AF8" s="5"/>
      <c r="AG8" s="5"/>
      <c r="AH8" s="5"/>
      <c r="AI8" s="5"/>
      <c r="AJ8" s="5"/>
    </row>
    <row r="9" spans="1:36" ht="11.25" customHeight="1" outlineLevel="2" x14ac:dyDescent="0.2">
      <c r="A9" s="1"/>
      <c r="B9" s="81" t="s">
        <v>116</v>
      </c>
      <c r="C9" s="78"/>
      <c r="D9" s="45">
        <f>'Jan20'!AI9</f>
        <v>0</v>
      </c>
      <c r="E9" s="46"/>
      <c r="F9" s="45">
        <f>'Fev20'!AI9</f>
        <v>0</v>
      </c>
      <c r="G9" s="46"/>
      <c r="H9" s="45">
        <f>'Mar20'!AI9</f>
        <v>0</v>
      </c>
      <c r="I9" s="46"/>
      <c r="J9" s="45">
        <f>'Abr20'!AI9</f>
        <v>0</v>
      </c>
      <c r="K9" s="46"/>
      <c r="L9" s="45">
        <f>'Mai20'!AI9</f>
        <v>0</v>
      </c>
      <c r="M9" s="46"/>
      <c r="N9" s="45">
        <f>'Jun20'!AI9</f>
        <v>0</v>
      </c>
      <c r="O9" s="46"/>
      <c r="P9" s="45">
        <f>'Jul20'!AI9</f>
        <v>0</v>
      </c>
      <c r="Q9" s="46"/>
      <c r="R9" s="45">
        <f>'Ago20'!AI9</f>
        <v>0</v>
      </c>
      <c r="S9" s="46"/>
      <c r="T9" s="45">
        <f>'Set20'!AI9</f>
        <v>0</v>
      </c>
      <c r="U9" s="46"/>
      <c r="V9" s="45">
        <f>'Out20'!AI9</f>
        <v>0</v>
      </c>
      <c r="W9" s="46"/>
      <c r="X9" s="45">
        <f>'Nov20'!AI9</f>
        <v>0</v>
      </c>
      <c r="Y9" s="46"/>
      <c r="Z9" s="45">
        <f>'Dez20'!AI9</f>
        <v>0</v>
      </c>
      <c r="AA9" s="46"/>
      <c r="AB9" s="48">
        <f t="shared" si="1"/>
        <v>0</v>
      </c>
      <c r="AC9" s="48">
        <f t="shared" si="2"/>
        <v>0</v>
      </c>
      <c r="AD9" s="5"/>
      <c r="AE9" s="43"/>
      <c r="AF9" s="5"/>
      <c r="AG9" s="5"/>
      <c r="AH9" s="5"/>
      <c r="AI9" s="5"/>
      <c r="AJ9" s="5"/>
    </row>
    <row r="10" spans="1:36" ht="11.25" customHeight="1" outlineLevel="2" x14ac:dyDescent="0.2">
      <c r="A10" s="1"/>
      <c r="B10" s="81" t="s">
        <v>117</v>
      </c>
      <c r="C10" s="78"/>
      <c r="D10" s="45">
        <f>'Jan20'!AI10</f>
        <v>0</v>
      </c>
      <c r="E10" s="46"/>
      <c r="F10" s="45">
        <f>'Fev20'!AI10</f>
        <v>0</v>
      </c>
      <c r="G10" s="46"/>
      <c r="H10" s="45">
        <f>'Mar20'!AI10</f>
        <v>0</v>
      </c>
      <c r="I10" s="46"/>
      <c r="J10" s="45">
        <f>'Abr20'!AI10</f>
        <v>0</v>
      </c>
      <c r="K10" s="46"/>
      <c r="L10" s="45">
        <f>'Mai20'!AI10</f>
        <v>0</v>
      </c>
      <c r="M10" s="46"/>
      <c r="N10" s="45">
        <f>'Jun20'!AI10</f>
        <v>0</v>
      </c>
      <c r="O10" s="46"/>
      <c r="P10" s="45">
        <f>'Jul20'!AI10</f>
        <v>0</v>
      </c>
      <c r="Q10" s="46"/>
      <c r="R10" s="45">
        <f>'Ago20'!AI10</f>
        <v>0</v>
      </c>
      <c r="S10" s="46"/>
      <c r="T10" s="45">
        <f>'Set20'!AI10</f>
        <v>0</v>
      </c>
      <c r="U10" s="46"/>
      <c r="V10" s="45">
        <f>'Out20'!AI10</f>
        <v>0</v>
      </c>
      <c r="W10" s="46"/>
      <c r="X10" s="45">
        <f>'Nov20'!AI10</f>
        <v>0</v>
      </c>
      <c r="Y10" s="46"/>
      <c r="Z10" s="45">
        <f>'Dez20'!AI10</f>
        <v>0</v>
      </c>
      <c r="AA10" s="46"/>
      <c r="AB10" s="48">
        <f t="shared" si="1"/>
        <v>0</v>
      </c>
      <c r="AC10" s="48">
        <f t="shared" si="2"/>
        <v>0</v>
      </c>
      <c r="AD10" s="5"/>
      <c r="AE10" s="43"/>
      <c r="AF10" s="5"/>
      <c r="AG10" s="5"/>
      <c r="AH10" s="5"/>
      <c r="AI10" s="5"/>
      <c r="AJ10" s="5"/>
    </row>
    <row r="11" spans="1:36" ht="11.25" customHeight="1" outlineLevel="2" x14ac:dyDescent="0.2">
      <c r="A11" s="1"/>
      <c r="B11" s="81" t="s">
        <v>118</v>
      </c>
      <c r="C11" s="78"/>
      <c r="D11" s="45">
        <f>'Jan20'!AI11</f>
        <v>0</v>
      </c>
      <c r="E11" s="46"/>
      <c r="F11" s="45">
        <f>'Fev20'!AI11</f>
        <v>0</v>
      </c>
      <c r="G11" s="46"/>
      <c r="H11" s="45">
        <f>'Mar20'!AI11</f>
        <v>0</v>
      </c>
      <c r="I11" s="46"/>
      <c r="J11" s="45">
        <f>'Abr20'!AI11</f>
        <v>0</v>
      </c>
      <c r="K11" s="46"/>
      <c r="L11" s="45">
        <f>'Mai20'!AI11</f>
        <v>0</v>
      </c>
      <c r="M11" s="46"/>
      <c r="N11" s="45">
        <f>'Jun20'!AI11</f>
        <v>0</v>
      </c>
      <c r="O11" s="46"/>
      <c r="P11" s="45">
        <f>'Jul20'!AI11</f>
        <v>0</v>
      </c>
      <c r="Q11" s="46"/>
      <c r="R11" s="45">
        <f>'Ago20'!AI11</f>
        <v>0</v>
      </c>
      <c r="S11" s="46"/>
      <c r="T11" s="45">
        <f>'Set20'!AI11</f>
        <v>0</v>
      </c>
      <c r="U11" s="46"/>
      <c r="V11" s="45">
        <f>'Out20'!AI11</f>
        <v>0</v>
      </c>
      <c r="W11" s="46"/>
      <c r="X11" s="45">
        <f>'Nov20'!AI11</f>
        <v>0</v>
      </c>
      <c r="Y11" s="46"/>
      <c r="Z11" s="45">
        <f>'Dez20'!AI11</f>
        <v>0</v>
      </c>
      <c r="AA11" s="46"/>
      <c r="AB11" s="48">
        <f t="shared" si="1"/>
        <v>0</v>
      </c>
      <c r="AC11" s="48">
        <f t="shared" si="2"/>
        <v>0</v>
      </c>
      <c r="AD11" s="5"/>
      <c r="AE11" s="43"/>
      <c r="AF11" s="5"/>
      <c r="AG11" s="5"/>
      <c r="AH11" s="5"/>
      <c r="AI11" s="5"/>
      <c r="AJ11" s="5"/>
    </row>
    <row r="12" spans="1:36" ht="11.25" customHeight="1" outlineLevel="2" x14ac:dyDescent="0.2">
      <c r="A12" s="1"/>
      <c r="B12" s="81" t="s">
        <v>119</v>
      </c>
      <c r="C12" s="78"/>
      <c r="D12" s="45">
        <f>'Jan20'!AI12</f>
        <v>0</v>
      </c>
      <c r="E12" s="46"/>
      <c r="F12" s="45">
        <f>'Fev20'!AI12</f>
        <v>0</v>
      </c>
      <c r="G12" s="46"/>
      <c r="H12" s="45">
        <f>'Mar20'!AI12</f>
        <v>0</v>
      </c>
      <c r="I12" s="46"/>
      <c r="J12" s="45">
        <f>'Abr20'!AI12</f>
        <v>0</v>
      </c>
      <c r="K12" s="46"/>
      <c r="L12" s="45">
        <f>'Mai20'!AI12</f>
        <v>0</v>
      </c>
      <c r="M12" s="46"/>
      <c r="N12" s="45">
        <f>'Jun20'!AI12</f>
        <v>0</v>
      </c>
      <c r="O12" s="46"/>
      <c r="P12" s="45">
        <f>'Jul20'!AI12</f>
        <v>0</v>
      </c>
      <c r="Q12" s="46"/>
      <c r="R12" s="45">
        <f>'Ago20'!AI12</f>
        <v>0</v>
      </c>
      <c r="S12" s="46"/>
      <c r="T12" s="45">
        <f>'Set20'!AI12</f>
        <v>0</v>
      </c>
      <c r="U12" s="46"/>
      <c r="V12" s="45">
        <f>'Out20'!AI12</f>
        <v>0</v>
      </c>
      <c r="W12" s="46"/>
      <c r="X12" s="45">
        <f>'Nov20'!AI12</f>
        <v>0</v>
      </c>
      <c r="Y12" s="46"/>
      <c r="Z12" s="45">
        <f>'Dez20'!AI12</f>
        <v>0</v>
      </c>
      <c r="AA12" s="46"/>
      <c r="AB12" s="48">
        <f t="shared" si="1"/>
        <v>0</v>
      </c>
      <c r="AC12" s="48">
        <f t="shared" si="2"/>
        <v>0</v>
      </c>
      <c r="AD12" s="5"/>
      <c r="AE12" s="43"/>
      <c r="AF12" s="5"/>
      <c r="AG12" s="5"/>
      <c r="AH12" s="5"/>
      <c r="AI12" s="5"/>
      <c r="AJ12" s="5"/>
    </row>
    <row r="13" spans="1:36" ht="11.25" customHeight="1" outlineLevel="2" x14ac:dyDescent="0.2">
      <c r="A13" s="1"/>
      <c r="B13" s="81" t="s">
        <v>120</v>
      </c>
      <c r="C13" s="78"/>
      <c r="D13" s="45">
        <f>'Jan20'!AI13</f>
        <v>0</v>
      </c>
      <c r="E13" s="46"/>
      <c r="F13" s="45">
        <f>'Fev20'!AI13</f>
        <v>0</v>
      </c>
      <c r="G13" s="46"/>
      <c r="H13" s="45">
        <f>'Mar20'!AI13</f>
        <v>0</v>
      </c>
      <c r="I13" s="46"/>
      <c r="J13" s="45">
        <f>'Abr20'!AI13</f>
        <v>0</v>
      </c>
      <c r="K13" s="46"/>
      <c r="L13" s="45">
        <f>'Mai20'!AI13</f>
        <v>0</v>
      </c>
      <c r="M13" s="46"/>
      <c r="N13" s="45">
        <f>'Jun20'!AI13</f>
        <v>0</v>
      </c>
      <c r="O13" s="46"/>
      <c r="P13" s="45">
        <f>'Jul20'!AI13</f>
        <v>0</v>
      </c>
      <c r="Q13" s="46"/>
      <c r="R13" s="45">
        <f>'Ago20'!AI13</f>
        <v>0</v>
      </c>
      <c r="S13" s="46"/>
      <c r="T13" s="45">
        <f>'Set20'!AI13</f>
        <v>0</v>
      </c>
      <c r="U13" s="46"/>
      <c r="V13" s="45">
        <f>'Out20'!AI13</f>
        <v>0</v>
      </c>
      <c r="W13" s="46"/>
      <c r="X13" s="45">
        <f>'Nov20'!AI13</f>
        <v>0</v>
      </c>
      <c r="Y13" s="46"/>
      <c r="Z13" s="45">
        <f>'Dez20'!AI13</f>
        <v>0</v>
      </c>
      <c r="AA13" s="46"/>
      <c r="AB13" s="48">
        <f t="shared" si="1"/>
        <v>0</v>
      </c>
      <c r="AC13" s="48">
        <f t="shared" si="2"/>
        <v>0</v>
      </c>
      <c r="AD13" s="5"/>
      <c r="AE13" s="43"/>
      <c r="AF13" s="5"/>
      <c r="AG13" s="5"/>
      <c r="AH13" s="5"/>
      <c r="AI13" s="5"/>
      <c r="AJ13" s="5"/>
    </row>
    <row r="14" spans="1:36" ht="11.25" customHeight="1" outlineLevel="2" x14ac:dyDescent="0.2">
      <c r="A14" s="1"/>
      <c r="B14" s="81" t="s">
        <v>121</v>
      </c>
      <c r="C14" s="78"/>
      <c r="D14" s="45">
        <f>'Jan20'!AI14</f>
        <v>0</v>
      </c>
      <c r="E14" s="46"/>
      <c r="F14" s="45">
        <f>'Fev20'!AI14</f>
        <v>0</v>
      </c>
      <c r="G14" s="46"/>
      <c r="H14" s="45">
        <f>'Mar20'!AI14</f>
        <v>0</v>
      </c>
      <c r="I14" s="46"/>
      <c r="J14" s="45">
        <f>'Abr20'!AI14</f>
        <v>0</v>
      </c>
      <c r="K14" s="46"/>
      <c r="L14" s="45">
        <f>'Mai20'!AI14</f>
        <v>0</v>
      </c>
      <c r="M14" s="46"/>
      <c r="N14" s="45">
        <f>'Jun20'!AI14</f>
        <v>0</v>
      </c>
      <c r="O14" s="46"/>
      <c r="P14" s="45">
        <f>'Jul20'!AI14</f>
        <v>0</v>
      </c>
      <c r="Q14" s="46"/>
      <c r="R14" s="45">
        <f>'Ago20'!AI14</f>
        <v>0</v>
      </c>
      <c r="S14" s="46"/>
      <c r="T14" s="45">
        <f>'Set20'!AI14</f>
        <v>0</v>
      </c>
      <c r="U14" s="46"/>
      <c r="V14" s="45">
        <f>'Out20'!AI14</f>
        <v>0</v>
      </c>
      <c r="W14" s="46"/>
      <c r="X14" s="45">
        <f>'Nov20'!AI14</f>
        <v>0</v>
      </c>
      <c r="Y14" s="46"/>
      <c r="Z14" s="45">
        <f>'Dez20'!AI14</f>
        <v>0</v>
      </c>
      <c r="AA14" s="46"/>
      <c r="AB14" s="48">
        <f t="shared" si="1"/>
        <v>0</v>
      </c>
      <c r="AC14" s="48">
        <f t="shared" si="2"/>
        <v>0</v>
      </c>
      <c r="AD14" s="5"/>
      <c r="AE14" s="43"/>
      <c r="AF14" s="5"/>
      <c r="AG14" s="5"/>
      <c r="AH14" s="5"/>
      <c r="AI14" s="5"/>
      <c r="AJ14" s="5"/>
    </row>
    <row r="15" spans="1:36" ht="11.25" customHeight="1" outlineLevel="2" x14ac:dyDescent="0.2">
      <c r="A15" s="1"/>
      <c r="B15" s="81" t="s">
        <v>122</v>
      </c>
      <c r="C15" s="78"/>
      <c r="D15" s="45">
        <f>'Jan20'!AI15</f>
        <v>0</v>
      </c>
      <c r="E15" s="46"/>
      <c r="F15" s="45">
        <f>'Fev20'!AI15</f>
        <v>0</v>
      </c>
      <c r="G15" s="46"/>
      <c r="H15" s="45">
        <f>'Mar20'!AI15</f>
        <v>0</v>
      </c>
      <c r="I15" s="46"/>
      <c r="J15" s="45">
        <f>'Abr20'!AI15</f>
        <v>0</v>
      </c>
      <c r="K15" s="46"/>
      <c r="L15" s="45">
        <f>'Mai20'!AI15</f>
        <v>0</v>
      </c>
      <c r="M15" s="46"/>
      <c r="N15" s="45">
        <f>'Jun20'!AI15</f>
        <v>0</v>
      </c>
      <c r="O15" s="46"/>
      <c r="P15" s="45">
        <f>'Jul20'!AI15</f>
        <v>0</v>
      </c>
      <c r="Q15" s="46"/>
      <c r="R15" s="45">
        <f>'Ago20'!AI15</f>
        <v>0</v>
      </c>
      <c r="S15" s="46"/>
      <c r="T15" s="45">
        <f>'Set20'!AI15</f>
        <v>0</v>
      </c>
      <c r="U15" s="46"/>
      <c r="V15" s="45">
        <f>'Out20'!AI15</f>
        <v>0</v>
      </c>
      <c r="W15" s="46"/>
      <c r="X15" s="45">
        <f>'Nov20'!AI15</f>
        <v>0</v>
      </c>
      <c r="Y15" s="46"/>
      <c r="Z15" s="45">
        <f>'Dez20'!AI15</f>
        <v>0</v>
      </c>
      <c r="AA15" s="46"/>
      <c r="AB15" s="48">
        <f t="shared" si="1"/>
        <v>0</v>
      </c>
      <c r="AC15" s="48">
        <f t="shared" si="2"/>
        <v>0</v>
      </c>
      <c r="AD15" s="5"/>
      <c r="AE15" s="43"/>
      <c r="AF15" s="5"/>
      <c r="AG15" s="5"/>
      <c r="AH15" s="5"/>
      <c r="AI15" s="5"/>
      <c r="AJ15" s="5"/>
    </row>
    <row r="16" spans="1:36" ht="11.25" customHeight="1" outlineLevel="2" x14ac:dyDescent="0.2">
      <c r="A16" s="1"/>
      <c r="B16" s="81" t="s">
        <v>123</v>
      </c>
      <c r="C16" s="78"/>
      <c r="D16" s="45">
        <f>'Jan20'!AI16</f>
        <v>0</v>
      </c>
      <c r="E16" s="46"/>
      <c r="F16" s="45">
        <f>'Fev20'!AI16</f>
        <v>0</v>
      </c>
      <c r="G16" s="46"/>
      <c r="H16" s="45">
        <f>'Mar20'!AI16</f>
        <v>0</v>
      </c>
      <c r="I16" s="46"/>
      <c r="J16" s="45">
        <f>'Abr20'!AI16</f>
        <v>0</v>
      </c>
      <c r="K16" s="46"/>
      <c r="L16" s="45">
        <f>'Mai20'!AI16</f>
        <v>0</v>
      </c>
      <c r="M16" s="46"/>
      <c r="N16" s="45">
        <f>'Jun20'!AI16</f>
        <v>0</v>
      </c>
      <c r="O16" s="46"/>
      <c r="P16" s="45">
        <f>'Jul20'!AI16</f>
        <v>0</v>
      </c>
      <c r="Q16" s="46"/>
      <c r="R16" s="45">
        <f>'Ago20'!AI16</f>
        <v>0</v>
      </c>
      <c r="S16" s="46"/>
      <c r="T16" s="45">
        <f>'Set20'!AI16</f>
        <v>0</v>
      </c>
      <c r="U16" s="46"/>
      <c r="V16" s="45">
        <f>'Out20'!AI16</f>
        <v>0</v>
      </c>
      <c r="W16" s="46"/>
      <c r="X16" s="45">
        <f>'Nov20'!AI16</f>
        <v>0</v>
      </c>
      <c r="Y16" s="46"/>
      <c r="Z16" s="45">
        <f>'Dez20'!AI16</f>
        <v>0</v>
      </c>
      <c r="AA16" s="46"/>
      <c r="AB16" s="48">
        <f t="shared" si="1"/>
        <v>0</v>
      </c>
      <c r="AC16" s="48">
        <f t="shared" si="2"/>
        <v>0</v>
      </c>
      <c r="AD16" s="5"/>
      <c r="AE16" s="43"/>
      <c r="AF16" s="5"/>
      <c r="AG16" s="5"/>
      <c r="AH16" s="5"/>
      <c r="AI16" s="5"/>
      <c r="AJ16" s="5"/>
    </row>
    <row r="17" spans="1:36" ht="11.25" customHeight="1" outlineLevel="2" x14ac:dyDescent="0.2">
      <c r="A17" s="1"/>
      <c r="B17" s="81" t="s">
        <v>124</v>
      </c>
      <c r="C17" s="78"/>
      <c r="D17" s="45">
        <f>'Jan20'!AI17</f>
        <v>0</v>
      </c>
      <c r="E17" s="46"/>
      <c r="F17" s="45">
        <f>'Fev20'!AI17</f>
        <v>0</v>
      </c>
      <c r="G17" s="46"/>
      <c r="H17" s="45">
        <f>'Mar20'!AI17</f>
        <v>0</v>
      </c>
      <c r="I17" s="46"/>
      <c r="J17" s="45">
        <f>'Abr20'!AI17</f>
        <v>0</v>
      </c>
      <c r="K17" s="46"/>
      <c r="L17" s="45">
        <f>'Mai20'!AI17</f>
        <v>0</v>
      </c>
      <c r="M17" s="46"/>
      <c r="N17" s="45">
        <f>'Jun20'!AI17</f>
        <v>0</v>
      </c>
      <c r="O17" s="46"/>
      <c r="P17" s="45">
        <f>'Jul20'!AI17</f>
        <v>0</v>
      </c>
      <c r="Q17" s="46"/>
      <c r="R17" s="45">
        <f>'Ago20'!AI17</f>
        <v>0</v>
      </c>
      <c r="S17" s="46"/>
      <c r="T17" s="45">
        <f>'Set20'!AI17</f>
        <v>0</v>
      </c>
      <c r="U17" s="46"/>
      <c r="V17" s="45">
        <f>'Out20'!AI17</f>
        <v>0</v>
      </c>
      <c r="W17" s="46"/>
      <c r="X17" s="45">
        <f>'Nov20'!AI17</f>
        <v>0</v>
      </c>
      <c r="Y17" s="46"/>
      <c r="Z17" s="45">
        <f>'Dez20'!AI17</f>
        <v>0</v>
      </c>
      <c r="AA17" s="46"/>
      <c r="AB17" s="48">
        <f t="shared" si="1"/>
        <v>0</v>
      </c>
      <c r="AC17" s="48">
        <f t="shared" si="2"/>
        <v>0</v>
      </c>
      <c r="AD17" s="5"/>
      <c r="AE17" s="43"/>
      <c r="AF17" s="5"/>
      <c r="AG17" s="5"/>
      <c r="AH17" s="5"/>
      <c r="AI17" s="5"/>
      <c r="AJ17" s="5"/>
    </row>
    <row r="18" spans="1:36" ht="11.25" customHeight="1" outlineLevel="2" x14ac:dyDescent="0.2">
      <c r="A18" s="1"/>
      <c r="B18" s="81" t="s">
        <v>125</v>
      </c>
      <c r="C18" s="78"/>
      <c r="D18" s="45">
        <f>'Jan20'!AI18</f>
        <v>0</v>
      </c>
      <c r="E18" s="46"/>
      <c r="F18" s="45">
        <f>'Fev20'!AI18</f>
        <v>0</v>
      </c>
      <c r="G18" s="46"/>
      <c r="H18" s="45">
        <f>'Mar20'!AI18</f>
        <v>0</v>
      </c>
      <c r="I18" s="46"/>
      <c r="J18" s="45">
        <f>'Abr20'!AI18</f>
        <v>0</v>
      </c>
      <c r="K18" s="46"/>
      <c r="L18" s="45">
        <f>'Mai20'!AI18</f>
        <v>0</v>
      </c>
      <c r="M18" s="46"/>
      <c r="N18" s="45">
        <f>'Jun20'!AI18</f>
        <v>0</v>
      </c>
      <c r="O18" s="46"/>
      <c r="P18" s="45">
        <f>'Jul20'!AI18</f>
        <v>0</v>
      </c>
      <c r="Q18" s="46"/>
      <c r="R18" s="45">
        <f>'Ago20'!AI18</f>
        <v>0</v>
      </c>
      <c r="S18" s="46"/>
      <c r="T18" s="45">
        <f>'Set20'!AI18</f>
        <v>0</v>
      </c>
      <c r="U18" s="46"/>
      <c r="V18" s="45">
        <f>'Out20'!AI18</f>
        <v>0</v>
      </c>
      <c r="W18" s="46"/>
      <c r="X18" s="45">
        <f>'Nov20'!AI18</f>
        <v>0</v>
      </c>
      <c r="Y18" s="46"/>
      <c r="Z18" s="45">
        <f>'Dez20'!AI18</f>
        <v>0</v>
      </c>
      <c r="AA18" s="46"/>
      <c r="AB18" s="48">
        <f t="shared" si="1"/>
        <v>0</v>
      </c>
      <c r="AC18" s="48">
        <f t="shared" si="2"/>
        <v>0</v>
      </c>
      <c r="AD18" s="5"/>
      <c r="AE18" s="43"/>
      <c r="AF18" s="5"/>
      <c r="AG18" s="5"/>
      <c r="AH18" s="5"/>
      <c r="AI18" s="5"/>
      <c r="AJ18" s="5"/>
    </row>
    <row r="19" spans="1:36" ht="11.25" customHeight="1" outlineLevel="2" x14ac:dyDescent="0.2">
      <c r="A19" s="1"/>
      <c r="B19" s="81" t="s">
        <v>126</v>
      </c>
      <c r="C19" s="78"/>
      <c r="D19" s="45">
        <f>'Jan20'!AI19</f>
        <v>0</v>
      </c>
      <c r="E19" s="46"/>
      <c r="F19" s="45">
        <f>'Fev20'!AI19</f>
        <v>0</v>
      </c>
      <c r="G19" s="46"/>
      <c r="H19" s="45">
        <f>'Mar20'!AI19</f>
        <v>0</v>
      </c>
      <c r="I19" s="46"/>
      <c r="J19" s="45">
        <f>'Abr20'!AI19</f>
        <v>0</v>
      </c>
      <c r="K19" s="46"/>
      <c r="L19" s="45">
        <f>'Mai20'!AI19</f>
        <v>0</v>
      </c>
      <c r="M19" s="46"/>
      <c r="N19" s="45">
        <f>'Jun20'!AI19</f>
        <v>0</v>
      </c>
      <c r="O19" s="46"/>
      <c r="P19" s="45">
        <f>'Jul20'!AI19</f>
        <v>0</v>
      </c>
      <c r="Q19" s="46"/>
      <c r="R19" s="45">
        <f>'Ago20'!AI19</f>
        <v>0</v>
      </c>
      <c r="S19" s="46"/>
      <c r="T19" s="45">
        <f>'Set20'!AI19</f>
        <v>0</v>
      </c>
      <c r="U19" s="46"/>
      <c r="V19" s="45">
        <f>'Out20'!AI19</f>
        <v>0</v>
      </c>
      <c r="W19" s="46"/>
      <c r="X19" s="45">
        <f>'Nov20'!AI19</f>
        <v>0</v>
      </c>
      <c r="Y19" s="46"/>
      <c r="Z19" s="45">
        <f>'Dez20'!AI19</f>
        <v>0</v>
      </c>
      <c r="AA19" s="46"/>
      <c r="AB19" s="48">
        <f t="shared" si="1"/>
        <v>0</v>
      </c>
      <c r="AC19" s="48">
        <f t="shared" si="2"/>
        <v>0</v>
      </c>
      <c r="AD19" s="5"/>
      <c r="AE19" s="43"/>
      <c r="AF19" s="5"/>
      <c r="AG19" s="5"/>
      <c r="AH19" s="5"/>
      <c r="AI19" s="5"/>
      <c r="AJ19" s="5"/>
    </row>
    <row r="20" spans="1:36" ht="11.25" customHeight="1" outlineLevel="2" x14ac:dyDescent="0.2">
      <c r="A20" s="1"/>
      <c r="B20" s="81" t="s">
        <v>77</v>
      </c>
      <c r="C20" s="78"/>
      <c r="D20" s="45">
        <f>'Jan20'!AI20</f>
        <v>0</v>
      </c>
      <c r="E20" s="46"/>
      <c r="F20" s="45">
        <f>'Fev20'!AI20</f>
        <v>0</v>
      </c>
      <c r="G20" s="46"/>
      <c r="H20" s="45">
        <f>'Mar20'!AI20</f>
        <v>0</v>
      </c>
      <c r="I20" s="46"/>
      <c r="J20" s="45">
        <f>'Abr20'!AI20</f>
        <v>0</v>
      </c>
      <c r="K20" s="46"/>
      <c r="L20" s="45">
        <f>'Mai20'!AI20</f>
        <v>0</v>
      </c>
      <c r="M20" s="46"/>
      <c r="N20" s="45">
        <f>'Jun20'!AI20</f>
        <v>0</v>
      </c>
      <c r="O20" s="46"/>
      <c r="P20" s="45">
        <f>'Jul20'!AI20</f>
        <v>0</v>
      </c>
      <c r="Q20" s="46"/>
      <c r="R20" s="45">
        <f>'Ago20'!AI20</f>
        <v>0</v>
      </c>
      <c r="S20" s="46"/>
      <c r="T20" s="45">
        <f>'Set20'!AI20</f>
        <v>0</v>
      </c>
      <c r="U20" s="46"/>
      <c r="V20" s="45">
        <f>'Out20'!AI20</f>
        <v>0</v>
      </c>
      <c r="W20" s="46"/>
      <c r="X20" s="45">
        <f>'Nov20'!AI20</f>
        <v>0</v>
      </c>
      <c r="Y20" s="46"/>
      <c r="Z20" s="45">
        <f>'Dez20'!AI20</f>
        <v>0</v>
      </c>
      <c r="AA20" s="46"/>
      <c r="AB20" s="48">
        <f t="shared" si="1"/>
        <v>0</v>
      </c>
      <c r="AC20" s="48">
        <f t="shared" si="2"/>
        <v>0</v>
      </c>
      <c r="AD20" s="5"/>
      <c r="AE20" s="43"/>
      <c r="AF20" s="5"/>
      <c r="AG20" s="5"/>
      <c r="AH20" s="5"/>
      <c r="AI20" s="5"/>
      <c r="AJ20" s="5"/>
    </row>
    <row r="21" spans="1:36" ht="11.25" customHeight="1" outlineLevel="2" x14ac:dyDescent="0.2">
      <c r="A21" s="1"/>
      <c r="B21" s="81" t="s">
        <v>78</v>
      </c>
      <c r="C21" s="78"/>
      <c r="D21" s="45">
        <f>'Jan20'!AI21</f>
        <v>0</v>
      </c>
      <c r="E21" s="46"/>
      <c r="F21" s="45">
        <f>'Fev20'!AI21</f>
        <v>0</v>
      </c>
      <c r="G21" s="46"/>
      <c r="H21" s="45">
        <f>'Mar20'!AI21</f>
        <v>0</v>
      </c>
      <c r="I21" s="46"/>
      <c r="J21" s="45">
        <f>'Abr20'!AI21</f>
        <v>0</v>
      </c>
      <c r="K21" s="46"/>
      <c r="L21" s="45">
        <f>'Mai20'!AI21</f>
        <v>0</v>
      </c>
      <c r="M21" s="46"/>
      <c r="N21" s="45">
        <f>'Jun20'!AI21</f>
        <v>0</v>
      </c>
      <c r="O21" s="46"/>
      <c r="P21" s="45">
        <f>'Jul20'!AI21</f>
        <v>0</v>
      </c>
      <c r="Q21" s="46"/>
      <c r="R21" s="45">
        <f>'Ago20'!AI21</f>
        <v>0</v>
      </c>
      <c r="S21" s="46"/>
      <c r="T21" s="45">
        <f>'Set20'!AI21</f>
        <v>0</v>
      </c>
      <c r="U21" s="46"/>
      <c r="V21" s="45">
        <f>'Out20'!AI21</f>
        <v>0</v>
      </c>
      <c r="W21" s="46"/>
      <c r="X21" s="45">
        <f>'Nov20'!AI21</f>
        <v>0</v>
      </c>
      <c r="Y21" s="46"/>
      <c r="Z21" s="45">
        <f>'Dez20'!AI21</f>
        <v>0</v>
      </c>
      <c r="AA21" s="46"/>
      <c r="AB21" s="48">
        <f t="shared" si="1"/>
        <v>0</v>
      </c>
      <c r="AC21" s="48">
        <f t="shared" si="2"/>
        <v>0</v>
      </c>
      <c r="AD21" s="5"/>
      <c r="AE21" s="43"/>
      <c r="AF21" s="5"/>
      <c r="AG21" s="5"/>
      <c r="AH21" s="5"/>
      <c r="AI21" s="5"/>
      <c r="AJ21" s="5"/>
    </row>
    <row r="22" spans="1:36" ht="11.25" customHeight="1" outlineLevel="2" x14ac:dyDescent="0.2">
      <c r="A22" s="1"/>
      <c r="B22" s="81" t="s">
        <v>80</v>
      </c>
      <c r="C22" s="78"/>
      <c r="D22" s="45">
        <f>'Jan20'!AI22</f>
        <v>0</v>
      </c>
      <c r="E22" s="46"/>
      <c r="F22" s="45">
        <f>'Fev20'!AI22</f>
        <v>0</v>
      </c>
      <c r="G22" s="46"/>
      <c r="H22" s="45">
        <f>'Mar20'!AI22</f>
        <v>0</v>
      </c>
      <c r="I22" s="46"/>
      <c r="J22" s="45">
        <f>'Abr20'!AI22</f>
        <v>0</v>
      </c>
      <c r="K22" s="46"/>
      <c r="L22" s="45">
        <f>'Mai20'!AI22</f>
        <v>0</v>
      </c>
      <c r="M22" s="46"/>
      <c r="N22" s="45">
        <f>'Jun20'!AI22</f>
        <v>0</v>
      </c>
      <c r="O22" s="46"/>
      <c r="P22" s="45">
        <f>'Jul20'!AI22</f>
        <v>0</v>
      </c>
      <c r="Q22" s="46"/>
      <c r="R22" s="45">
        <f>'Ago20'!AI22</f>
        <v>0</v>
      </c>
      <c r="S22" s="46"/>
      <c r="T22" s="45">
        <f>'Set20'!AI22</f>
        <v>0</v>
      </c>
      <c r="U22" s="46"/>
      <c r="V22" s="45">
        <f>'Out20'!AI22</f>
        <v>0</v>
      </c>
      <c r="W22" s="46"/>
      <c r="X22" s="45">
        <f>'Nov20'!AI22</f>
        <v>0</v>
      </c>
      <c r="Y22" s="46"/>
      <c r="Z22" s="45">
        <f>'Dez20'!AI22</f>
        <v>0</v>
      </c>
      <c r="AA22" s="46"/>
      <c r="AB22" s="48">
        <f t="shared" si="1"/>
        <v>0</v>
      </c>
      <c r="AC22" s="48">
        <f t="shared" si="2"/>
        <v>0</v>
      </c>
      <c r="AD22" s="5"/>
      <c r="AE22" s="43"/>
      <c r="AF22" s="5"/>
      <c r="AG22" s="5"/>
      <c r="AH22" s="5"/>
      <c r="AI22" s="5"/>
      <c r="AJ22" s="5"/>
    </row>
    <row r="23" spans="1:36" ht="11.25" customHeight="1" outlineLevel="2" x14ac:dyDescent="0.2">
      <c r="A23" s="1"/>
      <c r="B23" s="81" t="s">
        <v>82</v>
      </c>
      <c r="C23" s="78"/>
      <c r="D23" s="45">
        <f>'Jan20'!AI23</f>
        <v>0</v>
      </c>
      <c r="E23" s="46"/>
      <c r="F23" s="45">
        <f>'Fev20'!AI23</f>
        <v>0</v>
      </c>
      <c r="G23" s="46"/>
      <c r="H23" s="45">
        <f>'Mar20'!AI23</f>
        <v>0</v>
      </c>
      <c r="I23" s="46"/>
      <c r="J23" s="45">
        <f>'Abr20'!AI23</f>
        <v>0</v>
      </c>
      <c r="K23" s="46"/>
      <c r="L23" s="45">
        <f>'Mai20'!AI23</f>
        <v>0</v>
      </c>
      <c r="M23" s="46"/>
      <c r="N23" s="45">
        <f>'Jun20'!AI23</f>
        <v>0</v>
      </c>
      <c r="O23" s="46"/>
      <c r="P23" s="45">
        <f>'Jul20'!AI23</f>
        <v>0</v>
      </c>
      <c r="Q23" s="46"/>
      <c r="R23" s="45">
        <f>'Ago20'!AI23</f>
        <v>0</v>
      </c>
      <c r="S23" s="46"/>
      <c r="T23" s="45">
        <f>'Set20'!AI23</f>
        <v>0</v>
      </c>
      <c r="U23" s="46"/>
      <c r="V23" s="45">
        <f>'Out20'!AI23</f>
        <v>0</v>
      </c>
      <c r="W23" s="46"/>
      <c r="X23" s="45">
        <f>'Nov20'!AI23</f>
        <v>0</v>
      </c>
      <c r="Y23" s="46"/>
      <c r="Z23" s="45">
        <f>'Dez20'!AI23</f>
        <v>0</v>
      </c>
      <c r="AA23" s="46"/>
      <c r="AB23" s="48">
        <f t="shared" si="1"/>
        <v>0</v>
      </c>
      <c r="AC23" s="48">
        <f t="shared" si="2"/>
        <v>0</v>
      </c>
      <c r="AD23" s="5"/>
      <c r="AE23" s="43"/>
      <c r="AF23" s="5"/>
      <c r="AG23" s="5"/>
      <c r="AH23" s="5"/>
      <c r="AI23" s="5"/>
      <c r="AJ23" s="5"/>
    </row>
    <row r="24" spans="1:36" ht="11.25" customHeight="1" outlineLevel="2" x14ac:dyDescent="0.2">
      <c r="A24" s="1"/>
      <c r="B24" s="81" t="s">
        <v>83</v>
      </c>
      <c r="C24" s="78"/>
      <c r="D24" s="45">
        <f>'Jan20'!AI24</f>
        <v>0</v>
      </c>
      <c r="E24" s="46"/>
      <c r="F24" s="45">
        <f>'Fev20'!AI24</f>
        <v>0</v>
      </c>
      <c r="G24" s="46"/>
      <c r="H24" s="45">
        <f>'Mar20'!AI24</f>
        <v>0</v>
      </c>
      <c r="I24" s="46"/>
      <c r="J24" s="45">
        <f>'Abr20'!AI24</f>
        <v>0</v>
      </c>
      <c r="K24" s="46"/>
      <c r="L24" s="45">
        <f>'Mai20'!AI24</f>
        <v>0</v>
      </c>
      <c r="M24" s="46"/>
      <c r="N24" s="45">
        <f>'Jun20'!AI24</f>
        <v>0</v>
      </c>
      <c r="O24" s="46"/>
      <c r="P24" s="45">
        <f>'Jul20'!AI24</f>
        <v>0</v>
      </c>
      <c r="Q24" s="46"/>
      <c r="R24" s="45">
        <f>'Ago20'!AI24</f>
        <v>0</v>
      </c>
      <c r="S24" s="46"/>
      <c r="T24" s="45">
        <f>'Set20'!AI24</f>
        <v>0</v>
      </c>
      <c r="U24" s="46"/>
      <c r="V24" s="45">
        <f>'Out20'!AI24</f>
        <v>0</v>
      </c>
      <c r="W24" s="46"/>
      <c r="X24" s="45">
        <f>'Nov20'!AI24</f>
        <v>0</v>
      </c>
      <c r="Y24" s="46"/>
      <c r="Z24" s="45">
        <f>'Dez20'!AI24</f>
        <v>0</v>
      </c>
      <c r="AA24" s="46"/>
      <c r="AB24" s="48">
        <f t="shared" si="1"/>
        <v>0</v>
      </c>
      <c r="AC24" s="48">
        <f t="shared" si="2"/>
        <v>0</v>
      </c>
      <c r="AD24" s="5"/>
      <c r="AE24" s="43"/>
      <c r="AF24" s="5"/>
      <c r="AG24" s="5"/>
      <c r="AH24" s="5"/>
      <c r="AI24" s="5"/>
      <c r="AJ24" s="5"/>
    </row>
    <row r="25" spans="1:36" ht="11.25" customHeight="1" outlineLevel="2" x14ac:dyDescent="0.2">
      <c r="A25" s="1"/>
      <c r="B25" s="81" t="s">
        <v>86</v>
      </c>
      <c r="C25" s="78"/>
      <c r="D25" s="45">
        <f>'Jan20'!AI25</f>
        <v>0</v>
      </c>
      <c r="E25" s="46"/>
      <c r="F25" s="45">
        <f>'Fev20'!AI25</f>
        <v>0</v>
      </c>
      <c r="G25" s="46"/>
      <c r="H25" s="45">
        <f>'Mar20'!AI25</f>
        <v>0</v>
      </c>
      <c r="I25" s="46"/>
      <c r="J25" s="45">
        <f>'Abr20'!AI25</f>
        <v>0</v>
      </c>
      <c r="K25" s="46"/>
      <c r="L25" s="45">
        <f>'Mai20'!AI25</f>
        <v>0</v>
      </c>
      <c r="M25" s="46"/>
      <c r="N25" s="45">
        <f>'Jun20'!AI25</f>
        <v>0</v>
      </c>
      <c r="O25" s="46"/>
      <c r="P25" s="45">
        <f>'Jul20'!AI25</f>
        <v>0</v>
      </c>
      <c r="Q25" s="46"/>
      <c r="R25" s="45">
        <f>'Ago20'!AI25</f>
        <v>0</v>
      </c>
      <c r="S25" s="46"/>
      <c r="T25" s="45">
        <f>'Set20'!AI25</f>
        <v>0</v>
      </c>
      <c r="U25" s="46"/>
      <c r="V25" s="45">
        <f>'Out20'!AI25</f>
        <v>0</v>
      </c>
      <c r="W25" s="46"/>
      <c r="X25" s="45">
        <f>'Nov20'!AI25</f>
        <v>0</v>
      </c>
      <c r="Y25" s="46"/>
      <c r="Z25" s="45">
        <f>'Dez20'!AI25</f>
        <v>0</v>
      </c>
      <c r="AA25" s="46"/>
      <c r="AB25" s="48">
        <f t="shared" si="1"/>
        <v>0</v>
      </c>
      <c r="AC25" s="48">
        <f t="shared" si="2"/>
        <v>0</v>
      </c>
      <c r="AD25" s="5"/>
      <c r="AE25" s="43"/>
      <c r="AF25" s="5"/>
      <c r="AG25" s="5"/>
      <c r="AH25" s="5"/>
      <c r="AI25" s="5"/>
      <c r="AJ25" s="5"/>
    </row>
    <row r="26" spans="1:36" ht="11.25" customHeight="1" outlineLevel="2" x14ac:dyDescent="0.2">
      <c r="A26" s="1"/>
      <c r="B26" s="81" t="s">
        <v>87</v>
      </c>
      <c r="C26" s="78"/>
      <c r="D26" s="45">
        <f>'Jan20'!AI26</f>
        <v>0</v>
      </c>
      <c r="E26" s="46"/>
      <c r="F26" s="45">
        <f>'Fev20'!AI26</f>
        <v>0</v>
      </c>
      <c r="G26" s="46"/>
      <c r="H26" s="45">
        <f>'Mar20'!AI26</f>
        <v>0</v>
      </c>
      <c r="I26" s="46"/>
      <c r="J26" s="45">
        <f>'Abr20'!AI26</f>
        <v>0</v>
      </c>
      <c r="K26" s="46"/>
      <c r="L26" s="45">
        <f>'Mai20'!AI26</f>
        <v>0</v>
      </c>
      <c r="M26" s="46"/>
      <c r="N26" s="45">
        <f>'Jun20'!AI26</f>
        <v>0</v>
      </c>
      <c r="O26" s="46"/>
      <c r="P26" s="45">
        <f>'Jul20'!AI26</f>
        <v>0</v>
      </c>
      <c r="Q26" s="46"/>
      <c r="R26" s="45">
        <f>'Ago20'!AI26</f>
        <v>0</v>
      </c>
      <c r="S26" s="46"/>
      <c r="T26" s="45">
        <f>'Set20'!AI26</f>
        <v>0</v>
      </c>
      <c r="U26" s="46"/>
      <c r="V26" s="45">
        <f>'Out20'!AI26</f>
        <v>0</v>
      </c>
      <c r="W26" s="46"/>
      <c r="X26" s="45">
        <f>'Nov20'!AI26</f>
        <v>0</v>
      </c>
      <c r="Y26" s="46"/>
      <c r="Z26" s="45">
        <f>'Dez20'!AI26</f>
        <v>0</v>
      </c>
      <c r="AA26" s="46"/>
      <c r="AB26" s="48">
        <f t="shared" si="1"/>
        <v>0</v>
      </c>
      <c r="AC26" s="48">
        <f t="shared" si="2"/>
        <v>0</v>
      </c>
      <c r="AD26" s="5"/>
      <c r="AE26" s="43"/>
      <c r="AF26" s="5"/>
      <c r="AG26" s="5"/>
      <c r="AH26" s="5"/>
      <c r="AI26" s="5"/>
      <c r="AJ26" s="5"/>
    </row>
    <row r="27" spans="1:36" ht="11.25" customHeight="1" outlineLevel="2" x14ac:dyDescent="0.2">
      <c r="A27" s="1"/>
      <c r="B27" s="81" t="s">
        <v>89</v>
      </c>
      <c r="C27" s="78"/>
      <c r="D27" s="45">
        <f>'Jan20'!AI27</f>
        <v>0</v>
      </c>
      <c r="E27" s="46"/>
      <c r="F27" s="45">
        <f>'Fev20'!AI27</f>
        <v>0</v>
      </c>
      <c r="G27" s="46"/>
      <c r="H27" s="45">
        <f>'Mar20'!AI27</f>
        <v>0</v>
      </c>
      <c r="I27" s="46"/>
      <c r="J27" s="45">
        <f>'Abr20'!AI27</f>
        <v>0</v>
      </c>
      <c r="K27" s="46"/>
      <c r="L27" s="45">
        <f>'Mai20'!AI27</f>
        <v>0</v>
      </c>
      <c r="M27" s="46"/>
      <c r="N27" s="45">
        <f>'Jun20'!AI27</f>
        <v>0</v>
      </c>
      <c r="O27" s="46"/>
      <c r="P27" s="45">
        <f>'Jul20'!AI27</f>
        <v>0</v>
      </c>
      <c r="Q27" s="46"/>
      <c r="R27" s="45">
        <f>'Ago20'!AI27</f>
        <v>0</v>
      </c>
      <c r="S27" s="46"/>
      <c r="T27" s="45">
        <f>'Set20'!AI27</f>
        <v>0</v>
      </c>
      <c r="U27" s="46"/>
      <c r="V27" s="45">
        <f>'Out20'!AI27</f>
        <v>0</v>
      </c>
      <c r="W27" s="46"/>
      <c r="X27" s="45">
        <f>'Nov20'!AI27</f>
        <v>0</v>
      </c>
      <c r="Y27" s="46"/>
      <c r="Z27" s="45">
        <f>'Dez20'!AI27</f>
        <v>0</v>
      </c>
      <c r="AA27" s="46"/>
      <c r="AB27" s="48">
        <f t="shared" si="1"/>
        <v>0</v>
      </c>
      <c r="AC27" s="48">
        <f t="shared" si="2"/>
        <v>0</v>
      </c>
      <c r="AD27" s="5"/>
      <c r="AE27" s="43"/>
      <c r="AF27" s="5"/>
      <c r="AG27" s="5"/>
      <c r="AH27" s="5"/>
      <c r="AI27" s="5"/>
      <c r="AJ27" s="5"/>
    </row>
    <row r="28" spans="1:36" ht="11.25" customHeight="1" outlineLevel="2" x14ac:dyDescent="0.2">
      <c r="A28" s="1"/>
      <c r="B28" s="14" t="s">
        <v>92</v>
      </c>
      <c r="C28" s="14"/>
      <c r="D28" s="45">
        <f>'Jan20'!AI28</f>
        <v>0</v>
      </c>
      <c r="E28" s="46"/>
      <c r="F28" s="45">
        <f>'Fev20'!AI28</f>
        <v>0</v>
      </c>
      <c r="G28" s="46"/>
      <c r="H28" s="45">
        <f>'Mar20'!AI28</f>
        <v>0</v>
      </c>
      <c r="I28" s="46"/>
      <c r="J28" s="45">
        <f>'Abr20'!AI28</f>
        <v>0</v>
      </c>
      <c r="K28" s="46"/>
      <c r="L28" s="45">
        <f>'Mai20'!AI28</f>
        <v>0</v>
      </c>
      <c r="M28" s="46"/>
      <c r="N28" s="45">
        <f>'Jun20'!AI28</f>
        <v>0</v>
      </c>
      <c r="O28" s="46"/>
      <c r="P28" s="45">
        <f>'Jul20'!AI28</f>
        <v>0</v>
      </c>
      <c r="Q28" s="46"/>
      <c r="R28" s="45">
        <f>'Ago20'!AI28</f>
        <v>0</v>
      </c>
      <c r="S28" s="46"/>
      <c r="T28" s="45">
        <f>'Set20'!AI28</f>
        <v>0</v>
      </c>
      <c r="U28" s="46"/>
      <c r="V28" s="45">
        <f>'Out20'!AI28</f>
        <v>0</v>
      </c>
      <c r="W28" s="46"/>
      <c r="X28" s="45">
        <f>'Nov20'!AI28</f>
        <v>0</v>
      </c>
      <c r="Y28" s="46"/>
      <c r="Z28" s="45">
        <f>'Dez20'!AI28</f>
        <v>0</v>
      </c>
      <c r="AA28" s="46"/>
      <c r="AB28" s="48">
        <f t="shared" si="1"/>
        <v>0</v>
      </c>
      <c r="AC28" s="48">
        <f t="shared" si="2"/>
        <v>0</v>
      </c>
      <c r="AD28" s="5"/>
      <c r="AE28" s="43"/>
      <c r="AF28" s="5"/>
      <c r="AG28" s="5"/>
      <c r="AH28" s="5"/>
      <c r="AI28" s="5"/>
      <c r="AJ28" s="5"/>
    </row>
    <row r="29" spans="1:36" ht="11.25" customHeight="1" outlineLevel="2" x14ac:dyDescent="0.2">
      <c r="A29" s="1"/>
      <c r="B29" s="14" t="s">
        <v>96</v>
      </c>
      <c r="C29" s="14"/>
      <c r="D29" s="45">
        <f>'Jan20'!AI29</f>
        <v>0</v>
      </c>
      <c r="E29" s="46"/>
      <c r="F29" s="45">
        <f>'Fev20'!AI29</f>
        <v>0</v>
      </c>
      <c r="G29" s="46"/>
      <c r="H29" s="45">
        <f>'Mar20'!AI29</f>
        <v>0</v>
      </c>
      <c r="I29" s="46"/>
      <c r="J29" s="45">
        <f>'Abr20'!AI29</f>
        <v>0</v>
      </c>
      <c r="K29" s="46"/>
      <c r="L29" s="45">
        <f>'Mai20'!AI29</f>
        <v>0</v>
      </c>
      <c r="M29" s="46"/>
      <c r="N29" s="45">
        <f>'Jun20'!AI29</f>
        <v>0</v>
      </c>
      <c r="O29" s="46"/>
      <c r="P29" s="45">
        <f>'Jul20'!AI29</f>
        <v>0</v>
      </c>
      <c r="Q29" s="46"/>
      <c r="R29" s="45">
        <f>'Ago20'!AI29</f>
        <v>0</v>
      </c>
      <c r="S29" s="46"/>
      <c r="T29" s="45">
        <f>'Set20'!AI29</f>
        <v>0</v>
      </c>
      <c r="U29" s="46"/>
      <c r="V29" s="45">
        <f>'Out20'!AI29</f>
        <v>0</v>
      </c>
      <c r="W29" s="46"/>
      <c r="X29" s="45">
        <f>'Nov20'!AI29</f>
        <v>0</v>
      </c>
      <c r="Y29" s="46"/>
      <c r="Z29" s="45">
        <f>'Dez20'!AI29</f>
        <v>0</v>
      </c>
      <c r="AA29" s="46"/>
      <c r="AB29" s="48">
        <f t="shared" si="1"/>
        <v>0</v>
      </c>
      <c r="AC29" s="48">
        <f t="shared" si="2"/>
        <v>0</v>
      </c>
      <c r="AD29" s="5"/>
      <c r="AE29" s="5"/>
      <c r="AF29" s="5"/>
      <c r="AG29" s="5"/>
      <c r="AH29" s="5"/>
      <c r="AI29" s="5"/>
      <c r="AJ29" s="5"/>
    </row>
    <row r="30" spans="1:36" ht="11.25" customHeight="1" outlineLevel="2" x14ac:dyDescent="0.2">
      <c r="A30" s="1"/>
      <c r="B30" s="14" t="s">
        <v>98</v>
      </c>
      <c r="C30" s="14"/>
      <c r="D30" s="45">
        <f>'Jan20'!AI30</f>
        <v>0</v>
      </c>
      <c r="E30" s="46"/>
      <c r="F30" s="45">
        <f>'Fev20'!AI30</f>
        <v>0</v>
      </c>
      <c r="G30" s="46"/>
      <c r="H30" s="45">
        <f>'Mar20'!AI30</f>
        <v>0</v>
      </c>
      <c r="I30" s="46"/>
      <c r="J30" s="45">
        <f>'Abr20'!AI30</f>
        <v>0</v>
      </c>
      <c r="K30" s="46"/>
      <c r="L30" s="45">
        <f>'Mai20'!AI30</f>
        <v>0</v>
      </c>
      <c r="M30" s="46"/>
      <c r="N30" s="45">
        <f>'Jun20'!AI30</f>
        <v>0</v>
      </c>
      <c r="O30" s="46"/>
      <c r="P30" s="45">
        <f>'Jul20'!AI30</f>
        <v>0</v>
      </c>
      <c r="Q30" s="46"/>
      <c r="R30" s="45">
        <f>'Ago20'!AI30</f>
        <v>0</v>
      </c>
      <c r="S30" s="46"/>
      <c r="T30" s="45">
        <f>'Set20'!AI30</f>
        <v>0</v>
      </c>
      <c r="U30" s="46"/>
      <c r="V30" s="45">
        <f>'Out20'!AI30</f>
        <v>0</v>
      </c>
      <c r="W30" s="46"/>
      <c r="X30" s="45">
        <f>'Nov20'!AI30</f>
        <v>0</v>
      </c>
      <c r="Y30" s="46"/>
      <c r="Z30" s="45">
        <f>'Dez20'!AI30</f>
        <v>0</v>
      </c>
      <c r="AA30" s="46"/>
      <c r="AB30" s="48">
        <f t="shared" si="1"/>
        <v>0</v>
      </c>
      <c r="AC30" s="48">
        <f t="shared" si="2"/>
        <v>0</v>
      </c>
      <c r="AD30" s="5"/>
      <c r="AE30" s="5"/>
      <c r="AF30" s="5"/>
      <c r="AG30" s="5"/>
      <c r="AH30" s="5"/>
      <c r="AI30" s="5"/>
      <c r="AJ30" s="5"/>
    </row>
    <row r="31" spans="1:36" ht="11.25" customHeight="1" outlineLevel="2" x14ac:dyDescent="0.2">
      <c r="A31" s="1"/>
      <c r="B31" s="14" t="s">
        <v>99</v>
      </c>
      <c r="C31" s="14"/>
      <c r="D31" s="45">
        <f>'Jan20'!AI31</f>
        <v>0</v>
      </c>
      <c r="E31" s="46"/>
      <c r="F31" s="45">
        <f>'Fev20'!AI31</f>
        <v>0</v>
      </c>
      <c r="G31" s="46"/>
      <c r="H31" s="45">
        <f>'Mar20'!AI31</f>
        <v>0</v>
      </c>
      <c r="I31" s="46"/>
      <c r="J31" s="45">
        <f>'Abr20'!AI31</f>
        <v>0</v>
      </c>
      <c r="K31" s="46"/>
      <c r="L31" s="45">
        <f>'Mai20'!AI31</f>
        <v>0</v>
      </c>
      <c r="M31" s="46"/>
      <c r="N31" s="45">
        <f>'Jun20'!AI31</f>
        <v>0</v>
      </c>
      <c r="O31" s="46"/>
      <c r="P31" s="45">
        <f>'Jul20'!AI31</f>
        <v>0</v>
      </c>
      <c r="Q31" s="46"/>
      <c r="R31" s="45">
        <f>'Ago20'!AI31</f>
        <v>0</v>
      </c>
      <c r="S31" s="46"/>
      <c r="T31" s="45">
        <f>'Set20'!AI31</f>
        <v>0</v>
      </c>
      <c r="U31" s="46"/>
      <c r="V31" s="45">
        <f>'Out20'!AI31</f>
        <v>0</v>
      </c>
      <c r="W31" s="46"/>
      <c r="X31" s="45">
        <f>'Nov20'!AI31</f>
        <v>0</v>
      </c>
      <c r="Y31" s="46"/>
      <c r="Z31" s="45">
        <f>'Dez20'!AI31</f>
        <v>0</v>
      </c>
      <c r="AA31" s="46"/>
      <c r="AB31" s="48">
        <f t="shared" si="1"/>
        <v>0</v>
      </c>
      <c r="AC31" s="48">
        <f t="shared" si="2"/>
        <v>0</v>
      </c>
      <c r="AD31" s="5"/>
      <c r="AE31" s="5"/>
      <c r="AF31" s="5"/>
      <c r="AG31" s="5"/>
      <c r="AH31" s="5"/>
      <c r="AI31" s="5"/>
      <c r="AJ31" s="5"/>
    </row>
    <row r="32" spans="1:36" ht="11.25" customHeight="1" outlineLevel="2" x14ac:dyDescent="0.2">
      <c r="A32" s="1"/>
      <c r="B32" s="14" t="s">
        <v>100</v>
      </c>
      <c r="C32" s="14"/>
      <c r="D32" s="45">
        <f>'Jan20'!AI32</f>
        <v>0</v>
      </c>
      <c r="E32" s="46"/>
      <c r="F32" s="45">
        <f>'Fev20'!AI32</f>
        <v>0</v>
      </c>
      <c r="G32" s="46"/>
      <c r="H32" s="45">
        <f>'Mar20'!AI32</f>
        <v>0</v>
      </c>
      <c r="I32" s="46"/>
      <c r="J32" s="45">
        <f>'Abr20'!AI32</f>
        <v>0</v>
      </c>
      <c r="K32" s="46"/>
      <c r="L32" s="45">
        <f>'Mai20'!AI32</f>
        <v>0</v>
      </c>
      <c r="M32" s="46"/>
      <c r="N32" s="45">
        <f>'Jun20'!AI32</f>
        <v>0</v>
      </c>
      <c r="O32" s="46"/>
      <c r="P32" s="45">
        <f>'Jul20'!AI32</f>
        <v>0</v>
      </c>
      <c r="Q32" s="46"/>
      <c r="R32" s="45">
        <f>'Ago20'!AI32</f>
        <v>0</v>
      </c>
      <c r="S32" s="46"/>
      <c r="T32" s="45">
        <f>'Set20'!AI32</f>
        <v>0</v>
      </c>
      <c r="U32" s="46"/>
      <c r="V32" s="45">
        <f>'Out20'!AI32</f>
        <v>0</v>
      </c>
      <c r="W32" s="46"/>
      <c r="X32" s="45">
        <f>'Nov20'!AI32</f>
        <v>0</v>
      </c>
      <c r="Y32" s="46"/>
      <c r="Z32" s="45">
        <f>'Dez20'!AI32</f>
        <v>0</v>
      </c>
      <c r="AA32" s="46"/>
      <c r="AB32" s="48">
        <f t="shared" si="1"/>
        <v>0</v>
      </c>
      <c r="AC32" s="48">
        <f t="shared" si="2"/>
        <v>0</v>
      </c>
      <c r="AD32" s="5"/>
      <c r="AE32" s="5"/>
      <c r="AF32" s="5"/>
      <c r="AG32" s="5"/>
      <c r="AH32" s="5"/>
      <c r="AI32" s="5"/>
      <c r="AJ32" s="5"/>
    </row>
    <row r="33" spans="1:36" ht="11.25" customHeight="1" outlineLevel="2" x14ac:dyDescent="0.2">
      <c r="A33" s="1"/>
      <c r="B33" s="14" t="s">
        <v>103</v>
      </c>
      <c r="C33" s="14"/>
      <c r="D33" s="45">
        <f>'Jan20'!AI33</f>
        <v>0</v>
      </c>
      <c r="E33" s="46"/>
      <c r="F33" s="45">
        <f>'Fev20'!AI33</f>
        <v>0</v>
      </c>
      <c r="G33" s="46"/>
      <c r="H33" s="45">
        <f>'Mar20'!AI33</f>
        <v>0</v>
      </c>
      <c r="I33" s="46"/>
      <c r="J33" s="45">
        <f>'Abr20'!AI33</f>
        <v>0</v>
      </c>
      <c r="K33" s="46"/>
      <c r="L33" s="45">
        <f>'Mai20'!AI33</f>
        <v>0</v>
      </c>
      <c r="M33" s="46"/>
      <c r="N33" s="45">
        <f>'Jun20'!AI33</f>
        <v>0</v>
      </c>
      <c r="O33" s="46"/>
      <c r="P33" s="45">
        <f>'Jul20'!AI33</f>
        <v>0</v>
      </c>
      <c r="Q33" s="46"/>
      <c r="R33" s="45">
        <f>'Ago20'!AI33</f>
        <v>0</v>
      </c>
      <c r="S33" s="46"/>
      <c r="T33" s="45">
        <f>'Set20'!AI33</f>
        <v>0</v>
      </c>
      <c r="U33" s="46"/>
      <c r="V33" s="45">
        <f>'Out20'!AI33</f>
        <v>0</v>
      </c>
      <c r="W33" s="46"/>
      <c r="X33" s="45">
        <f>'Nov20'!AI33</f>
        <v>0</v>
      </c>
      <c r="Y33" s="46"/>
      <c r="Z33" s="45">
        <f>'Dez20'!AI33</f>
        <v>0</v>
      </c>
      <c r="AA33" s="46"/>
      <c r="AB33" s="48">
        <f t="shared" si="1"/>
        <v>0</v>
      </c>
      <c r="AC33" s="48">
        <f t="shared" si="2"/>
        <v>0</v>
      </c>
      <c r="AD33" s="5"/>
      <c r="AE33" s="5"/>
      <c r="AF33" s="5"/>
      <c r="AG33" s="5"/>
      <c r="AH33" s="5"/>
      <c r="AI33" s="5"/>
      <c r="AJ33" s="5"/>
    </row>
    <row r="34" spans="1:36" ht="9" customHeight="1" thickBot="1" x14ac:dyDescent="0.25">
      <c r="A34" s="1"/>
      <c r="B34" s="1"/>
      <c r="C34" s="1"/>
      <c r="D34" s="123"/>
      <c r="E34" s="10"/>
      <c r="F34" s="123"/>
      <c r="G34" s="10"/>
      <c r="H34" s="123"/>
      <c r="I34" s="10"/>
      <c r="J34" s="123"/>
      <c r="K34" s="10"/>
      <c r="L34" s="123"/>
      <c r="M34" s="10"/>
      <c r="N34" s="123"/>
      <c r="O34" s="10"/>
      <c r="P34" s="123"/>
      <c r="Q34" s="10"/>
      <c r="R34" s="123"/>
      <c r="S34" s="10"/>
      <c r="T34" s="123"/>
      <c r="U34" s="10"/>
      <c r="V34" s="123"/>
      <c r="W34" s="10"/>
      <c r="X34" s="123"/>
      <c r="Y34" s="10"/>
      <c r="Z34" s="123"/>
      <c r="AA34" s="10"/>
      <c r="AB34" s="55"/>
      <c r="AC34" s="55"/>
      <c r="AD34" s="5"/>
      <c r="AE34" s="5"/>
      <c r="AF34" s="5"/>
      <c r="AG34" s="5"/>
      <c r="AH34" s="5"/>
      <c r="AI34" s="5"/>
      <c r="AJ34" s="5"/>
    </row>
    <row r="35" spans="1:36" ht="15.75" customHeight="1" thickBot="1" x14ac:dyDescent="0.25">
      <c r="A35" s="1"/>
      <c r="B35" s="17" t="s">
        <v>8</v>
      </c>
      <c r="C35" s="12" t="s">
        <v>76</v>
      </c>
      <c r="D35" s="60">
        <f t="shared" ref="D35:AC35" si="3">SUM(D37+D50+D61+D77+D86+D94)*-1</f>
        <v>0</v>
      </c>
      <c r="E35" s="60">
        <f t="shared" si="3"/>
        <v>0</v>
      </c>
      <c r="F35" s="60">
        <f t="shared" si="3"/>
        <v>0</v>
      </c>
      <c r="G35" s="60">
        <f t="shared" si="3"/>
        <v>0</v>
      </c>
      <c r="H35" s="60">
        <f t="shared" si="3"/>
        <v>0</v>
      </c>
      <c r="I35" s="60">
        <f t="shared" si="3"/>
        <v>0</v>
      </c>
      <c r="J35" s="60">
        <f t="shared" si="3"/>
        <v>0</v>
      </c>
      <c r="K35" s="60">
        <f t="shared" si="3"/>
        <v>0</v>
      </c>
      <c r="L35" s="60">
        <f t="shared" si="3"/>
        <v>0</v>
      </c>
      <c r="M35" s="60">
        <f t="shared" si="3"/>
        <v>0</v>
      </c>
      <c r="N35" s="60">
        <f t="shared" si="3"/>
        <v>0</v>
      </c>
      <c r="O35" s="60">
        <f t="shared" si="3"/>
        <v>0</v>
      </c>
      <c r="P35" s="60">
        <f t="shared" si="3"/>
        <v>0</v>
      </c>
      <c r="Q35" s="60">
        <f t="shared" si="3"/>
        <v>0</v>
      </c>
      <c r="R35" s="60">
        <f t="shared" si="3"/>
        <v>0</v>
      </c>
      <c r="S35" s="60">
        <f t="shared" si="3"/>
        <v>0</v>
      </c>
      <c r="T35" s="60">
        <f t="shared" si="3"/>
        <v>0</v>
      </c>
      <c r="U35" s="60">
        <f t="shared" si="3"/>
        <v>0</v>
      </c>
      <c r="V35" s="60">
        <f t="shared" si="3"/>
        <v>0</v>
      </c>
      <c r="W35" s="60">
        <f t="shared" si="3"/>
        <v>0</v>
      </c>
      <c r="X35" s="60">
        <f t="shared" si="3"/>
        <v>0</v>
      </c>
      <c r="Y35" s="60">
        <f t="shared" si="3"/>
        <v>0</v>
      </c>
      <c r="Z35" s="60">
        <f t="shared" si="3"/>
        <v>0</v>
      </c>
      <c r="AA35" s="60">
        <f t="shared" si="3"/>
        <v>0</v>
      </c>
      <c r="AB35" s="60">
        <f t="shared" si="3"/>
        <v>0</v>
      </c>
      <c r="AC35" s="60">
        <f t="shared" si="3"/>
        <v>0</v>
      </c>
      <c r="AD35" s="5"/>
      <c r="AE35" s="43"/>
      <c r="AF35" s="5"/>
      <c r="AG35" s="5"/>
      <c r="AH35" s="5"/>
      <c r="AI35" s="5"/>
      <c r="AJ35" s="5"/>
    </row>
    <row r="36" spans="1:36" ht="11.25" customHeight="1" outlineLevel="1" thickBot="1" x14ac:dyDescent="0.25">
      <c r="A36" s="1"/>
      <c r="B36" s="1"/>
      <c r="C36" s="1"/>
      <c r="D36" s="51" t="e">
        <f t="shared" ref="D36:AC36" si="4">D37/D7</f>
        <v>#DIV/0!</v>
      </c>
      <c r="E36" s="51" t="e">
        <f t="shared" si="4"/>
        <v>#DIV/0!</v>
      </c>
      <c r="F36" s="51" t="e">
        <f t="shared" si="4"/>
        <v>#DIV/0!</v>
      </c>
      <c r="G36" s="51" t="e">
        <f t="shared" si="4"/>
        <v>#DIV/0!</v>
      </c>
      <c r="H36" s="51" t="e">
        <f t="shared" si="4"/>
        <v>#DIV/0!</v>
      </c>
      <c r="I36" s="51" t="e">
        <f t="shared" si="4"/>
        <v>#DIV/0!</v>
      </c>
      <c r="J36" s="51" t="e">
        <f t="shared" si="4"/>
        <v>#DIV/0!</v>
      </c>
      <c r="K36" s="51" t="e">
        <f t="shared" si="4"/>
        <v>#DIV/0!</v>
      </c>
      <c r="L36" s="51" t="e">
        <f t="shared" si="4"/>
        <v>#DIV/0!</v>
      </c>
      <c r="M36" s="51" t="e">
        <f t="shared" si="4"/>
        <v>#DIV/0!</v>
      </c>
      <c r="N36" s="51" t="e">
        <f t="shared" si="4"/>
        <v>#DIV/0!</v>
      </c>
      <c r="O36" s="51" t="e">
        <f t="shared" si="4"/>
        <v>#DIV/0!</v>
      </c>
      <c r="P36" s="51" t="e">
        <f t="shared" si="4"/>
        <v>#DIV/0!</v>
      </c>
      <c r="Q36" s="51" t="e">
        <f t="shared" si="4"/>
        <v>#DIV/0!</v>
      </c>
      <c r="R36" s="51" t="e">
        <f t="shared" si="4"/>
        <v>#DIV/0!</v>
      </c>
      <c r="S36" s="51" t="e">
        <f t="shared" si="4"/>
        <v>#DIV/0!</v>
      </c>
      <c r="T36" s="51" t="e">
        <f t="shared" si="4"/>
        <v>#DIV/0!</v>
      </c>
      <c r="U36" s="51" t="e">
        <f t="shared" si="4"/>
        <v>#DIV/0!</v>
      </c>
      <c r="V36" s="51" t="e">
        <f t="shared" si="4"/>
        <v>#DIV/0!</v>
      </c>
      <c r="W36" s="51" t="e">
        <f t="shared" si="4"/>
        <v>#DIV/0!</v>
      </c>
      <c r="X36" s="51" t="e">
        <f t="shared" si="4"/>
        <v>#DIV/0!</v>
      </c>
      <c r="Y36" s="51" t="e">
        <f t="shared" si="4"/>
        <v>#DIV/0!</v>
      </c>
      <c r="Z36" s="51" t="e">
        <f t="shared" si="4"/>
        <v>#DIV/0!</v>
      </c>
      <c r="AA36" s="51" t="e">
        <f t="shared" si="4"/>
        <v>#DIV/0!</v>
      </c>
      <c r="AB36" s="51" t="e">
        <f t="shared" si="4"/>
        <v>#DIV/0!</v>
      </c>
      <c r="AC36" s="51" t="e">
        <f t="shared" si="4"/>
        <v>#DIV/0!</v>
      </c>
      <c r="AD36" s="5"/>
      <c r="AE36" s="5"/>
      <c r="AF36" s="5"/>
      <c r="AG36" s="5"/>
      <c r="AH36" s="5"/>
      <c r="AI36" s="5"/>
      <c r="AJ36" s="5"/>
    </row>
    <row r="37" spans="1:36" ht="11.25" customHeight="1" outlineLevel="1" thickBot="1" x14ac:dyDescent="0.25">
      <c r="A37" s="18"/>
      <c r="B37" s="82" t="s">
        <v>9</v>
      </c>
      <c r="C37" s="83"/>
      <c r="D37" s="19">
        <f t="shared" ref="D37:AC37" si="5">SUM(D38:D48)</f>
        <v>0</v>
      </c>
      <c r="E37" s="19">
        <f t="shared" si="5"/>
        <v>0</v>
      </c>
      <c r="F37" s="19">
        <f t="shared" si="5"/>
        <v>0</v>
      </c>
      <c r="G37" s="19">
        <f t="shared" si="5"/>
        <v>0</v>
      </c>
      <c r="H37" s="19">
        <f t="shared" si="5"/>
        <v>0</v>
      </c>
      <c r="I37" s="19">
        <f t="shared" si="5"/>
        <v>0</v>
      </c>
      <c r="J37" s="19">
        <f t="shared" si="5"/>
        <v>0</v>
      </c>
      <c r="K37" s="19">
        <f t="shared" si="5"/>
        <v>0</v>
      </c>
      <c r="L37" s="19">
        <f t="shared" si="5"/>
        <v>0</v>
      </c>
      <c r="M37" s="19">
        <f t="shared" si="5"/>
        <v>0</v>
      </c>
      <c r="N37" s="19">
        <f t="shared" si="5"/>
        <v>0</v>
      </c>
      <c r="O37" s="19">
        <f t="shared" si="5"/>
        <v>0</v>
      </c>
      <c r="P37" s="19">
        <f t="shared" si="5"/>
        <v>0</v>
      </c>
      <c r="Q37" s="19">
        <f t="shared" si="5"/>
        <v>0</v>
      </c>
      <c r="R37" s="19">
        <f t="shared" si="5"/>
        <v>0</v>
      </c>
      <c r="S37" s="19">
        <f t="shared" si="5"/>
        <v>0</v>
      </c>
      <c r="T37" s="19">
        <f t="shared" si="5"/>
        <v>0</v>
      </c>
      <c r="U37" s="19">
        <f t="shared" si="5"/>
        <v>0</v>
      </c>
      <c r="V37" s="19">
        <f t="shared" si="5"/>
        <v>0</v>
      </c>
      <c r="W37" s="19">
        <f t="shared" si="5"/>
        <v>0</v>
      </c>
      <c r="X37" s="19">
        <f t="shared" si="5"/>
        <v>0</v>
      </c>
      <c r="Y37" s="19">
        <f t="shared" si="5"/>
        <v>0</v>
      </c>
      <c r="Z37" s="19">
        <f t="shared" si="5"/>
        <v>0</v>
      </c>
      <c r="AA37" s="19">
        <f t="shared" si="5"/>
        <v>0</v>
      </c>
      <c r="AB37" s="20">
        <f t="shared" si="5"/>
        <v>0</v>
      </c>
      <c r="AC37" s="20">
        <f t="shared" si="5"/>
        <v>0</v>
      </c>
      <c r="AD37" s="18"/>
      <c r="AE37" s="18"/>
      <c r="AF37" s="18"/>
      <c r="AG37" s="18"/>
      <c r="AH37" s="18"/>
      <c r="AI37" s="18"/>
      <c r="AJ37" s="18"/>
    </row>
    <row r="38" spans="1:36" ht="11.25" customHeight="1" outlineLevel="2" x14ac:dyDescent="0.2">
      <c r="A38" s="1"/>
      <c r="B38" s="81" t="s">
        <v>10</v>
      </c>
      <c r="C38" s="78"/>
      <c r="D38" s="52">
        <f>'Jan20'!AI38</f>
        <v>0</v>
      </c>
      <c r="E38" s="46"/>
      <c r="F38" s="52">
        <f>'Fev20'!AI38</f>
        <v>0</v>
      </c>
      <c r="G38" s="46"/>
      <c r="H38" s="52">
        <f>'Mar20'!AI38</f>
        <v>0</v>
      </c>
      <c r="I38" s="46"/>
      <c r="J38" s="52">
        <f>'Abr20'!AI38</f>
        <v>0</v>
      </c>
      <c r="K38" s="46"/>
      <c r="L38" s="52">
        <f>'Mai20'!AI38</f>
        <v>0</v>
      </c>
      <c r="M38" s="46"/>
      <c r="N38" s="52">
        <f>'Jun20'!AI38</f>
        <v>0</v>
      </c>
      <c r="O38" s="46"/>
      <c r="P38" s="52">
        <f>'Jul20'!AI38</f>
        <v>0</v>
      </c>
      <c r="Q38" s="46"/>
      <c r="R38" s="52">
        <f>'Ago20'!AI38</f>
        <v>0</v>
      </c>
      <c r="S38" s="46"/>
      <c r="T38" s="52">
        <f>'Set20'!AI38</f>
        <v>0</v>
      </c>
      <c r="U38" s="46"/>
      <c r="V38" s="52">
        <f>'Out20'!AI38</f>
        <v>0</v>
      </c>
      <c r="W38" s="46"/>
      <c r="X38" s="52">
        <f>'Nov20'!AI38</f>
        <v>0</v>
      </c>
      <c r="Y38" s="46"/>
      <c r="Z38" s="52">
        <f>'Dez20'!AI38</f>
        <v>0</v>
      </c>
      <c r="AA38" s="46"/>
      <c r="AB38" s="48">
        <f t="shared" ref="AB38:AB48" si="6">D38+F38+H38+J38+L38+N38+P38+R38+T38+V38+X38+Z38</f>
        <v>0</v>
      </c>
      <c r="AC38" s="48">
        <f t="shared" ref="AC38:AC48" si="7">E38+G38+K38+J38+M38+O38+Q38+S38+U38+W38+Y38+AA38</f>
        <v>0</v>
      </c>
      <c r="AD38" s="5"/>
      <c r="AE38" s="5"/>
      <c r="AF38" s="5"/>
      <c r="AG38" s="5"/>
      <c r="AH38" s="5"/>
      <c r="AI38" s="5"/>
      <c r="AJ38" s="5"/>
    </row>
    <row r="39" spans="1:36" ht="11.25" customHeight="1" outlineLevel="2" x14ac:dyDescent="0.2">
      <c r="A39" s="1"/>
      <c r="B39" s="81" t="s">
        <v>79</v>
      </c>
      <c r="C39" s="78"/>
      <c r="D39" s="52">
        <f>'Jan20'!AI39</f>
        <v>0</v>
      </c>
      <c r="E39" s="46"/>
      <c r="F39" s="52">
        <f>'Fev20'!AI39</f>
        <v>0</v>
      </c>
      <c r="G39" s="46"/>
      <c r="H39" s="52">
        <f>'Mar20'!AI39</f>
        <v>0</v>
      </c>
      <c r="I39" s="46"/>
      <c r="J39" s="52">
        <f>'Abr20'!AI39</f>
        <v>0</v>
      </c>
      <c r="K39" s="46"/>
      <c r="L39" s="52">
        <f>'Mai20'!AI39</f>
        <v>0</v>
      </c>
      <c r="M39" s="46"/>
      <c r="N39" s="52">
        <f>'Jun20'!AI39</f>
        <v>0</v>
      </c>
      <c r="O39" s="46"/>
      <c r="P39" s="52">
        <f>'Jul20'!AI39</f>
        <v>0</v>
      </c>
      <c r="Q39" s="46"/>
      <c r="R39" s="52">
        <f>'Ago20'!AI39</f>
        <v>0</v>
      </c>
      <c r="S39" s="46"/>
      <c r="T39" s="52">
        <f>'Set20'!AI39</f>
        <v>0</v>
      </c>
      <c r="U39" s="46"/>
      <c r="V39" s="52">
        <f>'Out20'!AI39</f>
        <v>0</v>
      </c>
      <c r="W39" s="46"/>
      <c r="X39" s="52">
        <f>'Nov20'!AI39</f>
        <v>0</v>
      </c>
      <c r="Y39" s="46"/>
      <c r="Z39" s="52">
        <f>'Dez20'!AI39</f>
        <v>0</v>
      </c>
      <c r="AA39" s="46"/>
      <c r="AB39" s="48">
        <f t="shared" si="6"/>
        <v>0</v>
      </c>
      <c r="AC39" s="48">
        <f t="shared" si="7"/>
        <v>0</v>
      </c>
      <c r="AD39" s="5"/>
      <c r="AE39" s="43"/>
      <c r="AF39" s="5"/>
      <c r="AG39" s="5"/>
      <c r="AH39" s="5"/>
      <c r="AI39" s="5"/>
      <c r="AJ39" s="5"/>
    </row>
    <row r="40" spans="1:36" ht="11.25" customHeight="1" outlineLevel="2" x14ac:dyDescent="0.2">
      <c r="A40" s="1"/>
      <c r="B40" s="81" t="s">
        <v>81</v>
      </c>
      <c r="C40" s="78"/>
      <c r="D40" s="52">
        <f>'Jan20'!AI40</f>
        <v>0</v>
      </c>
      <c r="E40" s="46"/>
      <c r="F40" s="52">
        <f>'Fev20'!AI40</f>
        <v>0</v>
      </c>
      <c r="G40" s="46"/>
      <c r="H40" s="52">
        <f>'Mar20'!AI40</f>
        <v>0</v>
      </c>
      <c r="I40" s="46"/>
      <c r="J40" s="52">
        <f>'Abr20'!AI40</f>
        <v>0</v>
      </c>
      <c r="K40" s="46"/>
      <c r="L40" s="52">
        <f>'Mai20'!AI40</f>
        <v>0</v>
      </c>
      <c r="M40" s="46"/>
      <c r="N40" s="52">
        <f>'Jun20'!AI40</f>
        <v>0</v>
      </c>
      <c r="O40" s="46"/>
      <c r="P40" s="52">
        <f>'Jul20'!AI40</f>
        <v>0</v>
      </c>
      <c r="Q40" s="46"/>
      <c r="R40" s="52">
        <f>'Ago20'!AI40</f>
        <v>0</v>
      </c>
      <c r="S40" s="46"/>
      <c r="T40" s="52">
        <f>'Set20'!AI40</f>
        <v>0</v>
      </c>
      <c r="U40" s="46"/>
      <c r="V40" s="52">
        <f>'Out20'!AI40</f>
        <v>0</v>
      </c>
      <c r="W40" s="46"/>
      <c r="X40" s="52">
        <f>'Nov20'!AI40</f>
        <v>0</v>
      </c>
      <c r="Y40" s="46"/>
      <c r="Z40" s="52">
        <f>'Dez20'!AI40</f>
        <v>0</v>
      </c>
      <c r="AA40" s="46"/>
      <c r="AB40" s="48">
        <f t="shared" si="6"/>
        <v>0</v>
      </c>
      <c r="AC40" s="48">
        <f t="shared" si="7"/>
        <v>0</v>
      </c>
      <c r="AD40" s="5"/>
      <c r="AE40" s="5"/>
      <c r="AF40" s="5"/>
      <c r="AG40" s="5"/>
      <c r="AH40" s="5"/>
      <c r="AI40" s="5"/>
      <c r="AJ40" s="5"/>
    </row>
    <row r="41" spans="1:36" ht="11.25" customHeight="1" outlineLevel="2" x14ac:dyDescent="0.2">
      <c r="A41" s="1"/>
      <c r="B41" s="81" t="s">
        <v>11</v>
      </c>
      <c r="C41" s="78"/>
      <c r="D41" s="52">
        <f>'Jan20'!AI41</f>
        <v>0</v>
      </c>
      <c r="E41" s="46"/>
      <c r="F41" s="52">
        <f>'Fev20'!AI41</f>
        <v>0</v>
      </c>
      <c r="G41" s="46"/>
      <c r="H41" s="52">
        <f>'Mar20'!AI41</f>
        <v>0</v>
      </c>
      <c r="I41" s="46"/>
      <c r="J41" s="52">
        <f>'Abr20'!AI41</f>
        <v>0</v>
      </c>
      <c r="K41" s="46"/>
      <c r="L41" s="52">
        <f>'Mai20'!AI41</f>
        <v>0</v>
      </c>
      <c r="M41" s="46"/>
      <c r="N41" s="52">
        <f>'Jun20'!AI41</f>
        <v>0</v>
      </c>
      <c r="O41" s="46"/>
      <c r="P41" s="52">
        <f>'Jul20'!AI41</f>
        <v>0</v>
      </c>
      <c r="Q41" s="46"/>
      <c r="R41" s="52">
        <f>'Ago20'!AI41</f>
        <v>0</v>
      </c>
      <c r="S41" s="46"/>
      <c r="T41" s="52">
        <f>'Set20'!AI41</f>
        <v>0</v>
      </c>
      <c r="U41" s="46"/>
      <c r="V41" s="52">
        <f>'Out20'!AI41</f>
        <v>0</v>
      </c>
      <c r="W41" s="46"/>
      <c r="X41" s="52">
        <f>'Nov20'!AI41</f>
        <v>0</v>
      </c>
      <c r="Y41" s="46"/>
      <c r="Z41" s="52">
        <f>'Dez20'!AI41</f>
        <v>0</v>
      </c>
      <c r="AA41" s="46"/>
      <c r="AB41" s="48">
        <f t="shared" si="6"/>
        <v>0</v>
      </c>
      <c r="AC41" s="48">
        <f t="shared" si="7"/>
        <v>0</v>
      </c>
      <c r="AD41" s="5"/>
      <c r="AE41" s="5"/>
      <c r="AF41" s="5"/>
      <c r="AG41" s="5"/>
      <c r="AH41" s="5"/>
      <c r="AI41" s="5"/>
      <c r="AJ41" s="5"/>
    </row>
    <row r="42" spans="1:36" ht="11.25" customHeight="1" outlineLevel="2" x14ac:dyDescent="0.2">
      <c r="A42" s="1"/>
      <c r="B42" s="81" t="s">
        <v>12</v>
      </c>
      <c r="C42" s="78"/>
      <c r="D42" s="52">
        <f>'Jan20'!AI42</f>
        <v>0</v>
      </c>
      <c r="E42" s="46"/>
      <c r="F42" s="52">
        <f>'Fev20'!AI42</f>
        <v>0</v>
      </c>
      <c r="G42" s="46"/>
      <c r="H42" s="52">
        <f>'Mar20'!AI42</f>
        <v>0</v>
      </c>
      <c r="I42" s="46"/>
      <c r="J42" s="52">
        <f>'Abr20'!AI42</f>
        <v>0</v>
      </c>
      <c r="K42" s="46"/>
      <c r="L42" s="52">
        <f>'Mai20'!AI42</f>
        <v>0</v>
      </c>
      <c r="M42" s="46"/>
      <c r="N42" s="52">
        <f>'Jun20'!AI42</f>
        <v>0</v>
      </c>
      <c r="O42" s="46"/>
      <c r="P42" s="52">
        <f>'Jul20'!AI42</f>
        <v>0</v>
      </c>
      <c r="Q42" s="46"/>
      <c r="R42" s="52">
        <f>'Ago20'!AI42</f>
        <v>0</v>
      </c>
      <c r="S42" s="46"/>
      <c r="T42" s="52">
        <f>'Set20'!AI42</f>
        <v>0</v>
      </c>
      <c r="U42" s="46"/>
      <c r="V42" s="52">
        <f>'Out20'!AI42</f>
        <v>0</v>
      </c>
      <c r="W42" s="46"/>
      <c r="X42" s="52">
        <f>'Nov20'!AI42</f>
        <v>0</v>
      </c>
      <c r="Y42" s="46"/>
      <c r="Z42" s="52">
        <f>'Dez20'!AI42</f>
        <v>0</v>
      </c>
      <c r="AA42" s="46"/>
      <c r="AB42" s="48">
        <f t="shared" si="6"/>
        <v>0</v>
      </c>
      <c r="AC42" s="48">
        <f t="shared" si="7"/>
        <v>0</v>
      </c>
      <c r="AD42" s="5"/>
      <c r="AE42" s="5"/>
      <c r="AF42" s="5"/>
      <c r="AG42" s="5"/>
      <c r="AH42" s="5"/>
      <c r="AI42" s="5"/>
      <c r="AJ42" s="5"/>
    </row>
    <row r="43" spans="1:36" ht="11.25" customHeight="1" outlineLevel="2" x14ac:dyDescent="0.2">
      <c r="A43" s="1"/>
      <c r="B43" s="81" t="s">
        <v>13</v>
      </c>
      <c r="C43" s="78"/>
      <c r="D43" s="52">
        <f>'Jan20'!AI43</f>
        <v>0</v>
      </c>
      <c r="E43" s="46"/>
      <c r="F43" s="52">
        <f>'Fev20'!AI43</f>
        <v>0</v>
      </c>
      <c r="G43" s="46"/>
      <c r="H43" s="52">
        <f>'Mar20'!AI43</f>
        <v>0</v>
      </c>
      <c r="I43" s="46"/>
      <c r="J43" s="52">
        <f>'Abr20'!AI43</f>
        <v>0</v>
      </c>
      <c r="K43" s="46"/>
      <c r="L43" s="52">
        <f>'Mai20'!AI43</f>
        <v>0</v>
      </c>
      <c r="M43" s="46"/>
      <c r="N43" s="52">
        <f>'Jun20'!AI43</f>
        <v>0</v>
      </c>
      <c r="O43" s="46"/>
      <c r="P43" s="52">
        <f>'Jul20'!AI43</f>
        <v>0</v>
      </c>
      <c r="Q43" s="46"/>
      <c r="R43" s="52">
        <f>'Ago20'!AI43</f>
        <v>0</v>
      </c>
      <c r="S43" s="46"/>
      <c r="T43" s="52">
        <f>'Set20'!AI43</f>
        <v>0</v>
      </c>
      <c r="U43" s="46"/>
      <c r="V43" s="52">
        <f>'Out20'!AI43</f>
        <v>0</v>
      </c>
      <c r="W43" s="46"/>
      <c r="X43" s="52">
        <f>'Nov20'!AI43</f>
        <v>0</v>
      </c>
      <c r="Y43" s="46"/>
      <c r="Z43" s="52">
        <f>'Dez20'!AI43</f>
        <v>0</v>
      </c>
      <c r="AA43" s="46"/>
      <c r="AB43" s="48">
        <f t="shared" si="6"/>
        <v>0</v>
      </c>
      <c r="AC43" s="48">
        <f t="shared" si="7"/>
        <v>0</v>
      </c>
      <c r="AD43" s="5"/>
      <c r="AE43" s="5"/>
      <c r="AF43" s="5"/>
      <c r="AG43" s="5"/>
      <c r="AH43" s="5"/>
      <c r="AI43" s="5"/>
      <c r="AJ43" s="5"/>
    </row>
    <row r="44" spans="1:36" ht="11.25" customHeight="1" outlineLevel="2" x14ac:dyDescent="0.2">
      <c r="A44" s="1"/>
      <c r="B44" s="81" t="s">
        <v>14</v>
      </c>
      <c r="C44" s="78"/>
      <c r="D44" s="52">
        <f>'Jan20'!AI44</f>
        <v>0</v>
      </c>
      <c r="E44" s="46"/>
      <c r="F44" s="52">
        <f>'Fev20'!AI44</f>
        <v>0</v>
      </c>
      <c r="G44" s="46"/>
      <c r="H44" s="52">
        <f>'Mar20'!AI44</f>
        <v>0</v>
      </c>
      <c r="I44" s="46"/>
      <c r="J44" s="52">
        <f>'Abr20'!AI44</f>
        <v>0</v>
      </c>
      <c r="K44" s="46"/>
      <c r="L44" s="52">
        <f>'Mai20'!AI44</f>
        <v>0</v>
      </c>
      <c r="M44" s="46"/>
      <c r="N44" s="52">
        <f>'Jun20'!AI44</f>
        <v>0</v>
      </c>
      <c r="O44" s="46"/>
      <c r="P44" s="52">
        <f>'Jul20'!AI44</f>
        <v>0</v>
      </c>
      <c r="Q44" s="46"/>
      <c r="R44" s="52">
        <f>'Ago20'!AI44</f>
        <v>0</v>
      </c>
      <c r="S44" s="46"/>
      <c r="T44" s="52">
        <f>'Set20'!AI44</f>
        <v>0</v>
      </c>
      <c r="U44" s="46"/>
      <c r="V44" s="52">
        <f>'Out20'!AI44</f>
        <v>0</v>
      </c>
      <c r="W44" s="46"/>
      <c r="X44" s="52">
        <f>'Nov20'!AI44</f>
        <v>0</v>
      </c>
      <c r="Y44" s="46"/>
      <c r="Z44" s="52">
        <f>'Dez20'!AI44</f>
        <v>0</v>
      </c>
      <c r="AA44" s="46"/>
      <c r="AB44" s="48">
        <f t="shared" si="6"/>
        <v>0</v>
      </c>
      <c r="AC44" s="48">
        <f t="shared" si="7"/>
        <v>0</v>
      </c>
      <c r="AD44" s="5"/>
      <c r="AE44" s="5"/>
      <c r="AF44" s="5"/>
      <c r="AG44" s="5"/>
      <c r="AH44" s="5"/>
      <c r="AI44" s="5"/>
      <c r="AJ44" s="5"/>
    </row>
    <row r="45" spans="1:36" ht="11.25" customHeight="1" outlineLevel="2" x14ac:dyDescent="0.2">
      <c r="A45" s="1"/>
      <c r="B45" s="81" t="s">
        <v>15</v>
      </c>
      <c r="C45" s="78"/>
      <c r="D45" s="52">
        <f>'Jan20'!AI45</f>
        <v>0</v>
      </c>
      <c r="E45" s="46"/>
      <c r="F45" s="52">
        <f>'Fev20'!AI45</f>
        <v>0</v>
      </c>
      <c r="G45" s="46"/>
      <c r="H45" s="52">
        <f>'Mar20'!AI45</f>
        <v>0</v>
      </c>
      <c r="I45" s="46"/>
      <c r="J45" s="52">
        <f>'Abr20'!AI45</f>
        <v>0</v>
      </c>
      <c r="K45" s="46"/>
      <c r="L45" s="52">
        <f>'Mai20'!AI45</f>
        <v>0</v>
      </c>
      <c r="M45" s="46"/>
      <c r="N45" s="52">
        <f>'Jun20'!AI45</f>
        <v>0</v>
      </c>
      <c r="O45" s="46"/>
      <c r="P45" s="52">
        <f>'Jul20'!AI45</f>
        <v>0</v>
      </c>
      <c r="Q45" s="46"/>
      <c r="R45" s="52">
        <f>'Ago20'!AI45</f>
        <v>0</v>
      </c>
      <c r="S45" s="46"/>
      <c r="T45" s="52">
        <f>'Set20'!AI45</f>
        <v>0</v>
      </c>
      <c r="U45" s="46"/>
      <c r="V45" s="52">
        <f>'Out20'!AI45</f>
        <v>0</v>
      </c>
      <c r="W45" s="46"/>
      <c r="X45" s="52">
        <f>'Nov20'!AI45</f>
        <v>0</v>
      </c>
      <c r="Y45" s="46"/>
      <c r="Z45" s="52">
        <f>'Dez20'!AI45</f>
        <v>0</v>
      </c>
      <c r="AA45" s="46"/>
      <c r="AB45" s="48">
        <f t="shared" si="6"/>
        <v>0</v>
      </c>
      <c r="AC45" s="48">
        <f t="shared" si="7"/>
        <v>0</v>
      </c>
      <c r="AD45" s="5"/>
      <c r="AE45" s="5"/>
      <c r="AF45" s="5"/>
      <c r="AG45" s="5"/>
      <c r="AH45" s="5"/>
      <c r="AI45" s="5"/>
      <c r="AJ45" s="5"/>
    </row>
    <row r="46" spans="1:36" ht="11.25" customHeight="1" outlineLevel="2" x14ac:dyDescent="0.2">
      <c r="A46" s="1"/>
      <c r="B46" s="81" t="s">
        <v>84</v>
      </c>
      <c r="C46" s="78"/>
      <c r="D46" s="52">
        <f>'Jan20'!AI46</f>
        <v>0</v>
      </c>
      <c r="E46" s="46"/>
      <c r="F46" s="52">
        <f>'Fev20'!AI46</f>
        <v>0</v>
      </c>
      <c r="G46" s="46"/>
      <c r="H46" s="52">
        <f>'Mar20'!AI46</f>
        <v>0</v>
      </c>
      <c r="I46" s="46"/>
      <c r="J46" s="52">
        <f>'Abr20'!AI46</f>
        <v>0</v>
      </c>
      <c r="K46" s="46"/>
      <c r="L46" s="52">
        <f>'Mai20'!AI46</f>
        <v>0</v>
      </c>
      <c r="M46" s="46"/>
      <c r="N46" s="52">
        <f>'Jun20'!AI46</f>
        <v>0</v>
      </c>
      <c r="O46" s="46"/>
      <c r="P46" s="52">
        <f>'Jul20'!AI46</f>
        <v>0</v>
      </c>
      <c r="Q46" s="46"/>
      <c r="R46" s="52">
        <f>'Ago20'!AI46</f>
        <v>0</v>
      </c>
      <c r="S46" s="46"/>
      <c r="T46" s="52">
        <f>'Set20'!AI46</f>
        <v>0</v>
      </c>
      <c r="U46" s="46"/>
      <c r="V46" s="52">
        <f>'Out20'!AI46</f>
        <v>0</v>
      </c>
      <c r="W46" s="46"/>
      <c r="X46" s="52">
        <f>'Nov20'!AI46</f>
        <v>0</v>
      </c>
      <c r="Y46" s="46"/>
      <c r="Z46" s="52">
        <f>'Dez20'!AI46</f>
        <v>0</v>
      </c>
      <c r="AA46" s="46"/>
      <c r="AB46" s="48">
        <f t="shared" si="6"/>
        <v>0</v>
      </c>
      <c r="AC46" s="48">
        <f t="shared" si="7"/>
        <v>0</v>
      </c>
      <c r="AD46" s="5"/>
      <c r="AE46" s="5"/>
      <c r="AF46" s="5"/>
      <c r="AG46" s="5"/>
      <c r="AH46" s="5"/>
      <c r="AI46" s="5"/>
      <c r="AJ46" s="5"/>
    </row>
    <row r="47" spans="1:36" ht="11.25" customHeight="1" outlineLevel="2" x14ac:dyDescent="0.2">
      <c r="A47" s="1"/>
      <c r="B47" s="81" t="s">
        <v>85</v>
      </c>
      <c r="C47" s="78"/>
      <c r="D47" s="52">
        <f>'Jan20'!AI47</f>
        <v>0</v>
      </c>
      <c r="E47" s="46"/>
      <c r="F47" s="52">
        <f>'Fev20'!AI47</f>
        <v>0</v>
      </c>
      <c r="G47" s="46"/>
      <c r="H47" s="52">
        <f>'Mar20'!AI47</f>
        <v>0</v>
      </c>
      <c r="I47" s="46"/>
      <c r="J47" s="52">
        <f>'Abr20'!AI47</f>
        <v>0</v>
      </c>
      <c r="K47" s="46"/>
      <c r="L47" s="52">
        <f>'Mai20'!AI47</f>
        <v>0</v>
      </c>
      <c r="M47" s="46"/>
      <c r="N47" s="52">
        <f>'Jun20'!AI47</f>
        <v>0</v>
      </c>
      <c r="O47" s="46"/>
      <c r="P47" s="52">
        <f>'Jul20'!AI47</f>
        <v>0</v>
      </c>
      <c r="Q47" s="46"/>
      <c r="R47" s="52">
        <f>'Ago20'!AI47</f>
        <v>0</v>
      </c>
      <c r="S47" s="46"/>
      <c r="T47" s="52">
        <f>'Set20'!AI47</f>
        <v>0</v>
      </c>
      <c r="U47" s="46"/>
      <c r="V47" s="52">
        <f>'Out20'!AI47</f>
        <v>0</v>
      </c>
      <c r="W47" s="46"/>
      <c r="X47" s="52">
        <f>'Nov20'!AI47</f>
        <v>0</v>
      </c>
      <c r="Y47" s="46"/>
      <c r="Z47" s="52">
        <f>'Dez20'!AI47</f>
        <v>0</v>
      </c>
      <c r="AA47" s="46"/>
      <c r="AB47" s="48">
        <f t="shared" si="6"/>
        <v>0</v>
      </c>
      <c r="AC47" s="48">
        <f t="shared" si="7"/>
        <v>0</v>
      </c>
      <c r="AD47" s="5"/>
      <c r="AE47" s="5"/>
      <c r="AF47" s="5"/>
      <c r="AG47" s="5"/>
      <c r="AH47" s="5"/>
      <c r="AI47" s="5"/>
      <c r="AJ47" s="5"/>
    </row>
    <row r="48" spans="1:36" ht="11.25" customHeight="1" outlineLevel="2" x14ac:dyDescent="0.2">
      <c r="A48" s="1"/>
      <c r="B48" s="81" t="s">
        <v>16</v>
      </c>
      <c r="C48" s="78"/>
      <c r="D48" s="52">
        <f>'Jan20'!AI48</f>
        <v>0</v>
      </c>
      <c r="E48" s="46"/>
      <c r="F48" s="52">
        <f>'Fev20'!AI48</f>
        <v>0</v>
      </c>
      <c r="G48" s="46"/>
      <c r="H48" s="52">
        <f>'Mar20'!AI48</f>
        <v>0</v>
      </c>
      <c r="I48" s="46"/>
      <c r="J48" s="52">
        <f>'Abr20'!AI48</f>
        <v>0</v>
      </c>
      <c r="K48" s="46"/>
      <c r="L48" s="52">
        <f>'Mai20'!AI48</f>
        <v>0</v>
      </c>
      <c r="M48" s="46"/>
      <c r="N48" s="52">
        <f>'Jun20'!AI48</f>
        <v>0</v>
      </c>
      <c r="O48" s="46"/>
      <c r="P48" s="52">
        <f>'Jul20'!AI48</f>
        <v>0</v>
      </c>
      <c r="Q48" s="46"/>
      <c r="R48" s="52">
        <f>'Ago20'!AI48</f>
        <v>0</v>
      </c>
      <c r="S48" s="46"/>
      <c r="T48" s="52">
        <f>'Set20'!AI48</f>
        <v>0</v>
      </c>
      <c r="U48" s="46"/>
      <c r="V48" s="52">
        <f>'Out20'!AI48</f>
        <v>0</v>
      </c>
      <c r="W48" s="46"/>
      <c r="X48" s="52">
        <f>'Nov20'!AI48</f>
        <v>0</v>
      </c>
      <c r="Y48" s="46"/>
      <c r="Z48" s="52">
        <f>'Dez20'!AI48</f>
        <v>0</v>
      </c>
      <c r="AA48" s="46"/>
      <c r="AB48" s="48">
        <f t="shared" si="6"/>
        <v>0</v>
      </c>
      <c r="AC48" s="48">
        <f t="shared" si="7"/>
        <v>0</v>
      </c>
      <c r="AD48" s="5"/>
      <c r="AE48" s="5"/>
      <c r="AF48" s="5"/>
      <c r="AG48" s="5"/>
      <c r="AH48" s="5"/>
      <c r="AI48" s="5"/>
      <c r="AJ48" s="5"/>
    </row>
    <row r="49" spans="1:36" ht="5.25" customHeight="1" outlineLevel="1" thickBot="1" x14ac:dyDescent="0.25">
      <c r="A49" s="1"/>
      <c r="B49" s="1"/>
      <c r="C49" s="1"/>
      <c r="D49" s="123"/>
      <c r="E49" s="10"/>
      <c r="F49" s="123"/>
      <c r="G49" s="10"/>
      <c r="H49" s="123"/>
      <c r="I49" s="10"/>
      <c r="J49" s="123"/>
      <c r="K49" s="10"/>
      <c r="L49" s="123"/>
      <c r="M49" s="10"/>
      <c r="N49" s="123"/>
      <c r="O49" s="10"/>
      <c r="P49" s="123"/>
      <c r="Q49" s="10"/>
      <c r="R49" s="123"/>
      <c r="S49" s="10"/>
      <c r="T49" s="123"/>
      <c r="U49" s="10"/>
      <c r="V49" s="123"/>
      <c r="W49" s="10"/>
      <c r="X49" s="123"/>
      <c r="Y49" s="10"/>
      <c r="Z49" s="123"/>
      <c r="AA49" s="10"/>
      <c r="AB49" s="55"/>
      <c r="AC49" s="55"/>
      <c r="AD49" s="5"/>
      <c r="AE49" s="5"/>
      <c r="AF49" s="5"/>
      <c r="AG49" s="5"/>
      <c r="AH49" s="5"/>
      <c r="AI49" s="5"/>
      <c r="AJ49" s="5"/>
    </row>
    <row r="50" spans="1:36" ht="11.25" customHeight="1" outlineLevel="1" thickBot="1" x14ac:dyDescent="0.25">
      <c r="A50" s="18"/>
      <c r="B50" s="82" t="s">
        <v>17</v>
      </c>
      <c r="C50" s="83"/>
      <c r="D50" s="19">
        <f t="shared" ref="D50:AC50" si="8">SUM(D51:D59)</f>
        <v>0</v>
      </c>
      <c r="E50" s="19">
        <f t="shared" si="8"/>
        <v>0</v>
      </c>
      <c r="F50" s="19">
        <f t="shared" si="8"/>
        <v>0</v>
      </c>
      <c r="G50" s="19">
        <f t="shared" si="8"/>
        <v>0</v>
      </c>
      <c r="H50" s="19">
        <f t="shared" si="8"/>
        <v>0</v>
      </c>
      <c r="I50" s="19">
        <f t="shared" si="8"/>
        <v>0</v>
      </c>
      <c r="J50" s="19">
        <f t="shared" si="8"/>
        <v>0</v>
      </c>
      <c r="K50" s="19">
        <f t="shared" si="8"/>
        <v>0</v>
      </c>
      <c r="L50" s="19">
        <f t="shared" si="8"/>
        <v>0</v>
      </c>
      <c r="M50" s="19">
        <f t="shared" si="8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8"/>
        <v>0</v>
      </c>
      <c r="T50" s="19">
        <f t="shared" si="8"/>
        <v>0</v>
      </c>
      <c r="U50" s="19">
        <f t="shared" si="8"/>
        <v>0</v>
      </c>
      <c r="V50" s="19">
        <f t="shared" si="8"/>
        <v>0</v>
      </c>
      <c r="W50" s="19">
        <f t="shared" si="8"/>
        <v>0</v>
      </c>
      <c r="X50" s="19">
        <f t="shared" si="8"/>
        <v>0</v>
      </c>
      <c r="Y50" s="19">
        <f t="shared" si="8"/>
        <v>0</v>
      </c>
      <c r="Z50" s="19">
        <f t="shared" si="8"/>
        <v>0</v>
      </c>
      <c r="AA50" s="19">
        <f t="shared" si="8"/>
        <v>0</v>
      </c>
      <c r="AB50" s="20">
        <f t="shared" si="8"/>
        <v>0</v>
      </c>
      <c r="AC50" s="20">
        <f t="shared" si="8"/>
        <v>0</v>
      </c>
      <c r="AD50" s="18"/>
      <c r="AE50" s="18"/>
      <c r="AF50" s="18"/>
      <c r="AG50" s="18"/>
      <c r="AH50" s="18"/>
      <c r="AI50" s="18"/>
      <c r="AJ50" s="18"/>
    </row>
    <row r="51" spans="1:36" ht="11.25" customHeight="1" outlineLevel="2" x14ac:dyDescent="0.2">
      <c r="A51" s="1"/>
      <c r="B51" s="81" t="s">
        <v>18</v>
      </c>
      <c r="C51" s="78"/>
      <c r="D51" s="52">
        <f>'Jan20'!AI51</f>
        <v>0</v>
      </c>
      <c r="E51" s="46"/>
      <c r="F51" s="52">
        <f>'Fev20'!AI51</f>
        <v>0</v>
      </c>
      <c r="G51" s="46"/>
      <c r="H51" s="52">
        <f>'Mar20'!AI51</f>
        <v>0</v>
      </c>
      <c r="I51" s="46"/>
      <c r="J51" s="52">
        <f>'Abr20'!AI51</f>
        <v>0</v>
      </c>
      <c r="K51" s="46"/>
      <c r="L51" s="52">
        <f>'Mai20'!AI51</f>
        <v>0</v>
      </c>
      <c r="M51" s="46"/>
      <c r="N51" s="52">
        <f>'Jun20'!AI51</f>
        <v>0</v>
      </c>
      <c r="O51" s="46"/>
      <c r="P51" s="52">
        <f>'Jul20'!AI51</f>
        <v>0</v>
      </c>
      <c r="Q51" s="46"/>
      <c r="R51" s="52">
        <f>'Ago20'!AI51</f>
        <v>0</v>
      </c>
      <c r="S51" s="46"/>
      <c r="T51" s="52">
        <f>'Set20'!AI51</f>
        <v>0</v>
      </c>
      <c r="U51" s="46"/>
      <c r="V51" s="52">
        <f>'Out20'!AI51</f>
        <v>0</v>
      </c>
      <c r="W51" s="46"/>
      <c r="X51" s="52">
        <f>'Nov20'!AI51</f>
        <v>0</v>
      </c>
      <c r="Y51" s="46"/>
      <c r="Z51" s="52">
        <f>'Dez20'!AI51</f>
        <v>0</v>
      </c>
      <c r="AA51" s="46"/>
      <c r="AB51" s="48">
        <f t="shared" ref="AB51:AB59" si="9">D51+F51+H51+J51+L51+N51+P51+R51+T51+V51+X51+Z51</f>
        <v>0</v>
      </c>
      <c r="AC51" s="48">
        <f t="shared" ref="AC51:AC59" si="10">E51+G51+K51+J51+M51+O51+Q51+S51+U51+W51+Y51+AA51</f>
        <v>0</v>
      </c>
      <c r="AD51" s="5"/>
      <c r="AE51" s="5"/>
      <c r="AF51" s="5"/>
      <c r="AG51" s="5"/>
      <c r="AH51" s="5"/>
      <c r="AI51" s="5"/>
      <c r="AJ51" s="5"/>
    </row>
    <row r="52" spans="1:36" ht="11.25" customHeight="1" outlineLevel="2" x14ac:dyDescent="0.2">
      <c r="A52" s="1"/>
      <c r="B52" s="81" t="s">
        <v>88</v>
      </c>
      <c r="C52" s="78"/>
      <c r="D52" s="52">
        <f>'Jan20'!AI52</f>
        <v>0</v>
      </c>
      <c r="E52" s="46"/>
      <c r="F52" s="52">
        <f>'Fev20'!AI52</f>
        <v>0</v>
      </c>
      <c r="G52" s="46"/>
      <c r="H52" s="52">
        <f>'Mar20'!AI52</f>
        <v>0</v>
      </c>
      <c r="I52" s="46"/>
      <c r="J52" s="52">
        <f>'Abr20'!AI52</f>
        <v>0</v>
      </c>
      <c r="K52" s="46"/>
      <c r="L52" s="52">
        <f>'Mai20'!AI52</f>
        <v>0</v>
      </c>
      <c r="M52" s="46"/>
      <c r="N52" s="52">
        <f>'Jun20'!AI52</f>
        <v>0</v>
      </c>
      <c r="O52" s="46"/>
      <c r="P52" s="52">
        <f>'Jul20'!AI52</f>
        <v>0</v>
      </c>
      <c r="Q52" s="46"/>
      <c r="R52" s="52">
        <f>'Ago20'!AI52</f>
        <v>0</v>
      </c>
      <c r="S52" s="46"/>
      <c r="T52" s="52">
        <f>'Set20'!AI52</f>
        <v>0</v>
      </c>
      <c r="U52" s="46"/>
      <c r="V52" s="52">
        <f>'Out20'!AI52</f>
        <v>0</v>
      </c>
      <c r="W52" s="46"/>
      <c r="X52" s="52">
        <f>'Nov20'!AI52</f>
        <v>0</v>
      </c>
      <c r="Y52" s="46"/>
      <c r="Z52" s="52">
        <f>'Dez20'!AI52</f>
        <v>0</v>
      </c>
      <c r="AA52" s="46"/>
      <c r="AB52" s="48">
        <f t="shared" si="9"/>
        <v>0</v>
      </c>
      <c r="AC52" s="48">
        <f t="shared" si="10"/>
        <v>0</v>
      </c>
      <c r="AD52" s="5"/>
      <c r="AE52" s="5"/>
      <c r="AF52" s="5"/>
      <c r="AG52" s="5"/>
      <c r="AH52" s="5"/>
      <c r="AI52" s="5"/>
      <c r="AJ52" s="5"/>
    </row>
    <row r="53" spans="1:36" ht="11.25" customHeight="1" outlineLevel="2" x14ac:dyDescent="0.2">
      <c r="A53" s="1"/>
      <c r="B53" s="81" t="s">
        <v>90</v>
      </c>
      <c r="C53" s="78"/>
      <c r="D53" s="52">
        <f>'Jan20'!AI53</f>
        <v>0</v>
      </c>
      <c r="E53" s="46"/>
      <c r="F53" s="52">
        <f>'Fev20'!AI53</f>
        <v>0</v>
      </c>
      <c r="G53" s="46"/>
      <c r="H53" s="52">
        <f>'Mar20'!AI53</f>
        <v>0</v>
      </c>
      <c r="I53" s="46"/>
      <c r="J53" s="52">
        <f>'Abr20'!AI53</f>
        <v>0</v>
      </c>
      <c r="K53" s="46"/>
      <c r="L53" s="52">
        <f>'Mai20'!AI53</f>
        <v>0</v>
      </c>
      <c r="M53" s="46"/>
      <c r="N53" s="52">
        <f>'Jun20'!AI53</f>
        <v>0</v>
      </c>
      <c r="O53" s="46"/>
      <c r="P53" s="52">
        <f>'Jul20'!AI53</f>
        <v>0</v>
      </c>
      <c r="Q53" s="46"/>
      <c r="R53" s="52">
        <f>'Ago20'!AI53</f>
        <v>0</v>
      </c>
      <c r="S53" s="46"/>
      <c r="T53" s="52">
        <f>'Set20'!AI53</f>
        <v>0</v>
      </c>
      <c r="U53" s="46"/>
      <c r="V53" s="52">
        <f>'Out20'!AI53</f>
        <v>0</v>
      </c>
      <c r="W53" s="46"/>
      <c r="X53" s="52">
        <f>'Nov20'!AI53</f>
        <v>0</v>
      </c>
      <c r="Y53" s="46"/>
      <c r="Z53" s="52">
        <f>'Dez20'!AI53</f>
        <v>0</v>
      </c>
      <c r="AA53" s="46"/>
      <c r="AB53" s="48">
        <f t="shared" si="9"/>
        <v>0</v>
      </c>
      <c r="AC53" s="48">
        <f t="shared" si="10"/>
        <v>0</v>
      </c>
      <c r="AD53" s="5"/>
      <c r="AE53" s="5"/>
      <c r="AF53" s="5"/>
      <c r="AG53" s="5"/>
      <c r="AH53" s="5"/>
      <c r="AI53" s="5"/>
      <c r="AJ53" s="5"/>
    </row>
    <row r="54" spans="1:36" ht="11.25" customHeight="1" outlineLevel="2" x14ac:dyDescent="0.2">
      <c r="A54" s="1"/>
      <c r="B54" s="81" t="s">
        <v>91</v>
      </c>
      <c r="C54" s="78"/>
      <c r="D54" s="52">
        <f>'Jan20'!AI54</f>
        <v>0</v>
      </c>
      <c r="E54" s="46"/>
      <c r="F54" s="52">
        <f>'Fev20'!AI54</f>
        <v>0</v>
      </c>
      <c r="G54" s="46"/>
      <c r="H54" s="52">
        <f>'Mar20'!AI54</f>
        <v>0</v>
      </c>
      <c r="I54" s="46"/>
      <c r="J54" s="52">
        <f>'Abr20'!AI54</f>
        <v>0</v>
      </c>
      <c r="K54" s="46"/>
      <c r="L54" s="52">
        <f>'Mai20'!AI54</f>
        <v>0</v>
      </c>
      <c r="M54" s="46"/>
      <c r="N54" s="52">
        <f>'Jun20'!AI54</f>
        <v>0</v>
      </c>
      <c r="O54" s="46"/>
      <c r="P54" s="52">
        <f>'Jul20'!AI54</f>
        <v>0</v>
      </c>
      <c r="Q54" s="46"/>
      <c r="R54" s="52">
        <f>'Ago20'!AI54</f>
        <v>0</v>
      </c>
      <c r="S54" s="46"/>
      <c r="T54" s="52">
        <f>'Set20'!AI54</f>
        <v>0</v>
      </c>
      <c r="U54" s="46"/>
      <c r="V54" s="52">
        <f>'Out20'!AI54</f>
        <v>0</v>
      </c>
      <c r="W54" s="46"/>
      <c r="X54" s="52">
        <f>'Nov20'!AI54</f>
        <v>0</v>
      </c>
      <c r="Y54" s="46"/>
      <c r="Z54" s="52">
        <f>'Dez20'!AI54</f>
        <v>0</v>
      </c>
      <c r="AA54" s="46"/>
      <c r="AB54" s="48">
        <f t="shared" si="9"/>
        <v>0</v>
      </c>
      <c r="AC54" s="48">
        <f t="shared" si="10"/>
        <v>0</v>
      </c>
      <c r="AD54" s="5"/>
      <c r="AE54" s="5"/>
      <c r="AF54" s="5"/>
      <c r="AG54" s="5"/>
      <c r="AH54" s="5"/>
      <c r="AI54" s="5"/>
      <c r="AJ54" s="5"/>
    </row>
    <row r="55" spans="1:36" ht="11.25" customHeight="1" outlineLevel="2" x14ac:dyDescent="0.2">
      <c r="A55" s="1"/>
      <c r="B55" s="81" t="s">
        <v>93</v>
      </c>
      <c r="C55" s="78"/>
      <c r="D55" s="52">
        <f>'Jan20'!AI55</f>
        <v>0</v>
      </c>
      <c r="E55" s="46"/>
      <c r="F55" s="52">
        <f>'Fev20'!AI55</f>
        <v>0</v>
      </c>
      <c r="G55" s="46"/>
      <c r="H55" s="52">
        <f>'Mar20'!AI55</f>
        <v>0</v>
      </c>
      <c r="I55" s="46"/>
      <c r="J55" s="52">
        <f>'Abr20'!AI55</f>
        <v>0</v>
      </c>
      <c r="K55" s="46"/>
      <c r="L55" s="52">
        <f>'Mai20'!AI55</f>
        <v>0</v>
      </c>
      <c r="M55" s="46"/>
      <c r="N55" s="52">
        <f>'Jun20'!AI55</f>
        <v>0</v>
      </c>
      <c r="O55" s="46"/>
      <c r="P55" s="52">
        <f>'Jul20'!AI55</f>
        <v>0</v>
      </c>
      <c r="Q55" s="46"/>
      <c r="R55" s="52">
        <f>'Ago20'!AI55</f>
        <v>0</v>
      </c>
      <c r="S55" s="46"/>
      <c r="T55" s="52">
        <f>'Set20'!AI55</f>
        <v>0</v>
      </c>
      <c r="U55" s="46"/>
      <c r="V55" s="52">
        <f>'Out20'!AI55</f>
        <v>0</v>
      </c>
      <c r="W55" s="46"/>
      <c r="X55" s="52">
        <f>'Nov20'!AI55</f>
        <v>0</v>
      </c>
      <c r="Y55" s="46"/>
      <c r="Z55" s="52">
        <f>'Dez20'!AI55</f>
        <v>0</v>
      </c>
      <c r="AA55" s="46"/>
      <c r="AB55" s="48">
        <f t="shared" si="9"/>
        <v>0</v>
      </c>
      <c r="AC55" s="48">
        <f t="shared" si="10"/>
        <v>0</v>
      </c>
      <c r="AD55" s="5"/>
      <c r="AE55" s="5"/>
      <c r="AF55" s="5"/>
      <c r="AG55" s="5"/>
      <c r="AH55" s="5"/>
      <c r="AI55" s="5"/>
      <c r="AJ55" s="5"/>
    </row>
    <row r="56" spans="1:36" ht="11.25" customHeight="1" outlineLevel="2" x14ac:dyDescent="0.2">
      <c r="A56" s="1"/>
      <c r="B56" s="81" t="s">
        <v>94</v>
      </c>
      <c r="C56" s="78"/>
      <c r="D56" s="52">
        <f>'Jan20'!AI56</f>
        <v>0</v>
      </c>
      <c r="E56" s="46"/>
      <c r="F56" s="52">
        <f>'Fev20'!AI56</f>
        <v>0</v>
      </c>
      <c r="G56" s="46"/>
      <c r="H56" s="52">
        <f>'Mar20'!AI56</f>
        <v>0</v>
      </c>
      <c r="I56" s="46"/>
      <c r="J56" s="52">
        <f>'Abr20'!AI56</f>
        <v>0</v>
      </c>
      <c r="K56" s="46"/>
      <c r="L56" s="52">
        <f>'Mai20'!AI56</f>
        <v>0</v>
      </c>
      <c r="M56" s="46"/>
      <c r="N56" s="52">
        <f>'Jun20'!AI56</f>
        <v>0</v>
      </c>
      <c r="O56" s="46"/>
      <c r="P56" s="52">
        <f>'Jul20'!AI56</f>
        <v>0</v>
      </c>
      <c r="Q56" s="46"/>
      <c r="R56" s="52">
        <f>'Ago20'!AI56</f>
        <v>0</v>
      </c>
      <c r="S56" s="46"/>
      <c r="T56" s="52">
        <f>'Set20'!AI56</f>
        <v>0</v>
      </c>
      <c r="U56" s="46"/>
      <c r="V56" s="52">
        <f>'Out20'!AI56</f>
        <v>0</v>
      </c>
      <c r="W56" s="46"/>
      <c r="X56" s="52">
        <f>'Nov20'!AI56</f>
        <v>0</v>
      </c>
      <c r="Y56" s="46"/>
      <c r="Z56" s="52">
        <f>'Dez20'!AI56</f>
        <v>0</v>
      </c>
      <c r="AA56" s="46"/>
      <c r="AB56" s="48">
        <f t="shared" si="9"/>
        <v>0</v>
      </c>
      <c r="AC56" s="48">
        <f t="shared" si="10"/>
        <v>0</v>
      </c>
      <c r="AD56" s="5"/>
      <c r="AE56" s="5"/>
      <c r="AF56" s="5"/>
      <c r="AG56" s="5"/>
      <c r="AH56" s="5"/>
      <c r="AI56" s="5"/>
      <c r="AJ56" s="5"/>
    </row>
    <row r="57" spans="1:36" ht="11.25" customHeight="1" outlineLevel="2" x14ac:dyDescent="0.2">
      <c r="A57" s="1"/>
      <c r="B57" s="14" t="s">
        <v>95</v>
      </c>
      <c r="C57" s="14"/>
      <c r="D57" s="52">
        <f>'Jan20'!AI57</f>
        <v>0</v>
      </c>
      <c r="E57" s="46"/>
      <c r="F57" s="52">
        <f>'Fev20'!AI57</f>
        <v>0</v>
      </c>
      <c r="G57" s="46"/>
      <c r="H57" s="52">
        <f>'Mar20'!AI57</f>
        <v>0</v>
      </c>
      <c r="I57" s="46"/>
      <c r="J57" s="52">
        <f>'Abr20'!AI57</f>
        <v>0</v>
      </c>
      <c r="K57" s="46"/>
      <c r="L57" s="52">
        <f>'Mai20'!AI57</f>
        <v>0</v>
      </c>
      <c r="M57" s="46"/>
      <c r="N57" s="52">
        <f>'Jun20'!AI57</f>
        <v>0</v>
      </c>
      <c r="O57" s="46"/>
      <c r="P57" s="52">
        <f>'Jul20'!AI57</f>
        <v>0</v>
      </c>
      <c r="Q57" s="46"/>
      <c r="R57" s="52">
        <f>'Ago20'!AI57</f>
        <v>0</v>
      </c>
      <c r="S57" s="46"/>
      <c r="T57" s="52">
        <f>'Set20'!AI57</f>
        <v>0</v>
      </c>
      <c r="U57" s="46"/>
      <c r="V57" s="52">
        <f>'Out20'!AI57</f>
        <v>0</v>
      </c>
      <c r="W57" s="46"/>
      <c r="X57" s="52">
        <f>'Nov20'!AI57</f>
        <v>0</v>
      </c>
      <c r="Y57" s="46"/>
      <c r="Z57" s="52">
        <f>'Dez20'!AI57</f>
        <v>0</v>
      </c>
      <c r="AA57" s="46"/>
      <c r="AB57" s="48">
        <f t="shared" si="9"/>
        <v>0</v>
      </c>
      <c r="AC57" s="48">
        <f t="shared" si="10"/>
        <v>0</v>
      </c>
      <c r="AD57" s="5"/>
      <c r="AE57" s="5"/>
      <c r="AF57" s="5"/>
      <c r="AG57" s="5"/>
      <c r="AH57" s="5"/>
      <c r="AI57" s="5"/>
      <c r="AJ57" s="5"/>
    </row>
    <row r="58" spans="1:36" ht="11.25" customHeight="1" outlineLevel="2" x14ac:dyDescent="0.2">
      <c r="A58" s="1"/>
      <c r="B58" s="81" t="s">
        <v>97</v>
      </c>
      <c r="C58" s="78"/>
      <c r="D58" s="52">
        <f>'Jan20'!AI58</f>
        <v>0</v>
      </c>
      <c r="E58" s="46"/>
      <c r="F58" s="52">
        <f>'Fev20'!AI58</f>
        <v>0</v>
      </c>
      <c r="G58" s="46"/>
      <c r="H58" s="52">
        <f>'Mar20'!AI58</f>
        <v>0</v>
      </c>
      <c r="I58" s="46"/>
      <c r="J58" s="52">
        <f>'Abr20'!AI58</f>
        <v>0</v>
      </c>
      <c r="K58" s="46"/>
      <c r="L58" s="52">
        <f>'Mai20'!AI58</f>
        <v>0</v>
      </c>
      <c r="M58" s="46"/>
      <c r="N58" s="52">
        <f>'Jun20'!AI58</f>
        <v>0</v>
      </c>
      <c r="O58" s="46"/>
      <c r="P58" s="52">
        <f>'Jul20'!AI58</f>
        <v>0</v>
      </c>
      <c r="Q58" s="46"/>
      <c r="R58" s="52">
        <f>'Ago20'!AI58</f>
        <v>0</v>
      </c>
      <c r="S58" s="46"/>
      <c r="T58" s="52">
        <f>'Set20'!AI58</f>
        <v>0</v>
      </c>
      <c r="U58" s="46"/>
      <c r="V58" s="52">
        <f>'Out20'!AI58</f>
        <v>0</v>
      </c>
      <c r="W58" s="46"/>
      <c r="X58" s="52">
        <f>'Nov20'!AI58</f>
        <v>0</v>
      </c>
      <c r="Y58" s="46"/>
      <c r="Z58" s="52">
        <f>'Dez20'!AI58</f>
        <v>0</v>
      </c>
      <c r="AA58" s="46"/>
      <c r="AB58" s="48">
        <f t="shared" si="9"/>
        <v>0</v>
      </c>
      <c r="AC58" s="48">
        <f t="shared" si="10"/>
        <v>0</v>
      </c>
      <c r="AD58" s="5"/>
      <c r="AE58" s="5"/>
      <c r="AF58" s="5"/>
      <c r="AG58" s="5"/>
      <c r="AH58" s="5"/>
      <c r="AI58" s="5"/>
      <c r="AJ58" s="5"/>
    </row>
    <row r="59" spans="1:36" ht="11.25" customHeight="1" outlineLevel="2" x14ac:dyDescent="0.2">
      <c r="A59" s="1"/>
      <c r="B59" s="81" t="s">
        <v>19</v>
      </c>
      <c r="C59" s="78"/>
      <c r="D59" s="52">
        <f>'Jan20'!AI59</f>
        <v>0</v>
      </c>
      <c r="E59" s="46"/>
      <c r="F59" s="52">
        <f>'Fev20'!AI59</f>
        <v>0</v>
      </c>
      <c r="G59" s="46"/>
      <c r="H59" s="52">
        <f>'Mar20'!AI59</f>
        <v>0</v>
      </c>
      <c r="I59" s="46"/>
      <c r="J59" s="52">
        <f>'Abr20'!AI59</f>
        <v>0</v>
      </c>
      <c r="K59" s="46"/>
      <c r="L59" s="52">
        <f>'Mai20'!AI59</f>
        <v>0</v>
      </c>
      <c r="M59" s="46"/>
      <c r="N59" s="52">
        <f>'Jun20'!AI59</f>
        <v>0</v>
      </c>
      <c r="O59" s="46"/>
      <c r="P59" s="52">
        <f>'Jul20'!AI59</f>
        <v>0</v>
      </c>
      <c r="Q59" s="46"/>
      <c r="R59" s="52">
        <f>'Ago20'!AI59</f>
        <v>0</v>
      </c>
      <c r="S59" s="46"/>
      <c r="T59" s="52">
        <f>'Set20'!AI59</f>
        <v>0</v>
      </c>
      <c r="U59" s="46"/>
      <c r="V59" s="52">
        <f>'Out20'!AI59</f>
        <v>0</v>
      </c>
      <c r="W59" s="46"/>
      <c r="X59" s="52">
        <f>'Nov20'!AI59</f>
        <v>0</v>
      </c>
      <c r="Y59" s="46"/>
      <c r="Z59" s="52">
        <f>'Dez20'!AI59</f>
        <v>0</v>
      </c>
      <c r="AA59" s="46"/>
      <c r="AB59" s="48">
        <f t="shared" si="9"/>
        <v>0</v>
      </c>
      <c r="AC59" s="48">
        <f t="shared" si="10"/>
        <v>0</v>
      </c>
      <c r="AD59" s="5"/>
      <c r="AE59" s="5"/>
      <c r="AF59" s="5"/>
      <c r="AG59" s="5"/>
      <c r="AH59" s="5"/>
      <c r="AI59" s="5"/>
      <c r="AJ59" s="5"/>
    </row>
    <row r="60" spans="1:36" ht="5.25" customHeight="1" outlineLevel="1" thickBot="1" x14ac:dyDescent="0.25">
      <c r="A60" s="1"/>
      <c r="B60" s="1"/>
      <c r="C60" s="1"/>
      <c r="D60" s="123"/>
      <c r="E60" s="10"/>
      <c r="F60" s="123"/>
      <c r="G60" s="10"/>
      <c r="H60" s="123"/>
      <c r="I60" s="10"/>
      <c r="J60" s="123"/>
      <c r="K60" s="10"/>
      <c r="L60" s="123"/>
      <c r="M60" s="10"/>
      <c r="N60" s="123"/>
      <c r="O60" s="10"/>
      <c r="P60" s="123"/>
      <c r="Q60" s="10"/>
      <c r="R60" s="123"/>
      <c r="S60" s="10"/>
      <c r="T60" s="123"/>
      <c r="U60" s="10"/>
      <c r="V60" s="123"/>
      <c r="W60" s="10"/>
      <c r="X60" s="123"/>
      <c r="Y60" s="10"/>
      <c r="Z60" s="123"/>
      <c r="AA60" s="10"/>
      <c r="AB60" s="55"/>
      <c r="AC60" s="55"/>
      <c r="AD60" s="5"/>
      <c r="AE60" s="5"/>
      <c r="AF60" s="5"/>
      <c r="AG60" s="5"/>
      <c r="AH60" s="5"/>
      <c r="AI60" s="5"/>
      <c r="AJ60" s="5"/>
    </row>
    <row r="61" spans="1:36" ht="11.25" customHeight="1" outlineLevel="1" thickBot="1" x14ac:dyDescent="0.25">
      <c r="A61" s="18"/>
      <c r="B61" s="82" t="s">
        <v>20</v>
      </c>
      <c r="C61" s="83"/>
      <c r="D61" s="19">
        <f t="shared" ref="D61:AC61" si="11">SUM(D62:D75)</f>
        <v>0</v>
      </c>
      <c r="E61" s="19">
        <f t="shared" si="11"/>
        <v>0</v>
      </c>
      <c r="F61" s="19">
        <f t="shared" si="11"/>
        <v>0</v>
      </c>
      <c r="G61" s="19">
        <f t="shared" si="11"/>
        <v>0</v>
      </c>
      <c r="H61" s="19">
        <f t="shared" si="11"/>
        <v>0</v>
      </c>
      <c r="I61" s="19">
        <f t="shared" si="11"/>
        <v>0</v>
      </c>
      <c r="J61" s="19">
        <f t="shared" si="11"/>
        <v>0</v>
      </c>
      <c r="K61" s="19">
        <f t="shared" si="11"/>
        <v>0</v>
      </c>
      <c r="L61" s="19">
        <f t="shared" si="11"/>
        <v>0</v>
      </c>
      <c r="M61" s="19">
        <f t="shared" si="11"/>
        <v>0</v>
      </c>
      <c r="N61" s="19">
        <f t="shared" si="11"/>
        <v>0</v>
      </c>
      <c r="O61" s="19">
        <f t="shared" si="11"/>
        <v>0</v>
      </c>
      <c r="P61" s="19">
        <f t="shared" si="11"/>
        <v>0</v>
      </c>
      <c r="Q61" s="19">
        <f t="shared" si="11"/>
        <v>0</v>
      </c>
      <c r="R61" s="19">
        <f t="shared" si="11"/>
        <v>0</v>
      </c>
      <c r="S61" s="19">
        <f t="shared" si="11"/>
        <v>0</v>
      </c>
      <c r="T61" s="19">
        <f t="shared" si="11"/>
        <v>0</v>
      </c>
      <c r="U61" s="19">
        <f t="shared" si="11"/>
        <v>0</v>
      </c>
      <c r="V61" s="19">
        <f t="shared" si="11"/>
        <v>0</v>
      </c>
      <c r="W61" s="19">
        <f t="shared" si="11"/>
        <v>0</v>
      </c>
      <c r="X61" s="19">
        <f t="shared" si="11"/>
        <v>0</v>
      </c>
      <c r="Y61" s="19">
        <f t="shared" si="11"/>
        <v>0</v>
      </c>
      <c r="Z61" s="19">
        <f t="shared" si="11"/>
        <v>0</v>
      </c>
      <c r="AA61" s="19">
        <f t="shared" si="11"/>
        <v>0</v>
      </c>
      <c r="AB61" s="20">
        <f t="shared" si="11"/>
        <v>0</v>
      </c>
      <c r="AC61" s="20">
        <f t="shared" si="11"/>
        <v>0</v>
      </c>
      <c r="AD61" s="18"/>
      <c r="AE61" s="18"/>
      <c r="AF61" s="18"/>
      <c r="AG61" s="18"/>
      <c r="AH61" s="18"/>
      <c r="AI61" s="18"/>
      <c r="AJ61" s="18"/>
    </row>
    <row r="62" spans="1:36" ht="11.25" customHeight="1" outlineLevel="2" x14ac:dyDescent="0.2">
      <c r="A62" s="1"/>
      <c r="B62" s="81" t="s">
        <v>21</v>
      </c>
      <c r="C62" s="78"/>
      <c r="D62" s="52">
        <f>'Jan20'!AI62</f>
        <v>0</v>
      </c>
      <c r="E62" s="46"/>
      <c r="F62" s="52">
        <f>'Fev20'!AI62</f>
        <v>0</v>
      </c>
      <c r="G62" s="46"/>
      <c r="H62" s="52">
        <f>'Mar20'!AI62</f>
        <v>0</v>
      </c>
      <c r="I62" s="46"/>
      <c r="J62" s="52">
        <f>'Abr20'!AI62</f>
        <v>0</v>
      </c>
      <c r="K62" s="46"/>
      <c r="L62" s="52">
        <f>'Mai20'!AI62</f>
        <v>0</v>
      </c>
      <c r="M62" s="46"/>
      <c r="N62" s="52">
        <f>'Jun20'!AI62</f>
        <v>0</v>
      </c>
      <c r="O62" s="46"/>
      <c r="P62" s="52">
        <f>'Jul20'!AI62</f>
        <v>0</v>
      </c>
      <c r="Q62" s="46"/>
      <c r="R62" s="52">
        <f>'Ago20'!AI62</f>
        <v>0</v>
      </c>
      <c r="S62" s="46"/>
      <c r="T62" s="52">
        <f>'Set20'!AI62</f>
        <v>0</v>
      </c>
      <c r="U62" s="46"/>
      <c r="V62" s="52">
        <f>'Out20'!AI62</f>
        <v>0</v>
      </c>
      <c r="W62" s="46"/>
      <c r="X62" s="52">
        <f>'Nov20'!AI62</f>
        <v>0</v>
      </c>
      <c r="Y62" s="46"/>
      <c r="Z62" s="52">
        <f>'Dez20'!AI62</f>
        <v>0</v>
      </c>
      <c r="AA62" s="46"/>
      <c r="AB62" s="48">
        <f t="shared" ref="AB62:AB75" si="12">D62+F62+H62+J62+L62+N62+P62+R62+T62+V62+X62+Z62</f>
        <v>0</v>
      </c>
      <c r="AC62" s="48">
        <f t="shared" ref="AC62:AC66" si="13">E62+G62+K62+J62+M62+O62+Q62+S62+U62+W62+Y62+AA62</f>
        <v>0</v>
      </c>
      <c r="AD62" s="5"/>
      <c r="AE62" s="5"/>
      <c r="AF62" s="5"/>
      <c r="AG62" s="5"/>
      <c r="AH62" s="5"/>
      <c r="AI62" s="5"/>
      <c r="AJ62" s="5"/>
    </row>
    <row r="63" spans="1:36" ht="11.25" customHeight="1" outlineLevel="2" x14ac:dyDescent="0.2">
      <c r="A63" s="1"/>
      <c r="B63" s="81" t="s">
        <v>101</v>
      </c>
      <c r="C63" s="78"/>
      <c r="D63" s="52">
        <f>'Jan20'!AI63</f>
        <v>0</v>
      </c>
      <c r="E63" s="46"/>
      <c r="F63" s="52">
        <f>'Fev20'!AI63</f>
        <v>0</v>
      </c>
      <c r="G63" s="46"/>
      <c r="H63" s="52">
        <f>'Mar20'!AI63</f>
        <v>0</v>
      </c>
      <c r="I63" s="46"/>
      <c r="J63" s="52">
        <f>'Abr20'!AI63</f>
        <v>0</v>
      </c>
      <c r="K63" s="46"/>
      <c r="L63" s="52">
        <f>'Mai20'!AI63</f>
        <v>0</v>
      </c>
      <c r="M63" s="46"/>
      <c r="N63" s="52">
        <f>'Jun20'!AI63</f>
        <v>0</v>
      </c>
      <c r="O63" s="46"/>
      <c r="P63" s="52">
        <f>'Jul20'!AI63</f>
        <v>0</v>
      </c>
      <c r="Q63" s="46"/>
      <c r="R63" s="52">
        <f>'Ago20'!AI63</f>
        <v>0</v>
      </c>
      <c r="S63" s="46"/>
      <c r="T63" s="52">
        <f>'Set20'!AI63</f>
        <v>0</v>
      </c>
      <c r="U63" s="46"/>
      <c r="V63" s="52">
        <f>'Out20'!AI63</f>
        <v>0</v>
      </c>
      <c r="W63" s="46"/>
      <c r="X63" s="52">
        <f>'Nov20'!AI63</f>
        <v>0</v>
      </c>
      <c r="Y63" s="46"/>
      <c r="Z63" s="52">
        <f>'Dez20'!AI63</f>
        <v>0</v>
      </c>
      <c r="AA63" s="46"/>
      <c r="AB63" s="48">
        <f t="shared" si="12"/>
        <v>0</v>
      </c>
      <c r="AC63" s="48">
        <f t="shared" si="13"/>
        <v>0</v>
      </c>
      <c r="AD63" s="5"/>
      <c r="AE63" s="5"/>
      <c r="AF63" s="5"/>
      <c r="AG63" s="5"/>
      <c r="AH63" s="5"/>
      <c r="AI63" s="5"/>
      <c r="AJ63" s="5"/>
    </row>
    <row r="64" spans="1:36" ht="11.25" customHeight="1" outlineLevel="2" x14ac:dyDescent="0.2">
      <c r="A64" s="1"/>
      <c r="B64" s="81" t="s">
        <v>102</v>
      </c>
      <c r="C64" s="78"/>
      <c r="D64" s="52">
        <f>'Jan20'!AI64</f>
        <v>0</v>
      </c>
      <c r="E64" s="46"/>
      <c r="F64" s="52">
        <f>'Fev20'!AI64</f>
        <v>0</v>
      </c>
      <c r="G64" s="46"/>
      <c r="H64" s="52">
        <f>'Mar20'!AI64</f>
        <v>0</v>
      </c>
      <c r="I64" s="46"/>
      <c r="J64" s="52">
        <f>'Abr20'!AI64</f>
        <v>0</v>
      </c>
      <c r="K64" s="46"/>
      <c r="L64" s="52">
        <f>'Mai20'!AI64</f>
        <v>0</v>
      </c>
      <c r="M64" s="46"/>
      <c r="N64" s="52">
        <f>'Jun20'!AI64</f>
        <v>0</v>
      </c>
      <c r="O64" s="46"/>
      <c r="P64" s="52">
        <f>'Jul20'!AI64</f>
        <v>0</v>
      </c>
      <c r="Q64" s="46"/>
      <c r="R64" s="52">
        <f>'Ago20'!AI64</f>
        <v>0</v>
      </c>
      <c r="S64" s="46"/>
      <c r="T64" s="52">
        <f>'Set20'!AI64</f>
        <v>0</v>
      </c>
      <c r="U64" s="46"/>
      <c r="V64" s="52">
        <f>'Out20'!AI64</f>
        <v>0</v>
      </c>
      <c r="W64" s="46"/>
      <c r="X64" s="52">
        <f>'Nov20'!AI64</f>
        <v>0</v>
      </c>
      <c r="Y64" s="46"/>
      <c r="Z64" s="52">
        <f>'Dez20'!AI64</f>
        <v>0</v>
      </c>
      <c r="AA64" s="46"/>
      <c r="AB64" s="48">
        <f t="shared" si="12"/>
        <v>0</v>
      </c>
      <c r="AC64" s="48">
        <f t="shared" si="13"/>
        <v>0</v>
      </c>
      <c r="AD64" s="5"/>
      <c r="AE64" s="5"/>
      <c r="AF64" s="5"/>
      <c r="AG64" s="5"/>
      <c r="AH64" s="5"/>
      <c r="AI64" s="5"/>
      <c r="AJ64" s="5"/>
    </row>
    <row r="65" spans="1:36" ht="11.25" customHeight="1" outlineLevel="2" x14ac:dyDescent="0.2">
      <c r="A65" s="1"/>
      <c r="B65" s="81" t="s">
        <v>135</v>
      </c>
      <c r="C65" s="78"/>
      <c r="D65" s="52">
        <f>'Jan20'!AI65</f>
        <v>0</v>
      </c>
      <c r="E65" s="46"/>
      <c r="F65" s="52">
        <f>'Fev20'!AI65</f>
        <v>0</v>
      </c>
      <c r="G65" s="46"/>
      <c r="H65" s="52">
        <f>'Mar20'!AI65</f>
        <v>0</v>
      </c>
      <c r="I65" s="46"/>
      <c r="J65" s="52">
        <f>'Abr20'!AI65</f>
        <v>0</v>
      </c>
      <c r="K65" s="46"/>
      <c r="L65" s="52">
        <f>'Mai20'!AI65</f>
        <v>0</v>
      </c>
      <c r="M65" s="46"/>
      <c r="N65" s="52">
        <f>'Jun20'!AI65</f>
        <v>0</v>
      </c>
      <c r="O65" s="46"/>
      <c r="P65" s="52">
        <f>'Jul20'!AI65</f>
        <v>0</v>
      </c>
      <c r="Q65" s="46"/>
      <c r="R65" s="52">
        <f>'Ago20'!AI65</f>
        <v>0</v>
      </c>
      <c r="S65" s="46"/>
      <c r="T65" s="52">
        <f>'Set20'!AI65</f>
        <v>0</v>
      </c>
      <c r="U65" s="46"/>
      <c r="V65" s="52">
        <f>'Out20'!AI65</f>
        <v>0</v>
      </c>
      <c r="W65" s="46"/>
      <c r="X65" s="52">
        <f>'Nov20'!AI65</f>
        <v>0</v>
      </c>
      <c r="Y65" s="46"/>
      <c r="Z65" s="52">
        <f>'Dez20'!AI65</f>
        <v>0</v>
      </c>
      <c r="AA65" s="46"/>
      <c r="AB65" s="48">
        <f t="shared" si="12"/>
        <v>0</v>
      </c>
      <c r="AC65" s="48">
        <f t="shared" si="13"/>
        <v>0</v>
      </c>
      <c r="AD65" s="5"/>
      <c r="AE65" s="5"/>
      <c r="AF65" s="5"/>
      <c r="AG65" s="5"/>
      <c r="AH65" s="5"/>
      <c r="AI65" s="5"/>
      <c r="AJ65" s="5"/>
    </row>
    <row r="66" spans="1:36" ht="11.25" customHeight="1" outlineLevel="2" x14ac:dyDescent="0.2">
      <c r="A66" s="1"/>
      <c r="B66" s="81" t="s">
        <v>104</v>
      </c>
      <c r="C66" s="78"/>
      <c r="D66" s="52">
        <f>'Jan20'!AI66</f>
        <v>0</v>
      </c>
      <c r="E66" s="46"/>
      <c r="F66" s="52">
        <f>'Fev20'!AI66</f>
        <v>0</v>
      </c>
      <c r="G66" s="46"/>
      <c r="H66" s="52">
        <f>'Mar20'!AI66</f>
        <v>0</v>
      </c>
      <c r="I66" s="46"/>
      <c r="J66" s="52">
        <f>'Abr20'!AI66</f>
        <v>0</v>
      </c>
      <c r="K66" s="46"/>
      <c r="L66" s="52">
        <f>'Mai20'!AI66</f>
        <v>0</v>
      </c>
      <c r="M66" s="46"/>
      <c r="N66" s="52">
        <f>'Jun20'!AI66</f>
        <v>0</v>
      </c>
      <c r="O66" s="46"/>
      <c r="P66" s="52">
        <f>'Jul20'!AI66</f>
        <v>0</v>
      </c>
      <c r="Q66" s="46"/>
      <c r="R66" s="52">
        <f>'Ago20'!AI66</f>
        <v>0</v>
      </c>
      <c r="S66" s="46"/>
      <c r="T66" s="52">
        <f>'Set20'!AI66</f>
        <v>0</v>
      </c>
      <c r="U66" s="46"/>
      <c r="V66" s="52">
        <f>'Out20'!AI66</f>
        <v>0</v>
      </c>
      <c r="W66" s="46"/>
      <c r="X66" s="52">
        <f>'Nov20'!AI66</f>
        <v>0</v>
      </c>
      <c r="Y66" s="46"/>
      <c r="Z66" s="52">
        <f>'Dez20'!AI66</f>
        <v>0</v>
      </c>
      <c r="AA66" s="46"/>
      <c r="AB66" s="48">
        <f t="shared" si="12"/>
        <v>0</v>
      </c>
      <c r="AC66" s="48">
        <f t="shared" si="13"/>
        <v>0</v>
      </c>
      <c r="AD66" s="5"/>
      <c r="AE66" s="5"/>
      <c r="AF66" s="5"/>
      <c r="AG66" s="5"/>
      <c r="AH66" s="5"/>
      <c r="AI66" s="5"/>
      <c r="AJ66" s="5"/>
    </row>
    <row r="67" spans="1:36" ht="11.25" customHeight="1" outlineLevel="2" x14ac:dyDescent="0.2">
      <c r="A67" s="1"/>
      <c r="B67" s="81" t="s">
        <v>137</v>
      </c>
      <c r="C67" s="78"/>
      <c r="D67" s="52">
        <f>'Jan20'!AI67</f>
        <v>0</v>
      </c>
      <c r="E67" s="46"/>
      <c r="F67" s="52">
        <f>'Fev20'!AI67</f>
        <v>0</v>
      </c>
      <c r="G67" s="46"/>
      <c r="H67" s="52">
        <f>'Mar20'!AI67</f>
        <v>0</v>
      </c>
      <c r="I67" s="46"/>
      <c r="J67" s="52">
        <f>'Abr20'!AI67</f>
        <v>0</v>
      </c>
      <c r="K67" s="46"/>
      <c r="L67" s="52">
        <f>'Mai20'!AI67</f>
        <v>0</v>
      </c>
      <c r="M67" s="46"/>
      <c r="N67" s="52">
        <f>'Jun20'!AI67</f>
        <v>0</v>
      </c>
      <c r="O67" s="46"/>
      <c r="P67" s="52">
        <f>'Jul20'!AI67</f>
        <v>0</v>
      </c>
      <c r="Q67" s="46"/>
      <c r="R67" s="52">
        <f>'Ago20'!AI67</f>
        <v>0</v>
      </c>
      <c r="S67" s="46"/>
      <c r="T67" s="52">
        <f>'Set20'!AI67</f>
        <v>0</v>
      </c>
      <c r="U67" s="46"/>
      <c r="V67" s="52">
        <f>'Out20'!AI67</f>
        <v>0</v>
      </c>
      <c r="W67" s="46"/>
      <c r="X67" s="52">
        <f>'Nov20'!AI67</f>
        <v>0</v>
      </c>
      <c r="Y67" s="46"/>
      <c r="Z67" s="52">
        <f>'Dez20'!AI67</f>
        <v>0</v>
      </c>
      <c r="AA67" s="46"/>
      <c r="AB67" s="48">
        <f t="shared" si="12"/>
        <v>0</v>
      </c>
      <c r="AC67" s="48">
        <f>E67+G67+I67+K67+M67+O67+Q67+S67+U67+W67+Y67+AA67</f>
        <v>0</v>
      </c>
      <c r="AD67" s="5"/>
      <c r="AE67" s="5"/>
      <c r="AF67" s="5"/>
      <c r="AG67" s="5"/>
      <c r="AH67" s="5"/>
      <c r="AI67" s="5"/>
      <c r="AJ67" s="5"/>
    </row>
    <row r="68" spans="1:36" ht="11.25" customHeight="1" outlineLevel="2" x14ac:dyDescent="0.2">
      <c r="A68" s="1"/>
      <c r="B68" s="81" t="s">
        <v>22</v>
      </c>
      <c r="C68" s="78"/>
      <c r="D68" s="52">
        <f>'Jan20'!AI68</f>
        <v>0</v>
      </c>
      <c r="E68" s="46"/>
      <c r="F68" s="52">
        <f>'Fev20'!AI68</f>
        <v>0</v>
      </c>
      <c r="G68" s="46"/>
      <c r="H68" s="52">
        <f>'Mar20'!AI68</f>
        <v>0</v>
      </c>
      <c r="I68" s="46"/>
      <c r="J68" s="52">
        <f>'Abr20'!AI68</f>
        <v>0</v>
      </c>
      <c r="K68" s="46"/>
      <c r="L68" s="52">
        <f>'Mai20'!AI68</f>
        <v>0</v>
      </c>
      <c r="M68" s="46"/>
      <c r="N68" s="52">
        <f>'Jun20'!AI68</f>
        <v>0</v>
      </c>
      <c r="O68" s="46"/>
      <c r="P68" s="52">
        <f>'Jul20'!AI68</f>
        <v>0</v>
      </c>
      <c r="Q68" s="46"/>
      <c r="R68" s="52">
        <f>'Ago20'!AI68</f>
        <v>0</v>
      </c>
      <c r="S68" s="46"/>
      <c r="T68" s="52">
        <f>'Set20'!AI68</f>
        <v>0</v>
      </c>
      <c r="U68" s="46"/>
      <c r="V68" s="52">
        <f>'Out20'!AI68</f>
        <v>0</v>
      </c>
      <c r="W68" s="46"/>
      <c r="X68" s="52">
        <f>'Nov20'!AI68</f>
        <v>0</v>
      </c>
      <c r="Y68" s="46"/>
      <c r="Z68" s="52">
        <f>'Dez20'!AI68</f>
        <v>0</v>
      </c>
      <c r="AA68" s="46"/>
      <c r="AB68" s="48">
        <f t="shared" si="12"/>
        <v>0</v>
      </c>
      <c r="AC68" s="48">
        <f t="shared" ref="AC68:AC75" si="14">E68+G68+K68+J68+M68+O68+Q68+S68+U68+W68+Y68+AA68</f>
        <v>0</v>
      </c>
      <c r="AD68" s="5"/>
      <c r="AE68" s="5"/>
      <c r="AF68" s="5"/>
      <c r="AG68" s="5"/>
      <c r="AH68" s="5"/>
      <c r="AI68" s="5"/>
      <c r="AJ68" s="5"/>
    </row>
    <row r="69" spans="1:36" ht="11.25" customHeight="1" outlineLevel="2" x14ac:dyDescent="0.2">
      <c r="A69" s="1"/>
      <c r="B69" s="81" t="s">
        <v>23</v>
      </c>
      <c r="C69" s="78"/>
      <c r="D69" s="52">
        <f>'Jan20'!AI69</f>
        <v>0</v>
      </c>
      <c r="E69" s="46"/>
      <c r="F69" s="52">
        <f>'Fev20'!AI69</f>
        <v>0</v>
      </c>
      <c r="G69" s="46"/>
      <c r="H69" s="52">
        <f>'Mar20'!AI69</f>
        <v>0</v>
      </c>
      <c r="I69" s="46"/>
      <c r="J69" s="52">
        <f>'Abr20'!AI69</f>
        <v>0</v>
      </c>
      <c r="K69" s="46"/>
      <c r="L69" s="52">
        <f>'Mai20'!AI69</f>
        <v>0</v>
      </c>
      <c r="M69" s="46"/>
      <c r="N69" s="52">
        <f>'Jun20'!AI69</f>
        <v>0</v>
      </c>
      <c r="O69" s="46"/>
      <c r="P69" s="52">
        <f>'Jul20'!AI69</f>
        <v>0</v>
      </c>
      <c r="Q69" s="46"/>
      <c r="R69" s="52">
        <f>'Ago20'!AI69</f>
        <v>0</v>
      </c>
      <c r="S69" s="46"/>
      <c r="T69" s="52">
        <f>'Set20'!AI69</f>
        <v>0</v>
      </c>
      <c r="U69" s="46"/>
      <c r="V69" s="52">
        <f>'Out20'!AI69</f>
        <v>0</v>
      </c>
      <c r="W69" s="46"/>
      <c r="X69" s="52">
        <f>'Nov20'!AI69</f>
        <v>0</v>
      </c>
      <c r="Y69" s="46"/>
      <c r="Z69" s="52">
        <f>'Dez20'!AI69</f>
        <v>0</v>
      </c>
      <c r="AA69" s="46"/>
      <c r="AB69" s="48">
        <f t="shared" si="12"/>
        <v>0</v>
      </c>
      <c r="AC69" s="48">
        <f t="shared" si="14"/>
        <v>0</v>
      </c>
      <c r="AD69" s="5"/>
      <c r="AE69" s="5"/>
      <c r="AF69" s="5"/>
      <c r="AG69" s="5"/>
      <c r="AH69" s="5"/>
      <c r="AI69" s="5"/>
      <c r="AJ69" s="5"/>
    </row>
    <row r="70" spans="1:36" ht="11.25" customHeight="1" outlineLevel="2" x14ac:dyDescent="0.2">
      <c r="A70" s="1"/>
      <c r="B70" s="81" t="s">
        <v>24</v>
      </c>
      <c r="C70" s="78"/>
      <c r="D70" s="52">
        <f>'Jan20'!AI70</f>
        <v>0</v>
      </c>
      <c r="E70" s="46"/>
      <c r="F70" s="52">
        <f>'Fev20'!AI70</f>
        <v>0</v>
      </c>
      <c r="G70" s="46"/>
      <c r="H70" s="52">
        <f>'Mar20'!AI70</f>
        <v>0</v>
      </c>
      <c r="I70" s="46"/>
      <c r="J70" s="52">
        <f>'Abr20'!AI70</f>
        <v>0</v>
      </c>
      <c r="K70" s="46"/>
      <c r="L70" s="52">
        <f>'Mai20'!AI70</f>
        <v>0</v>
      </c>
      <c r="M70" s="46"/>
      <c r="N70" s="52">
        <f>'Jun20'!AI70</f>
        <v>0</v>
      </c>
      <c r="O70" s="46"/>
      <c r="P70" s="52">
        <f>'Jul20'!AI70</f>
        <v>0</v>
      </c>
      <c r="Q70" s="46"/>
      <c r="R70" s="52">
        <f>'Ago20'!AI70</f>
        <v>0</v>
      </c>
      <c r="S70" s="46"/>
      <c r="T70" s="52">
        <f>'Set20'!AI70</f>
        <v>0</v>
      </c>
      <c r="U70" s="46"/>
      <c r="V70" s="52">
        <f>'Out20'!AI70</f>
        <v>0</v>
      </c>
      <c r="W70" s="46"/>
      <c r="X70" s="52">
        <f>'Nov20'!AI70</f>
        <v>0</v>
      </c>
      <c r="Y70" s="46"/>
      <c r="Z70" s="52">
        <f>'Dez20'!AI70</f>
        <v>0</v>
      </c>
      <c r="AA70" s="46"/>
      <c r="AB70" s="48">
        <f t="shared" si="12"/>
        <v>0</v>
      </c>
      <c r="AC70" s="48">
        <f t="shared" si="14"/>
        <v>0</v>
      </c>
      <c r="AD70" s="5"/>
      <c r="AE70" s="5"/>
      <c r="AF70" s="5"/>
      <c r="AG70" s="5"/>
      <c r="AH70" s="5"/>
      <c r="AI70" s="5"/>
      <c r="AJ70" s="5"/>
    </row>
    <row r="71" spans="1:36" ht="11.25" customHeight="1" outlineLevel="2" x14ac:dyDescent="0.2">
      <c r="A71" s="1"/>
      <c r="B71" s="81" t="s">
        <v>25</v>
      </c>
      <c r="C71" s="78"/>
      <c r="D71" s="52">
        <f>'Jan20'!AI71</f>
        <v>0</v>
      </c>
      <c r="E71" s="46"/>
      <c r="F71" s="52">
        <f>'Fev20'!AI71</f>
        <v>0</v>
      </c>
      <c r="G71" s="46"/>
      <c r="H71" s="52">
        <f>'Mar20'!AI71</f>
        <v>0</v>
      </c>
      <c r="I71" s="46"/>
      <c r="J71" s="52">
        <f>'Abr20'!AI71</f>
        <v>0</v>
      </c>
      <c r="K71" s="46"/>
      <c r="L71" s="52">
        <f>'Mai20'!AI71</f>
        <v>0</v>
      </c>
      <c r="M71" s="46"/>
      <c r="N71" s="52">
        <f>'Jun20'!AI71</f>
        <v>0</v>
      </c>
      <c r="O71" s="46"/>
      <c r="P71" s="52">
        <f>'Jul20'!AI71</f>
        <v>0</v>
      </c>
      <c r="Q71" s="46"/>
      <c r="R71" s="52">
        <f>'Ago20'!AI71</f>
        <v>0</v>
      </c>
      <c r="S71" s="46"/>
      <c r="T71" s="52">
        <f>'Set20'!AI71</f>
        <v>0</v>
      </c>
      <c r="U71" s="46"/>
      <c r="V71" s="52">
        <f>'Out20'!AI71</f>
        <v>0</v>
      </c>
      <c r="W71" s="46"/>
      <c r="X71" s="52">
        <f>'Nov20'!AI71</f>
        <v>0</v>
      </c>
      <c r="Y71" s="46"/>
      <c r="Z71" s="52">
        <f>'Dez20'!AI71</f>
        <v>0</v>
      </c>
      <c r="AA71" s="46"/>
      <c r="AB71" s="48">
        <f t="shared" si="12"/>
        <v>0</v>
      </c>
      <c r="AC71" s="48">
        <f t="shared" si="14"/>
        <v>0</v>
      </c>
      <c r="AD71" s="5"/>
      <c r="AE71" s="5"/>
      <c r="AF71" s="5"/>
      <c r="AG71" s="5"/>
      <c r="AH71" s="5"/>
      <c r="AI71" s="5"/>
      <c r="AJ71" s="5"/>
    </row>
    <row r="72" spans="1:36" ht="11.25" customHeight="1" outlineLevel="2" x14ac:dyDescent="0.2">
      <c r="A72" s="1"/>
      <c r="B72" s="81" t="s">
        <v>105</v>
      </c>
      <c r="C72" s="78"/>
      <c r="D72" s="52">
        <f>'Jan20'!AI72</f>
        <v>0</v>
      </c>
      <c r="E72" s="46"/>
      <c r="F72" s="52">
        <f>'Fev20'!AI72</f>
        <v>0</v>
      </c>
      <c r="G72" s="46"/>
      <c r="H72" s="52">
        <f>'Mar20'!AI72</f>
        <v>0</v>
      </c>
      <c r="I72" s="46"/>
      <c r="J72" s="52">
        <f>'Abr20'!AI72</f>
        <v>0</v>
      </c>
      <c r="K72" s="46"/>
      <c r="L72" s="52">
        <f>'Mai20'!AI72</f>
        <v>0</v>
      </c>
      <c r="M72" s="46"/>
      <c r="N72" s="52">
        <f>'Jun20'!AI72</f>
        <v>0</v>
      </c>
      <c r="O72" s="46"/>
      <c r="P72" s="52">
        <f>'Jul20'!AI72</f>
        <v>0</v>
      </c>
      <c r="Q72" s="46"/>
      <c r="R72" s="52">
        <f>'Ago20'!AI72</f>
        <v>0</v>
      </c>
      <c r="S72" s="46"/>
      <c r="T72" s="52">
        <f>'Set20'!AI72</f>
        <v>0</v>
      </c>
      <c r="U72" s="46"/>
      <c r="V72" s="52">
        <f>'Out20'!AI72</f>
        <v>0</v>
      </c>
      <c r="W72" s="46"/>
      <c r="X72" s="52">
        <f>'Nov20'!AI72</f>
        <v>0</v>
      </c>
      <c r="Y72" s="46"/>
      <c r="Z72" s="52">
        <f>'Dez20'!AI72</f>
        <v>0</v>
      </c>
      <c r="AA72" s="46"/>
      <c r="AB72" s="48">
        <f t="shared" si="12"/>
        <v>0</v>
      </c>
      <c r="AC72" s="48">
        <f t="shared" si="14"/>
        <v>0</v>
      </c>
      <c r="AD72" s="5"/>
      <c r="AE72" s="5"/>
      <c r="AF72" s="5"/>
      <c r="AG72" s="5"/>
      <c r="AH72" s="5"/>
      <c r="AI72" s="5"/>
      <c r="AJ72" s="5"/>
    </row>
    <row r="73" spans="1:36" ht="11.25" customHeight="1" outlineLevel="2" x14ac:dyDescent="0.2">
      <c r="A73" s="1"/>
      <c r="B73" s="81" t="s">
        <v>106</v>
      </c>
      <c r="C73" s="78"/>
      <c r="D73" s="52">
        <f>'Jan20'!AI73</f>
        <v>0</v>
      </c>
      <c r="E73" s="46"/>
      <c r="F73" s="52">
        <f>'Fev20'!AI73</f>
        <v>0</v>
      </c>
      <c r="G73" s="46"/>
      <c r="H73" s="52">
        <f>'Mar20'!AI73</f>
        <v>0</v>
      </c>
      <c r="I73" s="46"/>
      <c r="J73" s="52">
        <f>'Abr20'!AI73</f>
        <v>0</v>
      </c>
      <c r="K73" s="46"/>
      <c r="L73" s="52">
        <f>'Mai20'!AI73</f>
        <v>0</v>
      </c>
      <c r="M73" s="46"/>
      <c r="N73" s="52">
        <f>'Jun20'!AI73</f>
        <v>0</v>
      </c>
      <c r="O73" s="46"/>
      <c r="P73" s="52">
        <f>'Jul20'!AI73</f>
        <v>0</v>
      </c>
      <c r="Q73" s="46"/>
      <c r="R73" s="52">
        <f>'Ago20'!AI73</f>
        <v>0</v>
      </c>
      <c r="S73" s="46"/>
      <c r="T73" s="52">
        <f>'Set20'!AI73</f>
        <v>0</v>
      </c>
      <c r="U73" s="46"/>
      <c r="V73" s="52">
        <f>'Out20'!AI73</f>
        <v>0</v>
      </c>
      <c r="W73" s="46"/>
      <c r="X73" s="52">
        <f>'Nov20'!AI73</f>
        <v>0</v>
      </c>
      <c r="Y73" s="46"/>
      <c r="Z73" s="52">
        <f>'Dez20'!AI73</f>
        <v>0</v>
      </c>
      <c r="AA73" s="46"/>
      <c r="AB73" s="48">
        <f t="shared" si="12"/>
        <v>0</v>
      </c>
      <c r="AC73" s="48">
        <f t="shared" si="14"/>
        <v>0</v>
      </c>
      <c r="AD73" s="5"/>
      <c r="AE73" s="5"/>
      <c r="AF73" s="5"/>
      <c r="AG73" s="5"/>
      <c r="AH73" s="5"/>
      <c r="AI73" s="5"/>
      <c r="AJ73" s="5"/>
    </row>
    <row r="74" spans="1:36" ht="11.25" customHeight="1" outlineLevel="2" x14ac:dyDescent="0.2">
      <c r="A74" s="1"/>
      <c r="B74" s="81" t="s">
        <v>88</v>
      </c>
      <c r="C74" s="78"/>
      <c r="D74" s="52">
        <f>'Jan20'!AI74</f>
        <v>0</v>
      </c>
      <c r="E74" s="46"/>
      <c r="F74" s="52">
        <f>'Fev20'!AI74</f>
        <v>0</v>
      </c>
      <c r="G74" s="46"/>
      <c r="H74" s="52">
        <f>'Mar20'!AI74</f>
        <v>0</v>
      </c>
      <c r="I74" s="46"/>
      <c r="J74" s="52">
        <f>'Abr20'!AI74</f>
        <v>0</v>
      </c>
      <c r="K74" s="46"/>
      <c r="L74" s="52">
        <f>'Mai20'!AI74</f>
        <v>0</v>
      </c>
      <c r="M74" s="46"/>
      <c r="N74" s="52">
        <f>'Jun20'!AI74</f>
        <v>0</v>
      </c>
      <c r="O74" s="46"/>
      <c r="P74" s="52">
        <f>'Jul20'!AI74</f>
        <v>0</v>
      </c>
      <c r="Q74" s="46"/>
      <c r="R74" s="52">
        <f>'Ago20'!AI74</f>
        <v>0</v>
      </c>
      <c r="S74" s="46"/>
      <c r="T74" s="52">
        <f>'Set20'!AI74</f>
        <v>0</v>
      </c>
      <c r="U74" s="46"/>
      <c r="V74" s="52">
        <f>'Out20'!AI74</f>
        <v>0</v>
      </c>
      <c r="W74" s="46"/>
      <c r="X74" s="52">
        <f>'Nov20'!AI74</f>
        <v>0</v>
      </c>
      <c r="Y74" s="46"/>
      <c r="Z74" s="52">
        <f>'Dez20'!AI74</f>
        <v>0</v>
      </c>
      <c r="AA74" s="46"/>
      <c r="AB74" s="48">
        <f t="shared" si="12"/>
        <v>0</v>
      </c>
      <c r="AC74" s="48">
        <f t="shared" si="14"/>
        <v>0</v>
      </c>
      <c r="AD74" s="5"/>
      <c r="AE74" s="5"/>
      <c r="AF74" s="5"/>
      <c r="AG74" s="5"/>
      <c r="AH74" s="5"/>
      <c r="AI74" s="5"/>
      <c r="AJ74" s="5"/>
    </row>
    <row r="75" spans="1:36" ht="11.25" customHeight="1" outlineLevel="2" x14ac:dyDescent="0.2">
      <c r="A75" s="1"/>
      <c r="B75" s="81" t="s">
        <v>26</v>
      </c>
      <c r="C75" s="78"/>
      <c r="D75" s="52">
        <f>'Jan20'!AI75</f>
        <v>0</v>
      </c>
      <c r="E75" s="46"/>
      <c r="F75" s="52">
        <f>'Fev20'!AI75</f>
        <v>0</v>
      </c>
      <c r="G75" s="46"/>
      <c r="H75" s="52">
        <f>'Mar20'!AI75</f>
        <v>0</v>
      </c>
      <c r="I75" s="46"/>
      <c r="J75" s="52">
        <f>'Abr20'!AI75</f>
        <v>0</v>
      </c>
      <c r="K75" s="46"/>
      <c r="L75" s="52">
        <f>'Mai20'!AI75</f>
        <v>0</v>
      </c>
      <c r="M75" s="46"/>
      <c r="N75" s="52">
        <f>'Jun20'!AI75</f>
        <v>0</v>
      </c>
      <c r="O75" s="46"/>
      <c r="P75" s="52">
        <f>'Jul20'!AI75</f>
        <v>0</v>
      </c>
      <c r="Q75" s="46"/>
      <c r="R75" s="52">
        <f>'Ago20'!AI75</f>
        <v>0</v>
      </c>
      <c r="S75" s="46"/>
      <c r="T75" s="52">
        <f>'Set20'!AI75</f>
        <v>0</v>
      </c>
      <c r="U75" s="46"/>
      <c r="V75" s="52">
        <f>'Out20'!AI75</f>
        <v>0</v>
      </c>
      <c r="W75" s="46"/>
      <c r="X75" s="52">
        <f>'Nov20'!AI75</f>
        <v>0</v>
      </c>
      <c r="Y75" s="46"/>
      <c r="Z75" s="52">
        <f>'Dez20'!AI75</f>
        <v>0</v>
      </c>
      <c r="AA75" s="46"/>
      <c r="AB75" s="48">
        <f t="shared" si="12"/>
        <v>0</v>
      </c>
      <c r="AC75" s="48">
        <f t="shared" si="14"/>
        <v>0</v>
      </c>
      <c r="AD75" s="5"/>
      <c r="AE75" s="5"/>
      <c r="AF75" s="5"/>
      <c r="AG75" s="5"/>
      <c r="AH75" s="5"/>
      <c r="AI75" s="5"/>
      <c r="AJ75" s="5"/>
    </row>
    <row r="76" spans="1:36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55"/>
      <c r="AC76" s="55"/>
      <c r="AD76" s="5"/>
      <c r="AE76" s="5"/>
      <c r="AF76" s="5"/>
      <c r="AG76" s="5"/>
      <c r="AH76" s="5"/>
      <c r="AI76" s="5"/>
      <c r="AJ76" s="5"/>
    </row>
    <row r="77" spans="1:36" ht="11.25" customHeight="1" outlineLevel="1" thickBot="1" x14ac:dyDescent="0.25">
      <c r="A77" s="18"/>
      <c r="B77" s="82" t="s">
        <v>27</v>
      </c>
      <c r="C77" s="83"/>
      <c r="D77" s="19">
        <f t="shared" ref="D77:AC77" si="15">SUM(D78:D84)</f>
        <v>0</v>
      </c>
      <c r="E77" s="19">
        <f t="shared" si="15"/>
        <v>0</v>
      </c>
      <c r="F77" s="19">
        <f t="shared" si="15"/>
        <v>0</v>
      </c>
      <c r="G77" s="19">
        <f t="shared" si="15"/>
        <v>0</v>
      </c>
      <c r="H77" s="19">
        <f t="shared" si="15"/>
        <v>0</v>
      </c>
      <c r="I77" s="19">
        <f t="shared" si="15"/>
        <v>0</v>
      </c>
      <c r="J77" s="19">
        <f t="shared" si="15"/>
        <v>0</v>
      </c>
      <c r="K77" s="19">
        <f t="shared" si="15"/>
        <v>0</v>
      </c>
      <c r="L77" s="19">
        <f t="shared" si="15"/>
        <v>0</v>
      </c>
      <c r="M77" s="19">
        <f t="shared" si="15"/>
        <v>0</v>
      </c>
      <c r="N77" s="19">
        <f t="shared" si="15"/>
        <v>0</v>
      </c>
      <c r="O77" s="19">
        <f t="shared" si="15"/>
        <v>0</v>
      </c>
      <c r="P77" s="19">
        <f t="shared" si="15"/>
        <v>0</v>
      </c>
      <c r="Q77" s="19">
        <f t="shared" si="15"/>
        <v>0</v>
      </c>
      <c r="R77" s="19">
        <f t="shared" si="15"/>
        <v>0</v>
      </c>
      <c r="S77" s="19">
        <f t="shared" si="15"/>
        <v>0</v>
      </c>
      <c r="T77" s="19">
        <f t="shared" si="15"/>
        <v>0</v>
      </c>
      <c r="U77" s="19">
        <f t="shared" si="15"/>
        <v>0</v>
      </c>
      <c r="V77" s="19">
        <f t="shared" si="15"/>
        <v>0</v>
      </c>
      <c r="W77" s="19">
        <f t="shared" si="15"/>
        <v>0</v>
      </c>
      <c r="X77" s="19">
        <f t="shared" si="15"/>
        <v>0</v>
      </c>
      <c r="Y77" s="19">
        <f t="shared" si="15"/>
        <v>0</v>
      </c>
      <c r="Z77" s="19">
        <f t="shared" si="15"/>
        <v>0</v>
      </c>
      <c r="AA77" s="19">
        <f t="shared" si="15"/>
        <v>0</v>
      </c>
      <c r="AB77" s="20">
        <f t="shared" si="15"/>
        <v>0</v>
      </c>
      <c r="AC77" s="20">
        <f t="shared" si="15"/>
        <v>0</v>
      </c>
      <c r="AD77" s="18"/>
      <c r="AE77" s="18"/>
      <c r="AF77" s="18"/>
      <c r="AG77" s="18"/>
      <c r="AH77" s="18"/>
      <c r="AI77" s="18"/>
      <c r="AJ77" s="18"/>
    </row>
    <row r="78" spans="1:36" ht="11.25" customHeight="1" outlineLevel="2" x14ac:dyDescent="0.2">
      <c r="A78" s="1"/>
      <c r="B78" s="81" t="s">
        <v>28</v>
      </c>
      <c r="C78" s="78"/>
      <c r="D78" s="52">
        <f>'Jan20'!AI78</f>
        <v>0</v>
      </c>
      <c r="E78" s="46"/>
      <c r="F78" s="52">
        <f>'Fev20'!AI78</f>
        <v>0</v>
      </c>
      <c r="G78" s="46"/>
      <c r="H78" s="52">
        <f>'Mar20'!AI78</f>
        <v>0</v>
      </c>
      <c r="I78" s="46"/>
      <c r="J78" s="52">
        <f>'Abr20'!AI78</f>
        <v>0</v>
      </c>
      <c r="K78" s="46"/>
      <c r="L78" s="52">
        <f>'Mai20'!AI78</f>
        <v>0</v>
      </c>
      <c r="M78" s="46"/>
      <c r="N78" s="52">
        <f>'Jun20'!AI78</f>
        <v>0</v>
      </c>
      <c r="O78" s="46"/>
      <c r="P78" s="52">
        <f>'Jul20'!AI78</f>
        <v>0</v>
      </c>
      <c r="Q78" s="46"/>
      <c r="R78" s="52">
        <f>'Ago20'!AI78</f>
        <v>0</v>
      </c>
      <c r="S78" s="46"/>
      <c r="T78" s="52">
        <f>'Set20'!AI78</f>
        <v>0</v>
      </c>
      <c r="U78" s="46"/>
      <c r="V78" s="52">
        <f>'Out20'!AI78</f>
        <v>0</v>
      </c>
      <c r="W78" s="46"/>
      <c r="X78" s="52">
        <f>'Nov20'!AI78</f>
        <v>0</v>
      </c>
      <c r="Y78" s="46"/>
      <c r="Z78" s="52">
        <f>'Dez20'!AI78</f>
        <v>0</v>
      </c>
      <c r="AA78" s="46"/>
      <c r="AB78" s="48">
        <f t="shared" ref="AB78:AB84" si="16">D78+F78+H78+J78+L78+N78+P78+R78+T78+V78+X78+Z78</f>
        <v>0</v>
      </c>
      <c r="AC78" s="48">
        <f t="shared" ref="AC78:AC84" si="17">E78+G78+K78+J78+M78+O78+Q78+S78+U78+W78+Y78+AA78</f>
        <v>0</v>
      </c>
      <c r="AD78" s="5"/>
      <c r="AE78" s="5"/>
      <c r="AF78" s="5"/>
      <c r="AG78" s="5"/>
      <c r="AH78" s="5"/>
      <c r="AI78" s="5"/>
      <c r="AJ78" s="5"/>
    </row>
    <row r="79" spans="1:36" ht="11.25" customHeight="1" outlineLevel="2" x14ac:dyDescent="0.2">
      <c r="A79" s="1"/>
      <c r="B79" s="14" t="s">
        <v>107</v>
      </c>
      <c r="C79" s="14"/>
      <c r="D79" s="52">
        <f>'Jan20'!AI79</f>
        <v>0</v>
      </c>
      <c r="E79" s="46"/>
      <c r="F79" s="52">
        <f>'Fev20'!AI79</f>
        <v>0</v>
      </c>
      <c r="G79" s="46"/>
      <c r="H79" s="52">
        <f>'Mar20'!AI79</f>
        <v>0</v>
      </c>
      <c r="I79" s="46"/>
      <c r="J79" s="52">
        <f>'Abr20'!AI79</f>
        <v>0</v>
      </c>
      <c r="K79" s="46"/>
      <c r="L79" s="52">
        <f>'Mai20'!AI79</f>
        <v>0</v>
      </c>
      <c r="M79" s="46"/>
      <c r="N79" s="52">
        <f>'Jun20'!AI79</f>
        <v>0</v>
      </c>
      <c r="O79" s="46"/>
      <c r="P79" s="52">
        <f>'Jul20'!AI79</f>
        <v>0</v>
      </c>
      <c r="Q79" s="46"/>
      <c r="R79" s="52">
        <f>'Ago20'!AI79</f>
        <v>0</v>
      </c>
      <c r="S79" s="46"/>
      <c r="T79" s="52">
        <f>'Set20'!AI79</f>
        <v>0</v>
      </c>
      <c r="U79" s="46"/>
      <c r="V79" s="52">
        <f>'Out20'!AI79</f>
        <v>0</v>
      </c>
      <c r="W79" s="46"/>
      <c r="X79" s="52">
        <f>'Nov20'!AI79</f>
        <v>0</v>
      </c>
      <c r="Y79" s="46"/>
      <c r="Z79" s="52">
        <f>'Dez20'!AI79</f>
        <v>0</v>
      </c>
      <c r="AA79" s="46"/>
      <c r="AB79" s="48">
        <f t="shared" si="16"/>
        <v>0</v>
      </c>
      <c r="AC79" s="48">
        <f t="shared" si="17"/>
        <v>0</v>
      </c>
      <c r="AD79" s="5"/>
      <c r="AE79" s="5"/>
      <c r="AF79" s="5"/>
      <c r="AG79" s="5"/>
      <c r="AH79" s="5"/>
      <c r="AI79" s="5"/>
      <c r="AJ79" s="5"/>
    </row>
    <row r="80" spans="1:36" ht="11.25" customHeight="1" outlineLevel="2" x14ac:dyDescent="0.2">
      <c r="A80" s="1"/>
      <c r="B80" s="14" t="s">
        <v>108</v>
      </c>
      <c r="C80" s="14"/>
      <c r="D80" s="52">
        <f>'Jan20'!AI80</f>
        <v>0</v>
      </c>
      <c r="E80" s="46"/>
      <c r="F80" s="52">
        <f>'Fev20'!AI80</f>
        <v>0</v>
      </c>
      <c r="G80" s="46"/>
      <c r="H80" s="52">
        <f>'Mar20'!AI80</f>
        <v>0</v>
      </c>
      <c r="I80" s="46"/>
      <c r="J80" s="52">
        <f>'Abr20'!AI80</f>
        <v>0</v>
      </c>
      <c r="K80" s="46"/>
      <c r="L80" s="52">
        <f>'Mai20'!AI80</f>
        <v>0</v>
      </c>
      <c r="M80" s="46"/>
      <c r="N80" s="52">
        <f>'Jun20'!AI80</f>
        <v>0</v>
      </c>
      <c r="O80" s="46"/>
      <c r="P80" s="52">
        <f>'Jul20'!AI80</f>
        <v>0</v>
      </c>
      <c r="Q80" s="46"/>
      <c r="R80" s="52">
        <f>'Ago20'!AI80</f>
        <v>0</v>
      </c>
      <c r="S80" s="46"/>
      <c r="T80" s="52">
        <f>'Set20'!AI80</f>
        <v>0</v>
      </c>
      <c r="U80" s="46"/>
      <c r="V80" s="52">
        <f>'Out20'!AI80</f>
        <v>0</v>
      </c>
      <c r="W80" s="46"/>
      <c r="X80" s="52">
        <f>'Nov20'!AI80</f>
        <v>0</v>
      </c>
      <c r="Y80" s="46"/>
      <c r="Z80" s="52">
        <f>'Dez20'!AI80</f>
        <v>0</v>
      </c>
      <c r="AA80" s="46"/>
      <c r="AB80" s="48">
        <f t="shared" si="16"/>
        <v>0</v>
      </c>
      <c r="AC80" s="48">
        <f t="shared" si="17"/>
        <v>0</v>
      </c>
      <c r="AD80" s="5"/>
      <c r="AE80" s="5"/>
      <c r="AF80" s="5"/>
      <c r="AG80" s="5"/>
      <c r="AH80" s="5"/>
      <c r="AI80" s="5"/>
      <c r="AJ80" s="5"/>
    </row>
    <row r="81" spans="1:36" ht="11.25" customHeight="1" outlineLevel="2" x14ac:dyDescent="0.2">
      <c r="A81" s="1"/>
      <c r="B81" s="81" t="s">
        <v>29</v>
      </c>
      <c r="C81" s="78"/>
      <c r="D81" s="52">
        <f>'Jan20'!AI81</f>
        <v>0</v>
      </c>
      <c r="E81" s="46"/>
      <c r="F81" s="52">
        <f>'Fev20'!AI81</f>
        <v>0</v>
      </c>
      <c r="G81" s="46"/>
      <c r="H81" s="52">
        <f>'Mar20'!AI81</f>
        <v>0</v>
      </c>
      <c r="I81" s="46"/>
      <c r="J81" s="52">
        <f>'Abr20'!AI81</f>
        <v>0</v>
      </c>
      <c r="K81" s="46"/>
      <c r="L81" s="52">
        <f>'Mai20'!AI81</f>
        <v>0</v>
      </c>
      <c r="M81" s="46"/>
      <c r="N81" s="52">
        <f>'Jun20'!AI81</f>
        <v>0</v>
      </c>
      <c r="O81" s="46"/>
      <c r="P81" s="52">
        <f>'Jul20'!AI81</f>
        <v>0</v>
      </c>
      <c r="Q81" s="46"/>
      <c r="R81" s="52">
        <f>'Ago20'!AI81</f>
        <v>0</v>
      </c>
      <c r="S81" s="46"/>
      <c r="T81" s="52">
        <f>'Set20'!AI81</f>
        <v>0</v>
      </c>
      <c r="U81" s="46"/>
      <c r="V81" s="52">
        <f>'Out20'!AI81</f>
        <v>0</v>
      </c>
      <c r="W81" s="46"/>
      <c r="X81" s="52">
        <f>'Nov20'!AI81</f>
        <v>0</v>
      </c>
      <c r="Y81" s="46"/>
      <c r="Z81" s="52">
        <f>'Dez20'!AI81</f>
        <v>0</v>
      </c>
      <c r="AA81" s="46"/>
      <c r="AB81" s="48">
        <f t="shared" si="16"/>
        <v>0</v>
      </c>
      <c r="AC81" s="48">
        <f t="shared" si="17"/>
        <v>0</v>
      </c>
      <c r="AD81" s="5"/>
      <c r="AE81" s="5"/>
      <c r="AF81" s="5"/>
      <c r="AG81" s="5"/>
      <c r="AH81" s="5"/>
      <c r="AI81" s="5"/>
      <c r="AJ81" s="5"/>
    </row>
    <row r="82" spans="1:36" ht="11.25" customHeight="1" outlineLevel="2" x14ac:dyDescent="0.2">
      <c r="A82" s="1"/>
      <c r="B82" s="81" t="s">
        <v>30</v>
      </c>
      <c r="C82" s="78"/>
      <c r="D82" s="52">
        <f>'Jan20'!AI82</f>
        <v>0</v>
      </c>
      <c r="E82" s="46"/>
      <c r="F82" s="52">
        <f>'Fev20'!AI82</f>
        <v>0</v>
      </c>
      <c r="G82" s="46"/>
      <c r="H82" s="52">
        <f>'Mar20'!AI82</f>
        <v>0</v>
      </c>
      <c r="I82" s="46"/>
      <c r="J82" s="52">
        <f>'Abr20'!AI82</f>
        <v>0</v>
      </c>
      <c r="K82" s="46"/>
      <c r="L82" s="52">
        <f>'Mai20'!AI82</f>
        <v>0</v>
      </c>
      <c r="M82" s="46"/>
      <c r="N82" s="52">
        <f>'Jun20'!AI82</f>
        <v>0</v>
      </c>
      <c r="O82" s="46"/>
      <c r="P82" s="52">
        <f>'Jul20'!AI82</f>
        <v>0</v>
      </c>
      <c r="Q82" s="46"/>
      <c r="R82" s="52">
        <f>'Ago20'!AI82</f>
        <v>0</v>
      </c>
      <c r="S82" s="46"/>
      <c r="T82" s="52">
        <f>'Set20'!AI82</f>
        <v>0</v>
      </c>
      <c r="U82" s="46"/>
      <c r="V82" s="52">
        <f>'Out20'!AI82</f>
        <v>0</v>
      </c>
      <c r="W82" s="46"/>
      <c r="X82" s="52">
        <f>'Nov20'!AI82</f>
        <v>0</v>
      </c>
      <c r="Y82" s="46"/>
      <c r="Z82" s="52">
        <f>'Dez20'!AI82</f>
        <v>0</v>
      </c>
      <c r="AA82" s="46"/>
      <c r="AB82" s="48">
        <f t="shared" si="16"/>
        <v>0</v>
      </c>
      <c r="AC82" s="48">
        <f t="shared" si="17"/>
        <v>0</v>
      </c>
      <c r="AD82" s="5"/>
      <c r="AE82" s="5"/>
      <c r="AF82" s="5"/>
      <c r="AG82" s="5"/>
      <c r="AH82" s="5"/>
      <c r="AI82" s="5"/>
      <c r="AJ82" s="5"/>
    </row>
    <row r="83" spans="1:36" ht="11.25" customHeight="1" outlineLevel="2" x14ac:dyDescent="0.2">
      <c r="A83" s="1"/>
      <c r="B83" s="81" t="s">
        <v>31</v>
      </c>
      <c r="C83" s="78"/>
      <c r="D83" s="52">
        <f>'Jan20'!AI83</f>
        <v>0</v>
      </c>
      <c r="E83" s="46"/>
      <c r="F83" s="52">
        <f>'Fev20'!AI83</f>
        <v>0</v>
      </c>
      <c r="G83" s="46"/>
      <c r="H83" s="52">
        <f>'Mar20'!AI83</f>
        <v>0</v>
      </c>
      <c r="I83" s="46"/>
      <c r="J83" s="52">
        <f>'Abr20'!AI83</f>
        <v>0</v>
      </c>
      <c r="K83" s="46"/>
      <c r="L83" s="52">
        <f>'Mai20'!AI83</f>
        <v>0</v>
      </c>
      <c r="M83" s="46"/>
      <c r="N83" s="52">
        <f>'Jun20'!AI83</f>
        <v>0</v>
      </c>
      <c r="O83" s="46"/>
      <c r="P83" s="52">
        <f>'Jul20'!AI83</f>
        <v>0</v>
      </c>
      <c r="Q83" s="46"/>
      <c r="R83" s="52">
        <f>'Ago20'!AI83</f>
        <v>0</v>
      </c>
      <c r="S83" s="46"/>
      <c r="T83" s="52">
        <f>'Set20'!AI83</f>
        <v>0</v>
      </c>
      <c r="U83" s="46"/>
      <c r="V83" s="52">
        <f>'Out20'!AI83</f>
        <v>0</v>
      </c>
      <c r="W83" s="46"/>
      <c r="X83" s="52">
        <f>'Nov20'!AI83</f>
        <v>0</v>
      </c>
      <c r="Y83" s="46"/>
      <c r="Z83" s="52">
        <f>'Dez20'!AI83</f>
        <v>0</v>
      </c>
      <c r="AA83" s="46"/>
      <c r="AB83" s="48">
        <f t="shared" si="16"/>
        <v>0</v>
      </c>
      <c r="AC83" s="48">
        <f t="shared" si="17"/>
        <v>0</v>
      </c>
      <c r="AD83" s="5"/>
      <c r="AE83" s="5"/>
      <c r="AF83" s="5"/>
      <c r="AG83" s="5"/>
      <c r="AH83" s="5"/>
      <c r="AI83" s="5"/>
      <c r="AJ83" s="5"/>
    </row>
    <row r="84" spans="1:36" ht="11.25" customHeight="1" outlineLevel="2" x14ac:dyDescent="0.2">
      <c r="A84" s="1"/>
      <c r="B84" s="81" t="s">
        <v>32</v>
      </c>
      <c r="C84" s="78"/>
      <c r="D84" s="52">
        <f>'Jan20'!AI84</f>
        <v>0</v>
      </c>
      <c r="E84" s="46"/>
      <c r="F84" s="52">
        <f>'Fev20'!AI84</f>
        <v>0</v>
      </c>
      <c r="G84" s="46"/>
      <c r="H84" s="52">
        <f>'Mar20'!AI84</f>
        <v>0</v>
      </c>
      <c r="I84" s="46"/>
      <c r="J84" s="52">
        <f>'Abr20'!AI84</f>
        <v>0</v>
      </c>
      <c r="K84" s="46"/>
      <c r="L84" s="52">
        <f>'Mai20'!AI84</f>
        <v>0</v>
      </c>
      <c r="M84" s="46"/>
      <c r="N84" s="52">
        <f>'Jun20'!AI84</f>
        <v>0</v>
      </c>
      <c r="O84" s="46"/>
      <c r="P84" s="52">
        <f>'Jul20'!AI84</f>
        <v>0</v>
      </c>
      <c r="Q84" s="46"/>
      <c r="R84" s="52">
        <f>'Ago20'!AI84</f>
        <v>0</v>
      </c>
      <c r="S84" s="46"/>
      <c r="T84" s="52">
        <f>'Set20'!AI84</f>
        <v>0</v>
      </c>
      <c r="U84" s="46"/>
      <c r="V84" s="52">
        <f>'Out20'!AI84</f>
        <v>0</v>
      </c>
      <c r="W84" s="46"/>
      <c r="X84" s="52">
        <f>'Nov20'!AI84</f>
        <v>0</v>
      </c>
      <c r="Y84" s="46"/>
      <c r="Z84" s="52">
        <f>'Dez20'!AI84</f>
        <v>0</v>
      </c>
      <c r="AA84" s="46"/>
      <c r="AB84" s="48">
        <f t="shared" si="16"/>
        <v>0</v>
      </c>
      <c r="AC84" s="48">
        <f t="shared" si="17"/>
        <v>0</v>
      </c>
      <c r="AD84" s="5"/>
      <c r="AE84" s="5"/>
      <c r="AF84" s="5"/>
      <c r="AG84" s="5"/>
      <c r="AH84" s="5"/>
      <c r="AI84" s="5"/>
      <c r="AJ84" s="5"/>
    </row>
    <row r="85" spans="1:36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46"/>
      <c r="P85" s="10"/>
      <c r="Q85" s="46"/>
      <c r="R85" s="10"/>
      <c r="S85" s="46"/>
      <c r="T85" s="10"/>
      <c r="U85" s="46"/>
      <c r="V85" s="10"/>
      <c r="W85" s="46"/>
      <c r="X85" s="10"/>
      <c r="Y85" s="46"/>
      <c r="Z85" s="10"/>
      <c r="AA85" s="46"/>
      <c r="AB85" s="55"/>
      <c r="AC85" s="55"/>
      <c r="AD85" s="5"/>
      <c r="AE85" s="5"/>
      <c r="AF85" s="5"/>
      <c r="AG85" s="5"/>
      <c r="AH85" s="5"/>
      <c r="AI85" s="5"/>
      <c r="AJ85" s="5"/>
    </row>
    <row r="86" spans="1:36" ht="11.25" customHeight="1" outlineLevel="1" thickBot="1" x14ac:dyDescent="0.25">
      <c r="A86" s="18"/>
      <c r="B86" s="82" t="s">
        <v>33</v>
      </c>
      <c r="C86" s="83"/>
      <c r="D86" s="61">
        <f t="shared" ref="D86:AC86" si="18">SUM(D87:D92)</f>
        <v>0</v>
      </c>
      <c r="E86" s="19">
        <f t="shared" si="18"/>
        <v>0</v>
      </c>
      <c r="F86" s="61">
        <f t="shared" si="18"/>
        <v>0</v>
      </c>
      <c r="G86" s="19">
        <f t="shared" si="18"/>
        <v>0</v>
      </c>
      <c r="H86" s="61">
        <f t="shared" si="18"/>
        <v>0</v>
      </c>
      <c r="I86" s="19">
        <f t="shared" si="18"/>
        <v>0</v>
      </c>
      <c r="J86" s="61">
        <f t="shared" si="18"/>
        <v>0</v>
      </c>
      <c r="K86" s="19">
        <f t="shared" si="18"/>
        <v>0</v>
      </c>
      <c r="L86" s="61">
        <f t="shared" si="18"/>
        <v>0</v>
      </c>
      <c r="M86" s="19">
        <f t="shared" si="18"/>
        <v>0</v>
      </c>
      <c r="N86" s="61">
        <f t="shared" si="18"/>
        <v>0</v>
      </c>
      <c r="O86" s="19">
        <f t="shared" si="18"/>
        <v>0</v>
      </c>
      <c r="P86" s="61">
        <f t="shared" si="18"/>
        <v>0</v>
      </c>
      <c r="Q86" s="19">
        <f t="shared" si="18"/>
        <v>0</v>
      </c>
      <c r="R86" s="61">
        <f t="shared" si="18"/>
        <v>0</v>
      </c>
      <c r="S86" s="19">
        <f t="shared" si="18"/>
        <v>0</v>
      </c>
      <c r="T86" s="61">
        <f t="shared" si="18"/>
        <v>0</v>
      </c>
      <c r="U86" s="19">
        <f t="shared" si="18"/>
        <v>0</v>
      </c>
      <c r="V86" s="61">
        <f t="shared" si="18"/>
        <v>0</v>
      </c>
      <c r="W86" s="19">
        <f t="shared" si="18"/>
        <v>0</v>
      </c>
      <c r="X86" s="61">
        <f t="shared" si="18"/>
        <v>0</v>
      </c>
      <c r="Y86" s="19">
        <f t="shared" si="18"/>
        <v>0</v>
      </c>
      <c r="Z86" s="61">
        <f t="shared" si="18"/>
        <v>0</v>
      </c>
      <c r="AA86" s="19">
        <f t="shared" si="18"/>
        <v>0</v>
      </c>
      <c r="AB86" s="20">
        <f t="shared" si="18"/>
        <v>0</v>
      </c>
      <c r="AC86" s="20">
        <f t="shared" si="18"/>
        <v>0</v>
      </c>
      <c r="AD86" s="18"/>
      <c r="AE86" s="18"/>
      <c r="AF86" s="18"/>
      <c r="AG86" s="18"/>
      <c r="AH86" s="18"/>
      <c r="AI86" s="18"/>
      <c r="AJ86" s="18"/>
    </row>
    <row r="87" spans="1:36" ht="11.25" customHeight="1" outlineLevel="2" x14ac:dyDescent="0.2">
      <c r="A87" s="1"/>
      <c r="B87" s="81" t="s">
        <v>109</v>
      </c>
      <c r="C87" s="78"/>
      <c r="D87" s="52">
        <f>'Jan20'!AI87</f>
        <v>0</v>
      </c>
      <c r="E87" s="46"/>
      <c r="F87" s="52">
        <f>'Fev20'!AI87</f>
        <v>0</v>
      </c>
      <c r="G87" s="46"/>
      <c r="H87" s="52">
        <f>'Mar20'!AI87</f>
        <v>0</v>
      </c>
      <c r="I87" s="46"/>
      <c r="J87" s="52">
        <f>'Abr20'!AI87</f>
        <v>0</v>
      </c>
      <c r="K87" s="46"/>
      <c r="L87" s="52">
        <f>'Mai20'!AI87</f>
        <v>0</v>
      </c>
      <c r="M87" s="46"/>
      <c r="N87" s="52">
        <f>'Jun20'!AI87</f>
        <v>0</v>
      </c>
      <c r="O87" s="46"/>
      <c r="P87" s="52">
        <f>'Jul20'!AI87</f>
        <v>0</v>
      </c>
      <c r="Q87" s="46"/>
      <c r="R87" s="52">
        <f>'Ago20'!AI87</f>
        <v>0</v>
      </c>
      <c r="S87" s="46"/>
      <c r="T87" s="52">
        <f>'Set20'!AI87</f>
        <v>0</v>
      </c>
      <c r="U87" s="46"/>
      <c r="V87" s="52">
        <f>'Out20'!AI87</f>
        <v>0</v>
      </c>
      <c r="W87" s="46"/>
      <c r="X87" s="52">
        <f>'Nov20'!AI87</f>
        <v>0</v>
      </c>
      <c r="Y87" s="46"/>
      <c r="Z87" s="52">
        <f>'Dez20'!AI87</f>
        <v>0</v>
      </c>
      <c r="AA87" s="46"/>
      <c r="AB87" s="48">
        <f t="shared" ref="AB87:AB92" si="19">D87+F87+H87+J87+L87+N87+P87+R87+T87+V87+X87+Z87</f>
        <v>0</v>
      </c>
      <c r="AC87" s="48">
        <f t="shared" ref="AC87:AC92" si="20">E87+G87+K87+J87+M87+O87+Q87+S87+U87+W87+Y87+AA87</f>
        <v>0</v>
      </c>
      <c r="AD87" s="5"/>
      <c r="AE87" s="5"/>
      <c r="AF87" s="5"/>
      <c r="AG87" s="5"/>
      <c r="AH87" s="5"/>
      <c r="AI87" s="5"/>
      <c r="AJ87" s="5"/>
    </row>
    <row r="88" spans="1:36" s="65" customFormat="1" ht="11.25" customHeight="1" outlineLevel="2" x14ac:dyDescent="0.2">
      <c r="A88" s="36"/>
      <c r="B88" s="44" t="s">
        <v>161</v>
      </c>
      <c r="D88" s="52">
        <f>'Jan20'!AI88</f>
        <v>0</v>
      </c>
      <c r="E88" s="46"/>
      <c r="F88" s="52">
        <f>'Fev20'!AI88</f>
        <v>0</v>
      </c>
      <c r="G88" s="46"/>
      <c r="H88" s="52">
        <f>'Mar20'!AI88</f>
        <v>0</v>
      </c>
      <c r="I88" s="46"/>
      <c r="J88" s="52">
        <f>'Abr20'!AI88</f>
        <v>0</v>
      </c>
      <c r="K88" s="46"/>
      <c r="L88" s="52">
        <f>'Mai20'!AI88</f>
        <v>0</v>
      </c>
      <c r="M88" s="46"/>
      <c r="N88" s="52">
        <f>'Jun20'!AI88</f>
        <v>0</v>
      </c>
      <c r="O88" s="46"/>
      <c r="P88" s="52">
        <f>'Jul20'!AI88</f>
        <v>0</v>
      </c>
      <c r="Q88" s="46"/>
      <c r="R88" s="52">
        <f>'Ago20'!AI88</f>
        <v>0</v>
      </c>
      <c r="S88" s="46"/>
      <c r="T88" s="52">
        <f>'Set20'!AI88</f>
        <v>0</v>
      </c>
      <c r="U88" s="46"/>
      <c r="V88" s="52">
        <f>'Out20'!AI88</f>
        <v>0</v>
      </c>
      <c r="W88" s="46"/>
      <c r="X88" s="52">
        <f>'Nov20'!AI88</f>
        <v>0</v>
      </c>
      <c r="Y88" s="46"/>
      <c r="Z88" s="52">
        <f>'Dez20'!AI88</f>
        <v>0</v>
      </c>
      <c r="AA88" s="46"/>
      <c r="AB88" s="48">
        <f t="shared" si="19"/>
        <v>0</v>
      </c>
      <c r="AC88" s="48">
        <f t="shared" si="20"/>
        <v>0</v>
      </c>
      <c r="AD88" s="34"/>
      <c r="AE88" s="34"/>
      <c r="AF88" s="34"/>
      <c r="AG88" s="34"/>
      <c r="AH88" s="34"/>
      <c r="AI88" s="34"/>
      <c r="AJ88" s="34"/>
    </row>
    <row r="89" spans="1:36" ht="11.25" customHeight="1" outlineLevel="2" x14ac:dyDescent="0.2">
      <c r="A89" s="1"/>
      <c r="B89" s="81" t="s">
        <v>110</v>
      </c>
      <c r="C89" s="78"/>
      <c r="D89" s="52">
        <f>'Jan20'!AI89</f>
        <v>0</v>
      </c>
      <c r="E89" s="46"/>
      <c r="F89" s="52">
        <f>'Fev20'!AI89</f>
        <v>0</v>
      </c>
      <c r="G89" s="46"/>
      <c r="H89" s="52">
        <f>'Mar20'!AI89</f>
        <v>0</v>
      </c>
      <c r="I89" s="46"/>
      <c r="J89" s="52">
        <f>'Abr20'!AI89</f>
        <v>0</v>
      </c>
      <c r="K89" s="46"/>
      <c r="L89" s="52">
        <f>'Mai20'!AI89</f>
        <v>0</v>
      </c>
      <c r="M89" s="46"/>
      <c r="N89" s="52">
        <f>'Jun20'!AI89</f>
        <v>0</v>
      </c>
      <c r="O89" s="46"/>
      <c r="P89" s="52">
        <f>'Jul20'!AI89</f>
        <v>0</v>
      </c>
      <c r="Q89" s="46"/>
      <c r="R89" s="52">
        <f>'Ago20'!AI89</f>
        <v>0</v>
      </c>
      <c r="S89" s="46"/>
      <c r="T89" s="52">
        <f>'Set20'!AI89</f>
        <v>0</v>
      </c>
      <c r="U89" s="46"/>
      <c r="V89" s="52">
        <f>'Out20'!AI89</f>
        <v>0</v>
      </c>
      <c r="W89" s="46"/>
      <c r="X89" s="52">
        <f>'Nov20'!AI89</f>
        <v>0</v>
      </c>
      <c r="Y89" s="46"/>
      <c r="Z89" s="52">
        <f>'Dez20'!AI89</f>
        <v>0</v>
      </c>
      <c r="AA89" s="46"/>
      <c r="AB89" s="48">
        <f t="shared" si="19"/>
        <v>0</v>
      </c>
      <c r="AC89" s="48">
        <f t="shared" si="20"/>
        <v>0</v>
      </c>
      <c r="AD89" s="5"/>
      <c r="AE89" s="5"/>
      <c r="AF89" s="5"/>
      <c r="AG89" s="5"/>
      <c r="AH89" s="5"/>
      <c r="AI89" s="5"/>
      <c r="AJ89" s="5"/>
    </row>
    <row r="90" spans="1:36" ht="11.25" customHeight="1" outlineLevel="2" x14ac:dyDescent="0.2">
      <c r="A90" s="1"/>
      <c r="B90" s="81" t="s">
        <v>111</v>
      </c>
      <c r="C90" s="78"/>
      <c r="D90" s="52">
        <f>'Jan20'!AI90</f>
        <v>0</v>
      </c>
      <c r="E90" s="46"/>
      <c r="F90" s="52">
        <f>'Fev20'!AI90</f>
        <v>0</v>
      </c>
      <c r="G90" s="46"/>
      <c r="H90" s="52">
        <f>'Mar20'!AI90</f>
        <v>0</v>
      </c>
      <c r="I90" s="46"/>
      <c r="J90" s="52">
        <f>'Abr20'!AI90</f>
        <v>0</v>
      </c>
      <c r="K90" s="46"/>
      <c r="L90" s="52">
        <f>'Mai20'!AI90</f>
        <v>0</v>
      </c>
      <c r="M90" s="46"/>
      <c r="N90" s="52">
        <f>'Jun20'!AI90</f>
        <v>0</v>
      </c>
      <c r="O90" s="46"/>
      <c r="P90" s="52">
        <f>'Jul20'!AI90</f>
        <v>0</v>
      </c>
      <c r="Q90" s="46"/>
      <c r="R90" s="52">
        <f>'Ago20'!AI90</f>
        <v>0</v>
      </c>
      <c r="S90" s="46"/>
      <c r="T90" s="52">
        <f>'Set20'!AI90</f>
        <v>0</v>
      </c>
      <c r="U90" s="46"/>
      <c r="V90" s="52">
        <f>'Out20'!AI90</f>
        <v>0</v>
      </c>
      <c r="W90" s="46"/>
      <c r="X90" s="52">
        <f>'Nov20'!AI90</f>
        <v>0</v>
      </c>
      <c r="Y90" s="46"/>
      <c r="Z90" s="52">
        <f>'Dez20'!AI90</f>
        <v>0</v>
      </c>
      <c r="AA90" s="46"/>
      <c r="AB90" s="48">
        <f t="shared" si="19"/>
        <v>0</v>
      </c>
      <c r="AC90" s="48">
        <f t="shared" si="20"/>
        <v>0</v>
      </c>
      <c r="AD90" s="5"/>
      <c r="AE90" s="5"/>
      <c r="AF90" s="5"/>
      <c r="AG90" s="5"/>
      <c r="AH90" s="5"/>
      <c r="AI90" s="5"/>
      <c r="AJ90" s="5"/>
    </row>
    <row r="91" spans="1:36" ht="11.25" customHeight="1" outlineLevel="2" x14ac:dyDescent="0.2">
      <c r="A91" s="1"/>
      <c r="B91" s="81" t="s">
        <v>112</v>
      </c>
      <c r="C91" s="78"/>
      <c r="D91" s="52">
        <f>'Jan20'!AI91</f>
        <v>0</v>
      </c>
      <c r="E91" s="46"/>
      <c r="F91" s="52">
        <f>'Fev20'!AI91</f>
        <v>0</v>
      </c>
      <c r="G91" s="46"/>
      <c r="H91" s="52">
        <f>'Mar20'!AI91</f>
        <v>0</v>
      </c>
      <c r="I91" s="46"/>
      <c r="J91" s="52">
        <f>'Abr20'!AI91</f>
        <v>0</v>
      </c>
      <c r="K91" s="46"/>
      <c r="L91" s="52">
        <f>'Mai20'!AI91</f>
        <v>0</v>
      </c>
      <c r="M91" s="46"/>
      <c r="N91" s="52">
        <f>'Jun20'!AI91</f>
        <v>0</v>
      </c>
      <c r="O91" s="46"/>
      <c r="P91" s="52">
        <f>'Jul20'!AI91</f>
        <v>0</v>
      </c>
      <c r="Q91" s="46"/>
      <c r="R91" s="52">
        <f>'Ago20'!AI91</f>
        <v>0</v>
      </c>
      <c r="S91" s="46"/>
      <c r="T91" s="52">
        <f>'Set20'!AI91</f>
        <v>0</v>
      </c>
      <c r="U91" s="46"/>
      <c r="V91" s="52">
        <f>'Out20'!AI91</f>
        <v>0</v>
      </c>
      <c r="W91" s="46"/>
      <c r="X91" s="52">
        <f>'Nov20'!AI91</f>
        <v>0</v>
      </c>
      <c r="Y91" s="46"/>
      <c r="Z91" s="52">
        <f>'Dez20'!AI91</f>
        <v>0</v>
      </c>
      <c r="AA91" s="46"/>
      <c r="AB91" s="48">
        <f t="shared" si="19"/>
        <v>0</v>
      </c>
      <c r="AC91" s="48">
        <f t="shared" si="20"/>
        <v>0</v>
      </c>
      <c r="AD91" s="5"/>
      <c r="AE91" s="5"/>
      <c r="AF91" s="5"/>
      <c r="AG91" s="5"/>
      <c r="AH91" s="5"/>
      <c r="AI91" s="5"/>
      <c r="AJ91" s="5"/>
    </row>
    <row r="92" spans="1:36" ht="11.25" customHeight="1" outlineLevel="2" x14ac:dyDescent="0.2">
      <c r="A92" s="1"/>
      <c r="B92" s="81" t="s">
        <v>34</v>
      </c>
      <c r="C92" s="78"/>
      <c r="D92" s="52">
        <f>'Jan20'!AI92</f>
        <v>0</v>
      </c>
      <c r="E92" s="46"/>
      <c r="F92" s="52">
        <f>'Fev20'!AI92</f>
        <v>0</v>
      </c>
      <c r="G92" s="46"/>
      <c r="H92" s="52">
        <f>'Mar20'!AI92</f>
        <v>0</v>
      </c>
      <c r="I92" s="46"/>
      <c r="J92" s="52">
        <f>'Abr20'!AI92</f>
        <v>0</v>
      </c>
      <c r="K92" s="46"/>
      <c r="L92" s="52">
        <f>'Mai20'!AI92</f>
        <v>0</v>
      </c>
      <c r="M92" s="46"/>
      <c r="N92" s="52">
        <f>'Jun20'!AI92</f>
        <v>0</v>
      </c>
      <c r="O92" s="46"/>
      <c r="P92" s="52">
        <f>'Jul20'!AI92</f>
        <v>0</v>
      </c>
      <c r="Q92" s="46"/>
      <c r="R92" s="52">
        <f>'Ago20'!AI92</f>
        <v>0</v>
      </c>
      <c r="S92" s="46"/>
      <c r="T92" s="52">
        <f>'Set20'!AI92</f>
        <v>0</v>
      </c>
      <c r="U92" s="46"/>
      <c r="V92" s="52">
        <f>'Out20'!AI92</f>
        <v>0</v>
      </c>
      <c r="W92" s="46"/>
      <c r="X92" s="52">
        <f>'Nov20'!AI92</f>
        <v>0</v>
      </c>
      <c r="Y92" s="46"/>
      <c r="Z92" s="52">
        <f>'Dez20'!AI92</f>
        <v>0</v>
      </c>
      <c r="AA92" s="46"/>
      <c r="AB92" s="48">
        <f t="shared" si="19"/>
        <v>0</v>
      </c>
      <c r="AC92" s="48">
        <f t="shared" si="20"/>
        <v>0</v>
      </c>
      <c r="AD92" s="5"/>
      <c r="AE92" s="5"/>
      <c r="AF92" s="5"/>
      <c r="AG92" s="5"/>
      <c r="AH92" s="5"/>
      <c r="AI92" s="5"/>
      <c r="AJ92" s="5"/>
    </row>
    <row r="93" spans="1:36" ht="11.25" customHeight="1" outlineLevel="1" thickBot="1" x14ac:dyDescent="0.25">
      <c r="A93" s="18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55"/>
      <c r="AC93" s="55"/>
      <c r="AD93" s="18"/>
      <c r="AE93" s="18"/>
      <c r="AF93" s="18"/>
      <c r="AG93" s="18"/>
      <c r="AH93" s="18"/>
      <c r="AI93" s="18"/>
      <c r="AJ93" s="18"/>
    </row>
    <row r="94" spans="1:36" ht="11.25" customHeight="1" outlineLevel="1" thickBot="1" x14ac:dyDescent="0.25">
      <c r="A94" s="18"/>
      <c r="B94" s="82" t="s">
        <v>36</v>
      </c>
      <c r="C94" s="83"/>
      <c r="D94" s="19">
        <f t="shared" ref="D94:AA94" si="21">SUM(D95:D96)</f>
        <v>0</v>
      </c>
      <c r="E94" s="19">
        <f t="shared" si="21"/>
        <v>0</v>
      </c>
      <c r="F94" s="19">
        <f t="shared" si="21"/>
        <v>0</v>
      </c>
      <c r="G94" s="19">
        <f t="shared" si="21"/>
        <v>0</v>
      </c>
      <c r="H94" s="19">
        <f t="shared" si="21"/>
        <v>0</v>
      </c>
      <c r="I94" s="19">
        <f t="shared" si="21"/>
        <v>0</v>
      </c>
      <c r="J94" s="19">
        <f t="shared" si="21"/>
        <v>0</v>
      </c>
      <c r="K94" s="19">
        <f t="shared" si="21"/>
        <v>0</v>
      </c>
      <c r="L94" s="19">
        <f t="shared" si="21"/>
        <v>0</v>
      </c>
      <c r="M94" s="19">
        <f t="shared" si="21"/>
        <v>0</v>
      </c>
      <c r="N94" s="19">
        <f t="shared" si="21"/>
        <v>0</v>
      </c>
      <c r="O94" s="19">
        <f t="shared" si="21"/>
        <v>0</v>
      </c>
      <c r="P94" s="19">
        <f t="shared" si="21"/>
        <v>0</v>
      </c>
      <c r="Q94" s="19">
        <f t="shared" si="21"/>
        <v>0</v>
      </c>
      <c r="R94" s="19">
        <f t="shared" si="21"/>
        <v>0</v>
      </c>
      <c r="S94" s="19">
        <f t="shared" si="21"/>
        <v>0</v>
      </c>
      <c r="T94" s="19">
        <f t="shared" si="21"/>
        <v>0</v>
      </c>
      <c r="U94" s="19">
        <f t="shared" si="21"/>
        <v>0</v>
      </c>
      <c r="V94" s="19">
        <f t="shared" si="21"/>
        <v>0</v>
      </c>
      <c r="W94" s="19">
        <f t="shared" si="21"/>
        <v>0</v>
      </c>
      <c r="X94" s="19">
        <f t="shared" si="21"/>
        <v>0</v>
      </c>
      <c r="Y94" s="19">
        <f t="shared" si="21"/>
        <v>0</v>
      </c>
      <c r="Z94" s="19">
        <f t="shared" si="21"/>
        <v>0</v>
      </c>
      <c r="AA94" s="19">
        <f t="shared" si="21"/>
        <v>0</v>
      </c>
      <c r="AB94" s="20">
        <f t="shared" ref="AB94:AB96" si="22">D94+F94+H94+J94+L94+N94+P94+R94+T94+V94+X94+Z94</f>
        <v>0</v>
      </c>
      <c r="AC94" s="20">
        <f t="shared" ref="AC94:AC96" si="23">E94+G94+K94+J94+M94+O94+Q94+S94+U94+W94+Y94+AA94</f>
        <v>0</v>
      </c>
      <c r="AD94" s="18"/>
      <c r="AE94" s="18"/>
      <c r="AF94" s="18"/>
      <c r="AG94" s="18"/>
      <c r="AH94" s="18"/>
      <c r="AI94" s="18"/>
      <c r="AJ94" s="18"/>
    </row>
    <row r="95" spans="1:36" ht="11.25" customHeight="1" outlineLevel="2" x14ac:dyDescent="0.2">
      <c r="A95" s="1"/>
      <c r="B95" s="81" t="s">
        <v>37</v>
      </c>
      <c r="C95" s="78"/>
      <c r="D95" s="52">
        <f>'Jan20'!AI95</f>
        <v>0</v>
      </c>
      <c r="E95" s="46"/>
      <c r="F95" s="52">
        <f>'Fev20'!AI95</f>
        <v>0</v>
      </c>
      <c r="G95" s="46"/>
      <c r="H95" s="52">
        <f>'Mar20'!AI95</f>
        <v>0</v>
      </c>
      <c r="I95" s="46"/>
      <c r="J95" s="52">
        <f>'Abr20'!AI95</f>
        <v>0</v>
      </c>
      <c r="K95" s="46"/>
      <c r="L95" s="52">
        <f>'Mai20'!AI95</f>
        <v>0</v>
      </c>
      <c r="M95" s="46"/>
      <c r="N95" s="52">
        <f>'Jun20'!AI95</f>
        <v>0</v>
      </c>
      <c r="O95" s="46"/>
      <c r="P95" s="52">
        <f>'Jul20'!AI95</f>
        <v>0</v>
      </c>
      <c r="Q95" s="46"/>
      <c r="R95" s="52">
        <f>'Ago20'!AI95</f>
        <v>0</v>
      </c>
      <c r="S95" s="46"/>
      <c r="T95" s="52">
        <f>'Set20'!AI95</f>
        <v>0</v>
      </c>
      <c r="U95" s="46"/>
      <c r="V95" s="52">
        <f>'Out20'!AI95</f>
        <v>0</v>
      </c>
      <c r="W95" s="46"/>
      <c r="X95" s="52">
        <f>'Nov20'!AI95</f>
        <v>0</v>
      </c>
      <c r="Y95" s="46"/>
      <c r="Z95" s="52">
        <f>'Dez20'!AI95</f>
        <v>0</v>
      </c>
      <c r="AA95" s="46"/>
      <c r="AB95" s="48">
        <f t="shared" si="22"/>
        <v>0</v>
      </c>
      <c r="AC95" s="48">
        <f t="shared" si="23"/>
        <v>0</v>
      </c>
      <c r="AD95" s="5"/>
      <c r="AE95" s="5"/>
      <c r="AF95" s="5"/>
      <c r="AG95" s="5"/>
      <c r="AH95" s="5"/>
      <c r="AI95" s="5"/>
      <c r="AJ95" s="5"/>
    </row>
    <row r="96" spans="1:36" ht="11.25" customHeight="1" outlineLevel="2" x14ac:dyDescent="0.2">
      <c r="A96" s="1"/>
      <c r="B96" s="81" t="s">
        <v>38</v>
      </c>
      <c r="C96" s="78"/>
      <c r="D96" s="52">
        <f>'Jan20'!AI96</f>
        <v>0</v>
      </c>
      <c r="E96" s="46"/>
      <c r="F96" s="52">
        <f>'Fev20'!AI96</f>
        <v>0</v>
      </c>
      <c r="G96" s="46"/>
      <c r="H96" s="52">
        <f>'Mar20'!AI96</f>
        <v>0</v>
      </c>
      <c r="I96" s="46"/>
      <c r="J96" s="52">
        <f>'Abr20'!AI96</f>
        <v>0</v>
      </c>
      <c r="K96" s="46"/>
      <c r="L96" s="52">
        <f>'Mai20'!AI96</f>
        <v>0</v>
      </c>
      <c r="M96" s="46"/>
      <c r="N96" s="52">
        <f>'Jun20'!AI96</f>
        <v>0</v>
      </c>
      <c r="O96" s="46"/>
      <c r="P96" s="52">
        <f>'Jul20'!AI96</f>
        <v>0</v>
      </c>
      <c r="Q96" s="46"/>
      <c r="R96" s="52">
        <f>'Ago20'!AI96</f>
        <v>0</v>
      </c>
      <c r="S96" s="46"/>
      <c r="T96" s="52">
        <f>'Set20'!AI96</f>
        <v>0</v>
      </c>
      <c r="U96" s="46"/>
      <c r="V96" s="52">
        <f>'Out20'!AI96</f>
        <v>0</v>
      </c>
      <c r="W96" s="46"/>
      <c r="X96" s="52">
        <f>'Nov20'!AI96</f>
        <v>0</v>
      </c>
      <c r="Y96" s="46"/>
      <c r="Z96" s="52">
        <f>'Dez20'!AI96</f>
        <v>0</v>
      </c>
      <c r="AA96" s="46"/>
      <c r="AB96" s="48">
        <f t="shared" si="22"/>
        <v>0</v>
      </c>
      <c r="AC96" s="48">
        <f t="shared" si="23"/>
        <v>0</v>
      </c>
      <c r="AD96" s="5"/>
      <c r="AE96" s="5"/>
      <c r="AF96" s="5"/>
      <c r="AG96" s="5"/>
      <c r="AH96" s="5"/>
      <c r="AI96" s="5"/>
      <c r="AJ96" s="5"/>
    </row>
    <row r="97" spans="1:36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55"/>
      <c r="AC97" s="55"/>
      <c r="AD97" s="5"/>
      <c r="AE97" s="5"/>
      <c r="AF97" s="5"/>
      <c r="AG97" s="5"/>
      <c r="AH97" s="5"/>
      <c r="AI97" s="5"/>
      <c r="AJ97" s="5"/>
    </row>
    <row r="98" spans="1:36" ht="16.5" thickBot="1" x14ac:dyDescent="0.25">
      <c r="A98" s="1"/>
      <c r="B98" s="21" t="s">
        <v>39</v>
      </c>
      <c r="C98" s="12" t="s">
        <v>113</v>
      </c>
      <c r="D98" s="60">
        <f t="shared" ref="D98:AC98" si="24">D35+D7</f>
        <v>0</v>
      </c>
      <c r="E98" s="60">
        <f t="shared" si="24"/>
        <v>0</v>
      </c>
      <c r="F98" s="60">
        <f t="shared" si="24"/>
        <v>0</v>
      </c>
      <c r="G98" s="60">
        <f t="shared" si="24"/>
        <v>0</v>
      </c>
      <c r="H98" s="60">
        <f t="shared" si="24"/>
        <v>0</v>
      </c>
      <c r="I98" s="60">
        <f t="shared" si="24"/>
        <v>0</v>
      </c>
      <c r="J98" s="60">
        <f t="shared" si="24"/>
        <v>0</v>
      </c>
      <c r="K98" s="60">
        <f t="shared" si="24"/>
        <v>0</v>
      </c>
      <c r="L98" s="60">
        <f t="shared" si="24"/>
        <v>0</v>
      </c>
      <c r="M98" s="60">
        <f t="shared" si="24"/>
        <v>0</v>
      </c>
      <c r="N98" s="60">
        <f t="shared" si="24"/>
        <v>0</v>
      </c>
      <c r="O98" s="60">
        <f t="shared" si="24"/>
        <v>0</v>
      </c>
      <c r="P98" s="60">
        <f t="shared" si="24"/>
        <v>0</v>
      </c>
      <c r="Q98" s="60">
        <f t="shared" si="24"/>
        <v>0</v>
      </c>
      <c r="R98" s="60">
        <f t="shared" si="24"/>
        <v>0</v>
      </c>
      <c r="S98" s="60">
        <f t="shared" si="24"/>
        <v>0</v>
      </c>
      <c r="T98" s="60">
        <f t="shared" si="24"/>
        <v>0</v>
      </c>
      <c r="U98" s="60">
        <f t="shared" si="24"/>
        <v>0</v>
      </c>
      <c r="V98" s="60">
        <f t="shared" si="24"/>
        <v>0</v>
      </c>
      <c r="W98" s="60">
        <f t="shared" si="24"/>
        <v>0</v>
      </c>
      <c r="X98" s="60">
        <f t="shared" si="24"/>
        <v>0</v>
      </c>
      <c r="Y98" s="60">
        <f t="shared" si="24"/>
        <v>0</v>
      </c>
      <c r="Z98" s="60">
        <f t="shared" si="24"/>
        <v>0</v>
      </c>
      <c r="AA98" s="60">
        <f t="shared" si="24"/>
        <v>0</v>
      </c>
      <c r="AB98" s="60">
        <f t="shared" si="24"/>
        <v>0</v>
      </c>
      <c r="AC98" s="60">
        <f t="shared" si="24"/>
        <v>0</v>
      </c>
      <c r="AD98" s="5"/>
      <c r="AE98" s="5"/>
      <c r="AF98" s="5"/>
      <c r="AG98" s="5"/>
      <c r="AH98" s="5"/>
      <c r="AI98" s="5"/>
      <c r="AJ98" s="5"/>
    </row>
    <row r="99" spans="1:36" ht="9" customHeight="1" thickBot="1" x14ac:dyDescent="0.25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55"/>
      <c r="AC99" s="55"/>
      <c r="AD99" s="5"/>
      <c r="AE99" s="5"/>
      <c r="AF99" s="5"/>
      <c r="AG99" s="5"/>
      <c r="AH99" s="5"/>
      <c r="AI99" s="5"/>
      <c r="AJ99" s="5"/>
    </row>
    <row r="100" spans="1:36" ht="16.5" thickBot="1" x14ac:dyDescent="0.25">
      <c r="A100" s="1"/>
      <c r="B100" s="11" t="s">
        <v>7</v>
      </c>
      <c r="C100" s="12" t="s">
        <v>114</v>
      </c>
      <c r="D100" s="60">
        <f t="shared" ref="D100:AC100" si="25">SUM(D101:D126)</f>
        <v>0</v>
      </c>
      <c r="E100" s="60">
        <f t="shared" si="25"/>
        <v>0</v>
      </c>
      <c r="F100" s="60">
        <f t="shared" si="25"/>
        <v>0</v>
      </c>
      <c r="G100" s="60">
        <f t="shared" si="25"/>
        <v>0</v>
      </c>
      <c r="H100" s="60">
        <f t="shared" si="25"/>
        <v>0</v>
      </c>
      <c r="I100" s="60">
        <f t="shared" si="25"/>
        <v>0</v>
      </c>
      <c r="J100" s="60">
        <f t="shared" si="25"/>
        <v>0</v>
      </c>
      <c r="K100" s="60">
        <f t="shared" si="25"/>
        <v>0</v>
      </c>
      <c r="L100" s="60">
        <f t="shared" si="25"/>
        <v>0</v>
      </c>
      <c r="M100" s="60">
        <f t="shared" si="25"/>
        <v>0</v>
      </c>
      <c r="N100" s="60">
        <f t="shared" si="25"/>
        <v>0</v>
      </c>
      <c r="O100" s="60">
        <f t="shared" si="25"/>
        <v>0</v>
      </c>
      <c r="P100" s="60">
        <f t="shared" si="25"/>
        <v>0</v>
      </c>
      <c r="Q100" s="60">
        <f t="shared" si="25"/>
        <v>0</v>
      </c>
      <c r="R100" s="60">
        <f t="shared" si="25"/>
        <v>0</v>
      </c>
      <c r="S100" s="60">
        <f t="shared" si="25"/>
        <v>0</v>
      </c>
      <c r="T100" s="60">
        <f t="shared" si="25"/>
        <v>0</v>
      </c>
      <c r="U100" s="60">
        <f t="shared" si="25"/>
        <v>0</v>
      </c>
      <c r="V100" s="60">
        <f t="shared" si="25"/>
        <v>0</v>
      </c>
      <c r="W100" s="60">
        <f t="shared" si="25"/>
        <v>0</v>
      </c>
      <c r="X100" s="60">
        <f t="shared" si="25"/>
        <v>0</v>
      </c>
      <c r="Y100" s="60">
        <f t="shared" si="25"/>
        <v>0</v>
      </c>
      <c r="Z100" s="60">
        <f t="shared" si="25"/>
        <v>0</v>
      </c>
      <c r="AA100" s="60">
        <f t="shared" si="25"/>
        <v>0</v>
      </c>
      <c r="AB100" s="13">
        <f t="shared" si="25"/>
        <v>0</v>
      </c>
      <c r="AC100" s="13">
        <f t="shared" si="25"/>
        <v>0</v>
      </c>
      <c r="AD100" s="5"/>
      <c r="AE100" s="5"/>
      <c r="AF100" s="5"/>
      <c r="AG100" s="5"/>
      <c r="AH100" s="5"/>
      <c r="AI100" s="5"/>
      <c r="AJ100" s="5"/>
    </row>
    <row r="101" spans="1:36" ht="9" hidden="1" customHeight="1" outlineLevel="1" x14ac:dyDescent="0.2">
      <c r="A101" s="1"/>
      <c r="B101" s="81" t="s">
        <v>115</v>
      </c>
      <c r="C101" s="78"/>
      <c r="D101" s="52">
        <f>'Jan20'!AI101</f>
        <v>0</v>
      </c>
      <c r="E101" s="46">
        <v>0</v>
      </c>
      <c r="F101" s="52">
        <f>'Fev20'!AI101</f>
        <v>0</v>
      </c>
      <c r="G101" s="46">
        <v>0</v>
      </c>
      <c r="H101" s="52">
        <f>'Mar20'!AI101</f>
        <v>0</v>
      </c>
      <c r="I101" s="46">
        <v>0</v>
      </c>
      <c r="J101" s="52">
        <f>'Abr20'!AI101</f>
        <v>0</v>
      </c>
      <c r="K101" s="46">
        <v>0</v>
      </c>
      <c r="L101" s="52">
        <f>'Mai20'!AI101</f>
        <v>0</v>
      </c>
      <c r="M101" s="46">
        <v>0</v>
      </c>
      <c r="N101" s="52">
        <f>'Jun20'!AI101</f>
        <v>0</v>
      </c>
      <c r="O101" s="46">
        <v>0</v>
      </c>
      <c r="P101" s="52">
        <f>'Jul20'!AI101</f>
        <v>0</v>
      </c>
      <c r="Q101" s="46">
        <v>0</v>
      </c>
      <c r="R101" s="52">
        <f>'Ago20'!AI101</f>
        <v>0</v>
      </c>
      <c r="S101" s="46">
        <v>0</v>
      </c>
      <c r="T101" s="52">
        <f>'Set20'!AI101</f>
        <v>0</v>
      </c>
      <c r="U101" s="46">
        <v>0</v>
      </c>
      <c r="V101" s="52">
        <f>'Out20'!AI101</f>
        <v>0</v>
      </c>
      <c r="W101" s="46">
        <v>0</v>
      </c>
      <c r="X101" s="52">
        <f>'Nov20'!AI101</f>
        <v>0</v>
      </c>
      <c r="Y101" s="46">
        <v>0</v>
      </c>
      <c r="Z101" s="52">
        <f>'Dez20'!AI101</f>
        <v>0</v>
      </c>
      <c r="AA101" s="46">
        <v>0</v>
      </c>
      <c r="AB101" s="48">
        <f t="shared" ref="AB101:AB126" si="26">D101+F101+H101+J101+L101+N101+P101+R101+T101+V101+X101+Z101</f>
        <v>0</v>
      </c>
      <c r="AC101" s="48">
        <f t="shared" ref="AC101:AC126" si="27">E101+G101+K101+J101+M101+O101+Q101+S101+U101+W101+Y101+AA101</f>
        <v>0</v>
      </c>
      <c r="AD101" s="5"/>
      <c r="AE101" s="5"/>
      <c r="AF101" s="5"/>
      <c r="AG101" s="5"/>
      <c r="AH101" s="5"/>
      <c r="AI101" s="5"/>
      <c r="AJ101" s="5"/>
    </row>
    <row r="102" spans="1:36" ht="9" hidden="1" customHeight="1" outlineLevel="1" x14ac:dyDescent="0.2">
      <c r="A102" s="1"/>
      <c r="B102" s="81" t="s">
        <v>116</v>
      </c>
      <c r="C102" s="78"/>
      <c r="D102" s="52">
        <f>'Jan20'!AI102</f>
        <v>0</v>
      </c>
      <c r="E102" s="46">
        <v>0</v>
      </c>
      <c r="F102" s="52">
        <f>'Fev20'!AI102</f>
        <v>0</v>
      </c>
      <c r="G102" s="46">
        <v>0</v>
      </c>
      <c r="H102" s="52">
        <f>'Mar20'!AI102</f>
        <v>0</v>
      </c>
      <c r="I102" s="46">
        <v>0</v>
      </c>
      <c r="J102" s="52">
        <f>'Abr20'!AI102</f>
        <v>0</v>
      </c>
      <c r="K102" s="46">
        <v>0</v>
      </c>
      <c r="L102" s="52">
        <f>'Mai20'!AI102</f>
        <v>0</v>
      </c>
      <c r="M102" s="46">
        <v>0</v>
      </c>
      <c r="N102" s="52">
        <f>'Jun20'!AI102</f>
        <v>0</v>
      </c>
      <c r="O102" s="46">
        <v>0</v>
      </c>
      <c r="P102" s="52">
        <f>'Jul20'!AI102</f>
        <v>0</v>
      </c>
      <c r="Q102" s="46">
        <v>0</v>
      </c>
      <c r="R102" s="52">
        <f>'Ago20'!AI102</f>
        <v>0</v>
      </c>
      <c r="S102" s="46">
        <v>0</v>
      </c>
      <c r="T102" s="52">
        <f>'Set20'!AI102</f>
        <v>0</v>
      </c>
      <c r="U102" s="46">
        <v>0</v>
      </c>
      <c r="V102" s="52">
        <f>'Out20'!AI102</f>
        <v>0</v>
      </c>
      <c r="W102" s="46">
        <v>0</v>
      </c>
      <c r="X102" s="52">
        <f>'Nov20'!AI102</f>
        <v>0</v>
      </c>
      <c r="Y102" s="46">
        <v>0</v>
      </c>
      <c r="Z102" s="52">
        <f>'Dez20'!AI102</f>
        <v>0</v>
      </c>
      <c r="AA102" s="46">
        <v>0</v>
      </c>
      <c r="AB102" s="48">
        <f t="shared" si="26"/>
        <v>0</v>
      </c>
      <c r="AC102" s="48">
        <f t="shared" si="27"/>
        <v>0</v>
      </c>
      <c r="AD102" s="5"/>
      <c r="AE102" s="5"/>
      <c r="AF102" s="5"/>
      <c r="AG102" s="5"/>
      <c r="AH102" s="5"/>
      <c r="AI102" s="5"/>
      <c r="AJ102" s="5"/>
    </row>
    <row r="103" spans="1:36" ht="9" hidden="1" customHeight="1" outlineLevel="1" x14ac:dyDescent="0.2">
      <c r="A103" s="1"/>
      <c r="B103" s="81" t="s">
        <v>117</v>
      </c>
      <c r="C103" s="78"/>
      <c r="D103" s="52">
        <f>'Jan20'!AI103</f>
        <v>0</v>
      </c>
      <c r="E103" s="46">
        <v>0</v>
      </c>
      <c r="F103" s="52">
        <f>'Fev20'!AI103</f>
        <v>0</v>
      </c>
      <c r="G103" s="46">
        <v>0</v>
      </c>
      <c r="H103" s="52">
        <f>'Mar20'!AI103</f>
        <v>0</v>
      </c>
      <c r="I103" s="46">
        <v>0</v>
      </c>
      <c r="J103" s="52">
        <f>'Abr20'!AI103</f>
        <v>0</v>
      </c>
      <c r="K103" s="46">
        <v>0</v>
      </c>
      <c r="L103" s="52">
        <f>'Mai20'!AI103</f>
        <v>0</v>
      </c>
      <c r="M103" s="46">
        <v>0</v>
      </c>
      <c r="N103" s="52">
        <f>'Jun20'!AI103</f>
        <v>0</v>
      </c>
      <c r="O103" s="46">
        <v>0</v>
      </c>
      <c r="P103" s="52">
        <f>'Jul20'!AI103</f>
        <v>0</v>
      </c>
      <c r="Q103" s="46">
        <v>0</v>
      </c>
      <c r="R103" s="52">
        <f>'Ago20'!AI103</f>
        <v>0</v>
      </c>
      <c r="S103" s="46">
        <v>0</v>
      </c>
      <c r="T103" s="52">
        <f>'Set20'!AI103</f>
        <v>0</v>
      </c>
      <c r="U103" s="46">
        <v>0</v>
      </c>
      <c r="V103" s="52">
        <f>'Out20'!AI103</f>
        <v>0</v>
      </c>
      <c r="W103" s="46">
        <v>0</v>
      </c>
      <c r="X103" s="52">
        <f>'Nov20'!AI103</f>
        <v>0</v>
      </c>
      <c r="Y103" s="46">
        <v>0</v>
      </c>
      <c r="Z103" s="52">
        <f>'Dez20'!AI103</f>
        <v>0</v>
      </c>
      <c r="AA103" s="46">
        <v>0</v>
      </c>
      <c r="AB103" s="48">
        <f t="shared" si="26"/>
        <v>0</v>
      </c>
      <c r="AC103" s="48">
        <f t="shared" si="27"/>
        <v>0</v>
      </c>
      <c r="AD103" s="5"/>
      <c r="AE103" s="5"/>
      <c r="AF103" s="5"/>
      <c r="AG103" s="5"/>
      <c r="AH103" s="5"/>
      <c r="AI103" s="5"/>
      <c r="AJ103" s="5"/>
    </row>
    <row r="104" spans="1:36" ht="9" hidden="1" customHeight="1" outlineLevel="1" x14ac:dyDescent="0.2">
      <c r="A104" s="1"/>
      <c r="B104" s="81" t="s">
        <v>118</v>
      </c>
      <c r="C104" s="78"/>
      <c r="D104" s="52">
        <f>'Jan20'!AI104</f>
        <v>0</v>
      </c>
      <c r="E104" s="46">
        <v>0</v>
      </c>
      <c r="F104" s="52">
        <f>'Fev20'!AI104</f>
        <v>0</v>
      </c>
      <c r="G104" s="46">
        <v>0</v>
      </c>
      <c r="H104" s="52">
        <f>'Mar20'!AI104</f>
        <v>0</v>
      </c>
      <c r="I104" s="46">
        <v>0</v>
      </c>
      <c r="J104" s="52">
        <f>'Abr20'!AI104</f>
        <v>0</v>
      </c>
      <c r="K104" s="46">
        <v>0</v>
      </c>
      <c r="L104" s="52">
        <f>'Mai20'!AI104</f>
        <v>0</v>
      </c>
      <c r="M104" s="46">
        <v>0</v>
      </c>
      <c r="N104" s="52">
        <f>'Jun20'!AI104</f>
        <v>0</v>
      </c>
      <c r="O104" s="46">
        <v>0</v>
      </c>
      <c r="P104" s="52">
        <f>'Jul20'!AI104</f>
        <v>0</v>
      </c>
      <c r="Q104" s="46">
        <v>0</v>
      </c>
      <c r="R104" s="52">
        <f>'Ago20'!AI104</f>
        <v>0</v>
      </c>
      <c r="S104" s="46">
        <v>0</v>
      </c>
      <c r="T104" s="52">
        <f>'Set20'!AI104</f>
        <v>0</v>
      </c>
      <c r="U104" s="46">
        <v>0</v>
      </c>
      <c r="V104" s="52">
        <f>'Out20'!AI104</f>
        <v>0</v>
      </c>
      <c r="W104" s="46">
        <v>0</v>
      </c>
      <c r="X104" s="52">
        <f>'Nov20'!AI104</f>
        <v>0</v>
      </c>
      <c r="Y104" s="46">
        <v>0</v>
      </c>
      <c r="Z104" s="52">
        <f>'Dez20'!AI104</f>
        <v>0</v>
      </c>
      <c r="AA104" s="46">
        <v>0</v>
      </c>
      <c r="AB104" s="48">
        <f t="shared" si="26"/>
        <v>0</v>
      </c>
      <c r="AC104" s="48">
        <f t="shared" si="27"/>
        <v>0</v>
      </c>
      <c r="AD104" s="5"/>
      <c r="AE104" s="5"/>
      <c r="AF104" s="5"/>
      <c r="AG104" s="5"/>
      <c r="AH104" s="5"/>
      <c r="AI104" s="5"/>
      <c r="AJ104" s="5"/>
    </row>
    <row r="105" spans="1:36" ht="9" hidden="1" customHeight="1" outlineLevel="1" x14ac:dyDescent="0.2">
      <c r="A105" s="1"/>
      <c r="B105" s="81" t="s">
        <v>119</v>
      </c>
      <c r="C105" s="78"/>
      <c r="D105" s="52">
        <f>'Jan20'!AI105</f>
        <v>0</v>
      </c>
      <c r="E105" s="46">
        <v>0</v>
      </c>
      <c r="F105" s="52">
        <f>'Fev20'!AI105</f>
        <v>0</v>
      </c>
      <c r="G105" s="46">
        <v>0</v>
      </c>
      <c r="H105" s="52">
        <f>'Mar20'!AI105</f>
        <v>0</v>
      </c>
      <c r="I105" s="46">
        <v>0</v>
      </c>
      <c r="J105" s="52">
        <f>'Abr20'!AI105</f>
        <v>0</v>
      </c>
      <c r="K105" s="46">
        <v>0</v>
      </c>
      <c r="L105" s="52">
        <f>'Mai20'!AI105</f>
        <v>0</v>
      </c>
      <c r="M105" s="46">
        <v>0</v>
      </c>
      <c r="N105" s="52">
        <f>'Jun20'!AI105</f>
        <v>0</v>
      </c>
      <c r="O105" s="46">
        <v>0</v>
      </c>
      <c r="P105" s="52">
        <f>'Jul20'!AI105</f>
        <v>0</v>
      </c>
      <c r="Q105" s="46">
        <v>0</v>
      </c>
      <c r="R105" s="52">
        <f>'Ago20'!AI105</f>
        <v>0</v>
      </c>
      <c r="S105" s="46">
        <v>0</v>
      </c>
      <c r="T105" s="52">
        <f>'Set20'!AI105</f>
        <v>0</v>
      </c>
      <c r="U105" s="46">
        <v>0</v>
      </c>
      <c r="V105" s="52">
        <f>'Out20'!AI105</f>
        <v>0</v>
      </c>
      <c r="W105" s="46">
        <v>0</v>
      </c>
      <c r="X105" s="52">
        <f>'Nov20'!AI105</f>
        <v>0</v>
      </c>
      <c r="Y105" s="46">
        <v>0</v>
      </c>
      <c r="Z105" s="52">
        <f>'Dez20'!AI105</f>
        <v>0</v>
      </c>
      <c r="AA105" s="46">
        <v>0</v>
      </c>
      <c r="AB105" s="48">
        <f t="shared" si="26"/>
        <v>0</v>
      </c>
      <c r="AC105" s="48">
        <f t="shared" si="27"/>
        <v>0</v>
      </c>
      <c r="AD105" s="5"/>
      <c r="AE105" s="5"/>
      <c r="AF105" s="5"/>
      <c r="AG105" s="5"/>
      <c r="AH105" s="5"/>
      <c r="AI105" s="5"/>
      <c r="AJ105" s="5"/>
    </row>
    <row r="106" spans="1:36" ht="9" hidden="1" customHeight="1" outlineLevel="1" x14ac:dyDescent="0.2">
      <c r="A106" s="1"/>
      <c r="B106" s="81" t="s">
        <v>120</v>
      </c>
      <c r="C106" s="78"/>
      <c r="D106" s="52">
        <f>'Jan20'!AI106</f>
        <v>0</v>
      </c>
      <c r="E106" s="46">
        <v>0</v>
      </c>
      <c r="F106" s="52">
        <f>'Fev20'!AI106</f>
        <v>0</v>
      </c>
      <c r="G106" s="46">
        <v>0</v>
      </c>
      <c r="H106" s="52">
        <f>'Mar20'!AI106</f>
        <v>0</v>
      </c>
      <c r="I106" s="46">
        <v>0</v>
      </c>
      <c r="J106" s="52">
        <f>'Abr20'!AI106</f>
        <v>0</v>
      </c>
      <c r="K106" s="46">
        <v>0</v>
      </c>
      <c r="L106" s="52">
        <f>'Mai20'!AI106</f>
        <v>0</v>
      </c>
      <c r="M106" s="46">
        <v>0</v>
      </c>
      <c r="N106" s="52">
        <f>'Jun20'!AI106</f>
        <v>0</v>
      </c>
      <c r="O106" s="46">
        <v>0</v>
      </c>
      <c r="P106" s="52">
        <f>'Jul20'!AI106</f>
        <v>0</v>
      </c>
      <c r="Q106" s="46">
        <v>0</v>
      </c>
      <c r="R106" s="52">
        <f>'Ago20'!AI106</f>
        <v>0</v>
      </c>
      <c r="S106" s="46">
        <v>0</v>
      </c>
      <c r="T106" s="52">
        <f>'Set20'!AI106</f>
        <v>0</v>
      </c>
      <c r="U106" s="46">
        <v>0</v>
      </c>
      <c r="V106" s="52">
        <f>'Out20'!AI106</f>
        <v>0</v>
      </c>
      <c r="W106" s="46">
        <v>0</v>
      </c>
      <c r="X106" s="52">
        <f>'Nov20'!AI106</f>
        <v>0</v>
      </c>
      <c r="Y106" s="46">
        <v>0</v>
      </c>
      <c r="Z106" s="52">
        <f>'Dez20'!AI106</f>
        <v>0</v>
      </c>
      <c r="AA106" s="46">
        <v>0</v>
      </c>
      <c r="AB106" s="48">
        <f t="shared" si="26"/>
        <v>0</v>
      </c>
      <c r="AC106" s="48">
        <f t="shared" si="27"/>
        <v>0</v>
      </c>
      <c r="AD106" s="5"/>
      <c r="AE106" s="5"/>
      <c r="AF106" s="5"/>
      <c r="AG106" s="5"/>
      <c r="AH106" s="5"/>
      <c r="AI106" s="5"/>
      <c r="AJ106" s="5"/>
    </row>
    <row r="107" spans="1:36" ht="9" hidden="1" customHeight="1" outlineLevel="1" x14ac:dyDescent="0.2">
      <c r="A107" s="1"/>
      <c r="B107" s="81" t="s">
        <v>121</v>
      </c>
      <c r="C107" s="78"/>
      <c r="D107" s="52">
        <f>'Jan20'!AI107</f>
        <v>0</v>
      </c>
      <c r="E107" s="46">
        <v>0</v>
      </c>
      <c r="F107" s="52">
        <f>'Fev20'!AI107</f>
        <v>0</v>
      </c>
      <c r="G107" s="46">
        <v>0</v>
      </c>
      <c r="H107" s="52">
        <f>'Mar20'!AI107</f>
        <v>0</v>
      </c>
      <c r="I107" s="46">
        <v>0</v>
      </c>
      <c r="J107" s="52">
        <f>'Abr20'!AI107</f>
        <v>0</v>
      </c>
      <c r="K107" s="46">
        <v>0</v>
      </c>
      <c r="L107" s="52">
        <f>'Mai20'!AI107</f>
        <v>0</v>
      </c>
      <c r="M107" s="46">
        <v>0</v>
      </c>
      <c r="N107" s="52">
        <f>'Jun20'!AI107</f>
        <v>0</v>
      </c>
      <c r="O107" s="46">
        <v>0</v>
      </c>
      <c r="P107" s="52">
        <f>'Jul20'!AI107</f>
        <v>0</v>
      </c>
      <c r="Q107" s="46">
        <v>0</v>
      </c>
      <c r="R107" s="52">
        <f>'Ago20'!AI107</f>
        <v>0</v>
      </c>
      <c r="S107" s="46">
        <v>0</v>
      </c>
      <c r="T107" s="52">
        <f>'Set20'!AI107</f>
        <v>0</v>
      </c>
      <c r="U107" s="46">
        <v>0</v>
      </c>
      <c r="V107" s="52">
        <f>'Out20'!AI107</f>
        <v>0</v>
      </c>
      <c r="W107" s="46">
        <v>0</v>
      </c>
      <c r="X107" s="52">
        <f>'Nov20'!AI107</f>
        <v>0</v>
      </c>
      <c r="Y107" s="46">
        <v>0</v>
      </c>
      <c r="Z107" s="52">
        <f>'Dez20'!AI107</f>
        <v>0</v>
      </c>
      <c r="AA107" s="46">
        <v>0</v>
      </c>
      <c r="AB107" s="48">
        <f t="shared" si="26"/>
        <v>0</v>
      </c>
      <c r="AC107" s="48">
        <f t="shared" si="27"/>
        <v>0</v>
      </c>
      <c r="AD107" s="5"/>
      <c r="AE107" s="5"/>
      <c r="AF107" s="5"/>
      <c r="AG107" s="5"/>
      <c r="AH107" s="5"/>
      <c r="AI107" s="5"/>
      <c r="AJ107" s="5"/>
    </row>
    <row r="108" spans="1:36" ht="9" hidden="1" customHeight="1" outlineLevel="1" x14ac:dyDescent="0.2">
      <c r="A108" s="1"/>
      <c r="B108" s="81" t="s">
        <v>122</v>
      </c>
      <c r="C108" s="78"/>
      <c r="D108" s="52">
        <f>'Jan20'!AI108</f>
        <v>0</v>
      </c>
      <c r="E108" s="46">
        <v>0</v>
      </c>
      <c r="F108" s="52">
        <f>'Fev20'!AI108</f>
        <v>0</v>
      </c>
      <c r="G108" s="46">
        <v>0</v>
      </c>
      <c r="H108" s="52">
        <f>'Mar20'!AI108</f>
        <v>0</v>
      </c>
      <c r="I108" s="46">
        <v>0</v>
      </c>
      <c r="J108" s="52">
        <f>'Abr20'!AI108</f>
        <v>0</v>
      </c>
      <c r="K108" s="46">
        <v>0</v>
      </c>
      <c r="L108" s="52">
        <f>'Mai20'!AI108</f>
        <v>0</v>
      </c>
      <c r="M108" s="46">
        <v>0</v>
      </c>
      <c r="N108" s="52">
        <f>'Jun20'!AI108</f>
        <v>0</v>
      </c>
      <c r="O108" s="46">
        <v>0</v>
      </c>
      <c r="P108" s="52">
        <f>'Jul20'!AI108</f>
        <v>0</v>
      </c>
      <c r="Q108" s="46">
        <v>0</v>
      </c>
      <c r="R108" s="52">
        <f>'Ago20'!AI108</f>
        <v>0</v>
      </c>
      <c r="S108" s="46">
        <v>0</v>
      </c>
      <c r="T108" s="52">
        <f>'Set20'!AI108</f>
        <v>0</v>
      </c>
      <c r="U108" s="46">
        <v>0</v>
      </c>
      <c r="V108" s="52">
        <f>'Out20'!AI108</f>
        <v>0</v>
      </c>
      <c r="W108" s="46">
        <v>0</v>
      </c>
      <c r="X108" s="52">
        <f>'Nov20'!AI108</f>
        <v>0</v>
      </c>
      <c r="Y108" s="46">
        <v>0</v>
      </c>
      <c r="Z108" s="52">
        <f>'Dez20'!AI108</f>
        <v>0</v>
      </c>
      <c r="AA108" s="46">
        <v>0</v>
      </c>
      <c r="AB108" s="48">
        <f t="shared" si="26"/>
        <v>0</v>
      </c>
      <c r="AC108" s="48">
        <f t="shared" si="27"/>
        <v>0</v>
      </c>
      <c r="AD108" s="5"/>
      <c r="AE108" s="5"/>
      <c r="AF108" s="5"/>
      <c r="AG108" s="5"/>
      <c r="AH108" s="5"/>
      <c r="AI108" s="5"/>
      <c r="AJ108" s="5"/>
    </row>
    <row r="109" spans="1:36" ht="9" hidden="1" customHeight="1" outlineLevel="1" x14ac:dyDescent="0.2">
      <c r="A109" s="1"/>
      <c r="B109" s="81" t="s">
        <v>123</v>
      </c>
      <c r="C109" s="78"/>
      <c r="D109" s="52">
        <f>'Jan20'!AI109</f>
        <v>0</v>
      </c>
      <c r="E109" s="46">
        <v>0</v>
      </c>
      <c r="F109" s="52">
        <f>'Fev20'!AI109</f>
        <v>0</v>
      </c>
      <c r="G109" s="46">
        <v>0</v>
      </c>
      <c r="H109" s="52">
        <f>'Mar20'!AI109</f>
        <v>0</v>
      </c>
      <c r="I109" s="46">
        <v>0</v>
      </c>
      <c r="J109" s="52">
        <f>'Abr20'!AI109</f>
        <v>0</v>
      </c>
      <c r="K109" s="46">
        <v>0</v>
      </c>
      <c r="L109" s="52">
        <f>'Mai20'!AI109</f>
        <v>0</v>
      </c>
      <c r="M109" s="46">
        <v>0</v>
      </c>
      <c r="N109" s="52">
        <f>'Jun20'!AI109</f>
        <v>0</v>
      </c>
      <c r="O109" s="46">
        <v>0</v>
      </c>
      <c r="P109" s="52">
        <f>'Jul20'!AI109</f>
        <v>0</v>
      </c>
      <c r="Q109" s="46">
        <v>0</v>
      </c>
      <c r="R109" s="52">
        <f>'Ago20'!AI109</f>
        <v>0</v>
      </c>
      <c r="S109" s="46">
        <v>0</v>
      </c>
      <c r="T109" s="52">
        <f>'Set20'!AI109</f>
        <v>0</v>
      </c>
      <c r="U109" s="46">
        <v>0</v>
      </c>
      <c r="V109" s="52">
        <f>'Out20'!AI109</f>
        <v>0</v>
      </c>
      <c r="W109" s="46">
        <v>0</v>
      </c>
      <c r="X109" s="52">
        <f>'Nov20'!AI109</f>
        <v>0</v>
      </c>
      <c r="Y109" s="46">
        <v>0</v>
      </c>
      <c r="Z109" s="52">
        <f>'Dez20'!AI109</f>
        <v>0</v>
      </c>
      <c r="AA109" s="46">
        <v>0</v>
      </c>
      <c r="AB109" s="48">
        <f t="shared" si="26"/>
        <v>0</v>
      </c>
      <c r="AC109" s="48">
        <f t="shared" si="27"/>
        <v>0</v>
      </c>
      <c r="AD109" s="5"/>
      <c r="AE109" s="5"/>
      <c r="AF109" s="5"/>
      <c r="AG109" s="5"/>
      <c r="AH109" s="5"/>
      <c r="AI109" s="5"/>
      <c r="AJ109" s="5"/>
    </row>
    <row r="110" spans="1:36" ht="9" hidden="1" customHeight="1" outlineLevel="1" x14ac:dyDescent="0.2">
      <c r="A110" s="1"/>
      <c r="B110" s="81" t="s">
        <v>124</v>
      </c>
      <c r="C110" s="78"/>
      <c r="D110" s="52">
        <f>'Jan20'!AI110</f>
        <v>0</v>
      </c>
      <c r="E110" s="46">
        <v>0</v>
      </c>
      <c r="F110" s="52">
        <f>'Fev20'!AI110</f>
        <v>0</v>
      </c>
      <c r="G110" s="46">
        <v>0</v>
      </c>
      <c r="H110" s="52">
        <f>'Mar20'!AI110</f>
        <v>0</v>
      </c>
      <c r="I110" s="46">
        <v>0</v>
      </c>
      <c r="J110" s="52">
        <f>'Abr20'!AI110</f>
        <v>0</v>
      </c>
      <c r="K110" s="46">
        <v>0</v>
      </c>
      <c r="L110" s="52">
        <f>'Mai20'!AI110</f>
        <v>0</v>
      </c>
      <c r="M110" s="46">
        <v>0</v>
      </c>
      <c r="N110" s="52">
        <f>'Jun20'!AI110</f>
        <v>0</v>
      </c>
      <c r="O110" s="46">
        <v>0</v>
      </c>
      <c r="P110" s="52">
        <f>'Jul20'!AI110</f>
        <v>0</v>
      </c>
      <c r="Q110" s="46">
        <v>0</v>
      </c>
      <c r="R110" s="52">
        <f>'Ago20'!AI110</f>
        <v>0</v>
      </c>
      <c r="S110" s="46">
        <v>0</v>
      </c>
      <c r="T110" s="52">
        <f>'Set20'!AI110</f>
        <v>0</v>
      </c>
      <c r="U110" s="46">
        <v>0</v>
      </c>
      <c r="V110" s="52">
        <f>'Out20'!AI110</f>
        <v>0</v>
      </c>
      <c r="W110" s="46">
        <v>0</v>
      </c>
      <c r="X110" s="52">
        <f>'Nov20'!AI110</f>
        <v>0</v>
      </c>
      <c r="Y110" s="46">
        <v>0</v>
      </c>
      <c r="Z110" s="52">
        <f>'Dez20'!AI110</f>
        <v>0</v>
      </c>
      <c r="AA110" s="46">
        <v>0</v>
      </c>
      <c r="AB110" s="48">
        <f t="shared" si="26"/>
        <v>0</v>
      </c>
      <c r="AC110" s="48">
        <f t="shared" si="27"/>
        <v>0</v>
      </c>
      <c r="AD110" s="5"/>
      <c r="AE110" s="5"/>
      <c r="AF110" s="5"/>
      <c r="AG110" s="5"/>
      <c r="AH110" s="5"/>
      <c r="AI110" s="5"/>
      <c r="AJ110" s="5"/>
    </row>
    <row r="111" spans="1:36" ht="9" hidden="1" customHeight="1" outlineLevel="1" x14ac:dyDescent="0.2">
      <c r="A111" s="1"/>
      <c r="B111" s="81" t="s">
        <v>125</v>
      </c>
      <c r="C111" s="78"/>
      <c r="D111" s="52">
        <f>'Jan20'!AI111</f>
        <v>0</v>
      </c>
      <c r="E111" s="46">
        <v>0</v>
      </c>
      <c r="F111" s="52">
        <f>'Fev20'!AI111</f>
        <v>0</v>
      </c>
      <c r="G111" s="46">
        <v>0</v>
      </c>
      <c r="H111" s="52">
        <f>'Mar20'!AI111</f>
        <v>0</v>
      </c>
      <c r="I111" s="46">
        <v>0</v>
      </c>
      <c r="J111" s="52">
        <f>'Abr20'!AI111</f>
        <v>0</v>
      </c>
      <c r="K111" s="46">
        <v>0</v>
      </c>
      <c r="L111" s="52">
        <f>'Mai20'!AI111</f>
        <v>0</v>
      </c>
      <c r="M111" s="46">
        <v>0</v>
      </c>
      <c r="N111" s="52">
        <f>'Jun20'!AI111</f>
        <v>0</v>
      </c>
      <c r="O111" s="46">
        <v>0</v>
      </c>
      <c r="P111" s="52">
        <f>'Jul20'!AI111</f>
        <v>0</v>
      </c>
      <c r="Q111" s="46">
        <v>0</v>
      </c>
      <c r="R111" s="52">
        <f>'Ago20'!AI111</f>
        <v>0</v>
      </c>
      <c r="S111" s="46">
        <v>0</v>
      </c>
      <c r="T111" s="52">
        <f>'Set20'!AI111</f>
        <v>0</v>
      </c>
      <c r="U111" s="46">
        <v>0</v>
      </c>
      <c r="V111" s="52">
        <f>'Out20'!AI111</f>
        <v>0</v>
      </c>
      <c r="W111" s="46">
        <v>0</v>
      </c>
      <c r="X111" s="52">
        <f>'Nov20'!AI111</f>
        <v>0</v>
      </c>
      <c r="Y111" s="46">
        <v>0</v>
      </c>
      <c r="Z111" s="52">
        <f>'Dez20'!AI111</f>
        <v>0</v>
      </c>
      <c r="AA111" s="46">
        <v>0</v>
      </c>
      <c r="AB111" s="48">
        <f t="shared" si="26"/>
        <v>0</v>
      </c>
      <c r="AC111" s="48">
        <f t="shared" si="27"/>
        <v>0</v>
      </c>
      <c r="AD111" s="5"/>
      <c r="AE111" s="5"/>
      <c r="AF111" s="5"/>
      <c r="AG111" s="5"/>
      <c r="AH111" s="5"/>
      <c r="AI111" s="5"/>
      <c r="AJ111" s="5"/>
    </row>
    <row r="112" spans="1:36" ht="9" hidden="1" customHeight="1" outlineLevel="1" x14ac:dyDescent="0.2">
      <c r="A112" s="1"/>
      <c r="B112" s="81" t="s">
        <v>126</v>
      </c>
      <c r="C112" s="78"/>
      <c r="D112" s="52">
        <f>'Jan20'!AI112</f>
        <v>0</v>
      </c>
      <c r="E112" s="46">
        <v>0</v>
      </c>
      <c r="F112" s="52">
        <f>'Fev20'!AI112</f>
        <v>0</v>
      </c>
      <c r="G112" s="46">
        <v>0</v>
      </c>
      <c r="H112" s="52">
        <f>'Mar20'!AI112</f>
        <v>0</v>
      </c>
      <c r="I112" s="46">
        <v>0</v>
      </c>
      <c r="J112" s="52">
        <f>'Abr20'!AI112</f>
        <v>0</v>
      </c>
      <c r="K112" s="46">
        <v>0</v>
      </c>
      <c r="L112" s="52">
        <f>'Mai20'!AI112</f>
        <v>0</v>
      </c>
      <c r="M112" s="46">
        <v>0</v>
      </c>
      <c r="N112" s="52">
        <f>'Jun20'!AI112</f>
        <v>0</v>
      </c>
      <c r="O112" s="46">
        <v>0</v>
      </c>
      <c r="P112" s="52">
        <f>'Jul20'!AI112</f>
        <v>0</v>
      </c>
      <c r="Q112" s="46">
        <v>0</v>
      </c>
      <c r="R112" s="52">
        <f>'Ago20'!AI112</f>
        <v>0</v>
      </c>
      <c r="S112" s="46">
        <v>0</v>
      </c>
      <c r="T112" s="52">
        <f>'Set20'!AI112</f>
        <v>0</v>
      </c>
      <c r="U112" s="46">
        <v>0</v>
      </c>
      <c r="V112" s="52">
        <f>'Out20'!AI112</f>
        <v>0</v>
      </c>
      <c r="W112" s="46">
        <v>0</v>
      </c>
      <c r="X112" s="52">
        <f>'Nov20'!AI112</f>
        <v>0</v>
      </c>
      <c r="Y112" s="46">
        <v>0</v>
      </c>
      <c r="Z112" s="52">
        <f>'Dez20'!AI112</f>
        <v>0</v>
      </c>
      <c r="AA112" s="46">
        <v>0</v>
      </c>
      <c r="AB112" s="48">
        <f t="shared" si="26"/>
        <v>0</v>
      </c>
      <c r="AC112" s="48">
        <f t="shared" si="27"/>
        <v>0</v>
      </c>
      <c r="AD112" s="5"/>
      <c r="AE112" s="5"/>
      <c r="AF112" s="5"/>
      <c r="AG112" s="5"/>
      <c r="AH112" s="5"/>
      <c r="AI112" s="5"/>
      <c r="AJ112" s="5"/>
    </row>
    <row r="113" spans="1:36" ht="9" hidden="1" customHeight="1" outlineLevel="1" x14ac:dyDescent="0.2">
      <c r="A113" s="1"/>
      <c r="B113" s="81" t="s">
        <v>77</v>
      </c>
      <c r="C113" s="78"/>
      <c r="D113" s="52">
        <f>'Jan20'!AI113</f>
        <v>0</v>
      </c>
      <c r="E113" s="46">
        <v>0</v>
      </c>
      <c r="F113" s="52">
        <f>'Fev20'!AI113</f>
        <v>0</v>
      </c>
      <c r="G113" s="46">
        <v>0</v>
      </c>
      <c r="H113" s="52">
        <f>'Mar20'!AI113</f>
        <v>0</v>
      </c>
      <c r="I113" s="46">
        <v>0</v>
      </c>
      <c r="J113" s="52">
        <f>'Abr20'!AI113</f>
        <v>0</v>
      </c>
      <c r="K113" s="46">
        <v>0</v>
      </c>
      <c r="L113" s="52">
        <f>'Mai20'!AI113</f>
        <v>0</v>
      </c>
      <c r="M113" s="46">
        <v>0</v>
      </c>
      <c r="N113" s="52">
        <f>'Jun20'!AI113</f>
        <v>0</v>
      </c>
      <c r="O113" s="46">
        <v>0</v>
      </c>
      <c r="P113" s="52">
        <f>'Jul20'!AI113</f>
        <v>0</v>
      </c>
      <c r="Q113" s="46">
        <v>0</v>
      </c>
      <c r="R113" s="52">
        <f>'Ago20'!AI113</f>
        <v>0</v>
      </c>
      <c r="S113" s="46">
        <v>0</v>
      </c>
      <c r="T113" s="52">
        <f>'Set20'!AI113</f>
        <v>0</v>
      </c>
      <c r="U113" s="46">
        <v>0</v>
      </c>
      <c r="V113" s="52">
        <f>'Out20'!AI113</f>
        <v>0</v>
      </c>
      <c r="W113" s="46">
        <v>0</v>
      </c>
      <c r="X113" s="52">
        <f>'Nov20'!AI113</f>
        <v>0</v>
      </c>
      <c r="Y113" s="46">
        <v>0</v>
      </c>
      <c r="Z113" s="52">
        <f>'Dez20'!AI113</f>
        <v>0</v>
      </c>
      <c r="AA113" s="46">
        <v>0</v>
      </c>
      <c r="AB113" s="48">
        <f t="shared" si="26"/>
        <v>0</v>
      </c>
      <c r="AC113" s="48">
        <f t="shared" si="27"/>
        <v>0</v>
      </c>
      <c r="AD113" s="5"/>
      <c r="AE113" s="5"/>
      <c r="AF113" s="5"/>
      <c r="AG113" s="5"/>
      <c r="AH113" s="5"/>
      <c r="AI113" s="5"/>
      <c r="AJ113" s="5"/>
    </row>
    <row r="114" spans="1:36" ht="9" hidden="1" customHeight="1" outlineLevel="1" x14ac:dyDescent="0.2">
      <c r="A114" s="1"/>
      <c r="B114" s="81" t="s">
        <v>78</v>
      </c>
      <c r="C114" s="78"/>
      <c r="D114" s="52">
        <f>'Jan20'!AI114</f>
        <v>0</v>
      </c>
      <c r="E114" s="46">
        <v>0</v>
      </c>
      <c r="F114" s="52">
        <f>'Fev20'!AI114</f>
        <v>0</v>
      </c>
      <c r="G114" s="46">
        <v>0</v>
      </c>
      <c r="H114" s="52">
        <f>'Mar20'!AI114</f>
        <v>0</v>
      </c>
      <c r="I114" s="46">
        <v>0</v>
      </c>
      <c r="J114" s="52">
        <f>'Abr20'!AI114</f>
        <v>0</v>
      </c>
      <c r="K114" s="46">
        <v>0</v>
      </c>
      <c r="L114" s="52">
        <f>'Mai20'!AI114</f>
        <v>0</v>
      </c>
      <c r="M114" s="46">
        <v>0</v>
      </c>
      <c r="N114" s="52">
        <f>'Jun20'!AI114</f>
        <v>0</v>
      </c>
      <c r="O114" s="46">
        <v>0</v>
      </c>
      <c r="P114" s="52">
        <f>'Jul20'!AI114</f>
        <v>0</v>
      </c>
      <c r="Q114" s="46">
        <v>0</v>
      </c>
      <c r="R114" s="52">
        <f>'Ago20'!AI114</f>
        <v>0</v>
      </c>
      <c r="S114" s="46">
        <v>0</v>
      </c>
      <c r="T114" s="52">
        <f>'Set20'!AI114</f>
        <v>0</v>
      </c>
      <c r="U114" s="46">
        <v>0</v>
      </c>
      <c r="V114" s="52">
        <f>'Out20'!AI114</f>
        <v>0</v>
      </c>
      <c r="W114" s="46">
        <v>0</v>
      </c>
      <c r="X114" s="52">
        <f>'Nov20'!AI114</f>
        <v>0</v>
      </c>
      <c r="Y114" s="46">
        <v>0</v>
      </c>
      <c r="Z114" s="52">
        <f>'Dez20'!AI114</f>
        <v>0</v>
      </c>
      <c r="AA114" s="46">
        <v>0</v>
      </c>
      <c r="AB114" s="48">
        <f t="shared" si="26"/>
        <v>0</v>
      </c>
      <c r="AC114" s="48">
        <f t="shared" si="27"/>
        <v>0</v>
      </c>
      <c r="AD114" s="5"/>
      <c r="AE114" s="5"/>
      <c r="AF114" s="5"/>
      <c r="AG114" s="5"/>
      <c r="AH114" s="5"/>
      <c r="AI114" s="5"/>
      <c r="AJ114" s="5"/>
    </row>
    <row r="115" spans="1:36" ht="9" hidden="1" customHeight="1" outlineLevel="1" x14ac:dyDescent="0.2">
      <c r="A115" s="1"/>
      <c r="B115" s="81" t="s">
        <v>80</v>
      </c>
      <c r="C115" s="78"/>
      <c r="D115" s="52">
        <f>'Jan20'!AI115</f>
        <v>0</v>
      </c>
      <c r="E115" s="46">
        <v>0</v>
      </c>
      <c r="F115" s="52">
        <f>'Fev20'!AI115</f>
        <v>0</v>
      </c>
      <c r="G115" s="46">
        <v>0</v>
      </c>
      <c r="H115" s="52">
        <f>'Mar20'!AI115</f>
        <v>0</v>
      </c>
      <c r="I115" s="46">
        <v>0</v>
      </c>
      <c r="J115" s="52">
        <f>'Abr20'!AI115</f>
        <v>0</v>
      </c>
      <c r="K115" s="46">
        <v>0</v>
      </c>
      <c r="L115" s="52">
        <f>'Mai20'!AI115</f>
        <v>0</v>
      </c>
      <c r="M115" s="46">
        <v>0</v>
      </c>
      <c r="N115" s="52">
        <f>'Jun20'!AI115</f>
        <v>0</v>
      </c>
      <c r="O115" s="46">
        <v>0</v>
      </c>
      <c r="P115" s="52">
        <f>'Jul20'!AI115</f>
        <v>0</v>
      </c>
      <c r="Q115" s="46">
        <v>0</v>
      </c>
      <c r="R115" s="52">
        <f>'Ago20'!AI115</f>
        <v>0</v>
      </c>
      <c r="S115" s="46">
        <v>0</v>
      </c>
      <c r="T115" s="52">
        <f>'Set20'!AI115</f>
        <v>0</v>
      </c>
      <c r="U115" s="46">
        <v>0</v>
      </c>
      <c r="V115" s="52">
        <f>'Out20'!AI115</f>
        <v>0</v>
      </c>
      <c r="W115" s="46">
        <v>0</v>
      </c>
      <c r="X115" s="52">
        <f>'Nov20'!AI115</f>
        <v>0</v>
      </c>
      <c r="Y115" s="46">
        <v>0</v>
      </c>
      <c r="Z115" s="52">
        <f>'Dez20'!AI115</f>
        <v>0</v>
      </c>
      <c r="AA115" s="46">
        <v>0</v>
      </c>
      <c r="AB115" s="48">
        <f t="shared" si="26"/>
        <v>0</v>
      </c>
      <c r="AC115" s="48">
        <f t="shared" si="27"/>
        <v>0</v>
      </c>
      <c r="AD115" s="5"/>
      <c r="AE115" s="5"/>
      <c r="AF115" s="5"/>
      <c r="AG115" s="5"/>
      <c r="AH115" s="5"/>
      <c r="AI115" s="5"/>
      <c r="AJ115" s="5"/>
    </row>
    <row r="116" spans="1:36" ht="9" hidden="1" customHeight="1" outlineLevel="1" x14ac:dyDescent="0.2">
      <c r="A116" s="1"/>
      <c r="B116" s="81" t="s">
        <v>82</v>
      </c>
      <c r="C116" s="78"/>
      <c r="D116" s="52">
        <f>'Jan20'!AI116</f>
        <v>0</v>
      </c>
      <c r="E116" s="46">
        <v>0</v>
      </c>
      <c r="F116" s="52">
        <f>'Fev20'!AI116</f>
        <v>0</v>
      </c>
      <c r="G116" s="46">
        <v>0</v>
      </c>
      <c r="H116" s="52">
        <f>'Mar20'!AI116</f>
        <v>0</v>
      </c>
      <c r="I116" s="46">
        <v>0</v>
      </c>
      <c r="J116" s="52">
        <f>'Abr20'!AI116</f>
        <v>0</v>
      </c>
      <c r="K116" s="46">
        <v>0</v>
      </c>
      <c r="L116" s="52">
        <f>'Mai20'!AI116</f>
        <v>0</v>
      </c>
      <c r="M116" s="46">
        <v>0</v>
      </c>
      <c r="N116" s="52">
        <f>'Jun20'!AI116</f>
        <v>0</v>
      </c>
      <c r="O116" s="46">
        <v>0</v>
      </c>
      <c r="P116" s="52">
        <f>'Jul20'!AI116</f>
        <v>0</v>
      </c>
      <c r="Q116" s="46">
        <v>0</v>
      </c>
      <c r="R116" s="52">
        <f>'Ago20'!AI116</f>
        <v>0</v>
      </c>
      <c r="S116" s="46">
        <v>0</v>
      </c>
      <c r="T116" s="52">
        <f>'Set20'!AI116</f>
        <v>0</v>
      </c>
      <c r="U116" s="46">
        <v>0</v>
      </c>
      <c r="V116" s="52">
        <f>'Out20'!AI116</f>
        <v>0</v>
      </c>
      <c r="W116" s="46">
        <v>0</v>
      </c>
      <c r="X116" s="52">
        <f>'Nov20'!AI116</f>
        <v>0</v>
      </c>
      <c r="Y116" s="46">
        <v>0</v>
      </c>
      <c r="Z116" s="52">
        <f>'Dez20'!AI116</f>
        <v>0</v>
      </c>
      <c r="AA116" s="46">
        <v>0</v>
      </c>
      <c r="AB116" s="48">
        <f t="shared" si="26"/>
        <v>0</v>
      </c>
      <c r="AC116" s="48">
        <f t="shared" si="27"/>
        <v>0</v>
      </c>
      <c r="AD116" s="5"/>
      <c r="AE116" s="5"/>
      <c r="AF116" s="5"/>
      <c r="AG116" s="5"/>
      <c r="AH116" s="5"/>
      <c r="AI116" s="5"/>
      <c r="AJ116" s="5"/>
    </row>
    <row r="117" spans="1:36" ht="9" hidden="1" customHeight="1" outlineLevel="1" x14ac:dyDescent="0.2">
      <c r="A117" s="1"/>
      <c r="B117" s="81" t="s">
        <v>83</v>
      </c>
      <c r="C117" s="78"/>
      <c r="D117" s="52">
        <f>'Jan20'!AI117</f>
        <v>0</v>
      </c>
      <c r="E117" s="46">
        <v>0</v>
      </c>
      <c r="F117" s="52">
        <f>'Fev20'!AI117</f>
        <v>0</v>
      </c>
      <c r="G117" s="46">
        <v>0</v>
      </c>
      <c r="H117" s="52">
        <f>'Mar20'!AI117</f>
        <v>0</v>
      </c>
      <c r="I117" s="46">
        <v>0</v>
      </c>
      <c r="J117" s="52">
        <f>'Abr20'!AI117</f>
        <v>0</v>
      </c>
      <c r="K117" s="46">
        <v>0</v>
      </c>
      <c r="L117" s="52">
        <f>'Mai20'!AI117</f>
        <v>0</v>
      </c>
      <c r="M117" s="46">
        <v>0</v>
      </c>
      <c r="N117" s="52">
        <f>'Jun20'!AI117</f>
        <v>0</v>
      </c>
      <c r="O117" s="46">
        <v>0</v>
      </c>
      <c r="P117" s="52">
        <f>'Jul20'!AI117</f>
        <v>0</v>
      </c>
      <c r="Q117" s="46">
        <v>0</v>
      </c>
      <c r="R117" s="52">
        <f>'Ago20'!AI117</f>
        <v>0</v>
      </c>
      <c r="S117" s="46">
        <v>0</v>
      </c>
      <c r="T117" s="52">
        <f>'Set20'!AI117</f>
        <v>0</v>
      </c>
      <c r="U117" s="46">
        <v>0</v>
      </c>
      <c r="V117" s="52">
        <f>'Out20'!AI117</f>
        <v>0</v>
      </c>
      <c r="W117" s="46">
        <v>0</v>
      </c>
      <c r="X117" s="52">
        <f>'Nov20'!AI117</f>
        <v>0</v>
      </c>
      <c r="Y117" s="46">
        <v>0</v>
      </c>
      <c r="Z117" s="52">
        <f>'Dez20'!AI117</f>
        <v>0</v>
      </c>
      <c r="AA117" s="46">
        <v>0</v>
      </c>
      <c r="AB117" s="48">
        <f t="shared" si="26"/>
        <v>0</v>
      </c>
      <c r="AC117" s="48">
        <f t="shared" si="27"/>
        <v>0</v>
      </c>
      <c r="AD117" s="5"/>
      <c r="AE117" s="5"/>
      <c r="AF117" s="5"/>
      <c r="AG117" s="5"/>
      <c r="AH117" s="5"/>
      <c r="AI117" s="5"/>
      <c r="AJ117" s="5"/>
    </row>
    <row r="118" spans="1:36" ht="9" hidden="1" customHeight="1" outlineLevel="1" x14ac:dyDescent="0.2">
      <c r="A118" s="1"/>
      <c r="B118" s="81" t="s">
        <v>86</v>
      </c>
      <c r="C118" s="78"/>
      <c r="D118" s="52">
        <f>'Jan20'!AI118</f>
        <v>0</v>
      </c>
      <c r="E118" s="46">
        <v>0</v>
      </c>
      <c r="F118" s="52">
        <f>'Fev20'!AI118</f>
        <v>0</v>
      </c>
      <c r="G118" s="46">
        <v>0</v>
      </c>
      <c r="H118" s="52">
        <f>'Mar20'!AI118</f>
        <v>0</v>
      </c>
      <c r="I118" s="46">
        <v>0</v>
      </c>
      <c r="J118" s="52">
        <f>'Abr20'!AI118</f>
        <v>0</v>
      </c>
      <c r="K118" s="46">
        <v>0</v>
      </c>
      <c r="L118" s="52">
        <f>'Mai20'!AI118</f>
        <v>0</v>
      </c>
      <c r="M118" s="46">
        <v>0</v>
      </c>
      <c r="N118" s="52">
        <f>'Jun20'!AI118</f>
        <v>0</v>
      </c>
      <c r="O118" s="46">
        <v>0</v>
      </c>
      <c r="P118" s="52">
        <f>'Jul20'!AI118</f>
        <v>0</v>
      </c>
      <c r="Q118" s="46">
        <v>0</v>
      </c>
      <c r="R118" s="52">
        <f>'Ago20'!AI118</f>
        <v>0</v>
      </c>
      <c r="S118" s="46">
        <v>0</v>
      </c>
      <c r="T118" s="52">
        <f>'Set20'!AI118</f>
        <v>0</v>
      </c>
      <c r="U118" s="46">
        <v>0</v>
      </c>
      <c r="V118" s="52">
        <f>'Out20'!AI118</f>
        <v>0</v>
      </c>
      <c r="W118" s="46">
        <v>0</v>
      </c>
      <c r="X118" s="52">
        <f>'Nov20'!AI118</f>
        <v>0</v>
      </c>
      <c r="Y118" s="46">
        <v>0</v>
      </c>
      <c r="Z118" s="52">
        <f>'Dez20'!AI118</f>
        <v>0</v>
      </c>
      <c r="AA118" s="46">
        <v>0</v>
      </c>
      <c r="AB118" s="48">
        <f t="shared" si="26"/>
        <v>0</v>
      </c>
      <c r="AC118" s="48">
        <f t="shared" si="27"/>
        <v>0</v>
      </c>
      <c r="AD118" s="5"/>
      <c r="AE118" s="5"/>
      <c r="AF118" s="5"/>
      <c r="AG118" s="5"/>
      <c r="AH118" s="5"/>
      <c r="AI118" s="5"/>
      <c r="AJ118" s="5"/>
    </row>
    <row r="119" spans="1:36" ht="9" hidden="1" customHeight="1" outlineLevel="1" x14ac:dyDescent="0.2">
      <c r="A119" s="1"/>
      <c r="B119" s="81" t="s">
        <v>87</v>
      </c>
      <c r="C119" s="78"/>
      <c r="D119" s="52">
        <f>'Jan20'!AI119</f>
        <v>0</v>
      </c>
      <c r="E119" s="46">
        <v>0</v>
      </c>
      <c r="F119" s="52">
        <f>'Fev20'!AI119</f>
        <v>0</v>
      </c>
      <c r="G119" s="46">
        <v>0</v>
      </c>
      <c r="H119" s="52">
        <f>'Mar20'!AI119</f>
        <v>0</v>
      </c>
      <c r="I119" s="46">
        <v>0</v>
      </c>
      <c r="J119" s="52">
        <f>'Abr20'!AI119</f>
        <v>0</v>
      </c>
      <c r="K119" s="46">
        <v>0</v>
      </c>
      <c r="L119" s="52">
        <f>'Mai20'!AI119</f>
        <v>0</v>
      </c>
      <c r="M119" s="46">
        <v>0</v>
      </c>
      <c r="N119" s="52">
        <f>'Jun20'!AI119</f>
        <v>0</v>
      </c>
      <c r="O119" s="46">
        <v>0</v>
      </c>
      <c r="P119" s="52">
        <f>'Jul20'!AI119</f>
        <v>0</v>
      </c>
      <c r="Q119" s="46">
        <v>0</v>
      </c>
      <c r="R119" s="52">
        <f>'Ago20'!AI119</f>
        <v>0</v>
      </c>
      <c r="S119" s="46">
        <v>0</v>
      </c>
      <c r="T119" s="52">
        <f>'Set20'!AI119</f>
        <v>0</v>
      </c>
      <c r="U119" s="46">
        <v>0</v>
      </c>
      <c r="V119" s="52">
        <f>'Out20'!AI119</f>
        <v>0</v>
      </c>
      <c r="W119" s="46">
        <v>0</v>
      </c>
      <c r="X119" s="52">
        <f>'Nov20'!AI119</f>
        <v>0</v>
      </c>
      <c r="Y119" s="46">
        <v>0</v>
      </c>
      <c r="Z119" s="52">
        <f>'Dez20'!AI119</f>
        <v>0</v>
      </c>
      <c r="AA119" s="46">
        <v>0</v>
      </c>
      <c r="AB119" s="48">
        <f t="shared" si="26"/>
        <v>0</v>
      </c>
      <c r="AC119" s="48">
        <f t="shared" si="27"/>
        <v>0</v>
      </c>
      <c r="AD119" s="5"/>
      <c r="AE119" s="5"/>
      <c r="AF119" s="5"/>
      <c r="AG119" s="5"/>
      <c r="AH119" s="5"/>
      <c r="AI119" s="5"/>
      <c r="AJ119" s="5"/>
    </row>
    <row r="120" spans="1:36" ht="9" hidden="1" customHeight="1" outlineLevel="1" x14ac:dyDescent="0.2">
      <c r="A120" s="1"/>
      <c r="B120" s="81" t="s">
        <v>89</v>
      </c>
      <c r="C120" s="78"/>
      <c r="D120" s="52">
        <f>'Jan20'!AI120</f>
        <v>0</v>
      </c>
      <c r="E120" s="46">
        <v>0</v>
      </c>
      <c r="F120" s="52">
        <f>'Fev20'!AI120</f>
        <v>0</v>
      </c>
      <c r="G120" s="46">
        <v>0</v>
      </c>
      <c r="H120" s="52">
        <f>'Mar20'!AI120</f>
        <v>0</v>
      </c>
      <c r="I120" s="46">
        <v>0</v>
      </c>
      <c r="J120" s="52">
        <f>'Abr20'!AI120</f>
        <v>0</v>
      </c>
      <c r="K120" s="46">
        <v>0</v>
      </c>
      <c r="L120" s="52">
        <f>'Mai20'!AI120</f>
        <v>0</v>
      </c>
      <c r="M120" s="46">
        <v>0</v>
      </c>
      <c r="N120" s="52">
        <f>'Jun20'!AI120</f>
        <v>0</v>
      </c>
      <c r="O120" s="46">
        <v>0</v>
      </c>
      <c r="P120" s="52">
        <f>'Jul20'!AI120</f>
        <v>0</v>
      </c>
      <c r="Q120" s="46">
        <v>0</v>
      </c>
      <c r="R120" s="52">
        <f>'Ago20'!AI120</f>
        <v>0</v>
      </c>
      <c r="S120" s="46">
        <v>0</v>
      </c>
      <c r="T120" s="52">
        <f>'Set20'!AI120</f>
        <v>0</v>
      </c>
      <c r="U120" s="46">
        <v>0</v>
      </c>
      <c r="V120" s="52">
        <f>'Out20'!AI120</f>
        <v>0</v>
      </c>
      <c r="W120" s="46">
        <v>0</v>
      </c>
      <c r="X120" s="52">
        <f>'Nov20'!AI120</f>
        <v>0</v>
      </c>
      <c r="Y120" s="46">
        <v>0</v>
      </c>
      <c r="Z120" s="52">
        <f>'Dez20'!AI120</f>
        <v>0</v>
      </c>
      <c r="AA120" s="46">
        <v>0</v>
      </c>
      <c r="AB120" s="48">
        <f t="shared" si="26"/>
        <v>0</v>
      </c>
      <c r="AC120" s="48">
        <f t="shared" si="27"/>
        <v>0</v>
      </c>
      <c r="AD120" s="5"/>
      <c r="AE120" s="5"/>
      <c r="AF120" s="5"/>
      <c r="AG120" s="5"/>
      <c r="AH120" s="5"/>
      <c r="AI120" s="5"/>
      <c r="AJ120" s="5"/>
    </row>
    <row r="121" spans="1:36" ht="9" hidden="1" customHeight="1" outlineLevel="1" x14ac:dyDescent="0.2">
      <c r="A121" s="1"/>
      <c r="B121" s="14" t="s">
        <v>92</v>
      </c>
      <c r="C121" s="14"/>
      <c r="D121" s="52">
        <f>'Jan20'!AI121</f>
        <v>0</v>
      </c>
      <c r="E121" s="46">
        <v>0</v>
      </c>
      <c r="F121" s="52">
        <f>'Fev20'!AI121</f>
        <v>0</v>
      </c>
      <c r="G121" s="46">
        <v>0</v>
      </c>
      <c r="H121" s="52">
        <f>'Mar20'!AI121</f>
        <v>0</v>
      </c>
      <c r="I121" s="46">
        <v>0</v>
      </c>
      <c r="J121" s="52">
        <f>'Abr20'!AI121</f>
        <v>0</v>
      </c>
      <c r="K121" s="46">
        <v>0</v>
      </c>
      <c r="L121" s="52">
        <f>'Mai20'!AI121</f>
        <v>0</v>
      </c>
      <c r="M121" s="46">
        <v>0</v>
      </c>
      <c r="N121" s="52">
        <f>'Jun20'!AI121</f>
        <v>0</v>
      </c>
      <c r="O121" s="46">
        <v>0</v>
      </c>
      <c r="P121" s="52">
        <f>'Jul20'!AI121</f>
        <v>0</v>
      </c>
      <c r="Q121" s="46">
        <v>0</v>
      </c>
      <c r="R121" s="52">
        <f>'Ago20'!AI121</f>
        <v>0</v>
      </c>
      <c r="S121" s="46">
        <v>0</v>
      </c>
      <c r="T121" s="52">
        <f>'Set20'!AI121</f>
        <v>0</v>
      </c>
      <c r="U121" s="46">
        <v>0</v>
      </c>
      <c r="V121" s="52">
        <f>'Out20'!AI121</f>
        <v>0</v>
      </c>
      <c r="W121" s="46">
        <v>0</v>
      </c>
      <c r="X121" s="52">
        <f>'Nov20'!AI121</f>
        <v>0</v>
      </c>
      <c r="Y121" s="46">
        <v>0</v>
      </c>
      <c r="Z121" s="52">
        <f>'Dez20'!AI121</f>
        <v>0</v>
      </c>
      <c r="AA121" s="46">
        <v>0</v>
      </c>
      <c r="AB121" s="48">
        <f t="shared" si="26"/>
        <v>0</v>
      </c>
      <c r="AC121" s="48">
        <f t="shared" si="27"/>
        <v>0</v>
      </c>
      <c r="AD121" s="5"/>
      <c r="AE121" s="5"/>
      <c r="AF121" s="5"/>
      <c r="AG121" s="5"/>
      <c r="AH121" s="5"/>
      <c r="AI121" s="5"/>
      <c r="AJ121" s="5"/>
    </row>
    <row r="122" spans="1:36" ht="9" hidden="1" customHeight="1" outlineLevel="1" x14ac:dyDescent="0.2">
      <c r="A122" s="1"/>
      <c r="B122" s="14" t="s">
        <v>96</v>
      </c>
      <c r="C122" s="14"/>
      <c r="D122" s="52">
        <f>'Jan20'!AI122</f>
        <v>0</v>
      </c>
      <c r="E122" s="46">
        <v>0</v>
      </c>
      <c r="F122" s="52">
        <f>'Fev20'!AI122</f>
        <v>0</v>
      </c>
      <c r="G122" s="46">
        <v>0</v>
      </c>
      <c r="H122" s="52">
        <f>'Mar20'!AI122</f>
        <v>0</v>
      </c>
      <c r="I122" s="46">
        <v>0</v>
      </c>
      <c r="J122" s="52">
        <f>'Abr20'!AI122</f>
        <v>0</v>
      </c>
      <c r="K122" s="46">
        <v>0</v>
      </c>
      <c r="L122" s="52">
        <f>'Mai20'!AI122</f>
        <v>0</v>
      </c>
      <c r="M122" s="46">
        <v>0</v>
      </c>
      <c r="N122" s="52">
        <f>'Jun20'!AI122</f>
        <v>0</v>
      </c>
      <c r="O122" s="46">
        <v>0</v>
      </c>
      <c r="P122" s="52">
        <f>'Jul20'!AI122</f>
        <v>0</v>
      </c>
      <c r="Q122" s="46">
        <v>0</v>
      </c>
      <c r="R122" s="52">
        <f>'Ago20'!AI122</f>
        <v>0</v>
      </c>
      <c r="S122" s="46">
        <v>0</v>
      </c>
      <c r="T122" s="52">
        <f>'Set20'!AI122</f>
        <v>0</v>
      </c>
      <c r="U122" s="46">
        <v>0</v>
      </c>
      <c r="V122" s="52">
        <f>'Out20'!AI122</f>
        <v>0</v>
      </c>
      <c r="W122" s="46">
        <v>0</v>
      </c>
      <c r="X122" s="52">
        <f>'Nov20'!AI122</f>
        <v>0</v>
      </c>
      <c r="Y122" s="46">
        <v>0</v>
      </c>
      <c r="Z122" s="52">
        <f>'Dez20'!AI122</f>
        <v>0</v>
      </c>
      <c r="AA122" s="46">
        <v>0</v>
      </c>
      <c r="AB122" s="48">
        <f t="shared" si="26"/>
        <v>0</v>
      </c>
      <c r="AC122" s="48">
        <f t="shared" si="27"/>
        <v>0</v>
      </c>
      <c r="AD122" s="5"/>
      <c r="AE122" s="5"/>
      <c r="AF122" s="5"/>
      <c r="AG122" s="5"/>
      <c r="AH122" s="5"/>
      <c r="AI122" s="5"/>
      <c r="AJ122" s="5"/>
    </row>
    <row r="123" spans="1:36" ht="9" hidden="1" customHeight="1" outlineLevel="1" x14ac:dyDescent="0.2">
      <c r="A123" s="1"/>
      <c r="B123" s="14" t="s">
        <v>98</v>
      </c>
      <c r="C123" s="14"/>
      <c r="D123" s="52">
        <f>'Jan20'!AI123</f>
        <v>0</v>
      </c>
      <c r="E123" s="46">
        <v>0</v>
      </c>
      <c r="F123" s="52">
        <f>'Fev20'!AI123</f>
        <v>0</v>
      </c>
      <c r="G123" s="46">
        <v>0</v>
      </c>
      <c r="H123" s="52">
        <f>'Mar20'!AI123</f>
        <v>0</v>
      </c>
      <c r="I123" s="46">
        <v>0</v>
      </c>
      <c r="J123" s="52">
        <f>'Abr20'!AI123</f>
        <v>0</v>
      </c>
      <c r="K123" s="46">
        <v>0</v>
      </c>
      <c r="L123" s="52">
        <f>'Mai20'!AI123</f>
        <v>0</v>
      </c>
      <c r="M123" s="46">
        <v>0</v>
      </c>
      <c r="N123" s="52">
        <f>'Jun20'!AI123</f>
        <v>0</v>
      </c>
      <c r="O123" s="46">
        <v>0</v>
      </c>
      <c r="P123" s="52">
        <f>'Jul20'!AI123</f>
        <v>0</v>
      </c>
      <c r="Q123" s="46">
        <v>0</v>
      </c>
      <c r="R123" s="52">
        <f>'Ago20'!AI123</f>
        <v>0</v>
      </c>
      <c r="S123" s="46">
        <v>0</v>
      </c>
      <c r="T123" s="52">
        <f>'Set20'!AI123</f>
        <v>0</v>
      </c>
      <c r="U123" s="46">
        <v>0</v>
      </c>
      <c r="V123" s="52">
        <f>'Out20'!AI123</f>
        <v>0</v>
      </c>
      <c r="W123" s="46">
        <v>0</v>
      </c>
      <c r="X123" s="52">
        <f>'Nov20'!AI123</f>
        <v>0</v>
      </c>
      <c r="Y123" s="46">
        <v>0</v>
      </c>
      <c r="Z123" s="52">
        <f>'Dez20'!AI123</f>
        <v>0</v>
      </c>
      <c r="AA123" s="46">
        <v>0</v>
      </c>
      <c r="AB123" s="48">
        <f t="shared" si="26"/>
        <v>0</v>
      </c>
      <c r="AC123" s="48">
        <f t="shared" si="27"/>
        <v>0</v>
      </c>
      <c r="AD123" s="5"/>
      <c r="AE123" s="5"/>
      <c r="AF123" s="5"/>
      <c r="AG123" s="5"/>
      <c r="AH123" s="5"/>
      <c r="AI123" s="5"/>
      <c r="AJ123" s="5"/>
    </row>
    <row r="124" spans="1:36" ht="9" hidden="1" customHeight="1" outlineLevel="1" x14ac:dyDescent="0.2">
      <c r="A124" s="1"/>
      <c r="B124" s="14" t="s">
        <v>99</v>
      </c>
      <c r="C124" s="14"/>
      <c r="D124" s="52">
        <f>'Jan20'!AI124</f>
        <v>0</v>
      </c>
      <c r="E124" s="46">
        <v>0</v>
      </c>
      <c r="F124" s="52">
        <f>'Fev20'!AI124</f>
        <v>0</v>
      </c>
      <c r="G124" s="46">
        <v>0</v>
      </c>
      <c r="H124" s="52">
        <f>'Mar20'!AI124</f>
        <v>0</v>
      </c>
      <c r="I124" s="46">
        <v>0</v>
      </c>
      <c r="J124" s="52">
        <f>'Abr20'!AI124</f>
        <v>0</v>
      </c>
      <c r="K124" s="46">
        <v>0</v>
      </c>
      <c r="L124" s="52">
        <f>'Mai20'!AI124</f>
        <v>0</v>
      </c>
      <c r="M124" s="46">
        <v>0</v>
      </c>
      <c r="N124" s="52">
        <f>'Jun20'!AI124</f>
        <v>0</v>
      </c>
      <c r="O124" s="46">
        <v>0</v>
      </c>
      <c r="P124" s="52">
        <f>'Jul20'!AI124</f>
        <v>0</v>
      </c>
      <c r="Q124" s="46">
        <v>0</v>
      </c>
      <c r="R124" s="52">
        <f>'Ago20'!AI124</f>
        <v>0</v>
      </c>
      <c r="S124" s="46">
        <v>0</v>
      </c>
      <c r="T124" s="52">
        <f>'Set20'!AI124</f>
        <v>0</v>
      </c>
      <c r="U124" s="46">
        <v>0</v>
      </c>
      <c r="V124" s="52">
        <f>'Out20'!AI124</f>
        <v>0</v>
      </c>
      <c r="W124" s="46">
        <v>0</v>
      </c>
      <c r="X124" s="52">
        <f>'Nov20'!AI124</f>
        <v>0</v>
      </c>
      <c r="Y124" s="46">
        <v>0</v>
      </c>
      <c r="Z124" s="52">
        <f>'Dez20'!AI124</f>
        <v>0</v>
      </c>
      <c r="AA124" s="46">
        <v>0</v>
      </c>
      <c r="AB124" s="48">
        <f t="shared" si="26"/>
        <v>0</v>
      </c>
      <c r="AC124" s="48">
        <f t="shared" si="27"/>
        <v>0</v>
      </c>
      <c r="AD124" s="5"/>
      <c r="AE124" s="5"/>
      <c r="AF124" s="5"/>
      <c r="AG124" s="5"/>
      <c r="AH124" s="5"/>
      <c r="AI124" s="5"/>
      <c r="AJ124" s="5"/>
    </row>
    <row r="125" spans="1:36" ht="9" hidden="1" customHeight="1" outlineLevel="1" x14ac:dyDescent="0.2">
      <c r="A125" s="1"/>
      <c r="B125" s="14" t="s">
        <v>100</v>
      </c>
      <c r="C125" s="14"/>
      <c r="D125" s="52">
        <f>'Jan20'!AI125</f>
        <v>0</v>
      </c>
      <c r="E125" s="46">
        <v>0</v>
      </c>
      <c r="F125" s="52">
        <f>'Fev20'!AI125</f>
        <v>0</v>
      </c>
      <c r="G125" s="46">
        <v>0</v>
      </c>
      <c r="H125" s="52">
        <f>'Mar20'!AI125</f>
        <v>0</v>
      </c>
      <c r="I125" s="46">
        <v>0</v>
      </c>
      <c r="J125" s="52">
        <f>'Abr20'!AI125</f>
        <v>0</v>
      </c>
      <c r="K125" s="46">
        <v>0</v>
      </c>
      <c r="L125" s="52">
        <f>'Mai20'!AI125</f>
        <v>0</v>
      </c>
      <c r="M125" s="46">
        <v>0</v>
      </c>
      <c r="N125" s="52">
        <f>'Jun20'!AI125</f>
        <v>0</v>
      </c>
      <c r="O125" s="46">
        <v>0</v>
      </c>
      <c r="P125" s="52">
        <f>'Jul20'!AI125</f>
        <v>0</v>
      </c>
      <c r="Q125" s="46">
        <v>0</v>
      </c>
      <c r="R125" s="52">
        <f>'Ago20'!AI125</f>
        <v>0</v>
      </c>
      <c r="S125" s="46">
        <v>0</v>
      </c>
      <c r="T125" s="52">
        <f>'Set20'!AI125</f>
        <v>0</v>
      </c>
      <c r="U125" s="46">
        <v>0</v>
      </c>
      <c r="V125" s="52">
        <f>'Out20'!AI125</f>
        <v>0</v>
      </c>
      <c r="W125" s="46">
        <v>0</v>
      </c>
      <c r="X125" s="52">
        <f>'Nov20'!AI125</f>
        <v>0</v>
      </c>
      <c r="Y125" s="46">
        <v>0</v>
      </c>
      <c r="Z125" s="52">
        <f>'Dez20'!AI125</f>
        <v>0</v>
      </c>
      <c r="AA125" s="46">
        <v>0</v>
      </c>
      <c r="AB125" s="48">
        <f t="shared" si="26"/>
        <v>0</v>
      </c>
      <c r="AC125" s="48">
        <f t="shared" si="27"/>
        <v>0</v>
      </c>
      <c r="AD125" s="5"/>
      <c r="AE125" s="5"/>
      <c r="AF125" s="5"/>
      <c r="AG125" s="5"/>
      <c r="AH125" s="5"/>
      <c r="AI125" s="5"/>
      <c r="AJ125" s="5"/>
    </row>
    <row r="126" spans="1:36" ht="9" hidden="1" customHeight="1" outlineLevel="1" x14ac:dyDescent="0.2">
      <c r="A126" s="1"/>
      <c r="B126" s="14" t="s">
        <v>127</v>
      </c>
      <c r="C126" s="14"/>
      <c r="D126" s="52">
        <f>'Jan20'!AI126</f>
        <v>0</v>
      </c>
      <c r="E126" s="46">
        <v>0</v>
      </c>
      <c r="F126" s="52">
        <f>'Fev20'!AI126</f>
        <v>0</v>
      </c>
      <c r="G126" s="46">
        <v>0</v>
      </c>
      <c r="H126" s="52">
        <f>'Mar20'!AI126</f>
        <v>0</v>
      </c>
      <c r="I126" s="46">
        <v>0</v>
      </c>
      <c r="J126" s="52">
        <f>'Abr20'!AI126</f>
        <v>0</v>
      </c>
      <c r="K126" s="46">
        <v>0</v>
      </c>
      <c r="L126" s="52">
        <f>'Mai20'!AI126</f>
        <v>0</v>
      </c>
      <c r="M126" s="46">
        <v>0</v>
      </c>
      <c r="N126" s="52">
        <f>'Jun20'!AI126</f>
        <v>0</v>
      </c>
      <c r="O126" s="46">
        <v>0</v>
      </c>
      <c r="P126" s="52">
        <f>'Jul20'!AI126</f>
        <v>0</v>
      </c>
      <c r="Q126" s="46">
        <v>0</v>
      </c>
      <c r="R126" s="52">
        <f>'Ago20'!AI126</f>
        <v>0</v>
      </c>
      <c r="S126" s="46">
        <v>0</v>
      </c>
      <c r="T126" s="52">
        <f>'Set20'!AI126</f>
        <v>0</v>
      </c>
      <c r="U126" s="46">
        <v>0</v>
      </c>
      <c r="V126" s="52">
        <f>'Out20'!AI126</f>
        <v>0</v>
      </c>
      <c r="W126" s="46">
        <v>0</v>
      </c>
      <c r="X126" s="52">
        <f>'Nov20'!AI126</f>
        <v>0</v>
      </c>
      <c r="Y126" s="46">
        <v>0</v>
      </c>
      <c r="Z126" s="52">
        <f>'Dez20'!AI126</f>
        <v>0</v>
      </c>
      <c r="AA126" s="46">
        <v>0</v>
      </c>
      <c r="AB126" s="48">
        <f t="shared" si="26"/>
        <v>0</v>
      </c>
      <c r="AC126" s="48">
        <f t="shared" si="27"/>
        <v>0</v>
      </c>
      <c r="AD126" s="5"/>
      <c r="AE126" s="5"/>
      <c r="AF126" s="5"/>
      <c r="AG126" s="5"/>
      <c r="AH126" s="5"/>
      <c r="AI126" s="5"/>
      <c r="AJ126" s="5"/>
    </row>
    <row r="127" spans="1:36" ht="9" customHeight="1" collapsed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55"/>
      <c r="AC127" s="55"/>
      <c r="AD127" s="5"/>
      <c r="AE127" s="5"/>
      <c r="AF127" s="5"/>
      <c r="AG127" s="5"/>
      <c r="AH127" s="5"/>
      <c r="AI127" s="5"/>
      <c r="AJ127" s="5"/>
    </row>
    <row r="128" spans="1:36" ht="16.5" thickBot="1" x14ac:dyDescent="0.25">
      <c r="A128" s="1"/>
      <c r="B128" s="17" t="s">
        <v>8</v>
      </c>
      <c r="C128" s="12" t="s">
        <v>128</v>
      </c>
      <c r="D128" s="60">
        <f t="shared" ref="D128:AA128" si="28">SUM(D129:D133)*-1</f>
        <v>0</v>
      </c>
      <c r="E128" s="60">
        <f t="shared" si="28"/>
        <v>0</v>
      </c>
      <c r="F128" s="60">
        <f t="shared" si="28"/>
        <v>0</v>
      </c>
      <c r="G128" s="60">
        <f t="shared" si="28"/>
        <v>0</v>
      </c>
      <c r="H128" s="60">
        <f t="shared" si="28"/>
        <v>0</v>
      </c>
      <c r="I128" s="60">
        <f t="shared" si="28"/>
        <v>0</v>
      </c>
      <c r="J128" s="60">
        <f t="shared" si="28"/>
        <v>0</v>
      </c>
      <c r="K128" s="60">
        <f t="shared" si="28"/>
        <v>0</v>
      </c>
      <c r="L128" s="60">
        <f t="shared" si="28"/>
        <v>0</v>
      </c>
      <c r="M128" s="60">
        <f t="shared" si="28"/>
        <v>0</v>
      </c>
      <c r="N128" s="60">
        <f t="shared" si="28"/>
        <v>0</v>
      </c>
      <c r="O128" s="60">
        <f t="shared" si="28"/>
        <v>0</v>
      </c>
      <c r="P128" s="60">
        <f t="shared" si="28"/>
        <v>0</v>
      </c>
      <c r="Q128" s="60">
        <f t="shared" si="28"/>
        <v>0</v>
      </c>
      <c r="R128" s="60">
        <f t="shared" si="28"/>
        <v>0</v>
      </c>
      <c r="S128" s="60">
        <f t="shared" si="28"/>
        <v>0</v>
      </c>
      <c r="T128" s="60">
        <f t="shared" si="28"/>
        <v>0</v>
      </c>
      <c r="U128" s="60">
        <f t="shared" si="28"/>
        <v>0</v>
      </c>
      <c r="V128" s="60">
        <f t="shared" si="28"/>
        <v>0</v>
      </c>
      <c r="W128" s="60">
        <f t="shared" si="28"/>
        <v>0</v>
      </c>
      <c r="X128" s="60">
        <f t="shared" si="28"/>
        <v>0</v>
      </c>
      <c r="Y128" s="60">
        <f t="shared" si="28"/>
        <v>0</v>
      </c>
      <c r="Z128" s="60">
        <f t="shared" si="28"/>
        <v>0</v>
      </c>
      <c r="AA128" s="60">
        <f t="shared" si="28"/>
        <v>0</v>
      </c>
      <c r="AB128" s="60">
        <f t="shared" ref="AB128:AB133" si="29">D128+F128+H128+J128+L128+N128+P128+R128+T128+V128+X128+Z128</f>
        <v>0</v>
      </c>
      <c r="AC128" s="60">
        <f t="shared" ref="AC128:AC133" si="30">E128+G128+K128+J128+M128+O128+Q128+S128+U128+W128+Y128+AA128</f>
        <v>0</v>
      </c>
      <c r="AD128" s="5"/>
      <c r="AE128" s="5"/>
      <c r="AF128" s="5"/>
      <c r="AG128" s="5"/>
      <c r="AH128" s="5"/>
      <c r="AI128" s="5"/>
      <c r="AJ128" s="5"/>
    </row>
    <row r="129" spans="1:36" ht="9" hidden="1" customHeight="1" outlineLevel="1" x14ac:dyDescent="0.2">
      <c r="A129" s="1"/>
      <c r="B129" s="14" t="s">
        <v>129</v>
      </c>
      <c r="C129" s="14"/>
      <c r="D129" s="52">
        <f>'Jan20'!AI129</f>
        <v>0</v>
      </c>
      <c r="E129" s="46">
        <v>0</v>
      </c>
      <c r="F129" s="52">
        <f>'Fev20'!AI129</f>
        <v>0</v>
      </c>
      <c r="G129" s="46">
        <v>0</v>
      </c>
      <c r="H129" s="52">
        <f>'Mar20'!AI129</f>
        <v>0</v>
      </c>
      <c r="I129" s="46">
        <v>0</v>
      </c>
      <c r="J129" s="52">
        <f>'Abr20'!AI129</f>
        <v>0</v>
      </c>
      <c r="K129" s="46">
        <v>0</v>
      </c>
      <c r="L129" s="52">
        <f>'Mai20'!AI129</f>
        <v>0</v>
      </c>
      <c r="M129" s="46">
        <v>0</v>
      </c>
      <c r="N129" s="52">
        <f>'Jun20'!AI129</f>
        <v>0</v>
      </c>
      <c r="O129" s="46">
        <v>0</v>
      </c>
      <c r="P129" s="52">
        <f>'Jul20'!AI129</f>
        <v>0</v>
      </c>
      <c r="Q129" s="46">
        <v>0</v>
      </c>
      <c r="R129" s="52">
        <f>'Ago20'!AI129</f>
        <v>0</v>
      </c>
      <c r="S129" s="46">
        <v>0</v>
      </c>
      <c r="T129" s="52">
        <f>'Set20'!AI129</f>
        <v>0</v>
      </c>
      <c r="U129" s="46">
        <v>0</v>
      </c>
      <c r="V129" s="52">
        <f>'Out20'!AI129</f>
        <v>0</v>
      </c>
      <c r="W129" s="46">
        <v>0</v>
      </c>
      <c r="X129" s="52">
        <f>'Nov20'!AI129</f>
        <v>0</v>
      </c>
      <c r="Y129" s="46">
        <v>0</v>
      </c>
      <c r="Z129" s="52">
        <f>'Dez20'!AI129</f>
        <v>0</v>
      </c>
      <c r="AA129" s="46">
        <v>0</v>
      </c>
      <c r="AB129" s="48">
        <f t="shared" si="29"/>
        <v>0</v>
      </c>
      <c r="AC129" s="48">
        <f t="shared" si="30"/>
        <v>0</v>
      </c>
      <c r="AD129" s="5"/>
      <c r="AE129" s="5"/>
      <c r="AF129" s="5"/>
      <c r="AG129" s="5"/>
      <c r="AH129" s="5"/>
      <c r="AI129" s="5"/>
      <c r="AJ129" s="5"/>
    </row>
    <row r="130" spans="1:36" ht="9" hidden="1" customHeight="1" outlineLevel="1" x14ac:dyDescent="0.2">
      <c r="A130" s="1"/>
      <c r="B130" s="14" t="s">
        <v>139</v>
      </c>
      <c r="C130" s="14"/>
      <c r="D130" s="52">
        <f>'Jan20'!AI130</f>
        <v>0</v>
      </c>
      <c r="E130" s="46">
        <v>0</v>
      </c>
      <c r="F130" s="52">
        <f>'Fev20'!AI130</f>
        <v>0</v>
      </c>
      <c r="G130" s="46">
        <v>0</v>
      </c>
      <c r="H130" s="52">
        <f>'Mar20'!AI130</f>
        <v>0</v>
      </c>
      <c r="I130" s="46">
        <v>0</v>
      </c>
      <c r="J130" s="52">
        <f>'Abr20'!AI130</f>
        <v>0</v>
      </c>
      <c r="K130" s="46">
        <v>0</v>
      </c>
      <c r="L130" s="52">
        <f>'Mai20'!AI130</f>
        <v>0</v>
      </c>
      <c r="M130" s="46">
        <v>0</v>
      </c>
      <c r="N130" s="52">
        <f>'Jun20'!AI130</f>
        <v>0</v>
      </c>
      <c r="O130" s="46">
        <v>0</v>
      </c>
      <c r="P130" s="52">
        <f>'Jul20'!AI130</f>
        <v>0</v>
      </c>
      <c r="Q130" s="46">
        <v>0</v>
      </c>
      <c r="R130" s="52">
        <f>'Ago20'!AI130</f>
        <v>0</v>
      </c>
      <c r="S130" s="46">
        <v>0</v>
      </c>
      <c r="T130" s="52">
        <f>'Set20'!AI130</f>
        <v>0</v>
      </c>
      <c r="U130" s="46">
        <v>0</v>
      </c>
      <c r="V130" s="52">
        <f>'Out20'!AI130</f>
        <v>0</v>
      </c>
      <c r="W130" s="46">
        <v>0</v>
      </c>
      <c r="X130" s="52">
        <f>'Nov20'!AI130</f>
        <v>0</v>
      </c>
      <c r="Y130" s="46">
        <v>0</v>
      </c>
      <c r="Z130" s="52">
        <f>'Dez20'!AI130</f>
        <v>0</v>
      </c>
      <c r="AA130" s="46">
        <v>0</v>
      </c>
      <c r="AB130" s="48">
        <f t="shared" si="29"/>
        <v>0</v>
      </c>
      <c r="AC130" s="48">
        <f t="shared" si="30"/>
        <v>0</v>
      </c>
      <c r="AD130" s="5"/>
      <c r="AE130" s="5"/>
      <c r="AF130" s="5"/>
      <c r="AG130" s="5"/>
      <c r="AH130" s="5"/>
      <c r="AI130" s="5"/>
      <c r="AJ130" s="5"/>
    </row>
    <row r="131" spans="1:36" ht="9" hidden="1" customHeight="1" outlineLevel="1" x14ac:dyDescent="0.2">
      <c r="A131" s="1"/>
      <c r="B131" s="14" t="s">
        <v>140</v>
      </c>
      <c r="C131" s="14"/>
      <c r="D131" s="52">
        <f>'Jan20'!AI131</f>
        <v>0</v>
      </c>
      <c r="E131" s="46">
        <v>0</v>
      </c>
      <c r="F131" s="52">
        <f>'Fev20'!AI131</f>
        <v>0</v>
      </c>
      <c r="G131" s="46">
        <v>0</v>
      </c>
      <c r="H131" s="52">
        <f>'Mar20'!AI131</f>
        <v>0</v>
      </c>
      <c r="I131" s="46">
        <v>0</v>
      </c>
      <c r="J131" s="52">
        <f>'Abr20'!AI131</f>
        <v>0</v>
      </c>
      <c r="K131" s="46">
        <v>0</v>
      </c>
      <c r="L131" s="52">
        <f>'Mai20'!AI131</f>
        <v>0</v>
      </c>
      <c r="M131" s="46">
        <v>0</v>
      </c>
      <c r="N131" s="52">
        <f>'Jun20'!AI131</f>
        <v>0</v>
      </c>
      <c r="O131" s="46">
        <v>0</v>
      </c>
      <c r="P131" s="52">
        <f>'Jul20'!AI131</f>
        <v>0</v>
      </c>
      <c r="Q131" s="46">
        <v>0</v>
      </c>
      <c r="R131" s="52">
        <f>'Ago20'!AI131</f>
        <v>0</v>
      </c>
      <c r="S131" s="46">
        <v>0</v>
      </c>
      <c r="T131" s="52">
        <f>'Set20'!AI131</f>
        <v>0</v>
      </c>
      <c r="U131" s="46">
        <v>0</v>
      </c>
      <c r="V131" s="52">
        <f>'Out20'!AI131</f>
        <v>0</v>
      </c>
      <c r="W131" s="46">
        <v>0</v>
      </c>
      <c r="X131" s="52">
        <f>'Nov20'!AI131</f>
        <v>0</v>
      </c>
      <c r="Y131" s="46">
        <v>0</v>
      </c>
      <c r="Z131" s="52">
        <f>'Dez20'!AI131</f>
        <v>0</v>
      </c>
      <c r="AA131" s="46">
        <v>0</v>
      </c>
      <c r="AB131" s="48">
        <f t="shared" si="29"/>
        <v>0</v>
      </c>
      <c r="AC131" s="48">
        <f t="shared" si="30"/>
        <v>0</v>
      </c>
      <c r="AD131" s="5"/>
      <c r="AE131" s="5"/>
      <c r="AF131" s="5"/>
      <c r="AG131" s="5"/>
      <c r="AH131" s="5"/>
      <c r="AI131" s="5"/>
      <c r="AJ131" s="5"/>
    </row>
    <row r="132" spans="1:36" ht="9" hidden="1" customHeight="1" outlineLevel="1" x14ac:dyDescent="0.2">
      <c r="A132" s="1"/>
      <c r="B132" s="14" t="s">
        <v>141</v>
      </c>
      <c r="C132" s="14"/>
      <c r="D132" s="52">
        <f>'Jan20'!AI132</f>
        <v>0</v>
      </c>
      <c r="E132" s="46">
        <v>0</v>
      </c>
      <c r="F132" s="52">
        <f>'Fev20'!AI132</f>
        <v>0</v>
      </c>
      <c r="G132" s="46">
        <v>0</v>
      </c>
      <c r="H132" s="52">
        <f>'Mar20'!AI132</f>
        <v>0</v>
      </c>
      <c r="I132" s="46">
        <v>0</v>
      </c>
      <c r="J132" s="52">
        <f>'Abr20'!AI132</f>
        <v>0</v>
      </c>
      <c r="K132" s="46">
        <v>0</v>
      </c>
      <c r="L132" s="52">
        <f>'Mai20'!AI132</f>
        <v>0</v>
      </c>
      <c r="M132" s="46">
        <v>0</v>
      </c>
      <c r="N132" s="52">
        <f>'Jun20'!AI132</f>
        <v>0</v>
      </c>
      <c r="O132" s="46">
        <v>0</v>
      </c>
      <c r="P132" s="52">
        <f>'Jul20'!AI132</f>
        <v>0</v>
      </c>
      <c r="Q132" s="46">
        <v>0</v>
      </c>
      <c r="R132" s="52">
        <f>'Ago20'!AI132</f>
        <v>0</v>
      </c>
      <c r="S132" s="46">
        <v>0</v>
      </c>
      <c r="T132" s="52">
        <f>'Set20'!AI132</f>
        <v>0</v>
      </c>
      <c r="U132" s="46">
        <v>0</v>
      </c>
      <c r="V132" s="52">
        <f>'Out20'!AI132</f>
        <v>0</v>
      </c>
      <c r="W132" s="46">
        <v>0</v>
      </c>
      <c r="X132" s="52">
        <f>'Nov20'!AI132</f>
        <v>0</v>
      </c>
      <c r="Y132" s="46">
        <v>0</v>
      </c>
      <c r="Z132" s="52">
        <f>'Dez20'!AI132</f>
        <v>0</v>
      </c>
      <c r="AA132" s="46">
        <v>0</v>
      </c>
      <c r="AB132" s="48">
        <f t="shared" si="29"/>
        <v>0</v>
      </c>
      <c r="AC132" s="48">
        <f t="shared" si="30"/>
        <v>0</v>
      </c>
      <c r="AD132" s="5"/>
      <c r="AE132" s="5"/>
      <c r="AF132" s="5"/>
      <c r="AG132" s="5"/>
      <c r="AH132" s="5"/>
      <c r="AI132" s="5"/>
      <c r="AJ132" s="5"/>
    </row>
    <row r="133" spans="1:36" ht="9" hidden="1" customHeight="1" outlineLevel="1" x14ac:dyDescent="0.2">
      <c r="A133" s="1"/>
      <c r="B133" s="81" t="s">
        <v>142</v>
      </c>
      <c r="C133" s="78"/>
      <c r="D133" s="52">
        <f>'Jan20'!AI133</f>
        <v>0</v>
      </c>
      <c r="E133" s="46">
        <v>0</v>
      </c>
      <c r="F133" s="52">
        <f>'Fev20'!AI133</f>
        <v>0</v>
      </c>
      <c r="G133" s="46">
        <v>0</v>
      </c>
      <c r="H133" s="52">
        <f>'Mar20'!AI133</f>
        <v>0</v>
      </c>
      <c r="I133" s="46">
        <v>0</v>
      </c>
      <c r="J133" s="52">
        <f>'Abr20'!AI133</f>
        <v>0</v>
      </c>
      <c r="K133" s="46">
        <v>0</v>
      </c>
      <c r="L133" s="52">
        <f>'Mai20'!AI133</f>
        <v>0</v>
      </c>
      <c r="M133" s="46">
        <v>0</v>
      </c>
      <c r="N133" s="52">
        <f>'Jun20'!AI133</f>
        <v>0</v>
      </c>
      <c r="O133" s="46">
        <v>0</v>
      </c>
      <c r="P133" s="52">
        <f>'Jul20'!AI133</f>
        <v>0</v>
      </c>
      <c r="Q133" s="46">
        <v>0</v>
      </c>
      <c r="R133" s="52">
        <f>'Ago20'!AI133</f>
        <v>0</v>
      </c>
      <c r="S133" s="46">
        <v>0</v>
      </c>
      <c r="T133" s="52">
        <f>'Set20'!AI133</f>
        <v>0</v>
      </c>
      <c r="U133" s="46">
        <v>0</v>
      </c>
      <c r="V133" s="52">
        <f>'Out20'!AI133</f>
        <v>0</v>
      </c>
      <c r="W133" s="46">
        <v>0</v>
      </c>
      <c r="X133" s="52">
        <f>'Nov20'!AI133</f>
        <v>0</v>
      </c>
      <c r="Y133" s="46">
        <v>0</v>
      </c>
      <c r="Z133" s="52">
        <f>'Dez20'!AI133</f>
        <v>0</v>
      </c>
      <c r="AA133" s="46">
        <v>0</v>
      </c>
      <c r="AB133" s="48">
        <f t="shared" si="29"/>
        <v>0</v>
      </c>
      <c r="AC133" s="48">
        <f t="shared" si="30"/>
        <v>0</v>
      </c>
      <c r="AD133" s="5"/>
      <c r="AE133" s="5"/>
      <c r="AF133" s="5"/>
      <c r="AG133" s="5"/>
      <c r="AH133" s="5"/>
      <c r="AI133" s="5"/>
      <c r="AJ133" s="5"/>
    </row>
    <row r="134" spans="1:36" ht="9" customHeight="1" collapsed="1" thickBot="1" x14ac:dyDescent="0.25">
      <c r="A134" s="1"/>
      <c r="B134" s="1"/>
      <c r="C134" s="9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55"/>
      <c r="AC134" s="55"/>
      <c r="AD134" s="5"/>
      <c r="AE134" s="5"/>
      <c r="AF134" s="5"/>
      <c r="AG134" s="5"/>
      <c r="AH134" s="5"/>
      <c r="AI134" s="5"/>
      <c r="AJ134" s="5"/>
    </row>
    <row r="135" spans="1:36" ht="9" customHeight="1" thickBot="1" x14ac:dyDescent="0.25">
      <c r="A135" s="18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60">
        <f t="shared" ref="AB135:AB141" si="31">D135+F135+H135+J135+L135+N135+P135+R135+T135+V135+X135+Z135</f>
        <v>0</v>
      </c>
      <c r="AC135" s="60">
        <f t="shared" ref="AC135:AC141" si="32">E135+G135+K135+J135+M135+O135+Q135+S135+U135+W135+Y135+AA135</f>
        <v>0</v>
      </c>
      <c r="AD135" s="5"/>
      <c r="AE135" s="5"/>
      <c r="AF135" s="5"/>
      <c r="AG135" s="5"/>
      <c r="AH135" s="5"/>
      <c r="AI135" s="5"/>
      <c r="AJ135" s="5"/>
    </row>
    <row r="136" spans="1:36" ht="9" customHeight="1" outlineLevel="1" x14ac:dyDescent="0.2">
      <c r="A136" s="1"/>
      <c r="B136" s="44" t="s">
        <v>131</v>
      </c>
      <c r="C136" s="14"/>
      <c r="D136" s="52">
        <f>'Jan20'!AI136</f>
        <v>0</v>
      </c>
      <c r="E136" s="46"/>
      <c r="F136" s="52">
        <f>'Fev20'!AI136</f>
        <v>0</v>
      </c>
      <c r="G136" s="46"/>
      <c r="H136" s="52">
        <f>'Mar20'!AI136</f>
        <v>0</v>
      </c>
      <c r="I136" s="46"/>
      <c r="J136" s="52">
        <f>'Abr20'!AI136</f>
        <v>0</v>
      </c>
      <c r="K136" s="46"/>
      <c r="L136" s="52">
        <f>'Mai20'!AI136</f>
        <v>0</v>
      </c>
      <c r="M136" s="46"/>
      <c r="N136" s="52">
        <f>'Jun20'!AI136</f>
        <v>0</v>
      </c>
      <c r="O136" s="46"/>
      <c r="P136" s="52">
        <f>'Jul20'!AI136</f>
        <v>0</v>
      </c>
      <c r="Q136" s="46"/>
      <c r="R136" s="52">
        <f>'Ago20'!AI136</f>
        <v>0</v>
      </c>
      <c r="S136" s="46"/>
      <c r="T136" s="52">
        <f>'Set20'!AI136</f>
        <v>0</v>
      </c>
      <c r="U136" s="46"/>
      <c r="V136" s="52">
        <f>'Out20'!AI136</f>
        <v>0</v>
      </c>
      <c r="W136" s="46"/>
      <c r="X136" s="52">
        <f>'Nov20'!AI136</f>
        <v>0</v>
      </c>
      <c r="Y136" s="46"/>
      <c r="Z136" s="52">
        <f>'Dez20'!AI136</f>
        <v>0</v>
      </c>
      <c r="AA136" s="46"/>
      <c r="AB136" s="48">
        <f t="shared" si="31"/>
        <v>0</v>
      </c>
      <c r="AC136" s="48">
        <f t="shared" si="32"/>
        <v>0</v>
      </c>
      <c r="AD136" s="5"/>
      <c r="AE136" s="5"/>
      <c r="AF136" s="5"/>
      <c r="AG136" s="5"/>
      <c r="AH136" s="5"/>
      <c r="AI136" s="5"/>
      <c r="AJ136" s="5"/>
    </row>
    <row r="137" spans="1:36" ht="9" customHeight="1" outlineLevel="1" x14ac:dyDescent="0.2">
      <c r="A137" s="1"/>
      <c r="B137" s="81" t="s">
        <v>132</v>
      </c>
      <c r="C137" s="78"/>
      <c r="D137" s="52">
        <f>'Jan20'!AI137</f>
        <v>0</v>
      </c>
      <c r="E137" s="46"/>
      <c r="F137" s="52">
        <f>'Fev20'!AI137</f>
        <v>0</v>
      </c>
      <c r="G137" s="46"/>
      <c r="H137" s="52">
        <f>'Mar20'!AI137</f>
        <v>0</v>
      </c>
      <c r="I137" s="46"/>
      <c r="J137" s="52">
        <f>'Abr20'!AI137</f>
        <v>0</v>
      </c>
      <c r="K137" s="46"/>
      <c r="L137" s="52">
        <f>'Mai20'!AI137</f>
        <v>0</v>
      </c>
      <c r="M137" s="46"/>
      <c r="N137" s="52">
        <f>'Jun20'!AI137</f>
        <v>0</v>
      </c>
      <c r="O137" s="46"/>
      <c r="P137" s="52">
        <f>'Jul20'!AI137</f>
        <v>0</v>
      </c>
      <c r="Q137" s="46"/>
      <c r="R137" s="52">
        <f>'Ago20'!AI137</f>
        <v>0</v>
      </c>
      <c r="S137" s="46"/>
      <c r="T137" s="52">
        <f>'Set20'!AI137</f>
        <v>0</v>
      </c>
      <c r="U137" s="46"/>
      <c r="V137" s="52">
        <f>'Out20'!AI137</f>
        <v>0</v>
      </c>
      <c r="W137" s="46"/>
      <c r="X137" s="52">
        <f>'Nov20'!AI137</f>
        <v>0</v>
      </c>
      <c r="Y137" s="46"/>
      <c r="Z137" s="52">
        <f>'Dez20'!AI137</f>
        <v>0</v>
      </c>
      <c r="AA137" s="46"/>
      <c r="AB137" s="48">
        <f t="shared" si="31"/>
        <v>0</v>
      </c>
      <c r="AC137" s="48">
        <f t="shared" si="32"/>
        <v>0</v>
      </c>
      <c r="AD137" s="5"/>
      <c r="AE137" s="5"/>
      <c r="AF137" s="5"/>
      <c r="AG137" s="5"/>
      <c r="AH137" s="5"/>
      <c r="AI137" s="5"/>
      <c r="AJ137" s="5"/>
    </row>
    <row r="138" spans="1:36" ht="9" customHeight="1" outlineLevel="1" x14ac:dyDescent="0.2">
      <c r="A138" s="1"/>
      <c r="B138" s="81" t="s">
        <v>159</v>
      </c>
      <c r="C138" s="78"/>
      <c r="D138" s="52">
        <f>'Jan20'!AI138</f>
        <v>0</v>
      </c>
      <c r="E138" s="46"/>
      <c r="F138" s="52">
        <f>'Fev20'!AI138</f>
        <v>0</v>
      </c>
      <c r="G138" s="46"/>
      <c r="H138" s="52">
        <f>'Mar20'!AI138</f>
        <v>0</v>
      </c>
      <c r="I138" s="46"/>
      <c r="J138" s="52">
        <f>'Abr20'!AI138</f>
        <v>0</v>
      </c>
      <c r="K138" s="46"/>
      <c r="L138" s="52">
        <f>'Mai20'!AI138</f>
        <v>0</v>
      </c>
      <c r="M138" s="46"/>
      <c r="N138" s="52">
        <f>'Jun20'!AI138</f>
        <v>0</v>
      </c>
      <c r="O138" s="46"/>
      <c r="P138" s="52">
        <f>'Jul20'!AI138</f>
        <v>0</v>
      </c>
      <c r="Q138" s="46"/>
      <c r="R138" s="52">
        <f>'Ago20'!AI138</f>
        <v>0</v>
      </c>
      <c r="S138" s="46"/>
      <c r="T138" s="52">
        <f>'Set20'!AI138</f>
        <v>0</v>
      </c>
      <c r="U138" s="46"/>
      <c r="V138" s="52">
        <f>'Out20'!AI138</f>
        <v>0</v>
      </c>
      <c r="W138" s="46"/>
      <c r="X138" s="52">
        <f>'Nov20'!AI138</f>
        <v>0</v>
      </c>
      <c r="Y138" s="46"/>
      <c r="Z138" s="52">
        <f>'Dez20'!AI138</f>
        <v>0</v>
      </c>
      <c r="AA138" s="46"/>
      <c r="AB138" s="48">
        <f t="shared" si="31"/>
        <v>0</v>
      </c>
      <c r="AC138" s="48">
        <f t="shared" si="32"/>
        <v>0</v>
      </c>
      <c r="AD138" s="5"/>
      <c r="AE138" s="5"/>
      <c r="AF138" s="5"/>
      <c r="AG138" s="5"/>
      <c r="AH138" s="5"/>
      <c r="AI138" s="5"/>
      <c r="AJ138" s="5"/>
    </row>
    <row r="139" spans="1:36" ht="9" customHeight="1" outlineLevel="1" x14ac:dyDescent="0.2">
      <c r="A139" s="1"/>
      <c r="B139" s="81" t="s">
        <v>35</v>
      </c>
      <c r="C139" s="78"/>
      <c r="D139" s="52">
        <f>'Jan20'!AI139</f>
        <v>0</v>
      </c>
      <c r="E139" s="46"/>
      <c r="F139" s="52">
        <f>'Fev20'!AI139</f>
        <v>0</v>
      </c>
      <c r="G139" s="46"/>
      <c r="H139" s="52">
        <f>'Mar20'!AI139</f>
        <v>0</v>
      </c>
      <c r="I139" s="46"/>
      <c r="J139" s="52">
        <f>'Abr20'!AI139</f>
        <v>0</v>
      </c>
      <c r="K139" s="46"/>
      <c r="L139" s="52">
        <f>'Mai20'!AI139</f>
        <v>0</v>
      </c>
      <c r="M139" s="46"/>
      <c r="N139" s="52">
        <f>'Jun20'!AI139</f>
        <v>0</v>
      </c>
      <c r="O139" s="46"/>
      <c r="P139" s="52">
        <f>'Jul20'!AI139</f>
        <v>0</v>
      </c>
      <c r="Q139" s="46"/>
      <c r="R139" s="52">
        <f>'Ago20'!AI139</f>
        <v>0</v>
      </c>
      <c r="S139" s="46"/>
      <c r="T139" s="52">
        <f>'Set20'!AI139</f>
        <v>0</v>
      </c>
      <c r="U139" s="46"/>
      <c r="V139" s="52">
        <f>'Out20'!AI139</f>
        <v>0</v>
      </c>
      <c r="W139" s="46"/>
      <c r="X139" s="52">
        <f>'Nov20'!AI139</f>
        <v>0</v>
      </c>
      <c r="Y139" s="46"/>
      <c r="Z139" s="52">
        <f>'Dez20'!AI139</f>
        <v>0</v>
      </c>
      <c r="AA139" s="46"/>
      <c r="AB139" s="48">
        <f t="shared" si="31"/>
        <v>0</v>
      </c>
      <c r="AC139" s="48">
        <f t="shared" si="32"/>
        <v>0</v>
      </c>
      <c r="AD139" s="5"/>
      <c r="AE139" s="5"/>
      <c r="AF139" s="5"/>
      <c r="AG139" s="5"/>
      <c r="AH139" s="5"/>
      <c r="AI139" s="5"/>
      <c r="AJ139" s="5"/>
    </row>
    <row r="140" spans="1:36" ht="9" customHeight="1" outlineLevel="1" x14ac:dyDescent="0.2">
      <c r="A140" s="1"/>
      <c r="B140" s="44" t="s">
        <v>133</v>
      </c>
      <c r="C140" s="44"/>
      <c r="D140" s="52">
        <f>'Jan20'!AI140</f>
        <v>0</v>
      </c>
      <c r="E140" s="46"/>
      <c r="F140" s="52">
        <f>'Fev20'!AI140</f>
        <v>0</v>
      </c>
      <c r="G140" s="46"/>
      <c r="H140" s="52">
        <f>'Mar20'!AI140</f>
        <v>0</v>
      </c>
      <c r="I140" s="46"/>
      <c r="J140" s="52">
        <f>'Abr20'!AI140</f>
        <v>0</v>
      </c>
      <c r="K140" s="46"/>
      <c r="L140" s="52">
        <f>'Mai20'!AI140</f>
        <v>0</v>
      </c>
      <c r="M140" s="46"/>
      <c r="N140" s="52">
        <f>'Jun20'!AI140</f>
        <v>0</v>
      </c>
      <c r="O140" s="46"/>
      <c r="P140" s="52">
        <f>'Jul20'!AI140</f>
        <v>0</v>
      </c>
      <c r="Q140" s="46"/>
      <c r="R140" s="52">
        <f>'Ago20'!AI140</f>
        <v>0</v>
      </c>
      <c r="S140" s="46"/>
      <c r="T140" s="52">
        <f>'Set20'!AI140</f>
        <v>0</v>
      </c>
      <c r="U140" s="46"/>
      <c r="V140" s="52">
        <f>'Out20'!AI140</f>
        <v>0</v>
      </c>
      <c r="W140" s="46"/>
      <c r="X140" s="52">
        <f>'Nov20'!AI140</f>
        <v>0</v>
      </c>
      <c r="Y140" s="46"/>
      <c r="Z140" s="52">
        <f>'Dez20'!AI140</f>
        <v>0</v>
      </c>
      <c r="AA140" s="46"/>
      <c r="AB140" s="48">
        <f t="shared" si="31"/>
        <v>0</v>
      </c>
      <c r="AC140" s="48">
        <f t="shared" si="32"/>
        <v>0</v>
      </c>
      <c r="AD140" s="5"/>
      <c r="AE140" s="5"/>
      <c r="AF140" s="5"/>
      <c r="AG140" s="5"/>
      <c r="AH140" s="5"/>
      <c r="AI140" s="5"/>
      <c r="AJ140" s="5"/>
    </row>
    <row r="141" spans="1:36" ht="9" customHeight="1" outlineLevel="1" x14ac:dyDescent="0.2">
      <c r="A141" s="1"/>
      <c r="B141" s="81" t="s">
        <v>134</v>
      </c>
      <c r="C141" s="78"/>
      <c r="D141" s="52">
        <f>'Jan20'!AI141</f>
        <v>0</v>
      </c>
      <c r="E141" s="46"/>
      <c r="F141" s="52">
        <f>'Fev20'!AI141</f>
        <v>0</v>
      </c>
      <c r="G141" s="46"/>
      <c r="H141" s="52">
        <f>'Mar20'!AI141</f>
        <v>0</v>
      </c>
      <c r="I141" s="46"/>
      <c r="J141" s="52">
        <f>'Abr20'!AI141</f>
        <v>0</v>
      </c>
      <c r="K141" s="46"/>
      <c r="L141" s="52">
        <f>'Mai20'!AI141</f>
        <v>0</v>
      </c>
      <c r="M141" s="46"/>
      <c r="N141" s="52">
        <f>'Jun20'!AI141</f>
        <v>0</v>
      </c>
      <c r="O141" s="46"/>
      <c r="P141" s="52">
        <f>'Jul20'!AI141</f>
        <v>0</v>
      </c>
      <c r="Q141" s="46"/>
      <c r="R141" s="52">
        <f>'Ago20'!AI141</f>
        <v>0</v>
      </c>
      <c r="S141" s="46"/>
      <c r="T141" s="52">
        <f>'Set20'!AI141</f>
        <v>0</v>
      </c>
      <c r="U141" s="46"/>
      <c r="V141" s="52">
        <f>'Out20'!AI141</f>
        <v>0</v>
      </c>
      <c r="W141" s="46"/>
      <c r="X141" s="52">
        <f>'Nov20'!AI141</f>
        <v>0</v>
      </c>
      <c r="Y141" s="46"/>
      <c r="Z141" s="52">
        <f>'Dez20'!AI141</f>
        <v>0</v>
      </c>
      <c r="AA141" s="46"/>
      <c r="AB141" s="48">
        <f t="shared" si="31"/>
        <v>0</v>
      </c>
      <c r="AC141" s="48">
        <f t="shared" si="32"/>
        <v>0</v>
      </c>
      <c r="AD141" s="5"/>
      <c r="AE141" s="5"/>
      <c r="AF141" s="5"/>
      <c r="AG141" s="5"/>
      <c r="AH141" s="5"/>
      <c r="AI141" s="5"/>
      <c r="AJ141" s="5"/>
    </row>
    <row r="142" spans="1:36" ht="9" customHeight="1" outlineLevel="1" x14ac:dyDescent="0.2">
      <c r="A142" s="1"/>
      <c r="B142" s="81" t="s">
        <v>160</v>
      </c>
      <c r="C142" s="81"/>
      <c r="D142" s="52">
        <f>'Jan20'!AI142</f>
        <v>0</v>
      </c>
      <c r="E142" s="46"/>
      <c r="F142" s="52">
        <f>'Fev20'!AI142</f>
        <v>0</v>
      </c>
      <c r="G142" s="46"/>
      <c r="H142" s="52">
        <f>'Mar20'!AI142</f>
        <v>0</v>
      </c>
      <c r="I142" s="46"/>
      <c r="J142" s="52">
        <f>'Abr20'!AI142</f>
        <v>0</v>
      </c>
      <c r="K142" s="46"/>
      <c r="L142" s="52">
        <f>'Mai20'!AI142</f>
        <v>0</v>
      </c>
      <c r="M142" s="46"/>
      <c r="N142" s="52">
        <f>'Jun20'!AI142</f>
        <v>0</v>
      </c>
      <c r="O142" s="46"/>
      <c r="P142" s="52">
        <f>'Jul20'!AI142</f>
        <v>0</v>
      </c>
      <c r="Q142" s="46"/>
      <c r="R142" s="52">
        <f>'Ago20'!AI142</f>
        <v>0</v>
      </c>
      <c r="S142" s="46"/>
      <c r="T142" s="52">
        <f>'Set20'!AI142</f>
        <v>0</v>
      </c>
      <c r="U142" s="46"/>
      <c r="V142" s="52">
        <f>'Out20'!AI142</f>
        <v>0</v>
      </c>
      <c r="W142" s="46"/>
      <c r="X142" s="52">
        <f>'Nov20'!AI142</f>
        <v>0</v>
      </c>
      <c r="Y142" s="46"/>
      <c r="Z142" s="52">
        <f>'Dez20'!AI142</f>
        <v>0</v>
      </c>
      <c r="AA142" s="46"/>
      <c r="AB142" s="48">
        <f t="shared" ref="AB142" si="33">D142+F142+H142+J142+L142+N142+P142+R142+T142+V142+X142+Z142</f>
        <v>0</v>
      </c>
      <c r="AC142" s="48">
        <f t="shared" ref="AC142" si="34">E142+G142+K142+J142+M142+O142+Q142+S142+U142+W142+Y142+AA142</f>
        <v>0</v>
      </c>
      <c r="AD142" s="5"/>
      <c r="AE142" s="5"/>
      <c r="AF142" s="5"/>
      <c r="AG142" s="5"/>
      <c r="AH142" s="5"/>
      <c r="AI142" s="5"/>
      <c r="AJ142" s="5"/>
    </row>
    <row r="143" spans="1:36" ht="9" customHeight="1" thickBot="1" x14ac:dyDescent="0.25">
      <c r="A143" s="1"/>
      <c r="B143" s="1"/>
      <c r="C143" s="1"/>
      <c r="D143" s="123"/>
      <c r="E143" s="10"/>
      <c r="F143" s="123"/>
      <c r="G143" s="10"/>
      <c r="H143" s="123"/>
      <c r="I143" s="10"/>
      <c r="J143" s="123"/>
      <c r="K143" s="10"/>
      <c r="L143" s="123"/>
      <c r="M143" s="10"/>
      <c r="N143" s="123"/>
      <c r="O143" s="10"/>
      <c r="P143" s="123"/>
      <c r="Q143" s="10"/>
      <c r="R143" s="123"/>
      <c r="S143" s="10"/>
      <c r="T143" s="123"/>
      <c r="U143" s="10"/>
      <c r="V143" s="123"/>
      <c r="W143" s="10"/>
      <c r="X143" s="123"/>
      <c r="Y143" s="10"/>
      <c r="Z143" s="123"/>
      <c r="AA143" s="10"/>
      <c r="AB143" s="55"/>
      <c r="AC143" s="55"/>
      <c r="AD143" s="5"/>
      <c r="AE143" s="5"/>
      <c r="AF143" s="5"/>
      <c r="AG143" s="5"/>
      <c r="AH143" s="5"/>
      <c r="AI143" s="5"/>
      <c r="AJ143" s="5"/>
    </row>
    <row r="144" spans="1:36" ht="15.75" customHeight="1" thickBot="1" x14ac:dyDescent="0.25">
      <c r="A144" s="1"/>
      <c r="B144" s="21" t="s">
        <v>39</v>
      </c>
      <c r="C144" s="12" t="s">
        <v>143</v>
      </c>
      <c r="D144" s="62">
        <f>SUM(D7+D35+D128+D135+D100)</f>
        <v>0</v>
      </c>
      <c r="E144" s="60">
        <f>SUM(E7+E35+E128+E135+E100)</f>
        <v>0</v>
      </c>
      <c r="F144" s="62">
        <f>SUM(F7+F35+F128+F135+F100)</f>
        <v>0</v>
      </c>
      <c r="G144" s="60">
        <f>SUM(G7+G35+G128+G135+G100)</f>
        <v>0</v>
      </c>
      <c r="H144" s="62">
        <f>SUM(H7+H35+H128+H135+H100)</f>
        <v>0</v>
      </c>
      <c r="I144" s="60">
        <f>SUM(I7+I35+I128+I135+I100)</f>
        <v>0</v>
      </c>
      <c r="J144" s="62">
        <f>SUM(J7+J35+J128+J135+J100)</f>
        <v>0</v>
      </c>
      <c r="K144" s="60">
        <f>SUM(K7+K35+K128+K135+K100)</f>
        <v>0</v>
      </c>
      <c r="L144" s="62">
        <f>SUM(L7+L35+L128+L135+L100)</f>
        <v>0</v>
      </c>
      <c r="M144" s="60">
        <f>SUM(M7+M35+M128+M135+M100)</f>
        <v>0</v>
      </c>
      <c r="N144" s="62">
        <f>SUM(N7+N35+N128+N135+N100)</f>
        <v>0</v>
      </c>
      <c r="O144" s="60">
        <f>SUM(O7+O35+O128+O135+O100)</f>
        <v>0</v>
      </c>
      <c r="P144" s="62">
        <f>SUM(P7+P35+P128+P135+P100)</f>
        <v>0</v>
      </c>
      <c r="Q144" s="60">
        <f>SUM(Q7+Q35+Q128+Q135+Q100)</f>
        <v>0</v>
      </c>
      <c r="R144" s="62">
        <f>SUM(R7+R35+R128+R135+R100)</f>
        <v>0</v>
      </c>
      <c r="S144" s="60">
        <f>SUM(S7+S35+S128+S135+S100)</f>
        <v>0</v>
      </c>
      <c r="T144" s="62">
        <f>SUM(T7+T35+T128+T135+T100)</f>
        <v>0</v>
      </c>
      <c r="U144" s="60">
        <f>SUM(U7+U35+U128+U135+U100)</f>
        <v>0</v>
      </c>
      <c r="V144" s="62">
        <f>SUM(V7+V35+V128+V135+V100)</f>
        <v>0</v>
      </c>
      <c r="W144" s="60">
        <f>SUM(W7+W35+W128+W135+W100)</f>
        <v>0</v>
      </c>
      <c r="X144" s="62">
        <f>SUM(X7+X35+X128+X135+X100)</f>
        <v>0</v>
      </c>
      <c r="Y144" s="60">
        <f>SUM(Y7+Y35+Y128+Y135+Y100)</f>
        <v>0</v>
      </c>
      <c r="Z144" s="62">
        <f>SUM(Z7+Z35+Z128+Z135+Z100)</f>
        <v>0</v>
      </c>
      <c r="AA144" s="60">
        <f>SUM(AA7+AA35+AA128+AA135+AA100)</f>
        <v>0</v>
      </c>
      <c r="AB144" s="62">
        <f>SUM(AB7+AB35+AB128+AB135+AB100)</f>
        <v>0</v>
      </c>
      <c r="AC144" s="60">
        <f>SUM(AC7+AC35+AC128+AC135+AC100)</f>
        <v>0</v>
      </c>
      <c r="AD144" s="5"/>
      <c r="AE144" s="43"/>
      <c r="AF144" s="5"/>
      <c r="AG144" s="5"/>
      <c r="AH144" s="5"/>
      <c r="AI144" s="5"/>
      <c r="AJ144" s="5"/>
    </row>
    <row r="145" spans="1:36" ht="9" customHeight="1" thickBot="1" x14ac:dyDescent="0.25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55"/>
      <c r="AC145" s="55"/>
      <c r="AD145" s="5"/>
      <c r="AE145" s="5"/>
      <c r="AF145" s="5"/>
      <c r="AG145" s="5"/>
      <c r="AH145" s="5"/>
      <c r="AI145" s="5"/>
      <c r="AJ145" s="5"/>
    </row>
    <row r="146" spans="1:36" ht="15.75" customHeight="1" thickBot="1" x14ac:dyDescent="0.25">
      <c r="A146" s="1"/>
      <c r="B146" s="22" t="s">
        <v>7</v>
      </c>
      <c r="C146" s="12" t="s">
        <v>144</v>
      </c>
      <c r="D146" s="126">
        <f>'Jan20'!D146</f>
        <v>0</v>
      </c>
      <c r="E146" s="60">
        <f>D146</f>
        <v>0</v>
      </c>
      <c r="F146" s="62">
        <f t="shared" ref="F146:AA146" si="35">D148</f>
        <v>0</v>
      </c>
      <c r="G146" s="60">
        <f t="shared" si="35"/>
        <v>0</v>
      </c>
      <c r="H146" s="62">
        <f t="shared" si="35"/>
        <v>0</v>
      </c>
      <c r="I146" s="60">
        <f t="shared" si="35"/>
        <v>0</v>
      </c>
      <c r="J146" s="62">
        <f t="shared" si="35"/>
        <v>0</v>
      </c>
      <c r="K146" s="60">
        <f t="shared" si="35"/>
        <v>0</v>
      </c>
      <c r="L146" s="62">
        <f t="shared" si="35"/>
        <v>0</v>
      </c>
      <c r="M146" s="60">
        <f t="shared" si="35"/>
        <v>0</v>
      </c>
      <c r="N146" s="62">
        <f t="shared" si="35"/>
        <v>0</v>
      </c>
      <c r="O146" s="60">
        <f t="shared" si="35"/>
        <v>0</v>
      </c>
      <c r="P146" s="62">
        <f t="shared" si="35"/>
        <v>0</v>
      </c>
      <c r="Q146" s="60">
        <f t="shared" si="35"/>
        <v>0</v>
      </c>
      <c r="R146" s="62">
        <f t="shared" si="35"/>
        <v>0</v>
      </c>
      <c r="S146" s="60">
        <f t="shared" si="35"/>
        <v>0</v>
      </c>
      <c r="T146" s="62">
        <f t="shared" si="35"/>
        <v>0</v>
      </c>
      <c r="U146" s="60">
        <f t="shared" si="35"/>
        <v>0</v>
      </c>
      <c r="V146" s="62">
        <f t="shared" si="35"/>
        <v>0</v>
      </c>
      <c r="W146" s="60">
        <f t="shared" si="35"/>
        <v>0</v>
      </c>
      <c r="X146" s="62">
        <f t="shared" si="35"/>
        <v>0</v>
      </c>
      <c r="Y146" s="60">
        <f t="shared" si="35"/>
        <v>0</v>
      </c>
      <c r="Z146" s="62">
        <f t="shared" si="35"/>
        <v>0</v>
      </c>
      <c r="AA146" s="60">
        <f t="shared" si="35"/>
        <v>0</v>
      </c>
      <c r="AB146" s="63">
        <f>D146</f>
        <v>0</v>
      </c>
      <c r="AC146" s="13">
        <f>D146</f>
        <v>0</v>
      </c>
      <c r="AD146" s="5"/>
      <c r="AE146" s="43"/>
      <c r="AF146" s="5"/>
      <c r="AG146" s="5"/>
      <c r="AH146" s="5"/>
      <c r="AI146" s="5"/>
      <c r="AJ146" s="5"/>
    </row>
    <row r="147" spans="1:36" ht="9" customHeight="1" thickBot="1" x14ac:dyDescent="0.25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55"/>
      <c r="AC147" s="55"/>
      <c r="AD147" s="5"/>
      <c r="AE147" s="5"/>
      <c r="AF147" s="5"/>
      <c r="AG147" s="5"/>
      <c r="AH147" s="5"/>
      <c r="AI147" s="5"/>
      <c r="AJ147" s="5"/>
    </row>
    <row r="148" spans="1:36" ht="15.75" customHeight="1" thickBot="1" x14ac:dyDescent="0.25">
      <c r="A148" s="1"/>
      <c r="B148" s="23" t="s">
        <v>39</v>
      </c>
      <c r="C148" s="12" t="s">
        <v>41</v>
      </c>
      <c r="D148" s="62">
        <f t="shared" ref="D148:AC148" si="36">D144+D146</f>
        <v>0</v>
      </c>
      <c r="E148" s="60">
        <f t="shared" si="36"/>
        <v>0</v>
      </c>
      <c r="F148" s="62">
        <f t="shared" si="36"/>
        <v>0</v>
      </c>
      <c r="G148" s="60">
        <f t="shared" si="36"/>
        <v>0</v>
      </c>
      <c r="H148" s="62">
        <f t="shared" si="36"/>
        <v>0</v>
      </c>
      <c r="I148" s="60">
        <f t="shared" si="36"/>
        <v>0</v>
      </c>
      <c r="J148" s="62">
        <f t="shared" si="36"/>
        <v>0</v>
      </c>
      <c r="K148" s="60">
        <f t="shared" si="36"/>
        <v>0</v>
      </c>
      <c r="L148" s="62">
        <f t="shared" si="36"/>
        <v>0</v>
      </c>
      <c r="M148" s="60">
        <f t="shared" si="36"/>
        <v>0</v>
      </c>
      <c r="N148" s="62">
        <f t="shared" si="36"/>
        <v>0</v>
      </c>
      <c r="O148" s="60">
        <f t="shared" si="36"/>
        <v>0</v>
      </c>
      <c r="P148" s="62">
        <f t="shared" si="36"/>
        <v>0</v>
      </c>
      <c r="Q148" s="60">
        <f t="shared" si="36"/>
        <v>0</v>
      </c>
      <c r="R148" s="62">
        <f t="shared" si="36"/>
        <v>0</v>
      </c>
      <c r="S148" s="60">
        <f t="shared" si="36"/>
        <v>0</v>
      </c>
      <c r="T148" s="62">
        <f t="shared" si="36"/>
        <v>0</v>
      </c>
      <c r="U148" s="60">
        <f t="shared" si="36"/>
        <v>0</v>
      </c>
      <c r="V148" s="62">
        <f t="shared" si="36"/>
        <v>0</v>
      </c>
      <c r="W148" s="60">
        <f t="shared" si="36"/>
        <v>0</v>
      </c>
      <c r="X148" s="62">
        <f t="shared" si="36"/>
        <v>0</v>
      </c>
      <c r="Y148" s="60">
        <f t="shared" si="36"/>
        <v>0</v>
      </c>
      <c r="Z148" s="62">
        <f t="shared" si="36"/>
        <v>0</v>
      </c>
      <c r="AA148" s="60">
        <f t="shared" si="36"/>
        <v>0</v>
      </c>
      <c r="AB148" s="62">
        <f t="shared" si="36"/>
        <v>0</v>
      </c>
      <c r="AC148" s="33">
        <f t="shared" si="36"/>
        <v>0</v>
      </c>
      <c r="AD148" s="5"/>
      <c r="AE148" s="43"/>
      <c r="AF148" s="5"/>
      <c r="AG148" s="5"/>
      <c r="AH148" s="5"/>
      <c r="AI148" s="5"/>
      <c r="AJ148" s="5"/>
    </row>
    <row r="149" spans="1:36" s="110" customFormat="1" ht="2.25" hidden="1" customHeight="1" x14ac:dyDescent="0.2">
      <c r="A149" s="113"/>
      <c r="B149" s="114"/>
      <c r="C149" s="114"/>
      <c r="D149" s="109">
        <f>'Jan20'!$AI148</f>
        <v>0</v>
      </c>
      <c r="E149" s="109"/>
      <c r="F149" s="109">
        <f>'Fev20'!$AI148</f>
        <v>0</v>
      </c>
      <c r="G149" s="109"/>
      <c r="H149" s="109">
        <f>'Mar20'!$AI148</f>
        <v>0</v>
      </c>
      <c r="I149" s="109"/>
      <c r="J149" s="109">
        <f>'Abr20'!$AI148</f>
        <v>0</v>
      </c>
      <c r="K149" s="109"/>
      <c r="L149" s="109">
        <f>'Mai20'!$AI148</f>
        <v>0</v>
      </c>
      <c r="M149" s="109"/>
      <c r="N149" s="109">
        <f>'Jun20'!$AI148</f>
        <v>0</v>
      </c>
      <c r="O149" s="109"/>
      <c r="P149" s="109">
        <f>'Jul20'!$AI148</f>
        <v>0</v>
      </c>
      <c r="Q149" s="109"/>
      <c r="R149" s="109">
        <f>'Ago20'!$AI148</f>
        <v>0</v>
      </c>
      <c r="S149" s="109"/>
      <c r="T149" s="109">
        <f>'Set20'!$AI148</f>
        <v>0</v>
      </c>
      <c r="U149" s="109"/>
      <c r="V149" s="109">
        <f>'Out20'!$AI148</f>
        <v>0</v>
      </c>
      <c r="W149" s="109"/>
      <c r="X149" s="109">
        <f>'Nov20'!$AI148</f>
        <v>0</v>
      </c>
      <c r="Y149" s="109"/>
      <c r="Z149" s="109">
        <f>'Dez20'!$AI148</f>
        <v>0</v>
      </c>
      <c r="AA149" s="124"/>
      <c r="AB149" s="124"/>
      <c r="AC149" s="125"/>
      <c r="AD149" s="114"/>
      <c r="AE149" s="114"/>
      <c r="AF149" s="114"/>
      <c r="AG149" s="114"/>
      <c r="AH149" s="114"/>
      <c r="AI149" s="114"/>
      <c r="AJ149" s="114"/>
    </row>
    <row r="150" spans="1:36" ht="13.5" thickBot="1" x14ac:dyDescent="0.25">
      <c r="A150" s="24"/>
      <c r="B150" s="24"/>
      <c r="C150" s="24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4"/>
      <c r="AE150" s="24"/>
      <c r="AF150" s="24"/>
      <c r="AG150" s="24"/>
      <c r="AH150" s="24"/>
      <c r="AI150" s="24"/>
      <c r="AJ150" s="24"/>
    </row>
    <row r="151" spans="1:36" s="119" customFormat="1" ht="11.25" customHeight="1" thickBot="1" x14ac:dyDescent="0.25">
      <c r="A151" s="115"/>
      <c r="B151" s="116" t="s">
        <v>42</v>
      </c>
      <c r="C151" s="117" t="s">
        <v>147</v>
      </c>
      <c r="D151" s="118">
        <f>D148-D149</f>
        <v>0</v>
      </c>
      <c r="E151" s="118"/>
      <c r="F151" s="118">
        <f>F148-F149</f>
        <v>0</v>
      </c>
      <c r="G151" s="118"/>
      <c r="H151" s="118">
        <f>H148-H149</f>
        <v>0</v>
      </c>
      <c r="I151" s="118"/>
      <c r="J151" s="118">
        <f>J148-J149</f>
        <v>0</v>
      </c>
      <c r="K151" s="118"/>
      <c r="L151" s="118">
        <f>L148-L149</f>
        <v>0</v>
      </c>
      <c r="M151" s="118"/>
      <c r="N151" s="118">
        <f>N148-N149</f>
        <v>0</v>
      </c>
      <c r="O151" s="118"/>
      <c r="P151" s="118">
        <f>P148-P149</f>
        <v>0</v>
      </c>
      <c r="Q151" s="118"/>
      <c r="R151" s="118">
        <f>R148-R149</f>
        <v>0</v>
      </c>
      <c r="S151" s="118"/>
      <c r="T151" s="118">
        <f>T148-T149</f>
        <v>0</v>
      </c>
      <c r="U151" s="118"/>
      <c r="V151" s="118">
        <f>V148-V149</f>
        <v>0</v>
      </c>
      <c r="W151" s="118"/>
      <c r="X151" s="118">
        <f>X148-X149</f>
        <v>0</v>
      </c>
      <c r="Y151" s="118"/>
      <c r="Z151" s="118">
        <f>Z148-Z149</f>
        <v>0</v>
      </c>
      <c r="AA151" s="118"/>
      <c r="AB151" s="118"/>
      <c r="AC151" s="118"/>
      <c r="AD151" s="115"/>
      <c r="AE151" s="115"/>
      <c r="AF151" s="115"/>
      <c r="AG151" s="115"/>
      <c r="AH151" s="115"/>
      <c r="AI151" s="115"/>
      <c r="AJ151" s="115"/>
    </row>
    <row r="152" spans="1:36" ht="15" customHeight="1" thickBot="1" x14ac:dyDescent="0.25"/>
    <row r="153" spans="1:36" s="65" customFormat="1" ht="11.25" customHeight="1" thickBot="1" x14ac:dyDescent="0.25">
      <c r="A153" s="59"/>
      <c r="B153" s="130" t="s">
        <v>145</v>
      </c>
      <c r="C153" s="131"/>
      <c r="D153" s="33">
        <f>D163</f>
        <v>0</v>
      </c>
      <c r="E153" s="60">
        <f t="shared" ref="E153:AA153" si="37">E163</f>
        <v>0</v>
      </c>
      <c r="F153" s="33">
        <f t="shared" si="37"/>
        <v>0</v>
      </c>
      <c r="G153" s="60">
        <f t="shared" si="37"/>
        <v>0</v>
      </c>
      <c r="H153" s="33">
        <f t="shared" si="37"/>
        <v>0</v>
      </c>
      <c r="I153" s="60">
        <f t="shared" si="37"/>
        <v>0</v>
      </c>
      <c r="J153" s="33">
        <f t="shared" si="37"/>
        <v>0</v>
      </c>
      <c r="K153" s="60">
        <f t="shared" si="37"/>
        <v>0</v>
      </c>
      <c r="L153" s="33">
        <f t="shared" si="37"/>
        <v>0</v>
      </c>
      <c r="M153" s="60">
        <f t="shared" si="37"/>
        <v>0</v>
      </c>
      <c r="N153" s="33">
        <f t="shared" si="37"/>
        <v>0</v>
      </c>
      <c r="O153" s="60">
        <f t="shared" si="37"/>
        <v>0</v>
      </c>
      <c r="P153" s="33">
        <f t="shared" si="37"/>
        <v>0</v>
      </c>
      <c r="Q153" s="60">
        <f t="shared" si="37"/>
        <v>0</v>
      </c>
      <c r="R153" s="33">
        <f t="shared" si="37"/>
        <v>0</v>
      </c>
      <c r="S153" s="60">
        <f t="shared" si="37"/>
        <v>0</v>
      </c>
      <c r="T153" s="33">
        <f t="shared" si="37"/>
        <v>0</v>
      </c>
      <c r="U153" s="60">
        <f t="shared" si="37"/>
        <v>0</v>
      </c>
      <c r="V153" s="33">
        <f t="shared" si="37"/>
        <v>0</v>
      </c>
      <c r="W153" s="60">
        <f t="shared" si="37"/>
        <v>0</v>
      </c>
      <c r="X153" s="33">
        <f t="shared" si="37"/>
        <v>0</v>
      </c>
      <c r="Y153" s="60">
        <f t="shared" si="37"/>
        <v>0</v>
      </c>
      <c r="Z153" s="33">
        <f t="shared" si="37"/>
        <v>0</v>
      </c>
      <c r="AA153" s="60">
        <f t="shared" si="37"/>
        <v>0</v>
      </c>
      <c r="AB153" s="86"/>
      <c r="AC153" s="86"/>
      <c r="AD153" s="59"/>
      <c r="AE153" s="59"/>
      <c r="AF153" s="59"/>
      <c r="AG153" s="59"/>
      <c r="AH153" s="59"/>
      <c r="AI153" s="59"/>
      <c r="AJ153" s="59"/>
    </row>
    <row r="154" spans="1:36" ht="11.25" customHeight="1" thickBot="1" x14ac:dyDescent="0.25">
      <c r="A154" s="24"/>
      <c r="B154" s="130" t="s">
        <v>146</v>
      </c>
      <c r="C154" s="131"/>
      <c r="D154" s="33">
        <f>D148+D153</f>
        <v>0</v>
      </c>
      <c r="E154" s="60">
        <f>E148+E153</f>
        <v>0</v>
      </c>
      <c r="F154" s="33">
        <f>F148+F153</f>
        <v>0</v>
      </c>
      <c r="G154" s="60">
        <f>G148+G153</f>
        <v>0</v>
      </c>
      <c r="H154" s="33">
        <f>H148+H153</f>
        <v>0</v>
      </c>
      <c r="I154" s="60">
        <f>I148+I153</f>
        <v>0</v>
      </c>
      <c r="J154" s="33">
        <f>J148+J153</f>
        <v>0</v>
      </c>
      <c r="K154" s="60">
        <f>K148+K153</f>
        <v>0</v>
      </c>
      <c r="L154" s="33">
        <f>L148+L153</f>
        <v>0</v>
      </c>
      <c r="M154" s="60">
        <f>M148+M153</f>
        <v>0</v>
      </c>
      <c r="N154" s="33">
        <f>N148+N153</f>
        <v>0</v>
      </c>
      <c r="O154" s="60">
        <f>O148+O153</f>
        <v>0</v>
      </c>
      <c r="P154" s="33">
        <f>P148+P153</f>
        <v>0</v>
      </c>
      <c r="Q154" s="60">
        <f>Q148+Q153</f>
        <v>0</v>
      </c>
      <c r="R154" s="33">
        <f>R148+R153</f>
        <v>0</v>
      </c>
      <c r="S154" s="60">
        <f>S148+S153</f>
        <v>0</v>
      </c>
      <c r="T154" s="33">
        <f>T148+T153</f>
        <v>0</v>
      </c>
      <c r="U154" s="60">
        <f>U148+U153</f>
        <v>0</v>
      </c>
      <c r="V154" s="33">
        <f>V148+V153</f>
        <v>0</v>
      </c>
      <c r="W154" s="60">
        <f>W148+W153</f>
        <v>0</v>
      </c>
      <c r="X154" s="33">
        <f>X148+X153</f>
        <v>0</v>
      </c>
      <c r="Y154" s="60">
        <f>Y148+Y153</f>
        <v>0</v>
      </c>
      <c r="Z154" s="33">
        <f>Z148+Z153</f>
        <v>0</v>
      </c>
      <c r="AA154" s="60">
        <f>AA148+AA153</f>
        <v>0</v>
      </c>
      <c r="AD154" s="24"/>
      <c r="AE154" s="24"/>
      <c r="AF154" s="24"/>
      <c r="AG154" s="24"/>
      <c r="AH154" s="24"/>
      <c r="AI154" s="24"/>
      <c r="AJ154" s="24"/>
    </row>
    <row r="155" spans="1:36" ht="11.25" customHeight="1" x14ac:dyDescent="0.2">
      <c r="A155" s="24"/>
      <c r="B155" s="2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1"/>
      <c r="AE155" s="1"/>
      <c r="AF155" s="24"/>
      <c r="AG155" s="24"/>
      <c r="AH155" s="24"/>
      <c r="AI155" s="24"/>
      <c r="AJ155" s="24"/>
    </row>
    <row r="156" spans="1:36" ht="11.25" customHeight="1" x14ac:dyDescent="0.2">
      <c r="A156" s="24"/>
      <c r="B156" s="128" t="s">
        <v>169</v>
      </c>
      <c r="C156" s="111" t="s">
        <v>173</v>
      </c>
      <c r="D156" s="107">
        <f>SUM(D157:D163)</f>
        <v>0</v>
      </c>
      <c r="E156" s="107">
        <f t="shared" ref="E156:AA156" si="38">SUM(E157:E163)</f>
        <v>0</v>
      </c>
      <c r="F156" s="107">
        <f t="shared" si="38"/>
        <v>0</v>
      </c>
      <c r="G156" s="107">
        <f t="shared" si="38"/>
        <v>0</v>
      </c>
      <c r="H156" s="107">
        <f t="shared" si="38"/>
        <v>0</v>
      </c>
      <c r="I156" s="107">
        <f t="shared" si="38"/>
        <v>0</v>
      </c>
      <c r="J156" s="107">
        <f t="shared" si="38"/>
        <v>0</v>
      </c>
      <c r="K156" s="107">
        <f t="shared" si="38"/>
        <v>0</v>
      </c>
      <c r="L156" s="107">
        <f t="shared" si="38"/>
        <v>0</v>
      </c>
      <c r="M156" s="107">
        <f t="shared" si="38"/>
        <v>0</v>
      </c>
      <c r="N156" s="107">
        <f t="shared" si="38"/>
        <v>0</v>
      </c>
      <c r="O156" s="107">
        <f t="shared" si="38"/>
        <v>0</v>
      </c>
      <c r="P156" s="107">
        <f t="shared" si="38"/>
        <v>0</v>
      </c>
      <c r="Q156" s="107">
        <f t="shared" si="38"/>
        <v>0</v>
      </c>
      <c r="R156" s="107">
        <f t="shared" si="38"/>
        <v>0</v>
      </c>
      <c r="S156" s="107">
        <f t="shared" si="38"/>
        <v>0</v>
      </c>
      <c r="T156" s="107">
        <f t="shared" si="38"/>
        <v>0</v>
      </c>
      <c r="U156" s="107">
        <f t="shared" si="38"/>
        <v>0</v>
      </c>
      <c r="V156" s="107">
        <f t="shared" si="38"/>
        <v>0</v>
      </c>
      <c r="W156" s="107">
        <f t="shared" si="38"/>
        <v>0</v>
      </c>
      <c r="X156" s="107">
        <f t="shared" si="38"/>
        <v>0</v>
      </c>
      <c r="Y156" s="107">
        <f t="shared" si="38"/>
        <v>0</v>
      </c>
      <c r="Z156" s="107">
        <f t="shared" si="38"/>
        <v>0</v>
      </c>
      <c r="AA156" s="107">
        <f t="shared" si="38"/>
        <v>0</v>
      </c>
      <c r="AB156" s="112"/>
      <c r="AC156" s="112"/>
      <c r="AD156" s="1"/>
      <c r="AE156" s="1"/>
      <c r="AF156" s="24"/>
      <c r="AG156" s="24"/>
      <c r="AH156" s="24"/>
      <c r="AI156" s="24"/>
      <c r="AJ156" s="24"/>
    </row>
    <row r="157" spans="1:36" ht="11.25" customHeight="1" x14ac:dyDescent="0.2">
      <c r="A157" s="1"/>
      <c r="B157" s="127">
        <v>0.1394</v>
      </c>
      <c r="C157" s="91" t="s">
        <v>162</v>
      </c>
      <c r="D157" s="103">
        <f>'Jan20'!AI165</f>
        <v>0</v>
      </c>
      <c r="E157" s="103">
        <f>D157</f>
        <v>0</v>
      </c>
      <c r="F157" s="103">
        <f>'Fev20'!AI165</f>
        <v>0</v>
      </c>
      <c r="G157" s="103">
        <f t="shared" ref="G157:I163" si="39">F157</f>
        <v>0</v>
      </c>
      <c r="H157" s="103">
        <f>'Mar20'!AI165</f>
        <v>0</v>
      </c>
      <c r="I157" s="103">
        <f t="shared" si="39"/>
        <v>0</v>
      </c>
      <c r="J157" s="103">
        <f>'Abr20'!AI165</f>
        <v>0</v>
      </c>
      <c r="K157" s="103">
        <f t="shared" ref="K157" si="40">J157</f>
        <v>0</v>
      </c>
      <c r="L157" s="103">
        <f>'Mai20'!AI165</f>
        <v>0</v>
      </c>
      <c r="M157" s="103">
        <f t="shared" ref="M157" si="41">L157</f>
        <v>0</v>
      </c>
      <c r="N157" s="103">
        <f>'Jun20'!AI165</f>
        <v>0</v>
      </c>
      <c r="O157" s="103">
        <f t="shared" ref="O157" si="42">N157</f>
        <v>0</v>
      </c>
      <c r="P157" s="103">
        <f>'Jul20'!AI165</f>
        <v>0</v>
      </c>
      <c r="Q157" s="103">
        <f t="shared" ref="Q157" si="43">P157</f>
        <v>0</v>
      </c>
      <c r="R157" s="103">
        <f>'Ago20'!AI165</f>
        <v>0</v>
      </c>
      <c r="S157" s="103">
        <f t="shared" ref="S157" si="44">R157</f>
        <v>0</v>
      </c>
      <c r="T157" s="103">
        <f>'Set20'!AI165</f>
        <v>0</v>
      </c>
      <c r="U157" s="103">
        <f t="shared" ref="U157" si="45">T157</f>
        <v>0</v>
      </c>
      <c r="V157" s="103">
        <f>'Out20'!AI165</f>
        <v>0</v>
      </c>
      <c r="W157" s="103">
        <f t="shared" ref="W157" si="46">V157</f>
        <v>0</v>
      </c>
      <c r="X157" s="103">
        <f>'Nov20'!AI165</f>
        <v>0</v>
      </c>
      <c r="Y157" s="103">
        <f t="shared" ref="Y157" si="47">X157</f>
        <v>0</v>
      </c>
      <c r="Z157" s="103">
        <f>'Dez20'!AI165</f>
        <v>0</v>
      </c>
      <c r="AA157" s="103">
        <f t="shared" ref="AA157" si="48">Z157</f>
        <v>0</v>
      </c>
      <c r="AB157" s="54"/>
      <c r="AC157" s="54"/>
      <c r="AD157" s="1"/>
      <c r="AE157" s="1"/>
      <c r="AF157" s="5"/>
      <c r="AG157" s="5"/>
      <c r="AH157" s="5"/>
      <c r="AI157" s="5"/>
      <c r="AJ157" s="5"/>
    </row>
    <row r="158" spans="1:36" ht="11.25" customHeight="1" x14ac:dyDescent="0.2">
      <c r="A158" s="1"/>
      <c r="B158" s="127">
        <v>0.1394</v>
      </c>
      <c r="C158" s="91" t="s">
        <v>163</v>
      </c>
      <c r="D158" s="103">
        <f>'Jan20'!AI166</f>
        <v>0</v>
      </c>
      <c r="E158" s="103">
        <f t="shared" ref="E158:E163" si="49">D158</f>
        <v>0</v>
      </c>
      <c r="F158" s="103">
        <f>'Fev20'!AI166</f>
        <v>0</v>
      </c>
      <c r="G158" s="103">
        <f t="shared" si="39"/>
        <v>0</v>
      </c>
      <c r="H158" s="103">
        <f>'Mar20'!AI166</f>
        <v>0</v>
      </c>
      <c r="I158" s="103">
        <f t="shared" si="39"/>
        <v>0</v>
      </c>
      <c r="J158" s="103">
        <f>'Abr20'!AI166</f>
        <v>0</v>
      </c>
      <c r="K158" s="103">
        <f t="shared" ref="K158" si="50">J158</f>
        <v>0</v>
      </c>
      <c r="L158" s="103">
        <f>'Mai20'!AI166</f>
        <v>0</v>
      </c>
      <c r="M158" s="103">
        <f t="shared" ref="M158" si="51">L158</f>
        <v>0</v>
      </c>
      <c r="N158" s="103">
        <f>'Jun20'!AI166</f>
        <v>0</v>
      </c>
      <c r="O158" s="103">
        <f t="shared" ref="O158" si="52">N158</f>
        <v>0</v>
      </c>
      <c r="P158" s="103">
        <f>'Jul20'!AI166</f>
        <v>0</v>
      </c>
      <c r="Q158" s="103">
        <f t="shared" ref="Q158" si="53">P158</f>
        <v>0</v>
      </c>
      <c r="R158" s="103">
        <f>'Ago20'!AI166</f>
        <v>0</v>
      </c>
      <c r="S158" s="103">
        <f t="shared" ref="S158" si="54">R158</f>
        <v>0</v>
      </c>
      <c r="T158" s="103">
        <f>'Set20'!AI166</f>
        <v>0</v>
      </c>
      <c r="U158" s="103">
        <f t="shared" ref="U158" si="55">T158</f>
        <v>0</v>
      </c>
      <c r="V158" s="103">
        <f>'Out20'!AI166</f>
        <v>0</v>
      </c>
      <c r="W158" s="103">
        <f t="shared" ref="W158" si="56">V158</f>
        <v>0</v>
      </c>
      <c r="X158" s="103">
        <f>'Nov20'!AI166</f>
        <v>0</v>
      </c>
      <c r="Y158" s="103">
        <f t="shared" ref="Y158" si="57">X158</f>
        <v>0</v>
      </c>
      <c r="Z158" s="103">
        <f>'Dez20'!AI166</f>
        <v>0</v>
      </c>
      <c r="AA158" s="103">
        <f t="shared" ref="AA158" si="58">Z158</f>
        <v>0</v>
      </c>
      <c r="AB158" s="54"/>
      <c r="AC158" s="54"/>
      <c r="AD158" s="1"/>
      <c r="AE158" s="1"/>
      <c r="AF158" s="1"/>
      <c r="AG158" s="1"/>
      <c r="AH158" s="1"/>
      <c r="AI158" s="1"/>
      <c r="AJ158" s="1"/>
    </row>
    <row r="159" spans="1:36" ht="11.25" customHeight="1" x14ac:dyDescent="0.2">
      <c r="A159" s="1"/>
      <c r="B159" s="127">
        <v>0.1394</v>
      </c>
      <c r="C159" s="91" t="s">
        <v>164</v>
      </c>
      <c r="D159" s="103">
        <f>'Jan20'!AI167</f>
        <v>0</v>
      </c>
      <c r="E159" s="103">
        <f t="shared" si="49"/>
        <v>0</v>
      </c>
      <c r="F159" s="103">
        <f>'Fev20'!AI167</f>
        <v>0</v>
      </c>
      <c r="G159" s="103">
        <f t="shared" si="39"/>
        <v>0</v>
      </c>
      <c r="H159" s="103">
        <f>'Mar20'!AI167</f>
        <v>0</v>
      </c>
      <c r="I159" s="103">
        <f t="shared" si="39"/>
        <v>0</v>
      </c>
      <c r="J159" s="103">
        <f>'Abr20'!AI167</f>
        <v>0</v>
      </c>
      <c r="K159" s="103">
        <f t="shared" ref="K159" si="59">J159</f>
        <v>0</v>
      </c>
      <c r="L159" s="103">
        <f>'Mai20'!AI167</f>
        <v>0</v>
      </c>
      <c r="M159" s="103">
        <f t="shared" ref="M159" si="60">L159</f>
        <v>0</v>
      </c>
      <c r="N159" s="103">
        <f>'Jun20'!AI167</f>
        <v>0</v>
      </c>
      <c r="O159" s="103">
        <f t="shared" ref="O159" si="61">N159</f>
        <v>0</v>
      </c>
      <c r="P159" s="103">
        <f>'Jul20'!AI167</f>
        <v>0</v>
      </c>
      <c r="Q159" s="103">
        <f t="shared" ref="Q159" si="62">P159</f>
        <v>0</v>
      </c>
      <c r="R159" s="103">
        <f>'Ago20'!AI167</f>
        <v>0</v>
      </c>
      <c r="S159" s="103">
        <f t="shared" ref="S159" si="63">R159</f>
        <v>0</v>
      </c>
      <c r="T159" s="103">
        <f>'Set20'!AI167</f>
        <v>0</v>
      </c>
      <c r="U159" s="103">
        <f t="shared" ref="U159" si="64">T159</f>
        <v>0</v>
      </c>
      <c r="V159" s="103">
        <f>'Out20'!AI167</f>
        <v>0</v>
      </c>
      <c r="W159" s="103">
        <f t="shared" ref="W159" si="65">V159</f>
        <v>0</v>
      </c>
      <c r="X159" s="103">
        <f>'Nov20'!AI167</f>
        <v>0</v>
      </c>
      <c r="Y159" s="103">
        <f t="shared" ref="Y159" si="66">X159</f>
        <v>0</v>
      </c>
      <c r="Z159" s="103">
        <f>'Dez20'!AI167</f>
        <v>0</v>
      </c>
      <c r="AA159" s="103">
        <f t="shared" ref="AA159" si="67">Z159</f>
        <v>0</v>
      </c>
      <c r="AB159" s="54"/>
      <c r="AC159" s="54"/>
      <c r="AD159" s="1"/>
      <c r="AE159" s="1"/>
      <c r="AF159" s="1"/>
      <c r="AG159" s="1"/>
      <c r="AH159" s="1"/>
      <c r="AI159" s="1"/>
      <c r="AJ159" s="1"/>
    </row>
    <row r="160" spans="1:36" ht="11.25" customHeight="1" x14ac:dyDescent="0.2">
      <c r="A160" s="1"/>
      <c r="B160" s="127">
        <v>0.1394</v>
      </c>
      <c r="C160" s="91" t="s">
        <v>165</v>
      </c>
      <c r="D160" s="103">
        <f>'Jan20'!AI168</f>
        <v>0</v>
      </c>
      <c r="E160" s="103">
        <f t="shared" si="49"/>
        <v>0</v>
      </c>
      <c r="F160" s="103">
        <f>'Fev20'!AI168</f>
        <v>0</v>
      </c>
      <c r="G160" s="103">
        <f t="shared" si="39"/>
        <v>0</v>
      </c>
      <c r="H160" s="103">
        <f>'Mar20'!AI168</f>
        <v>0</v>
      </c>
      <c r="I160" s="103">
        <f t="shared" si="39"/>
        <v>0</v>
      </c>
      <c r="J160" s="103">
        <f>'Abr20'!AI168</f>
        <v>0</v>
      </c>
      <c r="K160" s="103">
        <f t="shared" ref="K160" si="68">J160</f>
        <v>0</v>
      </c>
      <c r="L160" s="103">
        <f>'Mai20'!AI168</f>
        <v>0</v>
      </c>
      <c r="M160" s="103">
        <f t="shared" ref="M160" si="69">L160</f>
        <v>0</v>
      </c>
      <c r="N160" s="103">
        <f>'Jun20'!AI168</f>
        <v>0</v>
      </c>
      <c r="O160" s="103">
        <f t="shared" ref="O160" si="70">N160</f>
        <v>0</v>
      </c>
      <c r="P160" s="103">
        <f>'Jul20'!AI168</f>
        <v>0</v>
      </c>
      <c r="Q160" s="103">
        <f t="shared" ref="Q160" si="71">P160</f>
        <v>0</v>
      </c>
      <c r="R160" s="103">
        <f>'Ago20'!AI168</f>
        <v>0</v>
      </c>
      <c r="S160" s="103">
        <f t="shared" ref="S160" si="72">R160</f>
        <v>0</v>
      </c>
      <c r="T160" s="103">
        <f>'Set20'!AI168</f>
        <v>0</v>
      </c>
      <c r="U160" s="103">
        <f t="shared" ref="U160" si="73">T160</f>
        <v>0</v>
      </c>
      <c r="V160" s="103">
        <f>'Out20'!AI168</f>
        <v>0</v>
      </c>
      <c r="W160" s="103">
        <f t="shared" ref="W160" si="74">V160</f>
        <v>0</v>
      </c>
      <c r="X160" s="103">
        <f>'Nov20'!AI168</f>
        <v>0</v>
      </c>
      <c r="Y160" s="103">
        <f t="shared" ref="Y160" si="75">X160</f>
        <v>0</v>
      </c>
      <c r="Z160" s="103">
        <f>'Dez20'!AI168</f>
        <v>0</v>
      </c>
      <c r="AA160" s="103">
        <f t="shared" ref="AA160" si="76">Z160</f>
        <v>0</v>
      </c>
      <c r="AB160" s="54"/>
      <c r="AC160" s="54"/>
      <c r="AD160" s="1"/>
      <c r="AE160" s="1"/>
      <c r="AF160" s="1"/>
      <c r="AG160" s="1"/>
      <c r="AH160" s="1"/>
      <c r="AI160" s="1"/>
      <c r="AJ160" s="1"/>
    </row>
    <row r="161" spans="1:36" ht="11.25" customHeight="1" x14ac:dyDescent="0.2">
      <c r="A161" s="1"/>
      <c r="B161" s="127">
        <v>0.1394</v>
      </c>
      <c r="C161" s="91" t="s">
        <v>166</v>
      </c>
      <c r="D161" s="103">
        <f>'Jan20'!AI169</f>
        <v>0</v>
      </c>
      <c r="E161" s="103">
        <f t="shared" si="49"/>
        <v>0</v>
      </c>
      <c r="F161" s="103">
        <f>'Fev20'!AI169</f>
        <v>0</v>
      </c>
      <c r="G161" s="103">
        <f t="shared" si="39"/>
        <v>0</v>
      </c>
      <c r="H161" s="103">
        <f>'Mar20'!AI169</f>
        <v>0</v>
      </c>
      <c r="I161" s="103">
        <f t="shared" si="39"/>
        <v>0</v>
      </c>
      <c r="J161" s="103">
        <f>'Abr20'!AI169</f>
        <v>0</v>
      </c>
      <c r="K161" s="103">
        <f t="shared" ref="K161" si="77">J161</f>
        <v>0</v>
      </c>
      <c r="L161" s="103">
        <f>'Mai20'!AI169</f>
        <v>0</v>
      </c>
      <c r="M161" s="103">
        <f t="shared" ref="M161" si="78">L161</f>
        <v>0</v>
      </c>
      <c r="N161" s="103">
        <f>'Jun20'!AI169</f>
        <v>0</v>
      </c>
      <c r="O161" s="103">
        <f t="shared" ref="O161" si="79">N161</f>
        <v>0</v>
      </c>
      <c r="P161" s="103">
        <f>'Jul20'!AI169</f>
        <v>0</v>
      </c>
      <c r="Q161" s="103">
        <f t="shared" ref="Q161" si="80">P161</f>
        <v>0</v>
      </c>
      <c r="R161" s="103">
        <f>'Ago20'!AI169</f>
        <v>0</v>
      </c>
      <c r="S161" s="103">
        <f t="shared" ref="S161" si="81">R161</f>
        <v>0</v>
      </c>
      <c r="T161" s="103">
        <f>'Set20'!AI169</f>
        <v>0</v>
      </c>
      <c r="U161" s="103">
        <f t="shared" ref="U161" si="82">T161</f>
        <v>0</v>
      </c>
      <c r="V161" s="103">
        <f>'Out20'!AI169</f>
        <v>0</v>
      </c>
      <c r="W161" s="103">
        <f t="shared" ref="W161" si="83">V161</f>
        <v>0</v>
      </c>
      <c r="X161" s="103">
        <f>'Nov20'!AI169</f>
        <v>0</v>
      </c>
      <c r="Y161" s="103">
        <f t="shared" ref="Y161" si="84">X161</f>
        <v>0</v>
      </c>
      <c r="Z161" s="103">
        <f>'Dez20'!AI169</f>
        <v>0</v>
      </c>
      <c r="AA161" s="103">
        <f t="shared" ref="AA161" si="85">Z161</f>
        <v>0</v>
      </c>
      <c r="AB161" s="54"/>
      <c r="AC161" s="54"/>
      <c r="AD161" s="1"/>
      <c r="AE161" s="1"/>
      <c r="AF161" s="1"/>
      <c r="AG161" s="1"/>
      <c r="AH161" s="1"/>
      <c r="AI161" s="1"/>
      <c r="AJ161" s="1"/>
    </row>
    <row r="162" spans="1:36" ht="11.25" customHeight="1" x14ac:dyDescent="0.2">
      <c r="A162" s="1"/>
      <c r="B162" s="127">
        <v>0.1394</v>
      </c>
      <c r="C162" s="91" t="s">
        <v>167</v>
      </c>
      <c r="D162" s="103">
        <f>'Jan20'!AI170</f>
        <v>0</v>
      </c>
      <c r="E162" s="103">
        <f t="shared" si="49"/>
        <v>0</v>
      </c>
      <c r="F162" s="103">
        <f>'Fev20'!AI170</f>
        <v>0</v>
      </c>
      <c r="G162" s="103">
        <f t="shared" si="39"/>
        <v>0</v>
      </c>
      <c r="H162" s="103">
        <f>'Mar20'!AI170</f>
        <v>0</v>
      </c>
      <c r="I162" s="103">
        <f t="shared" si="39"/>
        <v>0</v>
      </c>
      <c r="J162" s="103">
        <f>'Abr20'!AI170</f>
        <v>0</v>
      </c>
      <c r="K162" s="103">
        <f t="shared" ref="K162" si="86">J162</f>
        <v>0</v>
      </c>
      <c r="L162" s="103">
        <f>'Mai20'!AI170</f>
        <v>0</v>
      </c>
      <c r="M162" s="103">
        <f t="shared" ref="M162" si="87">L162</f>
        <v>0</v>
      </c>
      <c r="N162" s="103">
        <f>'Jun20'!AI170</f>
        <v>0</v>
      </c>
      <c r="O162" s="103">
        <f t="shared" ref="O162" si="88">N162</f>
        <v>0</v>
      </c>
      <c r="P162" s="103">
        <f>'Jul20'!AI170</f>
        <v>0</v>
      </c>
      <c r="Q162" s="103">
        <f t="shared" ref="Q162" si="89">P162</f>
        <v>0</v>
      </c>
      <c r="R162" s="103">
        <f>'Ago20'!AI170</f>
        <v>0</v>
      </c>
      <c r="S162" s="103">
        <f t="shared" ref="S162" si="90">R162</f>
        <v>0</v>
      </c>
      <c r="T162" s="103">
        <f>'Set20'!AI170</f>
        <v>0</v>
      </c>
      <c r="U162" s="103">
        <f t="shared" ref="U162" si="91">T162</f>
        <v>0</v>
      </c>
      <c r="V162" s="103">
        <f>'Out20'!AI170</f>
        <v>0</v>
      </c>
      <c r="W162" s="103">
        <f t="shared" ref="W162" si="92">V162</f>
        <v>0</v>
      </c>
      <c r="X162" s="103">
        <f>'Nov20'!AI170</f>
        <v>0</v>
      </c>
      <c r="Y162" s="103">
        <f t="shared" ref="Y162" si="93">X162</f>
        <v>0</v>
      </c>
      <c r="Z162" s="103">
        <f>'Dez20'!AI170</f>
        <v>0</v>
      </c>
      <c r="AA162" s="103">
        <f t="shared" ref="AA162" si="94">Z162</f>
        <v>0</v>
      </c>
      <c r="AB162" s="54"/>
      <c r="AC162" s="54"/>
      <c r="AD162" s="1"/>
      <c r="AE162" s="1"/>
      <c r="AF162" s="1"/>
      <c r="AG162" s="1"/>
      <c r="AH162" s="1"/>
      <c r="AI162" s="1"/>
      <c r="AJ162" s="1"/>
    </row>
    <row r="163" spans="1:36" ht="11.25" customHeight="1" x14ac:dyDescent="0.2">
      <c r="A163" s="1"/>
      <c r="B163" s="127" t="s">
        <v>148</v>
      </c>
      <c r="C163" s="91" t="s">
        <v>171</v>
      </c>
      <c r="D163" s="103">
        <f>'Jan20'!AI171</f>
        <v>0</v>
      </c>
      <c r="E163" s="103">
        <f t="shared" si="49"/>
        <v>0</v>
      </c>
      <c r="F163" s="103">
        <f>'Fev20'!AI171</f>
        <v>0</v>
      </c>
      <c r="G163" s="103">
        <f t="shared" si="39"/>
        <v>0</v>
      </c>
      <c r="H163" s="103">
        <f>'Mar20'!AI171</f>
        <v>0</v>
      </c>
      <c r="I163" s="103">
        <f t="shared" si="39"/>
        <v>0</v>
      </c>
      <c r="J163" s="103">
        <f>'Abr20'!AI171</f>
        <v>0</v>
      </c>
      <c r="K163" s="103">
        <f t="shared" ref="K163" si="95">J163</f>
        <v>0</v>
      </c>
      <c r="L163" s="103">
        <f>'Mai20'!AI171</f>
        <v>0</v>
      </c>
      <c r="M163" s="103">
        <f t="shared" ref="M163" si="96">L163</f>
        <v>0</v>
      </c>
      <c r="N163" s="103">
        <f>'Jun20'!AI171</f>
        <v>0</v>
      </c>
      <c r="O163" s="103">
        <f t="shared" ref="O163" si="97">N163</f>
        <v>0</v>
      </c>
      <c r="P163" s="103">
        <f>'Jul20'!AI171</f>
        <v>0</v>
      </c>
      <c r="Q163" s="103">
        <f t="shared" ref="Q163" si="98">P163</f>
        <v>0</v>
      </c>
      <c r="R163" s="103">
        <f>'Ago20'!AI171</f>
        <v>0</v>
      </c>
      <c r="S163" s="103">
        <f t="shared" ref="S163" si="99">R163</f>
        <v>0</v>
      </c>
      <c r="T163" s="103">
        <f>'Set20'!AI171</f>
        <v>0</v>
      </c>
      <c r="U163" s="103">
        <f t="shared" ref="U163" si="100">T163</f>
        <v>0</v>
      </c>
      <c r="V163" s="103">
        <f>'Out20'!AI171</f>
        <v>0</v>
      </c>
      <c r="W163" s="103">
        <f t="shared" ref="W163" si="101">V163</f>
        <v>0</v>
      </c>
      <c r="X163" s="103">
        <f>'Nov20'!AI171</f>
        <v>0</v>
      </c>
      <c r="Y163" s="103">
        <f t="shared" ref="Y163" si="102">X163</f>
        <v>0</v>
      </c>
      <c r="Z163" s="103">
        <f>'Dez20'!AI171</f>
        <v>0</v>
      </c>
      <c r="AA163" s="103">
        <f t="shared" ref="AA163" si="103">Z163</f>
        <v>0</v>
      </c>
      <c r="AB163" s="54"/>
      <c r="AC163" s="54"/>
      <c r="AD163" s="1"/>
      <c r="AE163" s="1"/>
      <c r="AF163" s="1"/>
      <c r="AG163" s="1"/>
      <c r="AH163" s="1"/>
      <c r="AI163" s="1"/>
      <c r="AJ163" s="1"/>
    </row>
    <row r="164" spans="1:36" ht="11.25" customHeight="1" thickBot="1" x14ac:dyDescent="0.25">
      <c r="A164" s="1"/>
      <c r="B164" s="1"/>
      <c r="C164" s="1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1"/>
      <c r="AE164" s="1"/>
      <c r="AF164" s="1"/>
      <c r="AG164" s="1"/>
      <c r="AH164" s="1"/>
      <c r="AI164" s="1"/>
      <c r="AJ164" s="1"/>
    </row>
    <row r="165" spans="1:36" ht="11.25" customHeight="1" thickBot="1" x14ac:dyDescent="0.25">
      <c r="A165" s="24"/>
      <c r="B165" s="130" t="s">
        <v>174</v>
      </c>
      <c r="C165" s="131" t="s">
        <v>170</v>
      </c>
      <c r="D165" s="60">
        <f>D154+$D$156</f>
        <v>0</v>
      </c>
      <c r="E165" s="60">
        <f>E154+$D$156</f>
        <v>0</v>
      </c>
      <c r="F165" s="60">
        <f>F154+$D$156</f>
        <v>0</v>
      </c>
      <c r="G165" s="60">
        <f>G154+$D$156</f>
        <v>0</v>
      </c>
      <c r="H165" s="60">
        <f>H154+$D$156</f>
        <v>0</v>
      </c>
      <c r="I165" s="60">
        <f>I154+$D$156</f>
        <v>0</v>
      </c>
      <c r="J165" s="60">
        <f>J154+$D$156</f>
        <v>0</v>
      </c>
      <c r="K165" s="60">
        <f>K154+$D$156</f>
        <v>0</v>
      </c>
      <c r="L165" s="60">
        <f>L154+$D$156</f>
        <v>0</v>
      </c>
      <c r="M165" s="60">
        <f>M154+$D$156</f>
        <v>0</v>
      </c>
      <c r="N165" s="60">
        <f>N154+$D$156</f>
        <v>0</v>
      </c>
      <c r="O165" s="60">
        <f>O154+$D$156</f>
        <v>0</v>
      </c>
      <c r="P165" s="60">
        <f>P154+$D$156</f>
        <v>0</v>
      </c>
      <c r="Q165" s="60">
        <f>Q154+$D$156</f>
        <v>0</v>
      </c>
      <c r="R165" s="60">
        <f>R154+$D$156</f>
        <v>0</v>
      </c>
      <c r="S165" s="60">
        <f>S154+$D$156</f>
        <v>0</v>
      </c>
      <c r="T165" s="60">
        <f>T154+$D$156</f>
        <v>0</v>
      </c>
      <c r="U165" s="60">
        <f>U154+$D$156</f>
        <v>0</v>
      </c>
      <c r="V165" s="60">
        <f>V154+$D$156</f>
        <v>0</v>
      </c>
      <c r="W165" s="60">
        <f>W154+$D$156</f>
        <v>0</v>
      </c>
      <c r="X165" s="60">
        <f>X154+$D$156</f>
        <v>0</v>
      </c>
      <c r="Y165" s="60">
        <f>Y154+$D$156</f>
        <v>0</v>
      </c>
      <c r="Z165" s="60">
        <f>Z154+$D$156</f>
        <v>0</v>
      </c>
      <c r="AA165" s="60">
        <f>AA154+$D$156</f>
        <v>0</v>
      </c>
      <c r="AB165" s="54"/>
      <c r="AC165" s="54"/>
      <c r="AD165" s="1"/>
      <c r="AE165" s="1"/>
      <c r="AF165" s="24"/>
      <c r="AG165" s="24"/>
      <c r="AH165" s="24"/>
      <c r="AI165" s="24"/>
      <c r="AJ165" s="24"/>
    </row>
    <row r="166" spans="1:36" ht="11.25" customHeight="1" x14ac:dyDescent="0.2">
      <c r="A166" s="1"/>
      <c r="B166" s="1"/>
      <c r="C166" s="1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1"/>
      <c r="AE166" s="1"/>
      <c r="AF166" s="1"/>
      <c r="AG166" s="1"/>
      <c r="AH166" s="1"/>
      <c r="AI166" s="1"/>
      <c r="AJ166" s="1"/>
    </row>
    <row r="167" spans="1:36" ht="11.25" customHeight="1" x14ac:dyDescent="0.2">
      <c r="A167" s="1"/>
      <c r="B167" s="1"/>
      <c r="C167" s="1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1"/>
      <c r="AE167" s="1"/>
      <c r="AF167" s="1"/>
      <c r="AG167" s="1"/>
      <c r="AH167" s="1"/>
      <c r="AI167" s="1"/>
      <c r="AJ167" s="1"/>
    </row>
    <row r="169" spans="1:36" ht="11.25" customHeight="1" x14ac:dyDescent="0.2">
      <c r="A169" s="1"/>
      <c r="B169" s="1"/>
      <c r="C169" s="1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1"/>
      <c r="AE169" s="1"/>
      <c r="AF169" s="1"/>
      <c r="AG169" s="1"/>
      <c r="AH169" s="1"/>
      <c r="AI169" s="1"/>
      <c r="AJ169" s="1"/>
    </row>
    <row r="170" spans="1:36" ht="11.25" customHeight="1" x14ac:dyDescent="0.2">
      <c r="A170" s="1"/>
      <c r="B170" s="1"/>
      <c r="C170" s="1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1"/>
      <c r="AE170" s="1"/>
      <c r="AF170" s="1"/>
      <c r="AG170" s="1"/>
      <c r="AH170" s="1"/>
      <c r="AI170" s="1"/>
      <c r="AJ170" s="1"/>
    </row>
    <row r="171" spans="1:36" ht="11.25" customHeight="1" x14ac:dyDescent="0.2">
      <c r="A171" s="1"/>
      <c r="B171" s="1"/>
      <c r="C171" s="1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1"/>
      <c r="AE171" s="1"/>
      <c r="AF171" s="1"/>
      <c r="AG171" s="1"/>
      <c r="AH171" s="1"/>
      <c r="AI171" s="1"/>
      <c r="AJ171" s="1"/>
    </row>
    <row r="172" spans="1:36" ht="11.25" customHeight="1" x14ac:dyDescent="0.2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1"/>
      <c r="AE172" s="1"/>
      <c r="AF172" s="1"/>
      <c r="AG172" s="1"/>
      <c r="AH172" s="1"/>
      <c r="AI172" s="1"/>
      <c r="AJ172" s="1"/>
    </row>
    <row r="173" spans="1:36" ht="11.25" customHeight="1" x14ac:dyDescent="0.2">
      <c r="A173" s="1"/>
      <c r="B173" s="1"/>
      <c r="C173" s="1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1"/>
      <c r="AE173" s="1"/>
      <c r="AF173" s="1"/>
      <c r="AG173" s="1"/>
      <c r="AH173" s="1"/>
      <c r="AI173" s="1"/>
      <c r="AJ173" s="1"/>
    </row>
    <row r="174" spans="1:36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1"/>
      <c r="AE174" s="1"/>
      <c r="AF174" s="1"/>
      <c r="AG174" s="1"/>
      <c r="AH174" s="1"/>
      <c r="AI174" s="1"/>
      <c r="AJ174" s="1"/>
    </row>
    <row r="175" spans="1:36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1"/>
      <c r="AE175" s="1"/>
      <c r="AF175" s="1"/>
      <c r="AG175" s="1"/>
      <c r="AH175" s="1"/>
      <c r="AI175" s="1"/>
      <c r="AJ175" s="1"/>
    </row>
    <row r="176" spans="1:36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1"/>
      <c r="AE176" s="1"/>
      <c r="AF176" s="1"/>
      <c r="AG176" s="1"/>
      <c r="AH176" s="1"/>
      <c r="AI176" s="1"/>
      <c r="AJ176" s="1"/>
    </row>
    <row r="177" spans="1:36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1"/>
      <c r="AE177" s="1"/>
      <c r="AF177" s="1"/>
      <c r="AG177" s="1"/>
      <c r="AH177" s="1"/>
      <c r="AI177" s="1"/>
      <c r="AJ177" s="1"/>
    </row>
    <row r="178" spans="1:36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1"/>
      <c r="AE178" s="1"/>
      <c r="AF178" s="1"/>
      <c r="AG178" s="1"/>
      <c r="AH178" s="1"/>
      <c r="AI178" s="1"/>
      <c r="AJ178" s="1"/>
    </row>
    <row r="179" spans="1:36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1"/>
      <c r="AE179" s="1"/>
      <c r="AF179" s="1"/>
      <c r="AG179" s="1"/>
      <c r="AH179" s="1"/>
      <c r="AI179" s="1"/>
      <c r="AJ179" s="1"/>
    </row>
    <row r="180" spans="1:36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1"/>
      <c r="AE180" s="1"/>
      <c r="AF180" s="1"/>
      <c r="AG180" s="1"/>
      <c r="AH180" s="1"/>
      <c r="AI180" s="1"/>
      <c r="AJ180" s="1"/>
    </row>
    <row r="181" spans="1:36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1"/>
      <c r="AE181" s="1"/>
      <c r="AF181" s="1"/>
      <c r="AG181" s="1"/>
      <c r="AH181" s="1"/>
      <c r="AI181" s="1"/>
      <c r="AJ181" s="1"/>
    </row>
    <row r="182" spans="1:36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1"/>
      <c r="AE182" s="1"/>
      <c r="AF182" s="1"/>
      <c r="AG182" s="1"/>
      <c r="AH182" s="1"/>
      <c r="AI182" s="1"/>
      <c r="AJ182" s="1"/>
    </row>
    <row r="183" spans="1:36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1"/>
      <c r="AE183" s="1"/>
      <c r="AF183" s="1"/>
      <c r="AG183" s="1"/>
      <c r="AH183" s="1"/>
      <c r="AI183" s="1"/>
      <c r="AJ183" s="1"/>
    </row>
    <row r="184" spans="1:36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1"/>
      <c r="AE184" s="1"/>
      <c r="AF184" s="1"/>
      <c r="AG184" s="1"/>
      <c r="AH184" s="1"/>
      <c r="AI184" s="1"/>
      <c r="AJ184" s="1"/>
    </row>
    <row r="185" spans="1:36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1"/>
      <c r="AE185" s="1"/>
      <c r="AF185" s="1"/>
      <c r="AG185" s="1"/>
      <c r="AH185" s="1"/>
      <c r="AI185" s="1"/>
      <c r="AJ185" s="1"/>
    </row>
    <row r="186" spans="1:36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1"/>
      <c r="AE186" s="1"/>
      <c r="AF186" s="1"/>
      <c r="AG186" s="1"/>
      <c r="AH186" s="1"/>
      <c r="AI186" s="1"/>
      <c r="AJ186" s="1"/>
    </row>
    <row r="187" spans="1:36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1"/>
      <c r="AE187" s="1"/>
      <c r="AF187" s="1"/>
      <c r="AG187" s="1"/>
      <c r="AH187" s="1"/>
      <c r="AI187" s="1"/>
      <c r="AJ187" s="1"/>
    </row>
    <row r="188" spans="1:36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1"/>
      <c r="AE188" s="1"/>
      <c r="AF188" s="1"/>
      <c r="AG188" s="1"/>
      <c r="AH188" s="1"/>
      <c r="AI188" s="1"/>
      <c r="AJ188" s="1"/>
    </row>
    <row r="189" spans="1:36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1"/>
      <c r="AE189" s="1"/>
      <c r="AF189" s="1"/>
      <c r="AG189" s="1"/>
      <c r="AH189" s="1"/>
      <c r="AI189" s="1"/>
      <c r="AJ189" s="1"/>
    </row>
    <row r="190" spans="1:36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1"/>
      <c r="AE190" s="1"/>
      <c r="AF190" s="1"/>
      <c r="AG190" s="1"/>
      <c r="AH190" s="1"/>
      <c r="AI190" s="1"/>
      <c r="AJ190" s="1"/>
    </row>
    <row r="191" spans="1:36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1"/>
      <c r="AE191" s="1"/>
      <c r="AF191" s="1"/>
      <c r="AG191" s="1"/>
      <c r="AH191" s="1"/>
      <c r="AI191" s="1"/>
      <c r="AJ191" s="1"/>
    </row>
    <row r="192" spans="1:36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1"/>
      <c r="AE192" s="1"/>
      <c r="AF192" s="1"/>
      <c r="AG192" s="1"/>
      <c r="AH192" s="1"/>
      <c r="AI192" s="1"/>
      <c r="AJ192" s="1"/>
    </row>
    <row r="193" spans="1:36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1"/>
      <c r="AE193" s="1"/>
      <c r="AF193" s="1"/>
      <c r="AG193" s="1"/>
      <c r="AH193" s="1"/>
      <c r="AI193" s="1"/>
      <c r="AJ193" s="1"/>
    </row>
    <row r="194" spans="1:36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1"/>
      <c r="AE194" s="1"/>
      <c r="AF194" s="1"/>
      <c r="AG194" s="1"/>
      <c r="AH194" s="1"/>
      <c r="AI194" s="1"/>
      <c r="AJ194" s="1"/>
    </row>
    <row r="195" spans="1:36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1"/>
      <c r="AE195" s="1"/>
      <c r="AF195" s="1"/>
      <c r="AG195" s="1"/>
      <c r="AH195" s="1"/>
      <c r="AI195" s="1"/>
      <c r="AJ195" s="1"/>
    </row>
    <row r="196" spans="1:36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1"/>
      <c r="AE196" s="1"/>
      <c r="AF196" s="1"/>
      <c r="AG196" s="1"/>
      <c r="AH196" s="1"/>
      <c r="AI196" s="1"/>
      <c r="AJ196" s="1"/>
    </row>
    <row r="197" spans="1:36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1"/>
      <c r="AE197" s="1"/>
      <c r="AF197" s="1"/>
      <c r="AG197" s="1"/>
      <c r="AH197" s="1"/>
      <c r="AI197" s="1"/>
      <c r="AJ197" s="1"/>
    </row>
    <row r="198" spans="1:36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1"/>
      <c r="AE198" s="1"/>
      <c r="AF198" s="1"/>
      <c r="AG198" s="1"/>
      <c r="AH198" s="1"/>
      <c r="AI198" s="1"/>
      <c r="AJ198" s="1"/>
    </row>
    <row r="199" spans="1:36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1"/>
      <c r="AE199" s="1"/>
      <c r="AF199" s="1"/>
      <c r="AG199" s="1"/>
      <c r="AH199" s="1"/>
      <c r="AI199" s="1"/>
      <c r="AJ199" s="1"/>
    </row>
    <row r="200" spans="1:36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1"/>
      <c r="AE200" s="1"/>
      <c r="AF200" s="1"/>
      <c r="AG200" s="1"/>
      <c r="AH200" s="1"/>
      <c r="AI200" s="1"/>
      <c r="AJ200" s="1"/>
    </row>
    <row r="201" spans="1:36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1"/>
      <c r="AE201" s="1"/>
      <c r="AF201" s="1"/>
      <c r="AG201" s="1"/>
      <c r="AH201" s="1"/>
      <c r="AI201" s="1"/>
      <c r="AJ201" s="1"/>
    </row>
    <row r="202" spans="1:36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1"/>
      <c r="AE202" s="1"/>
      <c r="AF202" s="1"/>
      <c r="AG202" s="1"/>
      <c r="AH202" s="1"/>
      <c r="AI202" s="1"/>
      <c r="AJ202" s="1"/>
    </row>
    <row r="203" spans="1:36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1"/>
      <c r="AE203" s="1"/>
      <c r="AF203" s="1"/>
      <c r="AG203" s="1"/>
      <c r="AH203" s="1"/>
      <c r="AI203" s="1"/>
      <c r="AJ203" s="1"/>
    </row>
    <row r="204" spans="1:36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1"/>
      <c r="AE204" s="1"/>
      <c r="AF204" s="1"/>
      <c r="AG204" s="1"/>
      <c r="AH204" s="1"/>
      <c r="AI204" s="1"/>
      <c r="AJ204" s="1"/>
    </row>
    <row r="205" spans="1:36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1"/>
      <c r="AE205" s="1"/>
      <c r="AF205" s="1"/>
      <c r="AG205" s="1"/>
      <c r="AH205" s="1"/>
      <c r="AI205" s="1"/>
      <c r="AJ205" s="1"/>
    </row>
    <row r="206" spans="1:36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1"/>
      <c r="AE206" s="1"/>
      <c r="AF206" s="1"/>
      <c r="AG206" s="1"/>
      <c r="AH206" s="1"/>
      <c r="AI206" s="1"/>
      <c r="AJ206" s="1"/>
    </row>
    <row r="207" spans="1:36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1"/>
      <c r="AE207" s="1"/>
      <c r="AF207" s="1"/>
      <c r="AG207" s="1"/>
      <c r="AH207" s="1"/>
      <c r="AI207" s="1"/>
      <c r="AJ207" s="1"/>
    </row>
    <row r="208" spans="1:36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1"/>
      <c r="AE208" s="1"/>
      <c r="AF208" s="1"/>
      <c r="AG208" s="1"/>
      <c r="AH208" s="1"/>
      <c r="AI208" s="1"/>
      <c r="AJ208" s="1"/>
    </row>
    <row r="209" spans="1:36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1"/>
      <c r="AE209" s="1"/>
      <c r="AF209" s="1"/>
      <c r="AG209" s="1"/>
      <c r="AH209" s="1"/>
      <c r="AI209" s="1"/>
      <c r="AJ209" s="1"/>
    </row>
    <row r="210" spans="1:36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1"/>
      <c r="AE210" s="1"/>
      <c r="AF210" s="1"/>
      <c r="AG210" s="1"/>
      <c r="AH210" s="1"/>
      <c r="AI210" s="1"/>
      <c r="AJ210" s="1"/>
    </row>
    <row r="211" spans="1:36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1"/>
      <c r="AE211" s="1"/>
      <c r="AF211" s="1"/>
      <c r="AG211" s="1"/>
      <c r="AH211" s="1"/>
      <c r="AI211" s="1"/>
      <c r="AJ211" s="1"/>
    </row>
    <row r="212" spans="1:36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1"/>
      <c r="AE212" s="1"/>
      <c r="AF212" s="1"/>
      <c r="AG212" s="1"/>
      <c r="AH212" s="1"/>
      <c r="AI212" s="1"/>
      <c r="AJ212" s="1"/>
    </row>
    <row r="213" spans="1:36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1"/>
      <c r="AE213" s="1"/>
      <c r="AF213" s="1"/>
      <c r="AG213" s="1"/>
      <c r="AH213" s="1"/>
      <c r="AI213" s="1"/>
      <c r="AJ213" s="1"/>
    </row>
    <row r="214" spans="1:36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1"/>
      <c r="AE214" s="1"/>
      <c r="AF214" s="1"/>
      <c r="AG214" s="1"/>
      <c r="AH214" s="1"/>
      <c r="AI214" s="1"/>
      <c r="AJ214" s="1"/>
    </row>
    <row r="215" spans="1:36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1"/>
      <c r="AE215" s="1"/>
      <c r="AF215" s="1"/>
      <c r="AG215" s="1"/>
      <c r="AH215" s="1"/>
      <c r="AI215" s="1"/>
      <c r="AJ215" s="1"/>
    </row>
    <row r="216" spans="1:36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1"/>
      <c r="AE216" s="1"/>
      <c r="AF216" s="1"/>
      <c r="AG216" s="1"/>
      <c r="AH216" s="1"/>
      <c r="AI216" s="1"/>
      <c r="AJ216" s="1"/>
    </row>
    <row r="217" spans="1:36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1"/>
      <c r="AE217" s="1"/>
      <c r="AF217" s="1"/>
      <c r="AG217" s="1"/>
      <c r="AH217" s="1"/>
      <c r="AI217" s="1"/>
      <c r="AJ217" s="1"/>
    </row>
    <row r="218" spans="1:36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1"/>
      <c r="AE218" s="1"/>
      <c r="AF218" s="1"/>
      <c r="AG218" s="1"/>
      <c r="AH218" s="1"/>
      <c r="AI218" s="1"/>
      <c r="AJ218" s="1"/>
    </row>
    <row r="219" spans="1:36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1"/>
      <c r="AE219" s="1"/>
      <c r="AF219" s="1"/>
      <c r="AG219" s="1"/>
      <c r="AH219" s="1"/>
      <c r="AI219" s="1"/>
      <c r="AJ219" s="1"/>
    </row>
    <row r="220" spans="1:36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1"/>
      <c r="AE220" s="1"/>
      <c r="AF220" s="1"/>
      <c r="AG220" s="1"/>
      <c r="AH220" s="1"/>
      <c r="AI220" s="1"/>
      <c r="AJ220" s="1"/>
    </row>
    <row r="221" spans="1:36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1"/>
      <c r="AE221" s="1"/>
      <c r="AF221" s="1"/>
      <c r="AG221" s="1"/>
      <c r="AH221" s="1"/>
      <c r="AI221" s="1"/>
      <c r="AJ221" s="1"/>
    </row>
    <row r="222" spans="1:36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1"/>
      <c r="AE222" s="1"/>
      <c r="AF222" s="1"/>
      <c r="AG222" s="1"/>
      <c r="AH222" s="1"/>
      <c r="AI222" s="1"/>
      <c r="AJ222" s="1"/>
    </row>
    <row r="223" spans="1:36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1"/>
      <c r="AE223" s="1"/>
      <c r="AF223" s="1"/>
      <c r="AG223" s="1"/>
      <c r="AH223" s="1"/>
      <c r="AI223" s="1"/>
      <c r="AJ223" s="1"/>
    </row>
    <row r="224" spans="1:36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1"/>
      <c r="AE224" s="1"/>
      <c r="AF224" s="1"/>
      <c r="AG224" s="1"/>
      <c r="AH224" s="1"/>
      <c r="AI224" s="1"/>
      <c r="AJ224" s="1"/>
    </row>
    <row r="225" spans="1:36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1"/>
      <c r="AE225" s="1"/>
      <c r="AF225" s="1"/>
      <c r="AG225" s="1"/>
      <c r="AH225" s="1"/>
      <c r="AI225" s="1"/>
      <c r="AJ225" s="1"/>
    </row>
    <row r="226" spans="1:36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1"/>
      <c r="AE226" s="1"/>
      <c r="AF226" s="1"/>
      <c r="AG226" s="1"/>
      <c r="AH226" s="1"/>
      <c r="AI226" s="1"/>
      <c r="AJ226" s="1"/>
    </row>
    <row r="227" spans="1:36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1"/>
      <c r="AE227" s="1"/>
      <c r="AF227" s="1"/>
      <c r="AG227" s="1"/>
      <c r="AH227" s="1"/>
      <c r="AI227" s="1"/>
      <c r="AJ227" s="1"/>
    </row>
    <row r="228" spans="1:36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1"/>
      <c r="AE228" s="1"/>
      <c r="AF228" s="1"/>
      <c r="AG228" s="1"/>
      <c r="AH228" s="1"/>
      <c r="AI228" s="1"/>
      <c r="AJ228" s="1"/>
    </row>
    <row r="229" spans="1:36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1"/>
      <c r="AE229" s="1"/>
      <c r="AF229" s="1"/>
      <c r="AG229" s="1"/>
      <c r="AH229" s="1"/>
      <c r="AI229" s="1"/>
      <c r="AJ229" s="1"/>
    </row>
    <row r="230" spans="1:36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1"/>
      <c r="AE230" s="1"/>
      <c r="AF230" s="1"/>
      <c r="AG230" s="1"/>
      <c r="AH230" s="1"/>
      <c r="AI230" s="1"/>
      <c r="AJ230" s="1"/>
    </row>
    <row r="231" spans="1:36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1"/>
      <c r="AE231" s="1"/>
      <c r="AF231" s="1"/>
      <c r="AG231" s="1"/>
      <c r="AH231" s="1"/>
      <c r="AI231" s="1"/>
      <c r="AJ231" s="1"/>
    </row>
    <row r="232" spans="1:36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1"/>
      <c r="AE232" s="1"/>
      <c r="AF232" s="1"/>
      <c r="AG232" s="1"/>
      <c r="AH232" s="1"/>
      <c r="AI232" s="1"/>
      <c r="AJ232" s="1"/>
    </row>
    <row r="233" spans="1:36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1"/>
      <c r="AE233" s="1"/>
      <c r="AF233" s="1"/>
      <c r="AG233" s="1"/>
      <c r="AH233" s="1"/>
      <c r="AI233" s="1"/>
      <c r="AJ233" s="1"/>
    </row>
    <row r="234" spans="1:36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1"/>
      <c r="AE234" s="1"/>
      <c r="AF234" s="1"/>
      <c r="AG234" s="1"/>
      <c r="AH234" s="1"/>
      <c r="AI234" s="1"/>
      <c r="AJ234" s="1"/>
    </row>
    <row r="235" spans="1:36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1"/>
      <c r="AE235" s="1"/>
      <c r="AF235" s="1"/>
      <c r="AG235" s="1"/>
      <c r="AH235" s="1"/>
      <c r="AI235" s="1"/>
      <c r="AJ235" s="1"/>
    </row>
    <row r="236" spans="1:36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1"/>
      <c r="AE236" s="1"/>
      <c r="AF236" s="1"/>
      <c r="AG236" s="1"/>
      <c r="AH236" s="1"/>
      <c r="AI236" s="1"/>
      <c r="AJ236" s="1"/>
    </row>
    <row r="237" spans="1:36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1"/>
      <c r="AE237" s="1"/>
      <c r="AF237" s="1"/>
      <c r="AG237" s="1"/>
      <c r="AH237" s="1"/>
      <c r="AI237" s="1"/>
      <c r="AJ237" s="1"/>
    </row>
    <row r="238" spans="1:36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1"/>
      <c r="AE238" s="1"/>
      <c r="AF238" s="1"/>
      <c r="AG238" s="1"/>
      <c r="AH238" s="1"/>
      <c r="AI238" s="1"/>
      <c r="AJ238" s="1"/>
    </row>
    <row r="239" spans="1:36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1"/>
      <c r="AE239" s="1"/>
      <c r="AF239" s="1"/>
      <c r="AG239" s="1"/>
      <c r="AH239" s="1"/>
      <c r="AI239" s="1"/>
      <c r="AJ239" s="1"/>
    </row>
    <row r="240" spans="1:36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1"/>
      <c r="AE240" s="1"/>
      <c r="AF240" s="1"/>
      <c r="AG240" s="1"/>
      <c r="AH240" s="1"/>
      <c r="AI240" s="1"/>
      <c r="AJ240" s="1"/>
    </row>
    <row r="241" spans="1:36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1"/>
      <c r="AE241" s="1"/>
      <c r="AF241" s="1"/>
      <c r="AG241" s="1"/>
      <c r="AH241" s="1"/>
      <c r="AI241" s="1"/>
      <c r="AJ241" s="1"/>
    </row>
    <row r="242" spans="1:36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1"/>
      <c r="AE242" s="1"/>
      <c r="AF242" s="1"/>
      <c r="AG242" s="1"/>
      <c r="AH242" s="1"/>
      <c r="AI242" s="1"/>
      <c r="AJ242" s="1"/>
    </row>
    <row r="243" spans="1:36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1"/>
      <c r="AE243" s="1"/>
      <c r="AF243" s="1"/>
      <c r="AG243" s="1"/>
      <c r="AH243" s="1"/>
      <c r="AI243" s="1"/>
      <c r="AJ243" s="1"/>
    </row>
    <row r="244" spans="1:36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1"/>
      <c r="AE244" s="1"/>
      <c r="AF244" s="1"/>
      <c r="AG244" s="1"/>
      <c r="AH244" s="1"/>
      <c r="AI244" s="1"/>
      <c r="AJ244" s="1"/>
    </row>
    <row r="245" spans="1:36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1"/>
      <c r="AE245" s="1"/>
      <c r="AF245" s="1"/>
      <c r="AG245" s="1"/>
      <c r="AH245" s="1"/>
      <c r="AI245" s="1"/>
      <c r="AJ245" s="1"/>
    </row>
    <row r="246" spans="1:36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1"/>
      <c r="AE246" s="1"/>
      <c r="AF246" s="1"/>
      <c r="AG246" s="1"/>
      <c r="AH246" s="1"/>
      <c r="AI246" s="1"/>
      <c r="AJ246" s="1"/>
    </row>
    <row r="247" spans="1:36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1"/>
      <c r="AE247" s="1"/>
      <c r="AF247" s="1"/>
      <c r="AG247" s="1"/>
      <c r="AH247" s="1"/>
      <c r="AI247" s="1"/>
      <c r="AJ247" s="1"/>
    </row>
    <row r="248" spans="1:36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1"/>
      <c r="AE248" s="1"/>
      <c r="AF248" s="1"/>
      <c r="AG248" s="1"/>
      <c r="AH248" s="1"/>
      <c r="AI248" s="1"/>
      <c r="AJ248" s="1"/>
    </row>
    <row r="249" spans="1:36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1"/>
      <c r="AE249" s="1"/>
      <c r="AF249" s="1"/>
      <c r="AG249" s="1"/>
      <c r="AH249" s="1"/>
      <c r="AI249" s="1"/>
      <c r="AJ249" s="1"/>
    </row>
    <row r="250" spans="1:36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1"/>
      <c r="AE250" s="1"/>
      <c r="AF250" s="1"/>
      <c r="AG250" s="1"/>
      <c r="AH250" s="1"/>
      <c r="AI250" s="1"/>
      <c r="AJ250" s="1"/>
    </row>
    <row r="251" spans="1:36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1"/>
      <c r="AE251" s="1"/>
      <c r="AF251" s="1"/>
      <c r="AG251" s="1"/>
      <c r="AH251" s="1"/>
      <c r="AI251" s="1"/>
      <c r="AJ251" s="1"/>
    </row>
    <row r="252" spans="1:36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1"/>
      <c r="AE252" s="1"/>
      <c r="AF252" s="1"/>
      <c r="AG252" s="1"/>
      <c r="AH252" s="1"/>
      <c r="AI252" s="1"/>
      <c r="AJ252" s="1"/>
    </row>
    <row r="253" spans="1:36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1"/>
      <c r="AE253" s="1"/>
      <c r="AF253" s="1"/>
      <c r="AG253" s="1"/>
      <c r="AH253" s="1"/>
      <c r="AI253" s="1"/>
      <c r="AJ253" s="1"/>
    </row>
    <row r="254" spans="1:36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1"/>
      <c r="AE254" s="1"/>
      <c r="AF254" s="1"/>
      <c r="AG254" s="1"/>
      <c r="AH254" s="1"/>
      <c r="AI254" s="1"/>
      <c r="AJ254" s="1"/>
    </row>
    <row r="255" spans="1:36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1"/>
      <c r="AE255" s="1"/>
      <c r="AF255" s="1"/>
      <c r="AG255" s="1"/>
      <c r="AH255" s="1"/>
      <c r="AI255" s="1"/>
      <c r="AJ255" s="1"/>
    </row>
    <row r="256" spans="1:36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1"/>
      <c r="AE256" s="1"/>
      <c r="AF256" s="1"/>
      <c r="AG256" s="1"/>
      <c r="AH256" s="1"/>
      <c r="AI256" s="1"/>
      <c r="AJ256" s="1"/>
    </row>
    <row r="257" spans="1:36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1"/>
      <c r="AE257" s="1"/>
      <c r="AF257" s="1"/>
      <c r="AG257" s="1"/>
      <c r="AH257" s="1"/>
      <c r="AI257" s="1"/>
      <c r="AJ257" s="1"/>
    </row>
    <row r="258" spans="1:36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1"/>
      <c r="AE258" s="1"/>
      <c r="AF258" s="1"/>
      <c r="AG258" s="1"/>
      <c r="AH258" s="1"/>
      <c r="AI258" s="1"/>
      <c r="AJ258" s="1"/>
    </row>
    <row r="259" spans="1:36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1"/>
      <c r="AE259" s="1"/>
      <c r="AF259" s="1"/>
      <c r="AG259" s="1"/>
      <c r="AH259" s="1"/>
      <c r="AI259" s="1"/>
      <c r="AJ259" s="1"/>
    </row>
    <row r="260" spans="1:36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1"/>
      <c r="AE260" s="1"/>
      <c r="AF260" s="1"/>
      <c r="AG260" s="1"/>
      <c r="AH260" s="1"/>
      <c r="AI260" s="1"/>
      <c r="AJ260" s="1"/>
    </row>
    <row r="261" spans="1:36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1"/>
      <c r="AE261" s="1"/>
      <c r="AF261" s="1"/>
      <c r="AG261" s="1"/>
      <c r="AH261" s="1"/>
      <c r="AI261" s="1"/>
      <c r="AJ261" s="1"/>
    </row>
    <row r="262" spans="1:36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1"/>
      <c r="AE262" s="1"/>
      <c r="AF262" s="1"/>
      <c r="AG262" s="1"/>
      <c r="AH262" s="1"/>
      <c r="AI262" s="1"/>
      <c r="AJ262" s="1"/>
    </row>
    <row r="263" spans="1:36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1"/>
      <c r="AE263" s="1"/>
      <c r="AF263" s="1"/>
      <c r="AG263" s="1"/>
      <c r="AH263" s="1"/>
      <c r="AI263" s="1"/>
      <c r="AJ263" s="1"/>
    </row>
    <row r="264" spans="1:36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1"/>
      <c r="AE264" s="1"/>
      <c r="AF264" s="1"/>
      <c r="AG264" s="1"/>
      <c r="AH264" s="1"/>
      <c r="AI264" s="1"/>
      <c r="AJ264" s="1"/>
    </row>
    <row r="265" spans="1:36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1"/>
      <c r="AE265" s="1"/>
      <c r="AF265" s="1"/>
      <c r="AG265" s="1"/>
      <c r="AH265" s="1"/>
      <c r="AI265" s="1"/>
      <c r="AJ265" s="1"/>
    </row>
    <row r="266" spans="1:36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1"/>
      <c r="AE266" s="1"/>
      <c r="AF266" s="1"/>
      <c r="AG266" s="1"/>
      <c r="AH266" s="1"/>
      <c r="AI266" s="1"/>
      <c r="AJ266" s="1"/>
    </row>
    <row r="267" spans="1:36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1"/>
      <c r="AE267" s="1"/>
      <c r="AF267" s="1"/>
      <c r="AG267" s="1"/>
      <c r="AH267" s="1"/>
      <c r="AI267" s="1"/>
      <c r="AJ267" s="1"/>
    </row>
    <row r="268" spans="1:36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1"/>
      <c r="AE268" s="1"/>
      <c r="AF268" s="1"/>
      <c r="AG268" s="1"/>
      <c r="AH268" s="1"/>
      <c r="AI268" s="1"/>
      <c r="AJ268" s="1"/>
    </row>
    <row r="269" spans="1:36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1"/>
      <c r="AE269" s="1"/>
      <c r="AF269" s="1"/>
      <c r="AG269" s="1"/>
      <c r="AH269" s="1"/>
      <c r="AI269" s="1"/>
      <c r="AJ269" s="1"/>
    </row>
    <row r="270" spans="1:36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1"/>
      <c r="AE270" s="1"/>
      <c r="AF270" s="1"/>
      <c r="AG270" s="1"/>
      <c r="AH270" s="1"/>
      <c r="AI270" s="1"/>
      <c r="AJ270" s="1"/>
    </row>
    <row r="271" spans="1:36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1"/>
      <c r="AE271" s="1"/>
      <c r="AF271" s="1"/>
      <c r="AG271" s="1"/>
      <c r="AH271" s="1"/>
      <c r="AI271" s="1"/>
      <c r="AJ271" s="1"/>
    </row>
    <row r="272" spans="1:36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1"/>
      <c r="AE272" s="1"/>
      <c r="AF272" s="1"/>
      <c r="AG272" s="1"/>
      <c r="AH272" s="1"/>
      <c r="AI272" s="1"/>
      <c r="AJ272" s="1"/>
    </row>
    <row r="273" spans="1:36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1"/>
      <c r="AE273" s="1"/>
      <c r="AF273" s="1"/>
      <c r="AG273" s="1"/>
      <c r="AH273" s="1"/>
      <c r="AI273" s="1"/>
      <c r="AJ273" s="1"/>
    </row>
    <row r="274" spans="1:36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1"/>
      <c r="AE274" s="1"/>
      <c r="AF274" s="1"/>
      <c r="AG274" s="1"/>
      <c r="AH274" s="1"/>
      <c r="AI274" s="1"/>
      <c r="AJ274" s="1"/>
    </row>
    <row r="275" spans="1:36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1"/>
      <c r="AE275" s="1"/>
      <c r="AF275" s="1"/>
      <c r="AG275" s="1"/>
      <c r="AH275" s="1"/>
      <c r="AI275" s="1"/>
      <c r="AJ275" s="1"/>
    </row>
    <row r="276" spans="1:36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1"/>
      <c r="AE276" s="1"/>
      <c r="AF276" s="1"/>
      <c r="AG276" s="1"/>
      <c r="AH276" s="1"/>
      <c r="AI276" s="1"/>
      <c r="AJ276" s="1"/>
    </row>
    <row r="277" spans="1:36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1"/>
      <c r="AE277" s="1"/>
      <c r="AF277" s="1"/>
      <c r="AG277" s="1"/>
      <c r="AH277" s="1"/>
      <c r="AI277" s="1"/>
      <c r="AJ277" s="1"/>
    </row>
    <row r="278" spans="1:36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1"/>
      <c r="AE278" s="1"/>
      <c r="AF278" s="1"/>
      <c r="AG278" s="1"/>
      <c r="AH278" s="1"/>
      <c r="AI278" s="1"/>
      <c r="AJ278" s="1"/>
    </row>
    <row r="279" spans="1:36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1"/>
      <c r="AE279" s="1"/>
      <c r="AF279" s="1"/>
      <c r="AG279" s="1"/>
      <c r="AH279" s="1"/>
      <c r="AI279" s="1"/>
      <c r="AJ279" s="1"/>
    </row>
    <row r="280" spans="1:36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1"/>
      <c r="AE280" s="1"/>
      <c r="AF280" s="1"/>
      <c r="AG280" s="1"/>
      <c r="AH280" s="1"/>
      <c r="AI280" s="1"/>
      <c r="AJ280" s="1"/>
    </row>
    <row r="281" spans="1:36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1"/>
      <c r="AE281" s="1"/>
      <c r="AF281" s="1"/>
      <c r="AG281" s="1"/>
      <c r="AH281" s="1"/>
      <c r="AI281" s="1"/>
      <c r="AJ281" s="1"/>
    </row>
    <row r="282" spans="1:36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1"/>
      <c r="AE282" s="1"/>
      <c r="AF282" s="1"/>
      <c r="AG282" s="1"/>
      <c r="AH282" s="1"/>
      <c r="AI282" s="1"/>
      <c r="AJ282" s="1"/>
    </row>
    <row r="283" spans="1:36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1"/>
      <c r="AE283" s="1"/>
      <c r="AF283" s="1"/>
      <c r="AG283" s="1"/>
      <c r="AH283" s="1"/>
      <c r="AI283" s="1"/>
      <c r="AJ283" s="1"/>
    </row>
    <row r="284" spans="1:36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1"/>
      <c r="AE284" s="1"/>
      <c r="AF284" s="1"/>
      <c r="AG284" s="1"/>
      <c r="AH284" s="1"/>
      <c r="AI284" s="1"/>
      <c r="AJ284" s="1"/>
    </row>
    <row r="285" spans="1:36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1"/>
      <c r="AE285" s="1"/>
      <c r="AF285" s="1"/>
      <c r="AG285" s="1"/>
      <c r="AH285" s="1"/>
      <c r="AI285" s="1"/>
      <c r="AJ285" s="1"/>
    </row>
    <row r="286" spans="1:36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1"/>
      <c r="AE286" s="1"/>
      <c r="AF286" s="1"/>
      <c r="AG286" s="1"/>
      <c r="AH286" s="1"/>
      <c r="AI286" s="1"/>
      <c r="AJ286" s="1"/>
    </row>
    <row r="287" spans="1:36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1"/>
      <c r="AE287" s="1"/>
      <c r="AF287" s="1"/>
      <c r="AG287" s="1"/>
      <c r="AH287" s="1"/>
      <c r="AI287" s="1"/>
      <c r="AJ287" s="1"/>
    </row>
    <row r="288" spans="1:36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1"/>
      <c r="AE288" s="1"/>
      <c r="AF288" s="1"/>
      <c r="AG288" s="1"/>
      <c r="AH288" s="1"/>
      <c r="AI288" s="1"/>
      <c r="AJ288" s="1"/>
    </row>
    <row r="289" spans="1:36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1"/>
      <c r="AE289" s="1"/>
      <c r="AF289" s="1"/>
      <c r="AG289" s="1"/>
      <c r="AH289" s="1"/>
      <c r="AI289" s="1"/>
      <c r="AJ289" s="1"/>
    </row>
    <row r="290" spans="1:36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1"/>
      <c r="AE290" s="1"/>
      <c r="AF290" s="1"/>
      <c r="AG290" s="1"/>
      <c r="AH290" s="1"/>
      <c r="AI290" s="1"/>
      <c r="AJ290" s="1"/>
    </row>
    <row r="291" spans="1:36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1"/>
      <c r="AE291" s="1"/>
      <c r="AF291" s="1"/>
      <c r="AG291" s="1"/>
      <c r="AH291" s="1"/>
      <c r="AI291" s="1"/>
      <c r="AJ291" s="1"/>
    </row>
    <row r="292" spans="1:36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1"/>
      <c r="AE292" s="1"/>
      <c r="AF292" s="1"/>
      <c r="AG292" s="1"/>
      <c r="AH292" s="1"/>
      <c r="AI292" s="1"/>
      <c r="AJ292" s="1"/>
    </row>
    <row r="293" spans="1:36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1"/>
      <c r="AE293" s="1"/>
      <c r="AF293" s="1"/>
      <c r="AG293" s="1"/>
      <c r="AH293" s="1"/>
      <c r="AI293" s="1"/>
      <c r="AJ293" s="1"/>
    </row>
    <row r="294" spans="1:36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1"/>
      <c r="AE294" s="1"/>
      <c r="AF294" s="1"/>
      <c r="AG294" s="1"/>
      <c r="AH294" s="1"/>
      <c r="AI294" s="1"/>
      <c r="AJ294" s="1"/>
    </row>
    <row r="295" spans="1:36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1"/>
      <c r="AE295" s="1"/>
      <c r="AF295" s="1"/>
      <c r="AG295" s="1"/>
      <c r="AH295" s="1"/>
      <c r="AI295" s="1"/>
      <c r="AJ295" s="1"/>
    </row>
    <row r="296" spans="1:36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1"/>
      <c r="AE296" s="1"/>
      <c r="AF296" s="1"/>
      <c r="AG296" s="1"/>
      <c r="AH296" s="1"/>
      <c r="AI296" s="1"/>
      <c r="AJ296" s="1"/>
    </row>
    <row r="297" spans="1:36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1"/>
      <c r="AE297" s="1"/>
      <c r="AF297" s="1"/>
      <c r="AG297" s="1"/>
      <c r="AH297" s="1"/>
      <c r="AI297" s="1"/>
      <c r="AJ297" s="1"/>
    </row>
    <row r="298" spans="1:36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1"/>
      <c r="AE298" s="1"/>
      <c r="AF298" s="1"/>
      <c r="AG298" s="1"/>
      <c r="AH298" s="1"/>
      <c r="AI298" s="1"/>
      <c r="AJ298" s="1"/>
    </row>
    <row r="299" spans="1:36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1"/>
      <c r="AE299" s="1"/>
      <c r="AF299" s="1"/>
      <c r="AG299" s="1"/>
      <c r="AH299" s="1"/>
      <c r="AI299" s="1"/>
      <c r="AJ299" s="1"/>
    </row>
    <row r="300" spans="1:36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1"/>
      <c r="AE300" s="1"/>
      <c r="AF300" s="1"/>
      <c r="AG300" s="1"/>
      <c r="AH300" s="1"/>
      <c r="AI300" s="1"/>
      <c r="AJ300" s="1"/>
    </row>
    <row r="301" spans="1:36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1"/>
      <c r="AE301" s="1"/>
      <c r="AF301" s="1"/>
      <c r="AG301" s="1"/>
      <c r="AH301" s="1"/>
      <c r="AI301" s="1"/>
      <c r="AJ301" s="1"/>
    </row>
    <row r="302" spans="1:36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1"/>
      <c r="AE302" s="1"/>
      <c r="AF302" s="1"/>
      <c r="AG302" s="1"/>
      <c r="AH302" s="1"/>
      <c r="AI302" s="1"/>
      <c r="AJ302" s="1"/>
    </row>
    <row r="303" spans="1:36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1"/>
      <c r="AE303" s="1"/>
      <c r="AF303" s="1"/>
      <c r="AG303" s="1"/>
      <c r="AH303" s="1"/>
      <c r="AI303" s="1"/>
      <c r="AJ303" s="1"/>
    </row>
    <row r="304" spans="1:36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1"/>
      <c r="AE304" s="1"/>
      <c r="AF304" s="1"/>
      <c r="AG304" s="1"/>
      <c r="AH304" s="1"/>
      <c r="AI304" s="1"/>
      <c r="AJ304" s="1"/>
    </row>
    <row r="305" spans="1:36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1"/>
      <c r="AE305" s="1"/>
      <c r="AF305" s="1"/>
      <c r="AG305" s="1"/>
      <c r="AH305" s="1"/>
      <c r="AI305" s="1"/>
      <c r="AJ305" s="1"/>
    </row>
    <row r="306" spans="1:36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1"/>
      <c r="AE306" s="1"/>
      <c r="AF306" s="1"/>
      <c r="AG306" s="1"/>
      <c r="AH306" s="1"/>
      <c r="AI306" s="1"/>
      <c r="AJ306" s="1"/>
    </row>
    <row r="307" spans="1:36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1"/>
      <c r="AE307" s="1"/>
      <c r="AF307" s="1"/>
      <c r="AG307" s="1"/>
      <c r="AH307" s="1"/>
      <c r="AI307" s="1"/>
      <c r="AJ307" s="1"/>
    </row>
    <row r="308" spans="1:36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1"/>
      <c r="AE308" s="1"/>
      <c r="AF308" s="1"/>
      <c r="AG308" s="1"/>
      <c r="AH308" s="1"/>
      <c r="AI308" s="1"/>
      <c r="AJ308" s="1"/>
    </row>
    <row r="309" spans="1:36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1"/>
      <c r="AE309" s="1"/>
      <c r="AF309" s="1"/>
      <c r="AG309" s="1"/>
      <c r="AH309" s="1"/>
      <c r="AI309" s="1"/>
      <c r="AJ309" s="1"/>
    </row>
    <row r="310" spans="1:36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1"/>
      <c r="AE310" s="1"/>
      <c r="AF310" s="1"/>
      <c r="AG310" s="1"/>
      <c r="AH310" s="1"/>
      <c r="AI310" s="1"/>
      <c r="AJ310" s="1"/>
    </row>
    <row r="311" spans="1:36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1"/>
      <c r="AE311" s="1"/>
      <c r="AF311" s="1"/>
      <c r="AG311" s="1"/>
      <c r="AH311" s="1"/>
      <c r="AI311" s="1"/>
      <c r="AJ311" s="1"/>
    </row>
    <row r="312" spans="1:36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1"/>
      <c r="AE312" s="1"/>
      <c r="AF312" s="1"/>
      <c r="AG312" s="1"/>
      <c r="AH312" s="1"/>
      <c r="AI312" s="1"/>
      <c r="AJ312" s="1"/>
    </row>
    <row r="313" spans="1:36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1"/>
      <c r="AE313" s="1"/>
      <c r="AF313" s="1"/>
      <c r="AG313" s="1"/>
      <c r="AH313" s="1"/>
      <c r="AI313" s="1"/>
      <c r="AJ313" s="1"/>
    </row>
    <row r="314" spans="1:36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1"/>
      <c r="AE314" s="1"/>
      <c r="AF314" s="1"/>
      <c r="AG314" s="1"/>
      <c r="AH314" s="1"/>
      <c r="AI314" s="1"/>
      <c r="AJ314" s="1"/>
    </row>
    <row r="315" spans="1:36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1"/>
      <c r="AE315" s="1"/>
      <c r="AF315" s="1"/>
      <c r="AG315" s="1"/>
      <c r="AH315" s="1"/>
      <c r="AI315" s="1"/>
      <c r="AJ315" s="1"/>
    </row>
    <row r="316" spans="1:36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1"/>
      <c r="AE316" s="1"/>
      <c r="AF316" s="1"/>
      <c r="AG316" s="1"/>
      <c r="AH316" s="1"/>
      <c r="AI316" s="1"/>
      <c r="AJ316" s="1"/>
    </row>
    <row r="317" spans="1:36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1"/>
      <c r="AE317" s="1"/>
      <c r="AF317" s="1"/>
      <c r="AG317" s="1"/>
      <c r="AH317" s="1"/>
      <c r="AI317" s="1"/>
      <c r="AJ317" s="1"/>
    </row>
    <row r="318" spans="1:36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1"/>
      <c r="AE318" s="1"/>
      <c r="AF318" s="1"/>
      <c r="AG318" s="1"/>
      <c r="AH318" s="1"/>
      <c r="AI318" s="1"/>
      <c r="AJ318" s="1"/>
    </row>
    <row r="319" spans="1:36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1"/>
      <c r="AE319" s="1"/>
      <c r="AF319" s="1"/>
      <c r="AG319" s="1"/>
      <c r="AH319" s="1"/>
      <c r="AI319" s="1"/>
      <c r="AJ319" s="1"/>
    </row>
    <row r="320" spans="1:36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1"/>
      <c r="AE320" s="1"/>
      <c r="AF320" s="1"/>
      <c r="AG320" s="1"/>
      <c r="AH320" s="1"/>
      <c r="AI320" s="1"/>
      <c r="AJ320" s="1"/>
    </row>
    <row r="321" spans="1:36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1"/>
      <c r="AE321" s="1"/>
      <c r="AF321" s="1"/>
      <c r="AG321" s="1"/>
      <c r="AH321" s="1"/>
      <c r="AI321" s="1"/>
      <c r="AJ321" s="1"/>
    </row>
    <row r="322" spans="1:36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1"/>
      <c r="AE322" s="1"/>
      <c r="AF322" s="1"/>
      <c r="AG322" s="1"/>
      <c r="AH322" s="1"/>
      <c r="AI322" s="1"/>
      <c r="AJ322" s="1"/>
    </row>
    <row r="323" spans="1:36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1"/>
      <c r="AE323" s="1"/>
      <c r="AF323" s="1"/>
      <c r="AG323" s="1"/>
      <c r="AH323" s="1"/>
      <c r="AI323" s="1"/>
      <c r="AJ323" s="1"/>
    </row>
    <row r="324" spans="1:36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1"/>
      <c r="AE324" s="1"/>
      <c r="AF324" s="1"/>
      <c r="AG324" s="1"/>
      <c r="AH324" s="1"/>
      <c r="AI324" s="1"/>
      <c r="AJ324" s="1"/>
    </row>
    <row r="325" spans="1:36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1"/>
      <c r="AE325" s="1"/>
      <c r="AF325" s="1"/>
      <c r="AG325" s="1"/>
      <c r="AH325" s="1"/>
      <c r="AI325" s="1"/>
      <c r="AJ325" s="1"/>
    </row>
    <row r="326" spans="1:36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1"/>
      <c r="AE326" s="1"/>
      <c r="AF326" s="1"/>
      <c r="AG326" s="1"/>
      <c r="AH326" s="1"/>
      <c r="AI326" s="1"/>
      <c r="AJ326" s="1"/>
    </row>
    <row r="327" spans="1:36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1"/>
      <c r="AE327" s="1"/>
      <c r="AF327" s="1"/>
      <c r="AG327" s="1"/>
      <c r="AH327" s="1"/>
      <c r="AI327" s="1"/>
      <c r="AJ327" s="1"/>
    </row>
    <row r="328" spans="1:36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1"/>
      <c r="AE328" s="1"/>
      <c r="AF328" s="1"/>
      <c r="AG328" s="1"/>
      <c r="AH328" s="1"/>
      <c r="AI328" s="1"/>
      <c r="AJ328" s="1"/>
    </row>
    <row r="329" spans="1:36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1"/>
      <c r="AE329" s="1"/>
      <c r="AF329" s="1"/>
      <c r="AG329" s="1"/>
      <c r="AH329" s="1"/>
      <c r="AI329" s="1"/>
      <c r="AJ329" s="1"/>
    </row>
    <row r="330" spans="1:36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1"/>
      <c r="AE330" s="1"/>
      <c r="AF330" s="1"/>
      <c r="AG330" s="1"/>
      <c r="AH330" s="1"/>
      <c r="AI330" s="1"/>
      <c r="AJ330" s="1"/>
    </row>
    <row r="331" spans="1:36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1"/>
      <c r="AE331" s="1"/>
      <c r="AF331" s="1"/>
      <c r="AG331" s="1"/>
      <c r="AH331" s="1"/>
      <c r="AI331" s="1"/>
      <c r="AJ331" s="1"/>
    </row>
    <row r="332" spans="1:36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1"/>
      <c r="AE332" s="1"/>
      <c r="AF332" s="1"/>
      <c r="AG332" s="1"/>
      <c r="AH332" s="1"/>
      <c r="AI332" s="1"/>
      <c r="AJ332" s="1"/>
    </row>
    <row r="333" spans="1:36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1"/>
      <c r="AE333" s="1"/>
      <c r="AF333" s="1"/>
      <c r="AG333" s="1"/>
      <c r="AH333" s="1"/>
      <c r="AI333" s="1"/>
      <c r="AJ333" s="1"/>
    </row>
    <row r="334" spans="1:36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1"/>
      <c r="AE334" s="1"/>
      <c r="AF334" s="1"/>
      <c r="AG334" s="1"/>
      <c r="AH334" s="1"/>
      <c r="AI334" s="1"/>
      <c r="AJ334" s="1"/>
    </row>
    <row r="335" spans="1:36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1"/>
      <c r="AE335" s="1"/>
      <c r="AF335" s="1"/>
      <c r="AG335" s="1"/>
      <c r="AH335" s="1"/>
      <c r="AI335" s="1"/>
      <c r="AJ335" s="1"/>
    </row>
    <row r="336" spans="1:36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1"/>
      <c r="AE336" s="1"/>
      <c r="AF336" s="1"/>
      <c r="AG336" s="1"/>
      <c r="AH336" s="1"/>
      <c r="AI336" s="1"/>
      <c r="AJ336" s="1"/>
    </row>
    <row r="337" spans="1:36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1"/>
      <c r="AE337" s="1"/>
      <c r="AF337" s="1"/>
      <c r="AG337" s="1"/>
      <c r="AH337" s="1"/>
      <c r="AI337" s="1"/>
      <c r="AJ337" s="1"/>
    </row>
    <row r="338" spans="1:36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1"/>
      <c r="AE338" s="1"/>
      <c r="AF338" s="1"/>
      <c r="AG338" s="1"/>
      <c r="AH338" s="1"/>
      <c r="AI338" s="1"/>
      <c r="AJ338" s="1"/>
    </row>
    <row r="339" spans="1:36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1"/>
      <c r="AE339" s="1"/>
      <c r="AF339" s="1"/>
      <c r="AG339" s="1"/>
      <c r="AH339" s="1"/>
      <c r="AI339" s="1"/>
      <c r="AJ339" s="1"/>
    </row>
    <row r="340" spans="1:36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1"/>
      <c r="AE340" s="1"/>
      <c r="AF340" s="1"/>
      <c r="AG340" s="1"/>
      <c r="AH340" s="1"/>
      <c r="AI340" s="1"/>
      <c r="AJ340" s="1"/>
    </row>
    <row r="341" spans="1:36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1"/>
      <c r="AE341" s="1"/>
      <c r="AF341" s="1"/>
      <c r="AG341" s="1"/>
      <c r="AH341" s="1"/>
      <c r="AI341" s="1"/>
      <c r="AJ341" s="1"/>
    </row>
    <row r="342" spans="1:36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1"/>
      <c r="AE342" s="1"/>
      <c r="AF342" s="1"/>
      <c r="AG342" s="1"/>
      <c r="AH342" s="1"/>
      <c r="AI342" s="1"/>
      <c r="AJ342" s="1"/>
    </row>
    <row r="343" spans="1:36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1"/>
      <c r="AE343" s="1"/>
      <c r="AF343" s="1"/>
      <c r="AG343" s="1"/>
      <c r="AH343" s="1"/>
      <c r="AI343" s="1"/>
      <c r="AJ343" s="1"/>
    </row>
    <row r="344" spans="1:36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1"/>
      <c r="AE344" s="1"/>
      <c r="AF344" s="1"/>
      <c r="AG344" s="1"/>
      <c r="AH344" s="1"/>
      <c r="AI344" s="1"/>
      <c r="AJ344" s="1"/>
    </row>
    <row r="345" spans="1:36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1"/>
      <c r="AE345" s="1"/>
      <c r="AF345" s="1"/>
      <c r="AG345" s="1"/>
      <c r="AH345" s="1"/>
      <c r="AI345" s="1"/>
      <c r="AJ345" s="1"/>
    </row>
    <row r="346" spans="1:36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1"/>
      <c r="AE346" s="1"/>
      <c r="AF346" s="1"/>
      <c r="AG346" s="1"/>
      <c r="AH346" s="1"/>
      <c r="AI346" s="1"/>
      <c r="AJ346" s="1"/>
    </row>
    <row r="347" spans="1:36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1"/>
      <c r="AE347" s="1"/>
      <c r="AF347" s="1"/>
      <c r="AG347" s="1"/>
      <c r="AH347" s="1"/>
      <c r="AI347" s="1"/>
      <c r="AJ347" s="1"/>
    </row>
    <row r="348" spans="1:36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1"/>
      <c r="AE348" s="1"/>
      <c r="AF348" s="1"/>
      <c r="AG348" s="1"/>
      <c r="AH348" s="1"/>
      <c r="AI348" s="1"/>
      <c r="AJ348" s="1"/>
    </row>
    <row r="349" spans="1:36" ht="15.75" customHeight="1" x14ac:dyDescent="0.2"/>
    <row r="350" spans="1:36" ht="15.75" customHeight="1" x14ac:dyDescent="0.2"/>
    <row r="351" spans="1:36" ht="15.75" customHeight="1" x14ac:dyDescent="0.2"/>
    <row r="352" spans="1:36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mergeCells count="102">
    <mergeCell ref="B165:C165"/>
    <mergeCell ref="B63:C63"/>
    <mergeCell ref="B64:C64"/>
    <mergeCell ref="B65:C65"/>
    <mergeCell ref="B66:C66"/>
    <mergeCell ref="B52:C52"/>
    <mergeCell ref="B53:C53"/>
    <mergeCell ref="B54:C54"/>
    <mergeCell ref="B55:C55"/>
    <mergeCell ref="B56:C56"/>
    <mergeCell ref="B58:C58"/>
    <mergeCell ref="B59:C59"/>
    <mergeCell ref="B61:C61"/>
    <mergeCell ref="B62:C62"/>
    <mergeCell ref="B42:C42"/>
    <mergeCell ref="B43:C43"/>
    <mergeCell ref="B44:C44"/>
    <mergeCell ref="B45:C45"/>
    <mergeCell ref="B46:C46"/>
    <mergeCell ref="B47:C47"/>
    <mergeCell ref="B48:C48"/>
    <mergeCell ref="B50:C50"/>
    <mergeCell ref="B51:C51"/>
    <mergeCell ref="B24:C24"/>
    <mergeCell ref="B25:C25"/>
    <mergeCell ref="B26:C26"/>
    <mergeCell ref="B27:C27"/>
    <mergeCell ref="B37:C37"/>
    <mergeCell ref="B38:C38"/>
    <mergeCell ref="B39:C39"/>
    <mergeCell ref="B40:C40"/>
    <mergeCell ref="B41:C41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5:C5"/>
    <mergeCell ref="B8:C8"/>
    <mergeCell ref="B9:C9"/>
    <mergeCell ref="B10:C10"/>
    <mergeCell ref="B11:C11"/>
    <mergeCell ref="B12:C12"/>
    <mergeCell ref="B13:C13"/>
    <mergeCell ref="B14:C14"/>
    <mergeCell ref="B142:C142"/>
    <mergeCell ref="B153:C153"/>
    <mergeCell ref="B154:C154"/>
    <mergeCell ref="B119:C119"/>
    <mergeCell ref="B120:C120"/>
    <mergeCell ref="B133:C133"/>
    <mergeCell ref="B135:C135"/>
    <mergeCell ref="B137:C137"/>
    <mergeCell ref="B138:C138"/>
    <mergeCell ref="B139:C139"/>
    <mergeCell ref="B113:C113"/>
    <mergeCell ref="B114:C114"/>
    <mergeCell ref="B115:C115"/>
    <mergeCell ref="B116:C116"/>
    <mergeCell ref="B117:C117"/>
    <mergeCell ref="B118:C118"/>
    <mergeCell ref="B141:C141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90:C90"/>
    <mergeCell ref="B91:C91"/>
    <mergeCell ref="B92:C92"/>
    <mergeCell ref="B94:C94"/>
    <mergeCell ref="B95:C95"/>
    <mergeCell ref="B96:C96"/>
    <mergeCell ref="B101:C101"/>
    <mergeCell ref="B102:C102"/>
    <mergeCell ref="B103:C103"/>
    <mergeCell ref="B77:C77"/>
    <mergeCell ref="B78:C78"/>
    <mergeCell ref="B81:C81"/>
    <mergeCell ref="B82:C82"/>
    <mergeCell ref="B83:C83"/>
    <mergeCell ref="B84:C84"/>
    <mergeCell ref="B86:C86"/>
    <mergeCell ref="B87:C87"/>
    <mergeCell ref="B89:C89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</mergeCells>
  <phoneticPr fontId="30" type="noConversion"/>
  <printOptions horizontalCentered="1"/>
  <pageMargins left="0.19685039370078741" right="0.23622047244094491" top="0.27559055118110237" bottom="0.23622047244094491" header="0" footer="0"/>
  <pageSetup scale="60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CDDC"/>
  </sheetPr>
  <dimension ref="A1:BE995"/>
  <sheetViews>
    <sheetView showGridLines="0" workbookViewId="0">
      <pane xSplit="3" ySplit="5" topLeftCell="D155" activePane="bottomRight" state="frozen"/>
      <selection activeCell="B153" sqref="B153:C154"/>
      <selection pane="topRight" activeCell="B153" sqref="B153:C154"/>
      <selection pane="bottomLeft" activeCell="B153" sqref="B153:C154"/>
      <selection pane="bottomRight" activeCell="B153" sqref="B153:C154"/>
    </sheetView>
  </sheetViews>
  <sheetFormatPr defaultColWidth="14.42578125" defaultRowHeight="15" customHeight="1" outlineLevelRow="2" x14ac:dyDescent="0.2"/>
  <cols>
    <col min="1" max="1" width="0.85546875" customWidth="1"/>
    <col min="2" max="2" width="3.5703125" customWidth="1"/>
    <col min="3" max="3" width="32.140625" customWidth="1"/>
    <col min="4" max="4" width="10" style="86" customWidth="1"/>
    <col min="5" max="33" width="8.28515625" style="86" customWidth="1"/>
    <col min="34" max="34" width="11.7109375" style="86" customWidth="1"/>
    <col min="35" max="35" width="11.42578125" style="86" customWidth="1"/>
    <col min="36" max="36" width="0.7109375" customWidth="1"/>
    <col min="37" max="55" width="8.7109375" hidden="1" customWidth="1"/>
    <col min="56" max="57" width="8.7109375" customWidth="1"/>
  </cols>
  <sheetData>
    <row r="1" spans="1:57" ht="3" customHeight="1" x14ac:dyDescent="0.2">
      <c r="A1" s="1"/>
      <c r="B1" s="2"/>
      <c r="C1" s="3"/>
      <c r="D1" s="95"/>
      <c r="E1" s="54"/>
      <c r="F1" s="96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 spans="1:57" ht="18.75" customHeight="1" x14ac:dyDescent="0.2">
      <c r="A2" s="1"/>
      <c r="B2" s="1"/>
      <c r="C2" s="4" t="s">
        <v>0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</row>
    <row r="3" spans="1:57" ht="18.75" customHeight="1" x14ac:dyDescent="0.2">
      <c r="A3" s="1"/>
      <c r="B3" s="1"/>
      <c r="C3" s="6" t="s">
        <v>4</v>
      </c>
      <c r="D3" s="99"/>
      <c r="E3" s="54"/>
      <c r="F3" s="54"/>
      <c r="G3" s="54"/>
      <c r="H3" s="54"/>
      <c r="I3" s="54"/>
      <c r="J3" s="54"/>
      <c r="K3" s="54"/>
      <c r="L3" s="54"/>
      <c r="M3" s="54"/>
      <c r="N3" s="54"/>
      <c r="O3" s="97"/>
      <c r="P3" s="97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</row>
    <row r="4" spans="1:57" ht="3.75" customHeight="1" x14ac:dyDescent="0.2">
      <c r="A4" s="1"/>
      <c r="B4" s="2"/>
      <c r="C4" s="3"/>
      <c r="D4" s="95"/>
      <c r="E4" s="54"/>
      <c r="F4" s="96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</row>
    <row r="5" spans="1:57" ht="22.5" customHeight="1" x14ac:dyDescent="0.2">
      <c r="A5" s="1"/>
      <c r="B5" s="79" t="s">
        <v>5</v>
      </c>
      <c r="C5" s="80"/>
      <c r="D5" s="7">
        <f>DATE('Mensal 2020'!$AB$2,VLOOKUP($C$3,MesRef!A:B,2,0),1)</f>
        <v>43831</v>
      </c>
      <c r="E5" s="7">
        <f t="shared" ref="E5:AH5" si="0">D5+1</f>
        <v>43832</v>
      </c>
      <c r="F5" s="7">
        <f t="shared" si="0"/>
        <v>43833</v>
      </c>
      <c r="G5" s="7">
        <f t="shared" si="0"/>
        <v>43834</v>
      </c>
      <c r="H5" s="7">
        <f t="shared" si="0"/>
        <v>43835</v>
      </c>
      <c r="I5" s="7">
        <f t="shared" si="0"/>
        <v>43836</v>
      </c>
      <c r="J5" s="7">
        <f t="shared" si="0"/>
        <v>43837</v>
      </c>
      <c r="K5" s="7">
        <f t="shared" si="0"/>
        <v>43838</v>
      </c>
      <c r="L5" s="7">
        <f t="shared" si="0"/>
        <v>43839</v>
      </c>
      <c r="M5" s="7">
        <f t="shared" si="0"/>
        <v>43840</v>
      </c>
      <c r="N5" s="7">
        <f t="shared" si="0"/>
        <v>43841</v>
      </c>
      <c r="O5" s="7">
        <f t="shared" si="0"/>
        <v>43842</v>
      </c>
      <c r="P5" s="7">
        <f t="shared" si="0"/>
        <v>43843</v>
      </c>
      <c r="Q5" s="7">
        <f t="shared" si="0"/>
        <v>43844</v>
      </c>
      <c r="R5" s="7">
        <f t="shared" si="0"/>
        <v>43845</v>
      </c>
      <c r="S5" s="7">
        <f t="shared" si="0"/>
        <v>43846</v>
      </c>
      <c r="T5" s="7">
        <f t="shared" si="0"/>
        <v>43847</v>
      </c>
      <c r="U5" s="7">
        <f t="shared" si="0"/>
        <v>43848</v>
      </c>
      <c r="V5" s="7">
        <f t="shared" si="0"/>
        <v>43849</v>
      </c>
      <c r="W5" s="7">
        <f t="shared" si="0"/>
        <v>43850</v>
      </c>
      <c r="X5" s="7">
        <f t="shared" si="0"/>
        <v>43851</v>
      </c>
      <c r="Y5" s="7">
        <f t="shared" si="0"/>
        <v>43852</v>
      </c>
      <c r="Z5" s="7">
        <f t="shared" si="0"/>
        <v>43853</v>
      </c>
      <c r="AA5" s="7">
        <f t="shared" si="0"/>
        <v>43854</v>
      </c>
      <c r="AB5" s="7">
        <f t="shared" si="0"/>
        <v>43855</v>
      </c>
      <c r="AC5" s="7">
        <f t="shared" si="0"/>
        <v>43856</v>
      </c>
      <c r="AD5" s="7">
        <f t="shared" si="0"/>
        <v>43857</v>
      </c>
      <c r="AE5" s="7">
        <f t="shared" si="0"/>
        <v>43858</v>
      </c>
      <c r="AF5" s="7">
        <f t="shared" si="0"/>
        <v>43859</v>
      </c>
      <c r="AG5" s="7">
        <f t="shared" si="0"/>
        <v>43860</v>
      </c>
      <c r="AH5" s="8">
        <f t="shared" si="0"/>
        <v>43861</v>
      </c>
      <c r="AI5" s="8" t="s">
        <v>6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</row>
    <row r="6" spans="1:57" ht="5.25" customHeight="1" x14ac:dyDescent="0.2">
      <c r="A6" s="1"/>
      <c r="B6" s="1"/>
      <c r="C6" s="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00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</row>
    <row r="7" spans="1:57" ht="15.75" x14ac:dyDescent="0.2">
      <c r="A7" s="1"/>
      <c r="B7" s="11" t="s">
        <v>7</v>
      </c>
      <c r="C7" s="12" t="s">
        <v>75</v>
      </c>
      <c r="D7" s="60">
        <f t="shared" ref="D7:AH7" si="1">SUM(D8:D33)</f>
        <v>0</v>
      </c>
      <c r="E7" s="60">
        <f t="shared" si="1"/>
        <v>0</v>
      </c>
      <c r="F7" s="60">
        <f t="shared" si="1"/>
        <v>0</v>
      </c>
      <c r="G7" s="60">
        <f t="shared" si="1"/>
        <v>0</v>
      </c>
      <c r="H7" s="60">
        <f t="shared" si="1"/>
        <v>0</v>
      </c>
      <c r="I7" s="60">
        <f t="shared" si="1"/>
        <v>0</v>
      </c>
      <c r="J7" s="60">
        <f t="shared" si="1"/>
        <v>0</v>
      </c>
      <c r="K7" s="60">
        <f t="shared" si="1"/>
        <v>0</v>
      </c>
      <c r="L7" s="60">
        <f t="shared" si="1"/>
        <v>0</v>
      </c>
      <c r="M7" s="60">
        <f t="shared" si="1"/>
        <v>0</v>
      </c>
      <c r="N7" s="60">
        <f t="shared" si="1"/>
        <v>0</v>
      </c>
      <c r="O7" s="60">
        <f t="shared" si="1"/>
        <v>0</v>
      </c>
      <c r="P7" s="60">
        <f t="shared" si="1"/>
        <v>0</v>
      </c>
      <c r="Q7" s="60">
        <f t="shared" si="1"/>
        <v>0</v>
      </c>
      <c r="R7" s="60">
        <f t="shared" si="1"/>
        <v>0</v>
      </c>
      <c r="S7" s="60">
        <f t="shared" si="1"/>
        <v>0</v>
      </c>
      <c r="T7" s="60">
        <f t="shared" si="1"/>
        <v>0</v>
      </c>
      <c r="U7" s="60">
        <f t="shared" si="1"/>
        <v>0</v>
      </c>
      <c r="V7" s="60">
        <f t="shared" si="1"/>
        <v>0</v>
      </c>
      <c r="W7" s="60">
        <f t="shared" si="1"/>
        <v>0</v>
      </c>
      <c r="X7" s="60">
        <f t="shared" si="1"/>
        <v>0</v>
      </c>
      <c r="Y7" s="60">
        <f t="shared" si="1"/>
        <v>0</v>
      </c>
      <c r="Z7" s="60">
        <f t="shared" si="1"/>
        <v>0</v>
      </c>
      <c r="AA7" s="60">
        <f t="shared" si="1"/>
        <v>0</v>
      </c>
      <c r="AB7" s="60">
        <f t="shared" si="1"/>
        <v>0</v>
      </c>
      <c r="AC7" s="60">
        <f t="shared" si="1"/>
        <v>0</v>
      </c>
      <c r="AD7" s="60">
        <f t="shared" si="1"/>
        <v>0</v>
      </c>
      <c r="AE7" s="60">
        <f t="shared" si="1"/>
        <v>0</v>
      </c>
      <c r="AF7" s="60">
        <f t="shared" si="1"/>
        <v>0</v>
      </c>
      <c r="AG7" s="60">
        <f t="shared" si="1"/>
        <v>0</v>
      </c>
      <c r="AH7" s="60">
        <f t="shared" si="1"/>
        <v>0</v>
      </c>
      <c r="AI7" s="13">
        <f t="shared" ref="AI7:AI33" si="2">SUM(D7:AH7)</f>
        <v>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</row>
    <row r="8" spans="1:57" ht="11.25" customHeight="1" outlineLevel="2" x14ac:dyDescent="0.2">
      <c r="A8" s="1"/>
      <c r="B8" s="81" t="str">
        <f>'Mensal 2020'!B8</f>
        <v>Cliente 1</v>
      </c>
      <c r="C8" s="78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9">
        <f t="shared" si="2"/>
        <v>0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</row>
    <row r="9" spans="1:57" ht="11.25" customHeight="1" outlineLevel="2" x14ac:dyDescent="0.2">
      <c r="A9" s="1"/>
      <c r="B9" s="81" t="str">
        <f>'Mensal 2020'!B9</f>
        <v>Cliente 2</v>
      </c>
      <c r="C9" s="78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AH9" s="46"/>
      <c r="AI9" s="49">
        <f t="shared" si="2"/>
        <v>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</row>
    <row r="10" spans="1:57" ht="12.75" customHeight="1" outlineLevel="2" x14ac:dyDescent="0.2">
      <c r="A10" s="1"/>
      <c r="B10" s="81" t="str">
        <f>'Mensal 2020'!B10</f>
        <v>Cliente 3</v>
      </c>
      <c r="C10" s="78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9">
        <f t="shared" si="2"/>
        <v>0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</row>
    <row r="11" spans="1:57" ht="11.25" customHeight="1" outlineLevel="2" x14ac:dyDescent="0.2">
      <c r="A11" s="1"/>
      <c r="B11" s="81" t="str">
        <f>'Mensal 2020'!B11</f>
        <v>Cliente 4</v>
      </c>
      <c r="C11" s="78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9">
        <f t="shared" si="2"/>
        <v>0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</row>
    <row r="12" spans="1:57" ht="11.25" customHeight="1" outlineLevel="2" x14ac:dyDescent="0.2">
      <c r="A12" s="1"/>
      <c r="B12" s="81" t="str">
        <f>'Mensal 2020'!B12</f>
        <v>Cliente 5</v>
      </c>
      <c r="C12" s="78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9">
        <f t="shared" si="2"/>
        <v>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</row>
    <row r="13" spans="1:57" ht="11.25" customHeight="1" outlineLevel="2" x14ac:dyDescent="0.2">
      <c r="A13" s="1"/>
      <c r="B13" s="81" t="str">
        <f>'Mensal 2020'!B13</f>
        <v>Cliente 6</v>
      </c>
      <c r="C13" s="78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9">
        <f t="shared" si="2"/>
        <v>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</row>
    <row r="14" spans="1:57" ht="11.25" customHeight="1" outlineLevel="2" x14ac:dyDescent="0.2">
      <c r="A14" s="1"/>
      <c r="B14" s="81" t="str">
        <f>'Mensal 2020'!B14</f>
        <v>Cliente 7</v>
      </c>
      <c r="C14" s="78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I14" s="49">
        <f t="shared" si="2"/>
        <v>0</v>
      </c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</row>
    <row r="15" spans="1:57" ht="11.25" customHeight="1" outlineLevel="2" x14ac:dyDescent="0.2">
      <c r="A15" s="1"/>
      <c r="B15" s="81" t="str">
        <f>'Mensal 2020'!B15</f>
        <v>Cliente 8</v>
      </c>
      <c r="C15" s="78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9">
        <f t="shared" si="2"/>
        <v>0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</row>
    <row r="16" spans="1:57" ht="11.25" customHeight="1" outlineLevel="2" x14ac:dyDescent="0.2">
      <c r="A16" s="1"/>
      <c r="B16" s="81" t="str">
        <f>'Mensal 2020'!B16</f>
        <v>Cliente 9</v>
      </c>
      <c r="C16" s="78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9">
        <f t="shared" si="2"/>
        <v>0</v>
      </c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</row>
    <row r="17" spans="1:57" ht="11.25" customHeight="1" outlineLevel="2" x14ac:dyDescent="0.2">
      <c r="A17" s="1"/>
      <c r="B17" s="81" t="str">
        <f>'Mensal 2020'!B17</f>
        <v>Cliente 10</v>
      </c>
      <c r="C17" s="7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9">
        <f t="shared" si="2"/>
        <v>0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</row>
    <row r="18" spans="1:57" ht="11.25" customHeight="1" outlineLevel="2" x14ac:dyDescent="0.2">
      <c r="A18" s="1"/>
      <c r="B18" s="81" t="str">
        <f>'Mensal 2020'!B18</f>
        <v>Cliente 11</v>
      </c>
      <c r="C18" s="78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9">
        <f t="shared" si="2"/>
        <v>0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</row>
    <row r="19" spans="1:57" ht="11.25" customHeight="1" outlineLevel="2" x14ac:dyDescent="0.2">
      <c r="A19" s="1"/>
      <c r="B19" s="81" t="str">
        <f>'Mensal 2020'!B19</f>
        <v>Cliente 12</v>
      </c>
      <c r="C19" s="78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46"/>
      <c r="AI19" s="49">
        <f t="shared" si="2"/>
        <v>0</v>
      </c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</row>
    <row r="20" spans="1:57" ht="11.25" customHeight="1" outlineLevel="2" x14ac:dyDescent="0.2">
      <c r="A20" s="1"/>
      <c r="B20" s="81" t="str">
        <f>'Mensal 2020'!B20</f>
        <v>Cliente 13</v>
      </c>
      <c r="C20" s="7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9">
        <f t="shared" si="2"/>
        <v>0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</row>
    <row r="21" spans="1:57" ht="11.25" customHeight="1" outlineLevel="2" x14ac:dyDescent="0.2">
      <c r="A21" s="1"/>
      <c r="B21" s="81" t="str">
        <f>'Mensal 2020'!B21</f>
        <v>Cliente 14</v>
      </c>
      <c r="C21" s="78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9">
        <f t="shared" si="2"/>
        <v>0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</row>
    <row r="22" spans="1:57" ht="11.25" customHeight="1" outlineLevel="2" x14ac:dyDescent="0.2">
      <c r="A22" s="1"/>
      <c r="B22" s="81" t="str">
        <f>'Mensal 2020'!B22</f>
        <v>Cliente 15</v>
      </c>
      <c r="C22" s="78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9">
        <f t="shared" si="2"/>
        <v>0</v>
      </c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</row>
    <row r="23" spans="1:57" ht="11.25" customHeight="1" outlineLevel="2" x14ac:dyDescent="0.2">
      <c r="A23" s="1"/>
      <c r="B23" s="81" t="str">
        <f>'Mensal 2020'!B23</f>
        <v>Cliente 16</v>
      </c>
      <c r="C23" s="78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9">
        <f t="shared" si="2"/>
        <v>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</row>
    <row r="24" spans="1:57" ht="11.25" customHeight="1" outlineLevel="2" x14ac:dyDescent="0.2">
      <c r="A24" s="1"/>
      <c r="B24" s="81" t="str">
        <f>'Mensal 2020'!B24</f>
        <v>Cliente 17</v>
      </c>
      <c r="C24" s="78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9">
        <f t="shared" si="2"/>
        <v>0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</row>
    <row r="25" spans="1:57" ht="11.25" customHeight="1" outlineLevel="2" x14ac:dyDescent="0.2">
      <c r="A25" s="1"/>
      <c r="B25" s="81" t="str">
        <f>'Mensal 2020'!B25</f>
        <v>Cliente 18</v>
      </c>
      <c r="C25" s="78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AH25" s="46"/>
      <c r="AI25" s="49">
        <f t="shared" si="2"/>
        <v>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</row>
    <row r="26" spans="1:57" ht="11.25" customHeight="1" outlineLevel="2" x14ac:dyDescent="0.2">
      <c r="A26" s="1"/>
      <c r="B26" s="81" t="str">
        <f>'Mensal 2020'!B26</f>
        <v>Cliente 19</v>
      </c>
      <c r="C26" s="78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9">
        <f t="shared" si="2"/>
        <v>0</v>
      </c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</row>
    <row r="27" spans="1:57" ht="11.25" customHeight="1" outlineLevel="2" x14ac:dyDescent="0.2">
      <c r="A27" s="1"/>
      <c r="B27" s="81" t="str">
        <f>'Mensal 2020'!B27</f>
        <v>Cliente 20</v>
      </c>
      <c r="C27" s="7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9">
        <f t="shared" si="2"/>
        <v>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</row>
    <row r="28" spans="1:57" ht="11.25" customHeight="1" outlineLevel="2" x14ac:dyDescent="0.2">
      <c r="A28" s="1"/>
      <c r="B28" s="81" t="str">
        <f>'Mensal 2020'!B28</f>
        <v>Novo cliente 1</v>
      </c>
      <c r="C28" s="78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>
        <f t="shared" si="2"/>
        <v>0</v>
      </c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</row>
    <row r="29" spans="1:57" ht="11.25" customHeight="1" outlineLevel="2" x14ac:dyDescent="0.2">
      <c r="A29" s="1"/>
      <c r="B29" s="81" t="str">
        <f>'Mensal 2020'!B29</f>
        <v>Novo cliente 2</v>
      </c>
      <c r="C29" s="78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>
        <f t="shared" si="2"/>
        <v>0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</row>
    <row r="30" spans="1:57" ht="11.25" customHeight="1" outlineLevel="2" x14ac:dyDescent="0.2">
      <c r="A30" s="1"/>
      <c r="B30" s="81" t="str">
        <f>'Mensal 2020'!B30</f>
        <v>Novo cliente 3</v>
      </c>
      <c r="C30" s="78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>
        <f t="shared" si="2"/>
        <v>0</v>
      </c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</row>
    <row r="31" spans="1:57" ht="11.25" customHeight="1" outlineLevel="2" x14ac:dyDescent="0.2">
      <c r="A31" s="1"/>
      <c r="B31" s="81" t="str">
        <f>'Mensal 2020'!B31</f>
        <v>Novo cliente 4</v>
      </c>
      <c r="C31" s="78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9">
        <f t="shared" si="2"/>
        <v>0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</row>
    <row r="32" spans="1:57" ht="11.25" customHeight="1" outlineLevel="2" x14ac:dyDescent="0.2">
      <c r="A32" s="1"/>
      <c r="B32" s="81" t="str">
        <f>'Mensal 2020'!B32</f>
        <v>Novo cliente 5</v>
      </c>
      <c r="C32" s="78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9">
        <f t="shared" si="2"/>
        <v>0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</row>
    <row r="33" spans="1:57" ht="11.25" customHeight="1" outlineLevel="2" x14ac:dyDescent="0.2">
      <c r="A33" s="1"/>
      <c r="B33" s="81" t="str">
        <f>'Mensal 2020'!B33</f>
        <v>Novo cliente 6</v>
      </c>
      <c r="C33" s="78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9">
        <f t="shared" si="2"/>
        <v>0</v>
      </c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</row>
    <row r="34" spans="1:57" ht="9" customHeight="1" x14ac:dyDescent="0.2">
      <c r="A34" s="1"/>
      <c r="B34" s="1"/>
      <c r="C34" s="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5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</row>
    <row r="35" spans="1:57" ht="15.75" customHeight="1" x14ac:dyDescent="0.2">
      <c r="A35" s="1"/>
      <c r="B35" s="17" t="s">
        <v>8</v>
      </c>
      <c r="C35" s="12" t="s">
        <v>76</v>
      </c>
      <c r="D35" s="60">
        <f t="shared" ref="D35:AH35" si="3">SUM(D37+D50+D61+D77+D86+D94)*-1</f>
        <v>0</v>
      </c>
      <c r="E35" s="60">
        <f t="shared" si="3"/>
        <v>0</v>
      </c>
      <c r="F35" s="60">
        <f t="shared" si="3"/>
        <v>0</v>
      </c>
      <c r="G35" s="60">
        <f t="shared" si="3"/>
        <v>0</v>
      </c>
      <c r="H35" s="60">
        <f t="shared" si="3"/>
        <v>0</v>
      </c>
      <c r="I35" s="60">
        <f t="shared" si="3"/>
        <v>0</v>
      </c>
      <c r="J35" s="60">
        <f t="shared" si="3"/>
        <v>0</v>
      </c>
      <c r="K35" s="60">
        <f t="shared" si="3"/>
        <v>0</v>
      </c>
      <c r="L35" s="60">
        <f t="shared" si="3"/>
        <v>0</v>
      </c>
      <c r="M35" s="60">
        <f t="shared" si="3"/>
        <v>0</v>
      </c>
      <c r="N35" s="60">
        <f t="shared" si="3"/>
        <v>0</v>
      </c>
      <c r="O35" s="60">
        <f t="shared" si="3"/>
        <v>0</v>
      </c>
      <c r="P35" s="60">
        <f t="shared" si="3"/>
        <v>0</v>
      </c>
      <c r="Q35" s="60">
        <f t="shared" si="3"/>
        <v>0</v>
      </c>
      <c r="R35" s="60">
        <f t="shared" si="3"/>
        <v>0</v>
      </c>
      <c r="S35" s="60">
        <f t="shared" si="3"/>
        <v>0</v>
      </c>
      <c r="T35" s="60">
        <f t="shared" si="3"/>
        <v>0</v>
      </c>
      <c r="U35" s="60">
        <f t="shared" si="3"/>
        <v>0</v>
      </c>
      <c r="V35" s="60">
        <f t="shared" si="3"/>
        <v>0</v>
      </c>
      <c r="W35" s="60">
        <f t="shared" si="3"/>
        <v>0</v>
      </c>
      <c r="X35" s="60">
        <f t="shared" si="3"/>
        <v>0</v>
      </c>
      <c r="Y35" s="60">
        <f t="shared" si="3"/>
        <v>0</v>
      </c>
      <c r="Z35" s="60">
        <f t="shared" si="3"/>
        <v>0</v>
      </c>
      <c r="AA35" s="60">
        <f t="shared" si="3"/>
        <v>0</v>
      </c>
      <c r="AB35" s="60">
        <f t="shared" si="3"/>
        <v>0</v>
      </c>
      <c r="AC35" s="60">
        <f t="shared" si="3"/>
        <v>0</v>
      </c>
      <c r="AD35" s="60">
        <f t="shared" si="3"/>
        <v>0</v>
      </c>
      <c r="AE35" s="60">
        <f t="shared" si="3"/>
        <v>0</v>
      </c>
      <c r="AF35" s="60">
        <f t="shared" si="3"/>
        <v>0</v>
      </c>
      <c r="AG35" s="60">
        <f t="shared" si="3"/>
        <v>0</v>
      </c>
      <c r="AH35" s="60">
        <f t="shared" si="3"/>
        <v>0</v>
      </c>
      <c r="AI35" s="13">
        <f>SUM(D35:AH35)</f>
        <v>0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</row>
    <row r="36" spans="1:57" ht="5.25" customHeight="1" outlineLevel="1" x14ac:dyDescent="0.2">
      <c r="A36" s="1"/>
      <c r="B36" s="1"/>
      <c r="C36" s="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5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</row>
    <row r="37" spans="1:57" ht="11.25" customHeight="1" outlineLevel="1" thickBot="1" x14ac:dyDescent="0.25">
      <c r="A37" s="18"/>
      <c r="B37" s="82" t="s">
        <v>9</v>
      </c>
      <c r="C37" s="83"/>
      <c r="D37" s="19">
        <f t="shared" ref="D37:AH37" si="4">SUM(D38:D48)</f>
        <v>0</v>
      </c>
      <c r="E37" s="19">
        <f t="shared" si="4"/>
        <v>0</v>
      </c>
      <c r="F37" s="19">
        <f t="shared" si="4"/>
        <v>0</v>
      </c>
      <c r="G37" s="19">
        <f t="shared" si="4"/>
        <v>0</v>
      </c>
      <c r="H37" s="19">
        <f t="shared" si="4"/>
        <v>0</v>
      </c>
      <c r="I37" s="19">
        <f t="shared" si="4"/>
        <v>0</v>
      </c>
      <c r="J37" s="19">
        <f t="shared" si="4"/>
        <v>0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0</v>
      </c>
      <c r="O37" s="19">
        <f t="shared" si="4"/>
        <v>0</v>
      </c>
      <c r="P37" s="19">
        <f t="shared" si="4"/>
        <v>0</v>
      </c>
      <c r="Q37" s="19">
        <f t="shared" si="4"/>
        <v>0</v>
      </c>
      <c r="R37" s="19">
        <f t="shared" si="4"/>
        <v>0</v>
      </c>
      <c r="S37" s="19">
        <f t="shared" si="4"/>
        <v>0</v>
      </c>
      <c r="T37" s="19">
        <f t="shared" si="4"/>
        <v>0</v>
      </c>
      <c r="U37" s="19">
        <f t="shared" si="4"/>
        <v>0</v>
      </c>
      <c r="V37" s="19">
        <f t="shared" si="4"/>
        <v>0</v>
      </c>
      <c r="W37" s="19">
        <f t="shared" si="4"/>
        <v>0</v>
      </c>
      <c r="X37" s="19">
        <f t="shared" si="4"/>
        <v>0</v>
      </c>
      <c r="Y37" s="19">
        <f t="shared" si="4"/>
        <v>0</v>
      </c>
      <c r="Z37" s="19">
        <f t="shared" si="4"/>
        <v>0</v>
      </c>
      <c r="AA37" s="19">
        <f t="shared" si="4"/>
        <v>0</v>
      </c>
      <c r="AB37" s="19">
        <f t="shared" si="4"/>
        <v>0</v>
      </c>
      <c r="AC37" s="19">
        <f t="shared" si="4"/>
        <v>0</v>
      </c>
      <c r="AD37" s="19">
        <f t="shared" si="4"/>
        <v>0</v>
      </c>
      <c r="AE37" s="19">
        <f t="shared" si="4"/>
        <v>0</v>
      </c>
      <c r="AF37" s="19">
        <f t="shared" si="4"/>
        <v>0</v>
      </c>
      <c r="AG37" s="19">
        <f t="shared" si="4"/>
        <v>0</v>
      </c>
      <c r="AH37" s="19">
        <f t="shared" si="4"/>
        <v>0</v>
      </c>
      <c r="AI37" s="20">
        <f t="shared" ref="AI37:AI40" si="5">SUM(D37:AH37)</f>
        <v>0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</row>
    <row r="38" spans="1:57" ht="12" customHeight="1" outlineLevel="2" x14ac:dyDescent="0.2">
      <c r="A38" s="1"/>
      <c r="B38" s="81" t="str">
        <f>'Mensal 2020'!B38</f>
        <v>Salários e adiantamentos</v>
      </c>
      <c r="C38" s="78"/>
      <c r="D38" s="46"/>
      <c r="E38" s="46"/>
      <c r="F38" s="46"/>
      <c r="G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9">
        <f t="shared" si="5"/>
        <v>0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</row>
    <row r="39" spans="1:57" ht="11.25" customHeight="1" outlineLevel="2" x14ac:dyDescent="0.2">
      <c r="A39" s="1"/>
      <c r="B39" s="81" t="str">
        <f>'Mensal 2020'!B39</f>
        <v>PJ</v>
      </c>
      <c r="C39" s="78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9">
        <f t="shared" si="5"/>
        <v>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</row>
    <row r="40" spans="1:57" ht="11.25" customHeight="1" outlineLevel="2" x14ac:dyDescent="0.2">
      <c r="A40" s="1"/>
      <c r="B40" s="81" t="str">
        <f>'Mensal 2020'!B40</f>
        <v>Freelas</v>
      </c>
      <c r="C40" s="78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9">
        <f t="shared" si="5"/>
        <v>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</row>
    <row r="41" spans="1:57" ht="11.25" customHeight="1" outlineLevel="2" x14ac:dyDescent="0.2">
      <c r="A41" s="1"/>
      <c r="B41" s="81" t="str">
        <f>'Mensal 2020'!B41</f>
        <v>Remuneração dos Sócios</v>
      </c>
      <c r="C41" s="78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9">
        <f>SUM(E41:AH41)</f>
        <v>0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</row>
    <row r="42" spans="1:57" ht="11.25" customHeight="1" outlineLevel="2" x14ac:dyDescent="0.2">
      <c r="A42" s="1"/>
      <c r="B42" s="81" t="str">
        <f>'Mensal 2020'!B42</f>
        <v>Encargos Sociais</v>
      </c>
      <c r="C42" s="78"/>
      <c r="D42" s="46"/>
      <c r="E42" s="46"/>
      <c r="F42" s="46"/>
      <c r="G42" s="46"/>
      <c r="H42" s="46"/>
      <c r="J42" s="46"/>
      <c r="K42" s="46"/>
      <c r="L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9">
        <f t="shared" ref="AI42:AI45" si="6">SUM(D42:AH42)</f>
        <v>0</v>
      </c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</row>
    <row r="43" spans="1:57" ht="11.25" customHeight="1" outlineLevel="2" x14ac:dyDescent="0.2">
      <c r="A43" s="1"/>
      <c r="B43" s="81" t="str">
        <f>'Mensal 2020'!B43</f>
        <v>Benefícios a Empregados</v>
      </c>
      <c r="C43" s="78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9">
        <f t="shared" si="6"/>
        <v>0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</row>
    <row r="44" spans="1:57" ht="11.25" customHeight="1" outlineLevel="2" x14ac:dyDescent="0.2">
      <c r="A44" s="1"/>
      <c r="B44" s="81" t="str">
        <f>'Mensal 2020'!B44</f>
        <v>Férias e 13o. Salário</v>
      </c>
      <c r="C44" s="78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9">
        <f t="shared" si="6"/>
        <v>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</row>
    <row r="45" spans="1:57" ht="11.25" customHeight="1" outlineLevel="2" x14ac:dyDescent="0.2">
      <c r="A45" s="1"/>
      <c r="B45" s="81" t="str">
        <f>'Mensal 2020'!B45</f>
        <v>Rescisão Contratual</v>
      </c>
      <c r="C45" s="78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9">
        <f t="shared" si="6"/>
        <v>0</v>
      </c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</row>
    <row r="46" spans="1:57" ht="11.25" customHeight="1" outlineLevel="2" x14ac:dyDescent="0.2">
      <c r="A46" s="1"/>
      <c r="B46" s="81" t="str">
        <f>'Mensal 2020'!B46</f>
        <v>Estagiários</v>
      </c>
      <c r="C46" s="78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9">
        <f>SUM(E46:AH46)</f>
        <v>0</v>
      </c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</row>
    <row r="47" spans="1:57" ht="12" customHeight="1" outlineLevel="2" x14ac:dyDescent="0.2">
      <c r="A47" s="1"/>
      <c r="B47" s="81" t="str">
        <f>'Mensal 2020'!B47</f>
        <v>Reembolso</v>
      </c>
      <c r="C47" s="78"/>
      <c r="D47" s="46"/>
      <c r="E47" s="46"/>
      <c r="F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9">
        <f t="shared" ref="AI47:AI48" si="7">SUM(D47:AH47)</f>
        <v>0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</row>
    <row r="48" spans="1:57" ht="12" customHeight="1" outlineLevel="2" x14ac:dyDescent="0.2">
      <c r="A48" s="1"/>
      <c r="B48" s="81" t="str">
        <f>'Mensal 2020'!B48</f>
        <v>Outras despesas c/ pessoal</v>
      </c>
      <c r="C48" s="78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9">
        <f t="shared" si="7"/>
        <v>0</v>
      </c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</row>
    <row r="49" spans="1:57" ht="5.25" customHeight="1" outlineLevel="1" thickBot="1" x14ac:dyDescent="0.25">
      <c r="A49" s="1"/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5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</row>
    <row r="50" spans="1:57" ht="11.25" customHeight="1" outlineLevel="1" thickBot="1" x14ac:dyDescent="0.25">
      <c r="A50" s="18"/>
      <c r="B50" s="82" t="s">
        <v>17</v>
      </c>
      <c r="C50" s="83"/>
      <c r="D50" s="19">
        <f t="shared" ref="D50:AH50" si="8">SUM(D51:D59)</f>
        <v>0</v>
      </c>
      <c r="E50" s="19">
        <f t="shared" si="8"/>
        <v>0</v>
      </c>
      <c r="F50" s="19">
        <f t="shared" si="8"/>
        <v>0</v>
      </c>
      <c r="G50" s="19">
        <f t="shared" si="8"/>
        <v>0</v>
      </c>
      <c r="H50" s="19">
        <f t="shared" si="8"/>
        <v>0</v>
      </c>
      <c r="I50" s="19">
        <f t="shared" si="8"/>
        <v>0</v>
      </c>
      <c r="J50" s="19">
        <f t="shared" si="8"/>
        <v>0</v>
      </c>
      <c r="K50" s="19">
        <f t="shared" si="8"/>
        <v>0</v>
      </c>
      <c r="L50" s="19">
        <f t="shared" si="8"/>
        <v>0</v>
      </c>
      <c r="M50" s="19">
        <f t="shared" si="8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8"/>
        <v>0</v>
      </c>
      <c r="T50" s="19">
        <f t="shared" si="8"/>
        <v>0</v>
      </c>
      <c r="U50" s="19">
        <f t="shared" si="8"/>
        <v>0</v>
      </c>
      <c r="V50" s="19">
        <f t="shared" si="8"/>
        <v>0</v>
      </c>
      <c r="W50" s="19">
        <f t="shared" si="8"/>
        <v>0</v>
      </c>
      <c r="X50" s="19">
        <f t="shared" si="8"/>
        <v>0</v>
      </c>
      <c r="Y50" s="19">
        <f t="shared" si="8"/>
        <v>0</v>
      </c>
      <c r="Z50" s="19">
        <f t="shared" si="8"/>
        <v>0</v>
      </c>
      <c r="AA50" s="19">
        <f t="shared" si="8"/>
        <v>0</v>
      </c>
      <c r="AB50" s="19">
        <f t="shared" si="8"/>
        <v>0</v>
      </c>
      <c r="AC50" s="19">
        <f t="shared" si="8"/>
        <v>0</v>
      </c>
      <c r="AD50" s="19">
        <f t="shared" si="8"/>
        <v>0</v>
      </c>
      <c r="AE50" s="19">
        <f t="shared" si="8"/>
        <v>0</v>
      </c>
      <c r="AF50" s="19">
        <f t="shared" si="8"/>
        <v>0</v>
      </c>
      <c r="AG50" s="19">
        <f t="shared" si="8"/>
        <v>0</v>
      </c>
      <c r="AH50" s="19">
        <f t="shared" si="8"/>
        <v>0</v>
      </c>
      <c r="AI50" s="20">
        <f t="shared" ref="AI50:AI59" si="9">SUM(D50:AH50)</f>
        <v>0</v>
      </c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</row>
    <row r="51" spans="1:57" ht="11.25" customHeight="1" outlineLevel="2" x14ac:dyDescent="0.2">
      <c r="A51" s="1"/>
      <c r="B51" s="81" t="str">
        <f>'Mensal 2020'!B51</f>
        <v>Outras despesas c/ cliente</v>
      </c>
      <c r="C51" s="78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9">
        <f t="shared" si="9"/>
        <v>0</v>
      </c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</row>
    <row r="52" spans="1:57" ht="11.25" customHeight="1" outlineLevel="2" x14ac:dyDescent="0.2">
      <c r="A52" s="1"/>
      <c r="B52" s="81" t="str">
        <f>'Mensal 2020'!B52</f>
        <v>Cartão de Crédito</v>
      </c>
      <c r="C52" s="78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9">
        <f t="shared" si="9"/>
        <v>0</v>
      </c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</row>
    <row r="53" spans="1:57" ht="11.25" customHeight="1" outlineLevel="2" x14ac:dyDescent="0.2">
      <c r="A53" s="1"/>
      <c r="B53" s="81" t="str">
        <f>'Mensal 2020'!B53</f>
        <v>Custo Operacional</v>
      </c>
      <c r="C53" s="78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9">
        <f t="shared" si="9"/>
        <v>0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</row>
    <row r="54" spans="1:57" ht="11.25" customHeight="1" outlineLevel="2" x14ac:dyDescent="0.2">
      <c r="A54" s="1"/>
      <c r="B54" s="81" t="str">
        <f>'Mensal 2020'!B54</f>
        <v>Projetos</v>
      </c>
      <c r="C54" s="78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9">
        <f t="shared" si="9"/>
        <v>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</row>
    <row r="55" spans="1:57" ht="11.25" customHeight="1" outlineLevel="2" x14ac:dyDescent="0.2">
      <c r="A55" s="1"/>
      <c r="B55" s="81" t="str">
        <f>'Mensal 2020'!B55</f>
        <v>Aluguel Equipamento</v>
      </c>
      <c r="C55" s="78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9">
        <f t="shared" si="9"/>
        <v>0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</row>
    <row r="56" spans="1:57" ht="11.25" customHeight="1" outlineLevel="2" x14ac:dyDescent="0.2">
      <c r="A56" s="1"/>
      <c r="B56" s="81" t="str">
        <f>'Mensal 2020'!B56</f>
        <v>Monitoramento de Web Site</v>
      </c>
      <c r="C56" s="78"/>
      <c r="E56" s="46"/>
      <c r="F56" s="46"/>
      <c r="G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9">
        <f t="shared" si="9"/>
        <v>0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</row>
    <row r="57" spans="1:57" ht="11.25" customHeight="1" outlineLevel="2" x14ac:dyDescent="0.2">
      <c r="A57" s="1"/>
      <c r="B57" s="81" t="str">
        <f>'Mensal 2020'!B57</f>
        <v>Sistemas</v>
      </c>
      <c r="C57" s="78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9">
        <f t="shared" si="9"/>
        <v>0</v>
      </c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</row>
    <row r="58" spans="1:57" ht="11.25" customHeight="1" outlineLevel="2" x14ac:dyDescent="0.2">
      <c r="A58" s="1"/>
      <c r="B58" s="81" t="str">
        <f>'Mensal 2020'!B58</f>
        <v>Taxí &amp; Viagens</v>
      </c>
      <c r="C58" s="78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9">
        <f t="shared" si="9"/>
        <v>0</v>
      </c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</row>
    <row r="59" spans="1:57" ht="11.25" customHeight="1" outlineLevel="2" x14ac:dyDescent="0.2">
      <c r="A59" s="1"/>
      <c r="B59" s="81" t="str">
        <f>'Mensal 2020'!B59</f>
        <v xml:space="preserve">Taxas </v>
      </c>
      <c r="C59" s="78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9">
        <f t="shared" si="9"/>
        <v>0</v>
      </c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</row>
    <row r="60" spans="1:57" ht="5.25" customHeight="1" outlineLevel="1" thickBot="1" x14ac:dyDescent="0.25">
      <c r="A60" s="1"/>
      <c r="B60" s="1"/>
      <c r="C60" s="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5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</row>
    <row r="61" spans="1:57" ht="11.25" customHeight="1" outlineLevel="1" thickBot="1" x14ac:dyDescent="0.25">
      <c r="A61" s="18"/>
      <c r="B61" s="82" t="s">
        <v>20</v>
      </c>
      <c r="C61" s="83"/>
      <c r="D61" s="19">
        <f t="shared" ref="D61:AH61" si="10">SUM(D62:D75)</f>
        <v>0</v>
      </c>
      <c r="E61" s="19">
        <f t="shared" si="10"/>
        <v>0</v>
      </c>
      <c r="F61" s="19">
        <f t="shared" si="10"/>
        <v>0</v>
      </c>
      <c r="G61" s="19">
        <f t="shared" si="10"/>
        <v>0</v>
      </c>
      <c r="H61" s="19">
        <f t="shared" si="10"/>
        <v>0</v>
      </c>
      <c r="I61" s="19">
        <f t="shared" si="10"/>
        <v>0</v>
      </c>
      <c r="J61" s="19">
        <f t="shared" si="10"/>
        <v>0</v>
      </c>
      <c r="K61" s="19">
        <f t="shared" si="10"/>
        <v>0</v>
      </c>
      <c r="L61" s="19">
        <f t="shared" si="10"/>
        <v>0</v>
      </c>
      <c r="M61" s="19">
        <f t="shared" si="10"/>
        <v>0</v>
      </c>
      <c r="N61" s="19">
        <f t="shared" si="10"/>
        <v>0</v>
      </c>
      <c r="O61" s="19">
        <f t="shared" si="10"/>
        <v>0</v>
      </c>
      <c r="P61" s="19">
        <f t="shared" si="10"/>
        <v>0</v>
      </c>
      <c r="Q61" s="19">
        <f t="shared" si="10"/>
        <v>0</v>
      </c>
      <c r="R61" s="19">
        <f t="shared" si="10"/>
        <v>0</v>
      </c>
      <c r="S61" s="19">
        <f t="shared" si="10"/>
        <v>0</v>
      </c>
      <c r="T61" s="19">
        <f t="shared" si="10"/>
        <v>0</v>
      </c>
      <c r="U61" s="19">
        <f t="shared" si="10"/>
        <v>0</v>
      </c>
      <c r="V61" s="19">
        <f t="shared" si="10"/>
        <v>0</v>
      </c>
      <c r="W61" s="19">
        <f t="shared" si="10"/>
        <v>0</v>
      </c>
      <c r="X61" s="19">
        <f t="shared" si="10"/>
        <v>0</v>
      </c>
      <c r="Y61" s="19">
        <f t="shared" si="10"/>
        <v>0</v>
      </c>
      <c r="Z61" s="19">
        <f t="shared" si="10"/>
        <v>0</v>
      </c>
      <c r="AA61" s="19">
        <f t="shared" si="10"/>
        <v>0</v>
      </c>
      <c r="AB61" s="19">
        <f t="shared" si="10"/>
        <v>0</v>
      </c>
      <c r="AC61" s="19">
        <f t="shared" si="10"/>
        <v>0</v>
      </c>
      <c r="AD61" s="19">
        <f t="shared" si="10"/>
        <v>0</v>
      </c>
      <c r="AE61" s="19">
        <f t="shared" si="10"/>
        <v>0</v>
      </c>
      <c r="AF61" s="19">
        <f t="shared" si="10"/>
        <v>0</v>
      </c>
      <c r="AG61" s="19">
        <f t="shared" si="10"/>
        <v>0</v>
      </c>
      <c r="AH61" s="19">
        <f t="shared" si="10"/>
        <v>0</v>
      </c>
      <c r="AI61" s="20">
        <f t="shared" ref="AI61:AI75" si="11">SUM(D61:AH61)</f>
        <v>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</row>
    <row r="62" spans="1:57" ht="11.25" customHeight="1" outlineLevel="2" x14ac:dyDescent="0.2">
      <c r="A62" s="1"/>
      <c r="B62" s="81" t="str">
        <f>'Mensal 2020'!B62</f>
        <v>Reparos e Conservação</v>
      </c>
      <c r="C62" s="78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50">
        <f t="shared" si="11"/>
        <v>0</v>
      </c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</row>
    <row r="63" spans="1:57" ht="11.25" customHeight="1" outlineLevel="2" x14ac:dyDescent="0.2">
      <c r="A63" s="1"/>
      <c r="B63" s="81" t="str">
        <f>'Mensal 2020'!B63</f>
        <v>Aluguel da Casa</v>
      </c>
      <c r="C63" s="78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9">
        <f t="shared" si="11"/>
        <v>0</v>
      </c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</row>
    <row r="64" spans="1:57" ht="11.25" customHeight="1" outlineLevel="2" x14ac:dyDescent="0.2">
      <c r="A64" s="1"/>
      <c r="B64" s="81" t="str">
        <f>'Mensal 2020'!B64</f>
        <v>Limpeza</v>
      </c>
      <c r="C64" s="78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9">
        <f t="shared" si="11"/>
        <v>0</v>
      </c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</row>
    <row r="65" spans="1:57" ht="11.25" customHeight="1" outlineLevel="2" x14ac:dyDescent="0.2">
      <c r="A65" s="1"/>
      <c r="B65" s="81" t="str">
        <f>'Mensal 2020'!B65</f>
        <v>Água e Energia</v>
      </c>
      <c r="C65" s="78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9">
        <f t="shared" si="11"/>
        <v>0</v>
      </c>
      <c r="AJ65" s="1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</row>
    <row r="66" spans="1:57" ht="11.25" customHeight="1" outlineLevel="2" x14ac:dyDescent="0.2">
      <c r="A66" s="1"/>
      <c r="B66" s="81" t="str">
        <f>'Mensal 2020'!B66</f>
        <v>Alugueis e Manutenção</v>
      </c>
      <c r="C66" s="78"/>
      <c r="D66" s="46"/>
      <c r="E66" s="46"/>
      <c r="F66" s="46"/>
      <c r="G66" s="46"/>
      <c r="I66" s="46"/>
      <c r="J66" s="46"/>
      <c r="K66" s="46"/>
      <c r="L66" s="46"/>
      <c r="M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9">
        <f t="shared" si="11"/>
        <v>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</row>
    <row r="67" spans="1:57" ht="11.25" customHeight="1" outlineLevel="2" x14ac:dyDescent="0.2">
      <c r="A67" s="1"/>
      <c r="B67" s="81" t="str">
        <f>'Mensal 2020'!B67</f>
        <v>Telefonia e Internet</v>
      </c>
      <c r="C67" s="78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9">
        <f t="shared" si="11"/>
        <v>0</v>
      </c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</row>
    <row r="68" spans="1:57" ht="11.25" customHeight="1" outlineLevel="2" x14ac:dyDescent="0.2">
      <c r="A68" s="1"/>
      <c r="B68" s="81" t="str">
        <f>'Mensal 2020'!B68</f>
        <v>Material de Escritório</v>
      </c>
      <c r="C68" s="78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9">
        <f t="shared" si="11"/>
        <v>0</v>
      </c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</row>
    <row r="69" spans="1:57" ht="11.25" customHeight="1" outlineLevel="2" x14ac:dyDescent="0.2">
      <c r="A69" s="1"/>
      <c r="B69" s="81" t="str">
        <f>'Mensal 2020'!B69</f>
        <v>Serviços Externos</v>
      </c>
      <c r="C69" s="78"/>
      <c r="E69" s="46"/>
      <c r="F69" s="46"/>
      <c r="G69" s="46"/>
      <c r="H69" s="46"/>
      <c r="I69" s="46"/>
      <c r="J69" s="46"/>
      <c r="K69" s="46"/>
      <c r="L69" s="46"/>
      <c r="M69" s="46"/>
      <c r="N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9">
        <f t="shared" si="11"/>
        <v>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</row>
    <row r="70" spans="1:57" ht="11.25" customHeight="1" outlineLevel="2" x14ac:dyDescent="0.2">
      <c r="A70" s="1"/>
      <c r="B70" s="81" t="str">
        <f>'Mensal 2020'!B70</f>
        <v>Seguros</v>
      </c>
      <c r="C70" s="78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16">
        <f t="shared" si="11"/>
        <v>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</row>
    <row r="71" spans="1:57" ht="11.25" customHeight="1" outlineLevel="2" x14ac:dyDescent="0.2">
      <c r="A71" s="1"/>
      <c r="B71" s="81" t="str">
        <f>'Mensal 2020'!B71</f>
        <v>Móveis, computadores, etc</v>
      </c>
      <c r="C71" s="78"/>
      <c r="D71" s="46"/>
      <c r="E71" s="46"/>
      <c r="F71" s="46"/>
      <c r="G71" s="46"/>
      <c r="H71" s="46"/>
      <c r="I71" s="46"/>
      <c r="J71" s="46"/>
      <c r="K71" s="46"/>
      <c r="L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16">
        <f t="shared" si="11"/>
        <v>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</row>
    <row r="72" spans="1:57" ht="11.25" customHeight="1" outlineLevel="2" x14ac:dyDescent="0.2">
      <c r="A72" s="1"/>
      <c r="B72" s="81" t="str">
        <f>'Mensal 2020'!B72</f>
        <v>IPTU</v>
      </c>
      <c r="C72" s="78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16">
        <f t="shared" si="11"/>
        <v>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</row>
    <row r="73" spans="1:57" ht="11.25" customHeight="1" outlineLevel="2" x14ac:dyDescent="0.2">
      <c r="A73" s="1"/>
      <c r="B73" s="81" t="str">
        <f>'Mensal 2020'!B73</f>
        <v>Brindes e Eventos</v>
      </c>
      <c r="C73" s="78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16">
        <f t="shared" si="11"/>
        <v>0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</row>
    <row r="74" spans="1:57" ht="11.25" customHeight="1" outlineLevel="2" x14ac:dyDescent="0.2">
      <c r="A74" s="1"/>
      <c r="B74" s="81" t="str">
        <f>'Mensal 2020'!B74</f>
        <v>Cartão de Crédito</v>
      </c>
      <c r="C74" s="78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16">
        <f t="shared" si="11"/>
        <v>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</row>
    <row r="75" spans="1:57" ht="11.25" customHeight="1" outlineLevel="2" x14ac:dyDescent="0.2">
      <c r="A75" s="1"/>
      <c r="B75" s="81" t="str">
        <f>'Mensal 2020'!B75</f>
        <v>Outras despesas c/ escritório</v>
      </c>
      <c r="C75" s="78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16">
        <f t="shared" si="11"/>
        <v>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</row>
    <row r="76" spans="1:57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5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</row>
    <row r="77" spans="1:57" ht="11.25" customHeight="1" outlineLevel="1" thickBot="1" x14ac:dyDescent="0.25">
      <c r="A77" s="18"/>
      <c r="B77" s="82" t="s">
        <v>27</v>
      </c>
      <c r="C77" s="83"/>
      <c r="D77" s="19">
        <f t="shared" ref="D77:AH77" si="12">SUM(D78:D84)</f>
        <v>0</v>
      </c>
      <c r="E77" s="19">
        <f t="shared" si="12"/>
        <v>0</v>
      </c>
      <c r="F77" s="19">
        <f t="shared" si="12"/>
        <v>0</v>
      </c>
      <c r="G77" s="19">
        <f t="shared" si="12"/>
        <v>0</v>
      </c>
      <c r="H77" s="19">
        <f t="shared" si="12"/>
        <v>0</v>
      </c>
      <c r="I77" s="19">
        <f t="shared" si="12"/>
        <v>0</v>
      </c>
      <c r="J77" s="19">
        <f t="shared" si="12"/>
        <v>0</v>
      </c>
      <c r="K77" s="19">
        <f t="shared" si="12"/>
        <v>0</v>
      </c>
      <c r="L77" s="19">
        <f t="shared" si="12"/>
        <v>0</v>
      </c>
      <c r="M77" s="19">
        <f t="shared" si="12"/>
        <v>0</v>
      </c>
      <c r="N77" s="19">
        <f t="shared" si="12"/>
        <v>0</v>
      </c>
      <c r="O77" s="19">
        <f t="shared" si="12"/>
        <v>0</v>
      </c>
      <c r="P77" s="19">
        <f t="shared" si="12"/>
        <v>0</v>
      </c>
      <c r="Q77" s="19">
        <f t="shared" si="12"/>
        <v>0</v>
      </c>
      <c r="R77" s="19">
        <f t="shared" si="12"/>
        <v>0</v>
      </c>
      <c r="S77" s="19">
        <f t="shared" si="12"/>
        <v>0</v>
      </c>
      <c r="T77" s="19">
        <f t="shared" si="12"/>
        <v>0</v>
      </c>
      <c r="U77" s="19">
        <f t="shared" si="12"/>
        <v>0</v>
      </c>
      <c r="V77" s="19">
        <f t="shared" si="12"/>
        <v>0</v>
      </c>
      <c r="W77" s="19">
        <f t="shared" si="12"/>
        <v>0</v>
      </c>
      <c r="X77" s="19">
        <f t="shared" si="12"/>
        <v>0</v>
      </c>
      <c r="Y77" s="19">
        <f t="shared" si="12"/>
        <v>0</v>
      </c>
      <c r="Z77" s="19">
        <f t="shared" si="12"/>
        <v>0</v>
      </c>
      <c r="AA77" s="19">
        <f t="shared" si="12"/>
        <v>0</v>
      </c>
      <c r="AB77" s="19">
        <f t="shared" si="12"/>
        <v>0</v>
      </c>
      <c r="AC77" s="19">
        <f t="shared" si="12"/>
        <v>0</v>
      </c>
      <c r="AD77" s="19">
        <f t="shared" si="12"/>
        <v>0</v>
      </c>
      <c r="AE77" s="19">
        <f t="shared" si="12"/>
        <v>0</v>
      </c>
      <c r="AF77" s="19">
        <f t="shared" si="12"/>
        <v>0</v>
      </c>
      <c r="AG77" s="19">
        <f t="shared" si="12"/>
        <v>0</v>
      </c>
      <c r="AH77" s="19">
        <f t="shared" si="12"/>
        <v>0</v>
      </c>
      <c r="AI77" s="20">
        <f t="shared" ref="AI77:AI84" si="13">SUM(D77:AH77)</f>
        <v>0</v>
      </c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</row>
    <row r="78" spans="1:57" ht="11.25" customHeight="1" outlineLevel="2" x14ac:dyDescent="0.2">
      <c r="A78" s="1"/>
      <c r="B78" s="81" t="str">
        <f>'Mensal 2020'!B78</f>
        <v>Promoção</v>
      </c>
      <c r="C78" s="78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9">
        <f t="shared" si="13"/>
        <v>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</row>
    <row r="79" spans="1:57" ht="11.25" customHeight="1" outlineLevel="2" x14ac:dyDescent="0.2">
      <c r="A79" s="1"/>
      <c r="B79" s="81" t="str">
        <f>'Mensal 2020'!B79</f>
        <v>Contabilidade</v>
      </c>
      <c r="C79" s="78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9">
        <f t="shared" si="13"/>
        <v>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</row>
    <row r="80" spans="1:57" ht="11.25" customHeight="1" outlineLevel="2" x14ac:dyDescent="0.2">
      <c r="A80" s="1"/>
      <c r="B80" s="81" t="str">
        <f>'Mensal 2020'!B80</f>
        <v>Jurídico</v>
      </c>
      <c r="C80" s="78"/>
      <c r="D80" s="46"/>
      <c r="E80" s="46"/>
      <c r="F80" s="46"/>
      <c r="G80" s="46"/>
      <c r="H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9">
        <f t="shared" si="13"/>
        <v>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</row>
    <row r="81" spans="1:57" ht="11.25" customHeight="1" outlineLevel="2" x14ac:dyDescent="0.2">
      <c r="A81" s="1"/>
      <c r="B81" s="81" t="str">
        <f>'Mensal 2020'!B81</f>
        <v>Assessoria</v>
      </c>
      <c r="C81" s="78"/>
      <c r="D81" s="46"/>
      <c r="E81" s="46"/>
      <c r="F81" s="46"/>
      <c r="G81" s="46"/>
      <c r="H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9">
        <f t="shared" si="13"/>
        <v>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</row>
    <row r="82" spans="1:57" ht="11.25" customHeight="1" outlineLevel="2" x14ac:dyDescent="0.2">
      <c r="A82" s="1"/>
      <c r="B82" s="81" t="str">
        <f>'Mensal 2020'!B82</f>
        <v>Despesas com Leasing</v>
      </c>
      <c r="C82" s="78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9">
        <f t="shared" si="13"/>
        <v>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</row>
    <row r="83" spans="1:57" ht="11.25" customHeight="1" outlineLevel="2" x14ac:dyDescent="0.2">
      <c r="A83" s="1"/>
      <c r="B83" s="81" t="str">
        <f>'Mensal 2020'!B83</f>
        <v>Caixinha</v>
      </c>
      <c r="C83" s="78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9">
        <f t="shared" si="13"/>
        <v>0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</row>
    <row r="84" spans="1:57" ht="11.25" customHeight="1" outlineLevel="2" x14ac:dyDescent="0.2">
      <c r="A84" s="1"/>
      <c r="B84" s="81" t="str">
        <f>'Mensal 2020'!B84</f>
        <v>Outras desp. Administrativas</v>
      </c>
      <c r="C84" s="78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9">
        <f t="shared" si="13"/>
        <v>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</row>
    <row r="85" spans="1:57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5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</row>
    <row r="86" spans="1:57" ht="11.25" customHeight="1" outlineLevel="1" thickBot="1" x14ac:dyDescent="0.25">
      <c r="A86" s="18"/>
      <c r="B86" s="82" t="s">
        <v>33</v>
      </c>
      <c r="C86" s="83"/>
      <c r="D86" s="19">
        <f t="shared" ref="D86:AH86" si="14">SUM(D87:D92)</f>
        <v>0</v>
      </c>
      <c r="E86" s="19">
        <f t="shared" si="14"/>
        <v>0</v>
      </c>
      <c r="F86" s="19">
        <f t="shared" si="14"/>
        <v>0</v>
      </c>
      <c r="G86" s="19">
        <f t="shared" si="14"/>
        <v>0</v>
      </c>
      <c r="H86" s="19">
        <f t="shared" si="14"/>
        <v>0</v>
      </c>
      <c r="I86" s="19">
        <f t="shared" si="14"/>
        <v>0</v>
      </c>
      <c r="J86" s="19">
        <f t="shared" si="14"/>
        <v>0</v>
      </c>
      <c r="K86" s="19">
        <f t="shared" si="14"/>
        <v>0</v>
      </c>
      <c r="L86" s="19">
        <f t="shared" si="14"/>
        <v>0</v>
      </c>
      <c r="M86" s="19">
        <f t="shared" si="14"/>
        <v>0</v>
      </c>
      <c r="N86" s="19">
        <f t="shared" si="14"/>
        <v>0</v>
      </c>
      <c r="O86" s="19">
        <f t="shared" si="14"/>
        <v>0</v>
      </c>
      <c r="P86" s="19">
        <f t="shared" si="14"/>
        <v>0</v>
      </c>
      <c r="Q86" s="19">
        <f t="shared" si="14"/>
        <v>0</v>
      </c>
      <c r="R86" s="19">
        <f t="shared" si="14"/>
        <v>0</v>
      </c>
      <c r="S86" s="19">
        <f t="shared" si="14"/>
        <v>0</v>
      </c>
      <c r="T86" s="19">
        <f t="shared" si="14"/>
        <v>0</v>
      </c>
      <c r="U86" s="19">
        <f t="shared" si="14"/>
        <v>0</v>
      </c>
      <c r="V86" s="19">
        <f t="shared" si="14"/>
        <v>0</v>
      </c>
      <c r="W86" s="19">
        <f t="shared" si="14"/>
        <v>0</v>
      </c>
      <c r="X86" s="19">
        <f t="shared" si="14"/>
        <v>0</v>
      </c>
      <c r="Y86" s="19">
        <f t="shared" si="14"/>
        <v>0</v>
      </c>
      <c r="Z86" s="19">
        <f t="shared" si="14"/>
        <v>0</v>
      </c>
      <c r="AA86" s="19">
        <f t="shared" si="14"/>
        <v>0</v>
      </c>
      <c r="AB86" s="19">
        <f t="shared" si="14"/>
        <v>0</v>
      </c>
      <c r="AC86" s="19">
        <f t="shared" si="14"/>
        <v>0</v>
      </c>
      <c r="AD86" s="19">
        <f t="shared" si="14"/>
        <v>0</v>
      </c>
      <c r="AE86" s="19">
        <f t="shared" si="14"/>
        <v>0</v>
      </c>
      <c r="AF86" s="19">
        <f t="shared" si="14"/>
        <v>0</v>
      </c>
      <c r="AG86" s="19">
        <f t="shared" si="14"/>
        <v>0</v>
      </c>
      <c r="AH86" s="19">
        <f t="shared" si="14"/>
        <v>0</v>
      </c>
      <c r="AI86" s="20">
        <f t="shared" ref="AI86:AI92" si="15">SUM(D86:AH86)</f>
        <v>0</v>
      </c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spans="1:57" ht="11.25" customHeight="1" outlineLevel="2" x14ac:dyDescent="0.2">
      <c r="A87" s="1"/>
      <c r="B87" s="81" t="str">
        <f>'Mensal 2020'!B87</f>
        <v>ISS</v>
      </c>
      <c r="C87" s="78"/>
      <c r="D87" s="46"/>
      <c r="E87" s="46"/>
      <c r="F87" s="46"/>
      <c r="G87" s="46"/>
      <c r="H87" s="46"/>
      <c r="I87" s="46"/>
      <c r="J87" s="46"/>
      <c r="K87" s="46"/>
      <c r="L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9">
        <f t="shared" si="15"/>
        <v>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</row>
    <row r="88" spans="1:57" s="65" customFormat="1" ht="11.25" customHeight="1" outlineLevel="2" x14ac:dyDescent="0.2">
      <c r="A88" s="36"/>
      <c r="B88" s="81" t="str">
        <f>'Mensal 2020'!B88</f>
        <v>PIS</v>
      </c>
      <c r="C88" s="78"/>
      <c r="D88" s="46"/>
      <c r="E88" s="46"/>
      <c r="F88" s="46"/>
      <c r="G88" s="46"/>
      <c r="H88" s="46"/>
      <c r="I88" s="46"/>
      <c r="J88" s="46"/>
      <c r="K88" s="46"/>
      <c r="L88" s="46"/>
      <c r="M88" s="8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9">
        <f t="shared" si="15"/>
        <v>0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</row>
    <row r="89" spans="1:57" ht="11.25" customHeight="1" outlineLevel="2" x14ac:dyDescent="0.2">
      <c r="A89" s="1"/>
      <c r="B89" s="81" t="str">
        <f>'Mensal 2020'!B89</f>
        <v>COFINS</v>
      </c>
      <c r="C89" s="78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9">
        <f t="shared" si="15"/>
        <v>0</v>
      </c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</row>
    <row r="90" spans="1:57" ht="11.25" customHeight="1" outlineLevel="2" x14ac:dyDescent="0.2">
      <c r="A90" s="1"/>
      <c r="B90" s="81" t="str">
        <f>'Mensal 2020'!B90</f>
        <v>IRPJ</v>
      </c>
      <c r="C90" s="7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9">
        <f t="shared" si="15"/>
        <v>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</row>
    <row r="91" spans="1:57" ht="11.25" customHeight="1" outlineLevel="2" x14ac:dyDescent="0.2">
      <c r="A91" s="1"/>
      <c r="B91" s="81" t="str">
        <f>'Mensal 2020'!B91</f>
        <v>CSLL</v>
      </c>
      <c r="C91" s="78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9">
        <f t="shared" si="15"/>
        <v>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</row>
    <row r="92" spans="1:57" ht="11.25" customHeight="1" outlineLevel="2" x14ac:dyDescent="0.2">
      <c r="A92" s="1"/>
      <c r="B92" s="81" t="str">
        <f>'Mensal 2020'!B92</f>
        <v>Outras despesas tributárias</v>
      </c>
      <c r="C92" s="78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9">
        <f t="shared" si="15"/>
        <v>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</row>
    <row r="93" spans="1:57" ht="5.25" customHeight="1" outlineLevel="1" thickBot="1" x14ac:dyDescent="0.25">
      <c r="A93" s="1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1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</row>
    <row r="94" spans="1:57" ht="11.25" customHeight="1" outlineLevel="1" thickBot="1" x14ac:dyDescent="0.25">
      <c r="A94" s="18"/>
      <c r="B94" s="82" t="s">
        <v>36</v>
      </c>
      <c r="C94" s="83"/>
      <c r="D94" s="19">
        <f t="shared" ref="D94:AH94" si="16">SUM(D95:D96)</f>
        <v>0</v>
      </c>
      <c r="E94" s="19">
        <f t="shared" si="16"/>
        <v>0</v>
      </c>
      <c r="F94" s="19">
        <f t="shared" si="16"/>
        <v>0</v>
      </c>
      <c r="G94" s="19">
        <f t="shared" si="16"/>
        <v>0</v>
      </c>
      <c r="H94" s="19">
        <f t="shared" si="16"/>
        <v>0</v>
      </c>
      <c r="I94" s="19">
        <f t="shared" si="16"/>
        <v>0</v>
      </c>
      <c r="J94" s="19">
        <f t="shared" si="16"/>
        <v>0</v>
      </c>
      <c r="K94" s="19">
        <f t="shared" si="16"/>
        <v>0</v>
      </c>
      <c r="L94" s="19">
        <f t="shared" si="16"/>
        <v>0</v>
      </c>
      <c r="M94" s="19">
        <f t="shared" si="16"/>
        <v>0</v>
      </c>
      <c r="N94" s="19">
        <f t="shared" si="16"/>
        <v>0</v>
      </c>
      <c r="O94" s="19">
        <f t="shared" si="16"/>
        <v>0</v>
      </c>
      <c r="P94" s="19">
        <f t="shared" si="16"/>
        <v>0</v>
      </c>
      <c r="Q94" s="19">
        <f t="shared" si="16"/>
        <v>0</v>
      </c>
      <c r="R94" s="19">
        <f t="shared" si="16"/>
        <v>0</v>
      </c>
      <c r="S94" s="19">
        <f t="shared" si="16"/>
        <v>0</v>
      </c>
      <c r="T94" s="19">
        <f t="shared" si="16"/>
        <v>0</v>
      </c>
      <c r="U94" s="19">
        <f t="shared" si="16"/>
        <v>0</v>
      </c>
      <c r="V94" s="19">
        <f t="shared" si="16"/>
        <v>0</v>
      </c>
      <c r="W94" s="19">
        <f t="shared" si="16"/>
        <v>0</v>
      </c>
      <c r="X94" s="19">
        <f t="shared" si="16"/>
        <v>0</v>
      </c>
      <c r="Y94" s="19">
        <f t="shared" si="16"/>
        <v>0</v>
      </c>
      <c r="Z94" s="19">
        <f t="shared" si="16"/>
        <v>0</v>
      </c>
      <c r="AA94" s="19">
        <f t="shared" si="16"/>
        <v>0</v>
      </c>
      <c r="AB94" s="19">
        <f t="shared" si="16"/>
        <v>0</v>
      </c>
      <c r="AC94" s="19">
        <f t="shared" si="16"/>
        <v>0</v>
      </c>
      <c r="AD94" s="19">
        <f t="shared" si="16"/>
        <v>0</v>
      </c>
      <c r="AE94" s="19">
        <f t="shared" si="16"/>
        <v>0</v>
      </c>
      <c r="AF94" s="19">
        <f t="shared" si="16"/>
        <v>0</v>
      </c>
      <c r="AG94" s="19">
        <f t="shared" si="16"/>
        <v>0</v>
      </c>
      <c r="AH94" s="19">
        <f t="shared" si="16"/>
        <v>0</v>
      </c>
      <c r="AI94" s="20">
        <f t="shared" ref="AI94:AI96" si="17">SUM(D94:AH94)</f>
        <v>0</v>
      </c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</row>
    <row r="95" spans="1:57" ht="11.25" customHeight="1" outlineLevel="2" x14ac:dyDescent="0.2">
      <c r="A95" s="1"/>
      <c r="B95" s="81" t="str">
        <f>'Mensal 2020'!B95</f>
        <v>Pagamentos</v>
      </c>
      <c r="C95" s="78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9">
        <f t="shared" si="17"/>
        <v>0</v>
      </c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</row>
    <row r="96" spans="1:57" ht="11.25" customHeight="1" outlineLevel="2" x14ac:dyDescent="0.2">
      <c r="A96" s="1"/>
      <c r="B96" s="81" t="str">
        <f>'Mensal 2020'!B96</f>
        <v xml:space="preserve">Pagamentos </v>
      </c>
      <c r="C96" s="78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9">
        <f t="shared" si="17"/>
        <v>0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</row>
    <row r="97" spans="1:57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5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</row>
    <row r="98" spans="1:57" ht="9" customHeight="1" x14ac:dyDescent="0.2">
      <c r="A98" s="1"/>
      <c r="B98" s="21" t="s">
        <v>39</v>
      </c>
      <c r="C98" s="12" t="s">
        <v>113</v>
      </c>
      <c r="D98" s="60">
        <f t="shared" ref="D98:AI98" si="18">D35+D7</f>
        <v>0</v>
      </c>
      <c r="E98" s="60">
        <f t="shared" si="18"/>
        <v>0</v>
      </c>
      <c r="F98" s="60">
        <f t="shared" si="18"/>
        <v>0</v>
      </c>
      <c r="G98" s="60">
        <f t="shared" si="18"/>
        <v>0</v>
      </c>
      <c r="H98" s="60">
        <f t="shared" si="18"/>
        <v>0</v>
      </c>
      <c r="I98" s="60">
        <f t="shared" si="18"/>
        <v>0</v>
      </c>
      <c r="J98" s="60">
        <f t="shared" si="18"/>
        <v>0</v>
      </c>
      <c r="K98" s="60">
        <f t="shared" si="18"/>
        <v>0</v>
      </c>
      <c r="L98" s="60">
        <f t="shared" si="18"/>
        <v>0</v>
      </c>
      <c r="M98" s="60">
        <f t="shared" si="18"/>
        <v>0</v>
      </c>
      <c r="N98" s="60">
        <f t="shared" si="18"/>
        <v>0</v>
      </c>
      <c r="O98" s="60">
        <f t="shared" si="18"/>
        <v>0</v>
      </c>
      <c r="P98" s="60">
        <f t="shared" si="18"/>
        <v>0</v>
      </c>
      <c r="Q98" s="60">
        <f t="shared" si="18"/>
        <v>0</v>
      </c>
      <c r="R98" s="60">
        <f t="shared" si="18"/>
        <v>0</v>
      </c>
      <c r="S98" s="60">
        <f t="shared" si="18"/>
        <v>0</v>
      </c>
      <c r="T98" s="60">
        <f t="shared" si="18"/>
        <v>0</v>
      </c>
      <c r="U98" s="60">
        <f t="shared" si="18"/>
        <v>0</v>
      </c>
      <c r="V98" s="60">
        <f t="shared" si="18"/>
        <v>0</v>
      </c>
      <c r="W98" s="60">
        <f t="shared" si="18"/>
        <v>0</v>
      </c>
      <c r="X98" s="60">
        <f t="shared" si="18"/>
        <v>0</v>
      </c>
      <c r="Y98" s="60">
        <f t="shared" si="18"/>
        <v>0</v>
      </c>
      <c r="Z98" s="60">
        <f t="shared" si="18"/>
        <v>0</v>
      </c>
      <c r="AA98" s="60">
        <f t="shared" si="18"/>
        <v>0</v>
      </c>
      <c r="AB98" s="60">
        <f t="shared" si="18"/>
        <v>0</v>
      </c>
      <c r="AC98" s="60">
        <f t="shared" si="18"/>
        <v>0</v>
      </c>
      <c r="AD98" s="60">
        <f t="shared" si="18"/>
        <v>0</v>
      </c>
      <c r="AE98" s="60">
        <f t="shared" si="18"/>
        <v>0</v>
      </c>
      <c r="AF98" s="60">
        <f t="shared" si="18"/>
        <v>0</v>
      </c>
      <c r="AG98" s="60">
        <f t="shared" si="18"/>
        <v>0</v>
      </c>
      <c r="AH98" s="60">
        <f t="shared" si="18"/>
        <v>0</v>
      </c>
      <c r="AI98" s="60">
        <f t="shared" si="18"/>
        <v>0</v>
      </c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</row>
    <row r="99" spans="1:57" ht="9" customHeight="1" x14ac:dyDescent="0.2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</row>
    <row r="100" spans="1:57" ht="9" customHeight="1" thickBot="1" x14ac:dyDescent="0.25">
      <c r="A100" s="1"/>
      <c r="B100" s="11" t="s">
        <v>7</v>
      </c>
      <c r="C100" s="12" t="s">
        <v>114</v>
      </c>
      <c r="D100" s="60">
        <f t="shared" ref="D100:AI100" si="19">SUM(D101:D126)</f>
        <v>0</v>
      </c>
      <c r="E100" s="60">
        <f t="shared" si="19"/>
        <v>0</v>
      </c>
      <c r="F100" s="60">
        <f t="shared" si="19"/>
        <v>0</v>
      </c>
      <c r="G100" s="60">
        <f t="shared" si="19"/>
        <v>0</v>
      </c>
      <c r="H100" s="60">
        <f t="shared" si="19"/>
        <v>0</v>
      </c>
      <c r="I100" s="60">
        <f t="shared" si="19"/>
        <v>0</v>
      </c>
      <c r="J100" s="60">
        <f t="shared" si="19"/>
        <v>0</v>
      </c>
      <c r="K100" s="60">
        <f t="shared" si="19"/>
        <v>0</v>
      </c>
      <c r="L100" s="60">
        <f t="shared" si="19"/>
        <v>0</v>
      </c>
      <c r="M100" s="60">
        <f t="shared" si="19"/>
        <v>0</v>
      </c>
      <c r="N100" s="60">
        <f t="shared" si="19"/>
        <v>0</v>
      </c>
      <c r="O100" s="60">
        <f t="shared" si="19"/>
        <v>0</v>
      </c>
      <c r="P100" s="60">
        <f t="shared" si="19"/>
        <v>0</v>
      </c>
      <c r="Q100" s="60">
        <f t="shared" si="19"/>
        <v>0</v>
      </c>
      <c r="R100" s="60">
        <f t="shared" si="19"/>
        <v>0</v>
      </c>
      <c r="S100" s="60">
        <f t="shared" si="19"/>
        <v>0</v>
      </c>
      <c r="T100" s="60">
        <f t="shared" si="19"/>
        <v>0</v>
      </c>
      <c r="U100" s="60">
        <f t="shared" si="19"/>
        <v>0</v>
      </c>
      <c r="V100" s="60">
        <f t="shared" si="19"/>
        <v>0</v>
      </c>
      <c r="W100" s="60">
        <f t="shared" si="19"/>
        <v>0</v>
      </c>
      <c r="X100" s="60">
        <f t="shared" si="19"/>
        <v>0</v>
      </c>
      <c r="Y100" s="60">
        <f t="shared" si="19"/>
        <v>0</v>
      </c>
      <c r="Z100" s="60">
        <f t="shared" si="19"/>
        <v>0</v>
      </c>
      <c r="AA100" s="60">
        <f t="shared" si="19"/>
        <v>0</v>
      </c>
      <c r="AB100" s="60">
        <f t="shared" si="19"/>
        <v>0</v>
      </c>
      <c r="AC100" s="60">
        <f t="shared" si="19"/>
        <v>0</v>
      </c>
      <c r="AD100" s="60">
        <f t="shared" si="19"/>
        <v>0</v>
      </c>
      <c r="AE100" s="60">
        <f t="shared" si="19"/>
        <v>0</v>
      </c>
      <c r="AF100" s="60">
        <f t="shared" si="19"/>
        <v>0</v>
      </c>
      <c r="AG100" s="60">
        <f t="shared" si="19"/>
        <v>0</v>
      </c>
      <c r="AH100" s="60">
        <f t="shared" si="19"/>
        <v>0</v>
      </c>
      <c r="AI100" s="60">
        <f t="shared" si="19"/>
        <v>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</row>
    <row r="101" spans="1:57" ht="9" hidden="1" customHeight="1" outlineLevel="1" x14ac:dyDescent="0.2">
      <c r="A101" s="1"/>
      <c r="B101" s="81" t="str">
        <f>'Mensal 2020'!B101</f>
        <v>Cliente 1</v>
      </c>
      <c r="C101" s="78"/>
      <c r="D101" s="4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49">
        <f t="shared" ref="AI101:AI126" si="20">SUM(D101:AH101)</f>
        <v>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</row>
    <row r="102" spans="1:57" ht="9" hidden="1" customHeight="1" outlineLevel="1" x14ac:dyDescent="0.2">
      <c r="A102" s="1"/>
      <c r="B102" s="81" t="str">
        <f>'Mensal 2020'!B102</f>
        <v>Cliente 2</v>
      </c>
      <c r="C102" s="78"/>
      <c r="D102" s="46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49">
        <f t="shared" si="20"/>
        <v>0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</row>
    <row r="103" spans="1:57" ht="9" hidden="1" customHeight="1" outlineLevel="1" x14ac:dyDescent="0.2">
      <c r="A103" s="1"/>
      <c r="B103" s="81" t="str">
        <f>'Mensal 2020'!B103</f>
        <v>Cliente 3</v>
      </c>
      <c r="C103" s="78"/>
      <c r="D103" s="46"/>
      <c r="E103" s="10"/>
      <c r="F103" s="10"/>
      <c r="G103" s="10"/>
      <c r="H103" s="10"/>
      <c r="I103" s="10"/>
      <c r="J103" s="10"/>
      <c r="K103" s="10"/>
      <c r="L103" s="46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49">
        <f t="shared" si="20"/>
        <v>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</row>
    <row r="104" spans="1:57" ht="9" hidden="1" customHeight="1" outlineLevel="1" x14ac:dyDescent="0.2">
      <c r="A104" s="1"/>
      <c r="B104" s="81" t="str">
        <f>'Mensal 2020'!B104</f>
        <v>Cliente 4</v>
      </c>
      <c r="C104" s="78"/>
      <c r="D104" s="46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49">
        <f t="shared" si="20"/>
        <v>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</row>
    <row r="105" spans="1:57" ht="9" hidden="1" customHeight="1" outlineLevel="1" x14ac:dyDescent="0.2">
      <c r="A105" s="1"/>
      <c r="B105" s="81" t="str">
        <f>'Mensal 2020'!B105</f>
        <v>Cliente 5</v>
      </c>
      <c r="C105" s="78"/>
      <c r="D105" s="46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49">
        <f t="shared" si="20"/>
        <v>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</row>
    <row r="106" spans="1:57" ht="9" hidden="1" customHeight="1" outlineLevel="1" x14ac:dyDescent="0.2">
      <c r="A106" s="1"/>
      <c r="B106" s="81" t="str">
        <f>'Mensal 2020'!B106</f>
        <v>Cliente 6</v>
      </c>
      <c r="C106" s="78"/>
      <c r="D106" s="46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49">
        <f t="shared" si="20"/>
        <v>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</row>
    <row r="107" spans="1:57" ht="9" hidden="1" customHeight="1" outlineLevel="1" x14ac:dyDescent="0.2">
      <c r="A107" s="1"/>
      <c r="B107" s="81" t="str">
        <f>'Mensal 2020'!B107</f>
        <v>Cliente 7</v>
      </c>
      <c r="C107" s="78"/>
      <c r="D107" s="46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49">
        <f t="shared" si="20"/>
        <v>0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</row>
    <row r="108" spans="1:57" ht="9" hidden="1" customHeight="1" outlineLevel="1" x14ac:dyDescent="0.2">
      <c r="A108" s="1"/>
      <c r="B108" s="81" t="str">
        <f>'Mensal 2020'!B108</f>
        <v>Cliente 8</v>
      </c>
      <c r="C108" s="78"/>
      <c r="D108" s="46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49">
        <f t="shared" si="20"/>
        <v>0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</row>
    <row r="109" spans="1:57" ht="9" hidden="1" customHeight="1" outlineLevel="1" x14ac:dyDescent="0.2">
      <c r="A109" s="1"/>
      <c r="B109" s="81" t="str">
        <f>'Mensal 2020'!B109</f>
        <v>Cliente 9</v>
      </c>
      <c r="C109" s="78"/>
      <c r="D109" s="46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49">
        <f t="shared" si="20"/>
        <v>0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</row>
    <row r="110" spans="1:57" ht="9" hidden="1" customHeight="1" outlineLevel="1" x14ac:dyDescent="0.2">
      <c r="A110" s="1"/>
      <c r="B110" s="81" t="str">
        <f>'Mensal 2020'!B110</f>
        <v>Cliente 10</v>
      </c>
      <c r="C110" s="78"/>
      <c r="D110" s="46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46"/>
      <c r="Z110" s="10"/>
      <c r="AA110" s="10"/>
      <c r="AB110" s="10"/>
      <c r="AC110" s="10"/>
      <c r="AD110" s="10"/>
      <c r="AE110" s="10"/>
      <c r="AF110" s="10"/>
      <c r="AG110" s="10"/>
      <c r="AH110" s="10"/>
      <c r="AI110" s="49">
        <f t="shared" si="20"/>
        <v>0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</row>
    <row r="111" spans="1:57" ht="9" hidden="1" customHeight="1" outlineLevel="1" x14ac:dyDescent="0.2">
      <c r="A111" s="1"/>
      <c r="B111" s="81" t="str">
        <f>'Mensal 2020'!B111</f>
        <v>Cliente 11</v>
      </c>
      <c r="C111" s="78"/>
      <c r="D111" s="46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49">
        <f t="shared" si="20"/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</row>
    <row r="112" spans="1:57" ht="9" hidden="1" customHeight="1" outlineLevel="1" x14ac:dyDescent="0.2">
      <c r="A112" s="1"/>
      <c r="B112" s="81" t="str">
        <f>'Mensal 2020'!B112</f>
        <v>Cliente 12</v>
      </c>
      <c r="C112" s="78"/>
      <c r="D112" s="46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49">
        <f t="shared" si="20"/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</row>
    <row r="113" spans="1:57" ht="9" hidden="1" customHeight="1" outlineLevel="1" x14ac:dyDescent="0.2">
      <c r="A113" s="1"/>
      <c r="B113" s="81" t="str">
        <f>'Mensal 2020'!B113</f>
        <v>Cliente 13</v>
      </c>
      <c r="C113" s="78"/>
      <c r="D113" s="46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49">
        <f t="shared" si="20"/>
        <v>0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</row>
    <row r="114" spans="1:57" ht="9" hidden="1" customHeight="1" outlineLevel="1" x14ac:dyDescent="0.2">
      <c r="A114" s="1"/>
      <c r="B114" s="81" t="str">
        <f>'Mensal 2020'!B114</f>
        <v>Cliente 14</v>
      </c>
      <c r="C114" s="78"/>
      <c r="D114" s="46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49">
        <f t="shared" si="20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</row>
    <row r="115" spans="1:57" ht="9" hidden="1" customHeight="1" outlineLevel="1" x14ac:dyDescent="0.2">
      <c r="A115" s="1"/>
      <c r="B115" s="81" t="str">
        <f>'Mensal 2020'!B115</f>
        <v>Cliente 15</v>
      </c>
      <c r="C115" s="78"/>
      <c r="D115" s="46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49">
        <f t="shared" si="20"/>
        <v>0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</row>
    <row r="116" spans="1:57" ht="9" hidden="1" customHeight="1" outlineLevel="1" x14ac:dyDescent="0.2">
      <c r="A116" s="1"/>
      <c r="B116" s="81" t="str">
        <f>'Mensal 2020'!B116</f>
        <v>Cliente 16</v>
      </c>
      <c r="C116" s="78"/>
      <c r="D116" s="46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49">
        <f t="shared" si="20"/>
        <v>0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</row>
    <row r="117" spans="1:57" ht="9" hidden="1" customHeight="1" outlineLevel="1" x14ac:dyDescent="0.2">
      <c r="A117" s="1"/>
      <c r="B117" s="81" t="str">
        <f>'Mensal 2020'!B117</f>
        <v>Cliente 17</v>
      </c>
      <c r="C117" s="78"/>
      <c r="D117" s="46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49">
        <f t="shared" si="20"/>
        <v>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</row>
    <row r="118" spans="1:57" ht="9" hidden="1" customHeight="1" outlineLevel="1" x14ac:dyDescent="0.2">
      <c r="A118" s="1"/>
      <c r="B118" s="81" t="str">
        <f>'Mensal 2020'!B118</f>
        <v>Cliente 18</v>
      </c>
      <c r="C118" s="78"/>
      <c r="D118" s="46"/>
      <c r="E118" s="10"/>
      <c r="F118" s="10"/>
      <c r="G118" s="10"/>
      <c r="H118" s="10"/>
      <c r="I118" s="10"/>
      <c r="J118" s="10"/>
      <c r="K118" s="10"/>
      <c r="L118" s="54"/>
      <c r="M118" s="46"/>
      <c r="N118" s="10"/>
      <c r="O118" s="10"/>
      <c r="P118" s="10"/>
      <c r="Q118" s="10"/>
      <c r="R118" s="46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49">
        <f t="shared" si="20"/>
        <v>0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</row>
    <row r="119" spans="1:57" ht="9" hidden="1" customHeight="1" outlineLevel="1" x14ac:dyDescent="0.2">
      <c r="A119" s="1"/>
      <c r="B119" s="81" t="str">
        <f>'Mensal 2020'!B119</f>
        <v>Cliente 19</v>
      </c>
      <c r="C119" s="78"/>
      <c r="D119" s="46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49">
        <f t="shared" si="20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</row>
    <row r="120" spans="1:57" ht="9" hidden="1" customHeight="1" outlineLevel="1" x14ac:dyDescent="0.2">
      <c r="A120" s="1"/>
      <c r="B120" s="81" t="str">
        <f>'Mensal 2020'!B120</f>
        <v>Cliente 20</v>
      </c>
      <c r="C120" s="78"/>
      <c r="D120" s="46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49">
        <f t="shared" si="20"/>
        <v>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</row>
    <row r="121" spans="1:57" ht="9" hidden="1" customHeight="1" outlineLevel="1" x14ac:dyDescent="0.2">
      <c r="A121" s="1"/>
      <c r="B121" s="81" t="str">
        <f>'Mensal 2020'!B121</f>
        <v>Novo cliente 1</v>
      </c>
      <c r="C121" s="78"/>
      <c r="D121" s="46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49">
        <f t="shared" si="20"/>
        <v>0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</row>
    <row r="122" spans="1:57" ht="9" hidden="1" customHeight="1" outlineLevel="1" x14ac:dyDescent="0.2">
      <c r="A122" s="1"/>
      <c r="B122" s="81" t="str">
        <f>'Mensal 2020'!B122</f>
        <v>Novo cliente 2</v>
      </c>
      <c r="C122" s="78"/>
      <c r="D122" s="46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49">
        <f t="shared" si="20"/>
        <v>0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</row>
    <row r="123" spans="1:57" ht="9" hidden="1" customHeight="1" outlineLevel="1" x14ac:dyDescent="0.2">
      <c r="A123" s="1"/>
      <c r="B123" s="81" t="str">
        <f>'Mensal 2020'!B123</f>
        <v>Novo cliente 3</v>
      </c>
      <c r="C123" s="78"/>
      <c r="D123" s="46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49">
        <f t="shared" si="20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</row>
    <row r="124" spans="1:57" ht="9" hidden="1" customHeight="1" outlineLevel="1" x14ac:dyDescent="0.2">
      <c r="A124" s="1"/>
      <c r="B124" s="81" t="str">
        <f>'Mensal 2020'!B124</f>
        <v>Novo cliente 4</v>
      </c>
      <c r="C124" s="78"/>
      <c r="D124" s="46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49">
        <f t="shared" si="20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</row>
    <row r="125" spans="1:57" ht="9" hidden="1" customHeight="1" outlineLevel="1" x14ac:dyDescent="0.2">
      <c r="A125" s="1"/>
      <c r="B125" s="81" t="str">
        <f>'Mensal 2020'!B125</f>
        <v>Novo cliente 5</v>
      </c>
      <c r="C125" s="78"/>
      <c r="D125" s="4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49">
        <f t="shared" si="20"/>
        <v>0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</row>
    <row r="126" spans="1:57" ht="9" hidden="1" customHeight="1" outlineLevel="1" x14ac:dyDescent="0.2">
      <c r="A126" s="1"/>
      <c r="B126" s="81" t="str">
        <f>'Mensal 2020'!B126</f>
        <v>Novo cliente 7</v>
      </c>
      <c r="C126" s="78"/>
      <c r="D126" s="4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49">
        <f t="shared" si="20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</row>
    <row r="127" spans="1:57" ht="9" customHeight="1" collapsed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5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</row>
    <row r="128" spans="1:57" ht="9" customHeight="1" thickBot="1" x14ac:dyDescent="0.25">
      <c r="A128" s="1"/>
      <c r="B128" s="17" t="s">
        <v>8</v>
      </c>
      <c r="C128" s="12" t="s">
        <v>128</v>
      </c>
      <c r="D128" s="60">
        <f t="shared" ref="D128:AH128" si="21">SUM(D129:D133)*-1</f>
        <v>0</v>
      </c>
      <c r="E128" s="60">
        <f t="shared" si="21"/>
        <v>0</v>
      </c>
      <c r="F128" s="60">
        <f t="shared" si="21"/>
        <v>0</v>
      </c>
      <c r="G128" s="60">
        <f t="shared" si="21"/>
        <v>0</v>
      </c>
      <c r="H128" s="60">
        <f t="shared" si="21"/>
        <v>0</v>
      </c>
      <c r="I128" s="60">
        <f t="shared" si="21"/>
        <v>0</v>
      </c>
      <c r="J128" s="60">
        <f t="shared" si="21"/>
        <v>0</v>
      </c>
      <c r="K128" s="60">
        <f t="shared" si="21"/>
        <v>0</v>
      </c>
      <c r="L128" s="60">
        <f t="shared" si="21"/>
        <v>0</v>
      </c>
      <c r="M128" s="60">
        <f t="shared" si="21"/>
        <v>0</v>
      </c>
      <c r="N128" s="60">
        <f t="shared" si="21"/>
        <v>0</v>
      </c>
      <c r="O128" s="60">
        <f t="shared" si="21"/>
        <v>0</v>
      </c>
      <c r="P128" s="60">
        <f t="shared" si="21"/>
        <v>0</v>
      </c>
      <c r="Q128" s="60">
        <f t="shared" si="21"/>
        <v>0</v>
      </c>
      <c r="R128" s="60">
        <f t="shared" si="21"/>
        <v>0</v>
      </c>
      <c r="S128" s="60">
        <f t="shared" si="21"/>
        <v>0</v>
      </c>
      <c r="T128" s="60">
        <f t="shared" si="21"/>
        <v>0</v>
      </c>
      <c r="U128" s="60">
        <f t="shared" si="21"/>
        <v>0</v>
      </c>
      <c r="V128" s="60">
        <f t="shared" si="21"/>
        <v>0</v>
      </c>
      <c r="W128" s="60">
        <f t="shared" si="21"/>
        <v>0</v>
      </c>
      <c r="X128" s="60">
        <f t="shared" si="21"/>
        <v>0</v>
      </c>
      <c r="Y128" s="60">
        <f t="shared" si="21"/>
        <v>0</v>
      </c>
      <c r="Z128" s="60">
        <f t="shared" si="21"/>
        <v>0</v>
      </c>
      <c r="AA128" s="60">
        <f t="shared" si="21"/>
        <v>0</v>
      </c>
      <c r="AB128" s="60">
        <f t="shared" si="21"/>
        <v>0</v>
      </c>
      <c r="AC128" s="60">
        <f t="shared" si="21"/>
        <v>0</v>
      </c>
      <c r="AD128" s="60">
        <f t="shared" si="21"/>
        <v>0</v>
      </c>
      <c r="AE128" s="60">
        <f t="shared" si="21"/>
        <v>0</v>
      </c>
      <c r="AF128" s="60">
        <f t="shared" si="21"/>
        <v>0</v>
      </c>
      <c r="AG128" s="60">
        <f t="shared" si="21"/>
        <v>0</v>
      </c>
      <c r="AH128" s="60">
        <f t="shared" si="21"/>
        <v>0</v>
      </c>
      <c r="AI128" s="60">
        <f t="shared" ref="AI128:AI133" si="22">SUM(D128:AH128)</f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</row>
    <row r="129" spans="1:57" ht="9" hidden="1" customHeight="1" outlineLevel="1" x14ac:dyDescent="0.2">
      <c r="A129" s="1"/>
      <c r="B129" s="81" t="str">
        <f>'Mensal 2020'!B129</f>
        <v>Veículos/ Repasses</v>
      </c>
      <c r="C129" s="78"/>
      <c r="D129" s="46"/>
      <c r="G129" s="46"/>
      <c r="H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9">
        <f t="shared" si="2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</row>
    <row r="130" spans="1:57" ht="9" hidden="1" customHeight="1" outlineLevel="1" x14ac:dyDescent="0.2">
      <c r="A130" s="1"/>
      <c r="B130" s="81" t="str">
        <f>'Mensal 2020'!B130</f>
        <v>Provisão Ciente 1</v>
      </c>
      <c r="C130" s="78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9">
        <f t="shared" si="2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</row>
    <row r="131" spans="1:57" ht="9" hidden="1" customHeight="1" outlineLevel="1" x14ac:dyDescent="0.2">
      <c r="A131" s="1"/>
      <c r="B131" s="81" t="str">
        <f>'Mensal 2020'!B131</f>
        <v>Provisão Ciente 2</v>
      </c>
      <c r="C131" s="78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9">
        <f t="shared" si="2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</row>
    <row r="132" spans="1:57" ht="9" hidden="1" customHeight="1" outlineLevel="1" x14ac:dyDescent="0.2">
      <c r="A132" s="1"/>
      <c r="B132" s="81" t="str">
        <f>'Mensal 2020'!B132</f>
        <v>Provisão Ciente 3</v>
      </c>
      <c r="C132" s="78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9">
        <f t="shared" si="22"/>
        <v>0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</row>
    <row r="133" spans="1:57" ht="9" hidden="1" customHeight="1" outlineLevel="1" x14ac:dyDescent="0.2">
      <c r="A133" s="1"/>
      <c r="B133" s="81" t="str">
        <f>'Mensal 2020'!B133</f>
        <v>Provisão Ciente 4</v>
      </c>
      <c r="C133" s="78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49">
        <f t="shared" si="22"/>
        <v>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</row>
    <row r="134" spans="1:57" ht="9" customHeight="1" collapsed="1" thickBot="1" x14ac:dyDescent="0.25">
      <c r="A134" s="1"/>
      <c r="B134" s="1"/>
      <c r="C134" s="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5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</row>
    <row r="135" spans="1:57" ht="9" customHeight="1" thickBot="1" x14ac:dyDescent="0.25">
      <c r="A135" s="1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19">
        <f>SUM(AB136:AB142)*-1</f>
        <v>0</v>
      </c>
      <c r="AC135" s="19">
        <f>SUM(AC136:AC142)*-1</f>
        <v>0</v>
      </c>
      <c r="AD135" s="19">
        <f>SUM(AD136:AD142)*-1</f>
        <v>0</v>
      </c>
      <c r="AE135" s="19">
        <f>SUM(AE136:AE142)*-1</f>
        <v>0</v>
      </c>
      <c r="AF135" s="19">
        <f>SUM(AF136:AF142)*-1</f>
        <v>0</v>
      </c>
      <c r="AG135" s="19">
        <f>SUM(AG136:AG142)*-1</f>
        <v>0</v>
      </c>
      <c r="AH135" s="19">
        <f>SUM(AH136:AH142)*-1</f>
        <v>0</v>
      </c>
      <c r="AI135" s="19">
        <f t="shared" ref="AI135:AI142" si="23">SUM(D135:AH135)</f>
        <v>0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</row>
    <row r="136" spans="1:57" ht="9" customHeight="1" outlineLevel="1" x14ac:dyDescent="0.2">
      <c r="A136" s="1"/>
      <c r="B136" s="81" t="str">
        <f>'Mensal 2020'!B136</f>
        <v>Rendimentos</v>
      </c>
      <c r="C136" s="78"/>
      <c r="D136" s="87"/>
      <c r="E136" s="87"/>
      <c r="F136" s="87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7"/>
      <c r="X136" s="87"/>
      <c r="Y136" s="88"/>
      <c r="Z136" s="87"/>
      <c r="AA136" s="88"/>
      <c r="AB136" s="88"/>
      <c r="AC136" s="88"/>
      <c r="AD136" s="88"/>
      <c r="AE136" s="87"/>
      <c r="AF136" s="88"/>
      <c r="AG136" s="87"/>
      <c r="AH136" s="87"/>
      <c r="AI136" s="49">
        <f t="shared" si="23"/>
        <v>0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</row>
    <row r="137" spans="1:57" ht="9" customHeight="1" outlineLevel="1" x14ac:dyDescent="0.2">
      <c r="A137" s="1"/>
      <c r="B137" s="81" t="str">
        <f>'Mensal 2020'!B137</f>
        <v>Tarifas</v>
      </c>
      <c r="C137" s="78"/>
      <c r="D137" s="87"/>
      <c r="E137" s="87"/>
      <c r="F137" s="87"/>
      <c r="G137" s="88"/>
      <c r="H137" s="88"/>
      <c r="I137" s="89"/>
      <c r="J137" s="89"/>
      <c r="K137" s="88"/>
      <c r="L137" s="88"/>
      <c r="M137" s="88"/>
      <c r="N137" s="88"/>
      <c r="O137" s="88"/>
      <c r="P137" s="88"/>
      <c r="Q137" s="88"/>
      <c r="R137" s="88"/>
      <c r="S137" s="88"/>
      <c r="T137" s="87"/>
      <c r="U137" s="88"/>
      <c r="V137" s="88"/>
      <c r="W137" s="88"/>
      <c r="X137" s="87"/>
      <c r="Y137" s="88"/>
      <c r="Z137" s="87"/>
      <c r="AA137" s="88"/>
      <c r="AB137" s="88"/>
      <c r="AC137" s="88"/>
      <c r="AD137" s="87"/>
      <c r="AE137" s="87"/>
      <c r="AF137" s="87"/>
      <c r="AG137" s="88"/>
      <c r="AH137" s="87"/>
      <c r="AI137" s="49">
        <f t="shared" si="23"/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</row>
    <row r="138" spans="1:57" ht="9" customHeight="1" outlineLevel="1" x14ac:dyDescent="0.2">
      <c r="A138" s="1"/>
      <c r="B138" s="81" t="str">
        <f>'Mensal 2020'!B138</f>
        <v>Entrada de Empréstimos</v>
      </c>
      <c r="C138" s="78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8"/>
      <c r="AH138" s="87"/>
      <c r="AI138" s="49">
        <f t="shared" si="23"/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</row>
    <row r="139" spans="1:57" ht="9" customHeight="1" outlineLevel="1" x14ac:dyDescent="0.2">
      <c r="A139" s="1"/>
      <c r="B139" s="81" t="str">
        <f>'Mensal 2020'!B139</f>
        <v>Pagamento de Empréstimos</v>
      </c>
      <c r="C139" s="78"/>
      <c r="D139" s="87"/>
      <c r="E139" s="87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7"/>
      <c r="AE139" s="87"/>
      <c r="AF139" s="88"/>
      <c r="AG139" s="88"/>
      <c r="AH139" s="87"/>
      <c r="AI139" s="49">
        <f t="shared" si="23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</row>
    <row r="140" spans="1:57" ht="9" customHeight="1" outlineLevel="1" x14ac:dyDescent="0.2">
      <c r="A140" s="1"/>
      <c r="B140" s="81" t="str">
        <f>'Mensal 2020'!B140</f>
        <v>Outras despesas bancárias</v>
      </c>
      <c r="C140" s="78"/>
      <c r="D140" s="87"/>
      <c r="E140" s="87"/>
      <c r="F140" s="88"/>
      <c r="G140" s="88"/>
      <c r="H140" s="88"/>
      <c r="I140" s="88"/>
      <c r="J140" s="88"/>
      <c r="K140" s="87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7"/>
      <c r="AE140" s="87"/>
      <c r="AF140" s="88"/>
      <c r="AG140" s="88"/>
      <c r="AH140" s="87"/>
      <c r="AI140" s="49">
        <f t="shared" si="23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</row>
    <row r="141" spans="1:57" ht="9" customHeight="1" outlineLevel="1" x14ac:dyDescent="0.2">
      <c r="A141" s="1"/>
      <c r="B141" s="81" t="str">
        <f>'Mensal 2020'!B141</f>
        <v>IOF/LIS</v>
      </c>
      <c r="C141" s="78"/>
      <c r="D141" s="87"/>
      <c r="E141" s="87"/>
      <c r="F141" s="88"/>
      <c r="G141" s="88"/>
      <c r="H141" s="88"/>
      <c r="I141" s="88"/>
      <c r="J141" s="88"/>
      <c r="K141" s="87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7"/>
      <c r="AE141" s="87"/>
      <c r="AF141" s="88"/>
      <c r="AG141" s="88"/>
      <c r="AH141" s="87"/>
      <c r="AI141" s="49">
        <f t="shared" si="23"/>
        <v>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</row>
    <row r="142" spans="1:57" ht="9" customHeight="1" outlineLevel="1" x14ac:dyDescent="0.2">
      <c r="A142" s="1"/>
      <c r="B142" s="81" t="str">
        <f>'Mensal 2020'!B142</f>
        <v>Impostos em Atraso</v>
      </c>
      <c r="C142" s="7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7"/>
      <c r="S142" s="87"/>
      <c r="T142" s="87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7"/>
      <c r="AF142" s="88"/>
      <c r="AG142" s="88"/>
      <c r="AH142" s="88"/>
      <c r="AI142" s="49">
        <f t="shared" si="23"/>
        <v>0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</row>
    <row r="143" spans="1:57" ht="9" customHeight="1" thickBot="1" x14ac:dyDescent="0.25">
      <c r="A143" s="1"/>
      <c r="B143" s="1"/>
      <c r="C143" s="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46"/>
      <c r="S143" s="46"/>
      <c r="T143" s="46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5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</row>
    <row r="144" spans="1:57" ht="15.75" customHeight="1" x14ac:dyDescent="0.2">
      <c r="A144" s="1"/>
      <c r="B144" s="21" t="s">
        <v>39</v>
      </c>
      <c r="C144" s="12" t="s">
        <v>136</v>
      </c>
      <c r="D144" s="60">
        <f>SUM(D98+D100+D128+D135)</f>
        <v>0</v>
      </c>
      <c r="E144" s="60">
        <f>SUM(E98+E100+E128+E135)</f>
        <v>0</v>
      </c>
      <c r="F144" s="60">
        <f>SUM(F98+F100+F128+F135)</f>
        <v>0</v>
      </c>
      <c r="G144" s="60">
        <f>SUM(G98+G100+G128+G135)</f>
        <v>0</v>
      </c>
      <c r="H144" s="60">
        <f>SUM(H98+H100+H128+H135)</f>
        <v>0</v>
      </c>
      <c r="I144" s="60">
        <f>SUM(I98+I100+I128+I135)</f>
        <v>0</v>
      </c>
      <c r="J144" s="60">
        <f>SUM(J98+J100+J128+J135)</f>
        <v>0</v>
      </c>
      <c r="K144" s="60">
        <f>SUM(K98+K100+K128+K135)</f>
        <v>0</v>
      </c>
      <c r="L144" s="60">
        <f>SUM(L98+L100+L128+L135)</f>
        <v>0</v>
      </c>
      <c r="M144" s="60">
        <f>SUM(M98+M100+M128+M135)</f>
        <v>0</v>
      </c>
      <c r="N144" s="60">
        <f>SUM(N98+N100+N128+N135)</f>
        <v>0</v>
      </c>
      <c r="O144" s="60">
        <f>SUM(O98+O100+O128+O135)</f>
        <v>0</v>
      </c>
      <c r="P144" s="60">
        <f>SUM(P98+P100+P128+P135)</f>
        <v>0</v>
      </c>
      <c r="Q144" s="60">
        <f>SUM(Q98+Q100+Q128+Q135)</f>
        <v>0</v>
      </c>
      <c r="R144" s="60">
        <f>SUM(R98+R100+R128+R135)</f>
        <v>0</v>
      </c>
      <c r="S144" s="60">
        <f>SUM(S98+S100+S128+S135)</f>
        <v>0</v>
      </c>
      <c r="T144" s="60">
        <f>SUM(T98+T100+T128+T135)</f>
        <v>0</v>
      </c>
      <c r="U144" s="60">
        <f>SUM(U98+U100+U128+U135)</f>
        <v>0</v>
      </c>
      <c r="V144" s="60">
        <f>SUM(V98+V100+V128+V135)</f>
        <v>0</v>
      </c>
      <c r="W144" s="60">
        <f>SUM(W98+W100+W128+W135)</f>
        <v>0</v>
      </c>
      <c r="X144" s="60">
        <f>SUM(X98+X100+X128+X135)</f>
        <v>0</v>
      </c>
      <c r="Y144" s="60">
        <f>SUM(Y98+Y100+Y128+Y135)</f>
        <v>0</v>
      </c>
      <c r="Z144" s="60">
        <f>SUM(Z98+Z100+Z128+Z135)</f>
        <v>0</v>
      </c>
      <c r="AA144" s="60">
        <f>SUM(AA98+AA100+AA128+AA135)</f>
        <v>0</v>
      </c>
      <c r="AB144" s="60">
        <f>SUM(AB98+AB100+AB128+AB135)</f>
        <v>0</v>
      </c>
      <c r="AC144" s="60">
        <f>SUM(AC98+AC100+AC128+AC135)</f>
        <v>0</v>
      </c>
      <c r="AD144" s="60">
        <f>SUM(AD98+AD100+AD128+AD135)</f>
        <v>0</v>
      </c>
      <c r="AE144" s="60">
        <f>SUM(AE98+AE100+AE128+AE135)</f>
        <v>0</v>
      </c>
      <c r="AF144" s="60">
        <f>SUM(AF98+AF100+AF128+AF135)</f>
        <v>0</v>
      </c>
      <c r="AG144" s="60">
        <f>SUM(AG98+AG100+AG128+AG135)</f>
        <v>0</v>
      </c>
      <c r="AH144" s="60">
        <f>SUM(AH98+AH100+AH128+AH135)</f>
        <v>0</v>
      </c>
      <c r="AI144" s="13">
        <f>SUM(D144:AH144)</f>
        <v>0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</row>
    <row r="145" spans="1:57" ht="9" customHeight="1" x14ac:dyDescent="0.2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5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</row>
    <row r="146" spans="1:57" ht="15.75" customHeight="1" x14ac:dyDescent="0.2">
      <c r="A146" s="1"/>
      <c r="B146" s="22" t="s">
        <v>7</v>
      </c>
      <c r="C146" s="12" t="s">
        <v>40</v>
      </c>
      <c r="D146" s="90">
        <v>0</v>
      </c>
      <c r="E146" s="60">
        <f t="shared" ref="E146:AH146" si="24">D148</f>
        <v>0</v>
      </c>
      <c r="F146" s="60">
        <f t="shared" si="24"/>
        <v>0</v>
      </c>
      <c r="G146" s="60">
        <f t="shared" si="24"/>
        <v>0</v>
      </c>
      <c r="H146" s="60">
        <f t="shared" si="24"/>
        <v>0</v>
      </c>
      <c r="I146" s="60">
        <f t="shared" si="24"/>
        <v>0</v>
      </c>
      <c r="J146" s="60">
        <f t="shared" si="24"/>
        <v>0</v>
      </c>
      <c r="K146" s="60">
        <f t="shared" si="24"/>
        <v>0</v>
      </c>
      <c r="L146" s="60">
        <f t="shared" si="24"/>
        <v>0</v>
      </c>
      <c r="M146" s="60">
        <f t="shared" si="24"/>
        <v>0</v>
      </c>
      <c r="N146" s="60">
        <f t="shared" si="24"/>
        <v>0</v>
      </c>
      <c r="O146" s="60">
        <f t="shared" si="24"/>
        <v>0</v>
      </c>
      <c r="P146" s="60">
        <f t="shared" si="24"/>
        <v>0</v>
      </c>
      <c r="Q146" s="60">
        <f t="shared" si="24"/>
        <v>0</v>
      </c>
      <c r="R146" s="60">
        <f t="shared" si="24"/>
        <v>0</v>
      </c>
      <c r="S146" s="60">
        <f t="shared" si="24"/>
        <v>0</v>
      </c>
      <c r="T146" s="60">
        <f t="shared" si="24"/>
        <v>0</v>
      </c>
      <c r="U146" s="60">
        <f t="shared" si="24"/>
        <v>0</v>
      </c>
      <c r="V146" s="60">
        <f t="shared" si="24"/>
        <v>0</v>
      </c>
      <c r="W146" s="60">
        <f t="shared" si="24"/>
        <v>0</v>
      </c>
      <c r="X146" s="60">
        <f t="shared" si="24"/>
        <v>0</v>
      </c>
      <c r="Y146" s="60">
        <f t="shared" si="24"/>
        <v>0</v>
      </c>
      <c r="Z146" s="60">
        <f t="shared" si="24"/>
        <v>0</v>
      </c>
      <c r="AA146" s="60">
        <f t="shared" si="24"/>
        <v>0</v>
      </c>
      <c r="AB146" s="60">
        <f t="shared" si="24"/>
        <v>0</v>
      </c>
      <c r="AC146" s="60">
        <f t="shared" si="24"/>
        <v>0</v>
      </c>
      <c r="AD146" s="60">
        <f t="shared" si="24"/>
        <v>0</v>
      </c>
      <c r="AE146" s="60">
        <f t="shared" si="24"/>
        <v>0</v>
      </c>
      <c r="AF146" s="60">
        <f t="shared" si="24"/>
        <v>0</v>
      </c>
      <c r="AG146" s="60">
        <f t="shared" si="24"/>
        <v>0</v>
      </c>
      <c r="AH146" s="60">
        <f t="shared" si="24"/>
        <v>0</v>
      </c>
      <c r="AI146" s="13">
        <f>D146</f>
        <v>0</v>
      </c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</row>
    <row r="147" spans="1:57" ht="9" customHeight="1" x14ac:dyDescent="0.2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5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</row>
    <row r="148" spans="1:57" ht="15.75" customHeight="1" x14ac:dyDescent="0.2">
      <c r="A148" s="1"/>
      <c r="B148" s="23" t="s">
        <v>39</v>
      </c>
      <c r="C148" s="12" t="s">
        <v>41</v>
      </c>
      <c r="D148" s="60">
        <f t="shared" ref="D148:AI148" si="25">D144+D146</f>
        <v>0</v>
      </c>
      <c r="E148" s="60">
        <f t="shared" si="25"/>
        <v>0</v>
      </c>
      <c r="F148" s="60">
        <f t="shared" si="25"/>
        <v>0</v>
      </c>
      <c r="G148" s="60">
        <f t="shared" si="25"/>
        <v>0</v>
      </c>
      <c r="H148" s="60">
        <f t="shared" si="25"/>
        <v>0</v>
      </c>
      <c r="I148" s="60">
        <f t="shared" si="25"/>
        <v>0</v>
      </c>
      <c r="J148" s="60">
        <f t="shared" si="25"/>
        <v>0</v>
      </c>
      <c r="K148" s="60">
        <f t="shared" si="25"/>
        <v>0</v>
      </c>
      <c r="L148" s="60">
        <f t="shared" si="25"/>
        <v>0</v>
      </c>
      <c r="M148" s="60">
        <f t="shared" si="25"/>
        <v>0</v>
      </c>
      <c r="N148" s="60">
        <f t="shared" si="25"/>
        <v>0</v>
      </c>
      <c r="O148" s="60">
        <f t="shared" si="25"/>
        <v>0</v>
      </c>
      <c r="P148" s="60">
        <f t="shared" si="25"/>
        <v>0</v>
      </c>
      <c r="Q148" s="60">
        <f t="shared" si="25"/>
        <v>0</v>
      </c>
      <c r="R148" s="60">
        <f t="shared" si="25"/>
        <v>0</v>
      </c>
      <c r="S148" s="60">
        <f t="shared" si="25"/>
        <v>0</v>
      </c>
      <c r="T148" s="60">
        <f t="shared" si="25"/>
        <v>0</v>
      </c>
      <c r="U148" s="60">
        <f t="shared" si="25"/>
        <v>0</v>
      </c>
      <c r="V148" s="60">
        <f t="shared" si="25"/>
        <v>0</v>
      </c>
      <c r="W148" s="60">
        <f t="shared" si="25"/>
        <v>0</v>
      </c>
      <c r="X148" s="60">
        <f t="shared" si="25"/>
        <v>0</v>
      </c>
      <c r="Y148" s="60">
        <f t="shared" si="25"/>
        <v>0</v>
      </c>
      <c r="Z148" s="60">
        <f t="shared" si="25"/>
        <v>0</v>
      </c>
      <c r="AA148" s="60">
        <f t="shared" si="25"/>
        <v>0</v>
      </c>
      <c r="AB148" s="60">
        <f t="shared" si="25"/>
        <v>0</v>
      </c>
      <c r="AC148" s="60">
        <f t="shared" si="25"/>
        <v>0</v>
      </c>
      <c r="AD148" s="60">
        <f t="shared" si="25"/>
        <v>0</v>
      </c>
      <c r="AE148" s="60">
        <f t="shared" si="25"/>
        <v>0</v>
      </c>
      <c r="AF148" s="60">
        <f t="shared" si="25"/>
        <v>0</v>
      </c>
      <c r="AG148" s="60">
        <f t="shared" si="25"/>
        <v>0</v>
      </c>
      <c r="AH148" s="60">
        <f t="shared" si="25"/>
        <v>0</v>
      </c>
      <c r="AI148" s="13">
        <f t="shared" si="25"/>
        <v>0</v>
      </c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</row>
    <row r="149" spans="1:57" ht="9" customHeight="1" x14ac:dyDescent="0.2">
      <c r="A149" s="5"/>
      <c r="B149" s="1"/>
      <c r="C149" s="1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102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</row>
    <row r="150" spans="1:57" ht="11.25" hidden="1" customHeight="1" x14ac:dyDescent="0.2">
      <c r="A150" s="24"/>
      <c r="B150" s="24"/>
      <c r="C150" s="24"/>
      <c r="D150" s="25" t="e">
        <f t="shared" ref="D150:O150" si="26">D148-#REF!</f>
        <v>#REF!</v>
      </c>
      <c r="E150" s="25" t="e">
        <f t="shared" si="26"/>
        <v>#REF!</v>
      </c>
      <c r="F150" s="25" t="e">
        <f t="shared" si="26"/>
        <v>#REF!</v>
      </c>
      <c r="G150" s="25" t="e">
        <f t="shared" si="26"/>
        <v>#REF!</v>
      </c>
      <c r="H150" s="25" t="e">
        <f t="shared" si="26"/>
        <v>#REF!</v>
      </c>
      <c r="I150" s="25" t="e">
        <f t="shared" si="26"/>
        <v>#REF!</v>
      </c>
      <c r="J150" s="25" t="e">
        <f t="shared" si="26"/>
        <v>#REF!</v>
      </c>
      <c r="K150" s="25" t="e">
        <f t="shared" si="26"/>
        <v>#REF!</v>
      </c>
      <c r="L150" s="25" t="e">
        <f t="shared" si="26"/>
        <v>#REF!</v>
      </c>
      <c r="M150" s="25" t="e">
        <f t="shared" si="26"/>
        <v>#REF!</v>
      </c>
      <c r="N150" s="25" t="e">
        <f t="shared" si="26"/>
        <v>#REF!</v>
      </c>
      <c r="O150" s="25" t="e">
        <f t="shared" si="26"/>
        <v>#REF!</v>
      </c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102" t="e">
        <f>SUM(D150:AH150)</f>
        <v>#REF!</v>
      </c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</row>
    <row r="151" spans="1:57" ht="11.25" customHeight="1" x14ac:dyDescent="0.2">
      <c r="A151" s="25"/>
      <c r="B151" s="26" t="s">
        <v>42</v>
      </c>
      <c r="C151" s="27" t="s">
        <v>43</v>
      </c>
      <c r="D151" s="28">
        <f t="shared" ref="D151:AI151" si="27">SUM(D152:D157)</f>
        <v>0</v>
      </c>
      <c r="E151" s="28">
        <f t="shared" si="27"/>
        <v>0</v>
      </c>
      <c r="F151" s="28">
        <f t="shared" si="27"/>
        <v>0</v>
      </c>
      <c r="G151" s="28">
        <f t="shared" si="27"/>
        <v>0</v>
      </c>
      <c r="H151" s="28">
        <f t="shared" si="27"/>
        <v>0</v>
      </c>
      <c r="I151" s="28">
        <f t="shared" si="27"/>
        <v>0</v>
      </c>
      <c r="J151" s="28">
        <f t="shared" si="27"/>
        <v>0</v>
      </c>
      <c r="K151" s="28">
        <f t="shared" si="27"/>
        <v>0</v>
      </c>
      <c r="L151" s="28">
        <f t="shared" si="27"/>
        <v>0</v>
      </c>
      <c r="M151" s="28">
        <f t="shared" si="27"/>
        <v>0</v>
      </c>
      <c r="N151" s="28">
        <f t="shared" si="27"/>
        <v>0</v>
      </c>
      <c r="O151" s="28">
        <f t="shared" si="27"/>
        <v>0</v>
      </c>
      <c r="P151" s="28">
        <f t="shared" si="27"/>
        <v>0</v>
      </c>
      <c r="Q151" s="28">
        <f t="shared" si="27"/>
        <v>0</v>
      </c>
      <c r="R151" s="28">
        <f t="shared" si="27"/>
        <v>0</v>
      </c>
      <c r="S151" s="28">
        <f t="shared" si="27"/>
        <v>0</v>
      </c>
      <c r="T151" s="28">
        <f t="shared" si="27"/>
        <v>0</v>
      </c>
      <c r="U151" s="28">
        <f t="shared" si="27"/>
        <v>0</v>
      </c>
      <c r="V151" s="28">
        <f t="shared" si="27"/>
        <v>0</v>
      </c>
      <c r="W151" s="28">
        <f t="shared" si="27"/>
        <v>0</v>
      </c>
      <c r="X151" s="28">
        <f t="shared" si="27"/>
        <v>0</v>
      </c>
      <c r="Y151" s="28">
        <f t="shared" si="27"/>
        <v>0</v>
      </c>
      <c r="Z151" s="28">
        <f t="shared" si="27"/>
        <v>0</v>
      </c>
      <c r="AA151" s="28">
        <f t="shared" si="27"/>
        <v>0</v>
      </c>
      <c r="AB151" s="28">
        <f t="shared" si="27"/>
        <v>0</v>
      </c>
      <c r="AC151" s="28">
        <f t="shared" si="27"/>
        <v>0</v>
      </c>
      <c r="AD151" s="28">
        <f t="shared" si="27"/>
        <v>0</v>
      </c>
      <c r="AE151" s="28">
        <f t="shared" si="27"/>
        <v>0</v>
      </c>
      <c r="AF151" s="28">
        <f t="shared" si="27"/>
        <v>0</v>
      </c>
      <c r="AG151" s="28">
        <f t="shared" si="27"/>
        <v>0</v>
      </c>
      <c r="AH151" s="28">
        <f t="shared" si="27"/>
        <v>0</v>
      </c>
      <c r="AI151" s="28">
        <f t="shared" si="27"/>
        <v>0</v>
      </c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</row>
    <row r="152" spans="1:57" ht="11.25" customHeight="1" x14ac:dyDescent="0.2">
      <c r="A152" s="25"/>
      <c r="B152" s="29" t="s">
        <v>42</v>
      </c>
      <c r="C152" s="57" t="s">
        <v>162</v>
      </c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31">
        <f>AH152</f>
        <v>0</v>
      </c>
      <c r="AJ152" s="32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</row>
    <row r="153" spans="1:57" ht="11.25" customHeight="1" x14ac:dyDescent="0.2">
      <c r="A153" s="25"/>
      <c r="B153" s="29" t="s">
        <v>42</v>
      </c>
      <c r="C153" s="57" t="s">
        <v>163</v>
      </c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31">
        <f t="shared" ref="AI153:AI157" si="28">AH153</f>
        <v>0</v>
      </c>
      <c r="AJ153" s="32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</row>
    <row r="154" spans="1:57" ht="12.75" x14ac:dyDescent="0.2">
      <c r="A154" s="25"/>
      <c r="B154" s="29" t="s">
        <v>42</v>
      </c>
      <c r="C154" s="57" t="s">
        <v>164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31">
        <f t="shared" si="28"/>
        <v>0</v>
      </c>
      <c r="AJ154" s="32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</row>
    <row r="155" spans="1:57" ht="12.75" x14ac:dyDescent="0.2">
      <c r="A155" s="25"/>
      <c r="B155" s="29" t="s">
        <v>42</v>
      </c>
      <c r="C155" s="57" t="s">
        <v>165</v>
      </c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31">
        <f t="shared" si="28"/>
        <v>0</v>
      </c>
      <c r="AJ155" s="32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</row>
    <row r="156" spans="1:57" ht="12.75" x14ac:dyDescent="0.2">
      <c r="A156" s="25"/>
      <c r="B156" s="29" t="s">
        <v>42</v>
      </c>
      <c r="C156" s="57" t="s">
        <v>166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31">
        <f t="shared" si="28"/>
        <v>0</v>
      </c>
      <c r="AJ156" s="32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</row>
    <row r="157" spans="1:57" ht="12.75" x14ac:dyDescent="0.2">
      <c r="A157" s="25"/>
      <c r="B157" s="29" t="s">
        <v>42</v>
      </c>
      <c r="C157" s="57" t="s">
        <v>167</v>
      </c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31">
        <f t="shared" si="28"/>
        <v>0</v>
      </c>
      <c r="AJ157" s="32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</row>
    <row r="158" spans="1:57" ht="12.75" x14ac:dyDescent="0.2">
      <c r="A158" s="24"/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</row>
    <row r="159" spans="1:57" s="110" customFormat="1" ht="12.75" x14ac:dyDescent="0.2">
      <c r="A159" s="108"/>
      <c r="B159" s="108"/>
      <c r="C159" s="108" t="s">
        <v>168</v>
      </c>
      <c r="D159" s="109">
        <f>D151-D146</f>
        <v>0</v>
      </c>
      <c r="E159" s="109">
        <f t="shared" ref="E159:AH159" si="29">E151-E148</f>
        <v>0</v>
      </c>
      <c r="F159" s="109">
        <f t="shared" si="29"/>
        <v>0</v>
      </c>
      <c r="G159" s="109">
        <f t="shared" si="29"/>
        <v>0</v>
      </c>
      <c r="H159" s="109">
        <f t="shared" si="29"/>
        <v>0</v>
      </c>
      <c r="I159" s="109">
        <f t="shared" si="29"/>
        <v>0</v>
      </c>
      <c r="J159" s="109">
        <f t="shared" si="29"/>
        <v>0</v>
      </c>
      <c r="K159" s="109">
        <f t="shared" si="29"/>
        <v>0</v>
      </c>
      <c r="L159" s="109">
        <f t="shared" si="29"/>
        <v>0</v>
      </c>
      <c r="M159" s="109">
        <f t="shared" si="29"/>
        <v>0</v>
      </c>
      <c r="N159" s="109">
        <f t="shared" si="29"/>
        <v>0</v>
      </c>
      <c r="O159" s="109">
        <f t="shared" si="29"/>
        <v>0</v>
      </c>
      <c r="P159" s="109">
        <f t="shared" si="29"/>
        <v>0</v>
      </c>
      <c r="Q159" s="109">
        <f t="shared" si="29"/>
        <v>0</v>
      </c>
      <c r="R159" s="109">
        <f t="shared" si="29"/>
        <v>0</v>
      </c>
      <c r="S159" s="109">
        <f t="shared" si="29"/>
        <v>0</v>
      </c>
      <c r="T159" s="109">
        <f t="shared" si="29"/>
        <v>0</v>
      </c>
      <c r="U159" s="109">
        <f t="shared" si="29"/>
        <v>0</v>
      </c>
      <c r="V159" s="109">
        <f t="shared" si="29"/>
        <v>0</v>
      </c>
      <c r="W159" s="109">
        <f t="shared" si="29"/>
        <v>0</v>
      </c>
      <c r="X159" s="109">
        <f t="shared" si="29"/>
        <v>0</v>
      </c>
      <c r="Y159" s="109">
        <f t="shared" si="29"/>
        <v>0</v>
      </c>
      <c r="Z159" s="109">
        <f t="shared" si="29"/>
        <v>0</v>
      </c>
      <c r="AA159" s="109">
        <f t="shared" si="29"/>
        <v>0</v>
      </c>
      <c r="AB159" s="109">
        <f t="shared" si="29"/>
        <v>0</v>
      </c>
      <c r="AC159" s="109">
        <f t="shared" si="29"/>
        <v>0</v>
      </c>
      <c r="AD159" s="109">
        <f t="shared" si="29"/>
        <v>0</v>
      </c>
      <c r="AE159" s="109">
        <f t="shared" si="29"/>
        <v>0</v>
      </c>
      <c r="AF159" s="109">
        <f t="shared" si="29"/>
        <v>0</v>
      </c>
      <c r="AG159" s="109">
        <f t="shared" si="29"/>
        <v>0</v>
      </c>
      <c r="AH159" s="109">
        <f t="shared" si="29"/>
        <v>0</v>
      </c>
      <c r="AI159" s="109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</row>
    <row r="160" spans="1:57" ht="13.5" thickBot="1" x14ac:dyDescent="0.25">
      <c r="A160" s="1"/>
      <c r="B160" s="1"/>
      <c r="C160" s="1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</row>
    <row r="161" spans="1:57" ht="11.25" customHeight="1" thickBot="1" x14ac:dyDescent="0.25">
      <c r="A161" s="1"/>
      <c r="B161" s="1"/>
      <c r="C161" s="132" t="s">
        <v>171</v>
      </c>
      <c r="D161" s="60">
        <f>D171</f>
        <v>0</v>
      </c>
      <c r="E161" s="60">
        <f t="shared" ref="E161:AH161" si="30">E171</f>
        <v>0</v>
      </c>
      <c r="F161" s="60">
        <f t="shared" si="30"/>
        <v>0</v>
      </c>
      <c r="G161" s="60">
        <f t="shared" si="30"/>
        <v>0</v>
      </c>
      <c r="H161" s="60">
        <f t="shared" si="30"/>
        <v>0</v>
      </c>
      <c r="I161" s="60">
        <f t="shared" si="30"/>
        <v>0</v>
      </c>
      <c r="J161" s="60">
        <f t="shared" si="30"/>
        <v>0</v>
      </c>
      <c r="K161" s="60">
        <f t="shared" si="30"/>
        <v>0</v>
      </c>
      <c r="L161" s="60">
        <f t="shared" si="30"/>
        <v>0</v>
      </c>
      <c r="M161" s="60">
        <f t="shared" si="30"/>
        <v>0</v>
      </c>
      <c r="N161" s="60">
        <f t="shared" si="30"/>
        <v>0</v>
      </c>
      <c r="O161" s="60">
        <f t="shared" si="30"/>
        <v>0</v>
      </c>
      <c r="P161" s="60">
        <f t="shared" si="30"/>
        <v>0</v>
      </c>
      <c r="Q161" s="60">
        <f t="shared" si="30"/>
        <v>0</v>
      </c>
      <c r="R161" s="60">
        <f t="shared" si="30"/>
        <v>0</v>
      </c>
      <c r="S161" s="60">
        <f t="shared" si="30"/>
        <v>0</v>
      </c>
      <c r="T161" s="60">
        <f t="shared" si="30"/>
        <v>0</v>
      </c>
      <c r="U161" s="60">
        <f t="shared" si="30"/>
        <v>0</v>
      </c>
      <c r="V161" s="60">
        <f t="shared" si="30"/>
        <v>0</v>
      </c>
      <c r="W161" s="60">
        <f t="shared" si="30"/>
        <v>0</v>
      </c>
      <c r="X161" s="60">
        <f t="shared" si="30"/>
        <v>0</v>
      </c>
      <c r="Y161" s="60">
        <f t="shared" si="30"/>
        <v>0</v>
      </c>
      <c r="Z161" s="60">
        <f t="shared" si="30"/>
        <v>0</v>
      </c>
      <c r="AA161" s="60">
        <f t="shared" si="30"/>
        <v>0</v>
      </c>
      <c r="AB161" s="60">
        <f t="shared" si="30"/>
        <v>0</v>
      </c>
      <c r="AC161" s="60">
        <f t="shared" si="30"/>
        <v>0</v>
      </c>
      <c r="AD161" s="60">
        <f t="shared" si="30"/>
        <v>0</v>
      </c>
      <c r="AE161" s="60">
        <f t="shared" si="30"/>
        <v>0</v>
      </c>
      <c r="AF161" s="60">
        <f t="shared" si="30"/>
        <v>0</v>
      </c>
      <c r="AG161" s="60">
        <f t="shared" si="30"/>
        <v>0</v>
      </c>
      <c r="AH161" s="60">
        <f t="shared" si="30"/>
        <v>0</v>
      </c>
      <c r="AI161" s="60"/>
      <c r="AJ161" s="30"/>
      <c r="AK161" s="31"/>
      <c r="AL161" s="32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</row>
    <row r="162" spans="1:57" ht="11.25" customHeight="1" thickBot="1" x14ac:dyDescent="0.25">
      <c r="A162" s="1"/>
      <c r="B162" s="1"/>
      <c r="C162" s="132" t="s">
        <v>172</v>
      </c>
      <c r="D162" s="60">
        <f>D148+D161</f>
        <v>0</v>
      </c>
      <c r="E162" s="60">
        <f>E148+E161</f>
        <v>0</v>
      </c>
      <c r="F162" s="60">
        <f>F148+F161</f>
        <v>0</v>
      </c>
      <c r="G162" s="60">
        <f>G148+G161</f>
        <v>0</v>
      </c>
      <c r="H162" s="60">
        <f>H148+H161</f>
        <v>0</v>
      </c>
      <c r="I162" s="60">
        <f>I148+I161</f>
        <v>0</v>
      </c>
      <c r="J162" s="60">
        <f>J148+J161</f>
        <v>0</v>
      </c>
      <c r="K162" s="60">
        <f>K148+K161</f>
        <v>0</v>
      </c>
      <c r="L162" s="60">
        <f>L148+L161</f>
        <v>0</v>
      </c>
      <c r="M162" s="60">
        <f>M148+M161</f>
        <v>0</v>
      </c>
      <c r="N162" s="60">
        <f>N148+N161</f>
        <v>0</v>
      </c>
      <c r="O162" s="60">
        <f>O148+O161</f>
        <v>0</v>
      </c>
      <c r="P162" s="60">
        <f>P148+P161</f>
        <v>0</v>
      </c>
      <c r="Q162" s="60">
        <f>Q148+Q161</f>
        <v>0</v>
      </c>
      <c r="R162" s="60">
        <f>R148+R161</f>
        <v>0</v>
      </c>
      <c r="S162" s="60">
        <f>S148+S161</f>
        <v>0</v>
      </c>
      <c r="T162" s="60">
        <f>T148+T161</f>
        <v>0</v>
      </c>
      <c r="U162" s="60">
        <f>U148+U161</f>
        <v>0</v>
      </c>
      <c r="V162" s="60">
        <f>V148+V161</f>
        <v>0</v>
      </c>
      <c r="W162" s="60">
        <f>W148+W161</f>
        <v>0</v>
      </c>
      <c r="X162" s="60">
        <f>X148+X161</f>
        <v>0</v>
      </c>
      <c r="Y162" s="60">
        <f>Y148+Y161</f>
        <v>0</v>
      </c>
      <c r="Z162" s="60">
        <f>Z148+Z161</f>
        <v>0</v>
      </c>
      <c r="AA162" s="60">
        <f>AA148+AA161</f>
        <v>0</v>
      </c>
      <c r="AB162" s="60">
        <f>AB148+AB161</f>
        <v>0</v>
      </c>
      <c r="AC162" s="60">
        <f>AC148+AC161</f>
        <v>0</v>
      </c>
      <c r="AD162" s="60">
        <f>AD148+AD161</f>
        <v>0</v>
      </c>
      <c r="AE162" s="60">
        <f>AE148+AE161</f>
        <v>0</v>
      </c>
      <c r="AF162" s="60">
        <f>AF148+AF161</f>
        <v>0</v>
      </c>
      <c r="AG162" s="60">
        <f>AG148+AG161</f>
        <v>0</v>
      </c>
      <c r="AH162" s="60">
        <f>AH148+AH161</f>
        <v>0</v>
      </c>
      <c r="AI162" s="6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</row>
    <row r="163" spans="1:57" ht="11.25" customHeight="1" x14ac:dyDescent="0.2">
      <c r="A163" s="1"/>
      <c r="B163" s="1"/>
      <c r="C163" s="36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</row>
    <row r="164" spans="1:57" s="93" customFormat="1" ht="11.25" customHeight="1" x14ac:dyDescent="0.2">
      <c r="A164" s="92"/>
      <c r="B164" s="92"/>
      <c r="C164" s="111" t="s">
        <v>138</v>
      </c>
      <c r="D164" s="107">
        <f>SUM(D165:D171)</f>
        <v>0</v>
      </c>
      <c r="E164" s="107">
        <f t="shared" ref="E164:AI164" si="31">SUM(E165:E171)</f>
        <v>0</v>
      </c>
      <c r="F164" s="107">
        <f t="shared" si="31"/>
        <v>0</v>
      </c>
      <c r="G164" s="107">
        <f t="shared" si="31"/>
        <v>0</v>
      </c>
      <c r="H164" s="107">
        <f t="shared" si="31"/>
        <v>0</v>
      </c>
      <c r="I164" s="107">
        <f t="shared" si="31"/>
        <v>0</v>
      </c>
      <c r="J164" s="107">
        <f t="shared" si="31"/>
        <v>0</v>
      </c>
      <c r="K164" s="107">
        <f t="shared" si="31"/>
        <v>0</v>
      </c>
      <c r="L164" s="107">
        <f t="shared" si="31"/>
        <v>0</v>
      </c>
      <c r="M164" s="107">
        <f t="shared" si="31"/>
        <v>0</v>
      </c>
      <c r="N164" s="107">
        <f t="shared" si="31"/>
        <v>0</v>
      </c>
      <c r="O164" s="107">
        <f t="shared" si="31"/>
        <v>0</v>
      </c>
      <c r="P164" s="107">
        <f t="shared" si="31"/>
        <v>0</v>
      </c>
      <c r="Q164" s="107">
        <f t="shared" si="31"/>
        <v>0</v>
      </c>
      <c r="R164" s="107">
        <f t="shared" si="31"/>
        <v>0</v>
      </c>
      <c r="S164" s="107">
        <f t="shared" si="31"/>
        <v>0</v>
      </c>
      <c r="T164" s="107">
        <f t="shared" si="31"/>
        <v>0</v>
      </c>
      <c r="U164" s="107">
        <f t="shared" si="31"/>
        <v>0</v>
      </c>
      <c r="V164" s="107">
        <f t="shared" si="31"/>
        <v>0</v>
      </c>
      <c r="W164" s="107">
        <f t="shared" si="31"/>
        <v>0</v>
      </c>
      <c r="X164" s="107">
        <f t="shared" si="31"/>
        <v>0</v>
      </c>
      <c r="Y164" s="107">
        <f t="shared" si="31"/>
        <v>0</v>
      </c>
      <c r="Z164" s="107">
        <f t="shared" si="31"/>
        <v>0</v>
      </c>
      <c r="AA164" s="107">
        <f t="shared" si="31"/>
        <v>0</v>
      </c>
      <c r="AB164" s="107">
        <f t="shared" si="31"/>
        <v>0</v>
      </c>
      <c r="AC164" s="107">
        <f t="shared" si="31"/>
        <v>0</v>
      </c>
      <c r="AD164" s="107">
        <f t="shared" si="31"/>
        <v>0</v>
      </c>
      <c r="AE164" s="107">
        <f t="shared" si="31"/>
        <v>0</v>
      </c>
      <c r="AF164" s="107">
        <f t="shared" si="31"/>
        <v>0</v>
      </c>
      <c r="AG164" s="107">
        <f t="shared" si="31"/>
        <v>0</v>
      </c>
      <c r="AH164" s="107">
        <f t="shared" si="31"/>
        <v>0</v>
      </c>
      <c r="AI164" s="107">
        <f t="shared" si="31"/>
        <v>0</v>
      </c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</row>
    <row r="165" spans="1:57" ht="11.25" customHeight="1" x14ac:dyDescent="0.2">
      <c r="A165" s="1"/>
      <c r="B165" s="1"/>
      <c r="C165" s="91" t="str">
        <f>'Mensal 2020'!C157</f>
        <v>Conta #1</v>
      </c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>
        <f>AH165</f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</row>
    <row r="166" spans="1:57" ht="11.25" customHeight="1" x14ac:dyDescent="0.2">
      <c r="A166" s="1"/>
      <c r="B166" s="1"/>
      <c r="C166" s="91" t="str">
        <f>'Mensal 2020'!C158</f>
        <v>Conta #2</v>
      </c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>
        <f t="shared" ref="AI166:AI171" si="32">AH166</f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</row>
    <row r="167" spans="1:57" ht="11.25" customHeight="1" x14ac:dyDescent="0.2">
      <c r="A167" s="1"/>
      <c r="B167" s="1"/>
      <c r="C167" s="91" t="str">
        <f>'Mensal 2020'!C159</f>
        <v>Conta #3</v>
      </c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>
        <f t="shared" si="32"/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</row>
    <row r="168" spans="1:57" ht="11.25" customHeight="1" x14ac:dyDescent="0.2">
      <c r="A168" s="1"/>
      <c r="B168" s="1"/>
      <c r="C168" s="91" t="str">
        <f>'Mensal 2020'!C160</f>
        <v>Conta #4</v>
      </c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>
        <f t="shared" si="32"/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</row>
    <row r="169" spans="1:57" ht="11.25" customHeight="1" x14ac:dyDescent="0.2">
      <c r="A169" s="1"/>
      <c r="B169" s="1"/>
      <c r="C169" s="91" t="str">
        <f>'Mensal 2020'!C161</f>
        <v>Conta #5</v>
      </c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>
        <f t="shared" si="32"/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</row>
    <row r="170" spans="1:57" ht="11.25" customHeight="1" x14ac:dyDescent="0.2">
      <c r="A170" s="1"/>
      <c r="B170" s="1"/>
      <c r="C170" s="91" t="str">
        <f>'Mensal 2020'!C162</f>
        <v>Conta #6</v>
      </c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>
        <f t="shared" si="32"/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</row>
    <row r="171" spans="1:57" ht="11.25" customHeight="1" x14ac:dyDescent="0.2">
      <c r="A171" s="1"/>
      <c r="B171" s="1"/>
      <c r="C171" s="91" t="str">
        <f>'Mensal 2020'!C163</f>
        <v>CONTA GARANTIDA</v>
      </c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>
        <f t="shared" si="32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</row>
    <row r="172" spans="1:57" ht="11.25" customHeight="1" thickBot="1" x14ac:dyDescent="0.25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</row>
    <row r="173" spans="1:57" ht="11.25" customHeight="1" thickBot="1" x14ac:dyDescent="0.25">
      <c r="A173" s="1"/>
      <c r="B173" s="1"/>
      <c r="C173" s="132" t="s">
        <v>170</v>
      </c>
      <c r="D173" s="60">
        <f>$D$164+D162</f>
        <v>0</v>
      </c>
      <c r="E173" s="60">
        <f>$D$164+E162</f>
        <v>0</v>
      </c>
      <c r="F173" s="60">
        <f>$D$164+F162</f>
        <v>0</v>
      </c>
      <c r="G173" s="60">
        <f>$D$164+G162</f>
        <v>0</v>
      </c>
      <c r="H173" s="60">
        <f>$D$164+H162</f>
        <v>0</v>
      </c>
      <c r="I173" s="60">
        <f>$D$164+I162</f>
        <v>0</v>
      </c>
      <c r="J173" s="60">
        <f>$D$164+J162</f>
        <v>0</v>
      </c>
      <c r="K173" s="60">
        <f>$D$164+K162</f>
        <v>0</v>
      </c>
      <c r="L173" s="60">
        <f>$D$164+L162</f>
        <v>0</v>
      </c>
      <c r="M173" s="60">
        <f>$D$164+M162</f>
        <v>0</v>
      </c>
      <c r="N173" s="60">
        <f>$D$164+N162</f>
        <v>0</v>
      </c>
      <c r="O173" s="60">
        <f>$D$164+O162</f>
        <v>0</v>
      </c>
      <c r="P173" s="60">
        <f>$D$164+P162</f>
        <v>0</v>
      </c>
      <c r="Q173" s="60">
        <f>$D$164+Q162</f>
        <v>0</v>
      </c>
      <c r="R173" s="60">
        <f>$D$164+R162</f>
        <v>0</v>
      </c>
      <c r="S173" s="60">
        <f>$D$164+S162</f>
        <v>0</v>
      </c>
      <c r="T173" s="60">
        <f>$D$164+T162</f>
        <v>0</v>
      </c>
      <c r="U173" s="60">
        <f>$D$164+U162</f>
        <v>0</v>
      </c>
      <c r="V173" s="60">
        <f>$D$164+V162</f>
        <v>0</v>
      </c>
      <c r="W173" s="60">
        <f>$D$164+W162</f>
        <v>0</v>
      </c>
      <c r="X173" s="60">
        <f>$D$164+X162</f>
        <v>0</v>
      </c>
      <c r="Y173" s="60">
        <f>$D$164+Y162</f>
        <v>0</v>
      </c>
      <c r="Z173" s="60">
        <f>$D$164+Z162</f>
        <v>0</v>
      </c>
      <c r="AA173" s="60">
        <f>$D$164+AA162</f>
        <v>0</v>
      </c>
      <c r="AB173" s="60">
        <f>$D$164+AB162</f>
        <v>0</v>
      </c>
      <c r="AC173" s="60">
        <f>$D$164+AC162</f>
        <v>0</v>
      </c>
      <c r="AD173" s="60">
        <f>$D$164+AD162</f>
        <v>0</v>
      </c>
      <c r="AE173" s="60">
        <f>$D$164+AE162</f>
        <v>0</v>
      </c>
      <c r="AF173" s="60">
        <f>$D$164+AF162</f>
        <v>0</v>
      </c>
      <c r="AG173" s="60">
        <f>$D$164+AG162</f>
        <v>0</v>
      </c>
      <c r="AH173" s="60">
        <f>$D$164+AH162</f>
        <v>0</v>
      </c>
      <c r="AI173" s="60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</row>
    <row r="174" spans="1:57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</row>
    <row r="175" spans="1:57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</row>
    <row r="176" spans="1:57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</row>
    <row r="177" spans="1:57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</row>
    <row r="178" spans="1:57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</row>
    <row r="179" spans="1:57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</row>
    <row r="180" spans="1:57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</row>
    <row r="181" spans="1:57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</row>
    <row r="182" spans="1:57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</row>
    <row r="183" spans="1:57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</row>
    <row r="184" spans="1:57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</row>
    <row r="185" spans="1:57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</row>
    <row r="186" spans="1:57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</row>
    <row r="187" spans="1:57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</row>
    <row r="188" spans="1:57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</row>
    <row r="189" spans="1:57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</row>
    <row r="190" spans="1:57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</row>
    <row r="191" spans="1:57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</row>
    <row r="192" spans="1:57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</row>
    <row r="193" spans="1:57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</row>
    <row r="194" spans="1:57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</row>
    <row r="195" spans="1:57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</row>
    <row r="196" spans="1:57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</row>
    <row r="197" spans="1:57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</row>
    <row r="198" spans="1:57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</row>
    <row r="199" spans="1:57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</row>
    <row r="200" spans="1:57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</row>
    <row r="201" spans="1:57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</row>
    <row r="202" spans="1:57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</row>
    <row r="203" spans="1:57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</row>
    <row r="204" spans="1:57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</row>
    <row r="205" spans="1:57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</row>
    <row r="206" spans="1:57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</row>
    <row r="207" spans="1:57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</row>
    <row r="208" spans="1:57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</row>
    <row r="209" spans="1:57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</row>
    <row r="210" spans="1:57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</row>
    <row r="211" spans="1:57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</row>
    <row r="212" spans="1:57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</row>
    <row r="213" spans="1:57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</row>
    <row r="214" spans="1:57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</row>
    <row r="215" spans="1:57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</row>
    <row r="216" spans="1:57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</row>
    <row r="217" spans="1:57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</row>
    <row r="218" spans="1:57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</row>
    <row r="219" spans="1:57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</row>
    <row r="220" spans="1:57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</row>
    <row r="221" spans="1:57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</row>
    <row r="222" spans="1:57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</row>
    <row r="223" spans="1:57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</row>
    <row r="224" spans="1:57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</row>
    <row r="225" spans="1:57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</row>
    <row r="226" spans="1:57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</row>
    <row r="227" spans="1:57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</row>
    <row r="228" spans="1:57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</row>
    <row r="229" spans="1:57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</row>
    <row r="230" spans="1:57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</row>
    <row r="231" spans="1:57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</row>
    <row r="232" spans="1:57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</row>
    <row r="233" spans="1:57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</row>
    <row r="234" spans="1:57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</row>
    <row r="235" spans="1:57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</row>
    <row r="236" spans="1:57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</row>
    <row r="237" spans="1:57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</row>
    <row r="238" spans="1:57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</row>
    <row r="239" spans="1:57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</row>
    <row r="240" spans="1:57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</row>
    <row r="241" spans="1:57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</row>
    <row r="242" spans="1:57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</row>
    <row r="243" spans="1:57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</row>
    <row r="244" spans="1:57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</row>
    <row r="245" spans="1:57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</row>
    <row r="246" spans="1:57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</row>
    <row r="247" spans="1:57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</row>
    <row r="248" spans="1:57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</row>
    <row r="249" spans="1:57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</row>
    <row r="250" spans="1:57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</row>
    <row r="251" spans="1:57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</row>
    <row r="252" spans="1:57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</row>
    <row r="253" spans="1:57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</row>
    <row r="254" spans="1:57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</row>
    <row r="255" spans="1:57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</row>
    <row r="256" spans="1:57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</row>
    <row r="257" spans="1:57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</row>
    <row r="258" spans="1:57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</row>
    <row r="259" spans="1:57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</row>
    <row r="260" spans="1:57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</row>
    <row r="261" spans="1:57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</row>
    <row r="262" spans="1:57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</row>
    <row r="263" spans="1:57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</row>
    <row r="264" spans="1:57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</row>
    <row r="265" spans="1:57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</row>
    <row r="266" spans="1:57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</row>
    <row r="267" spans="1:57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</row>
    <row r="268" spans="1:57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</row>
    <row r="269" spans="1:57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</row>
    <row r="270" spans="1:57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</row>
    <row r="271" spans="1:57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</row>
    <row r="272" spans="1:57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</row>
    <row r="273" spans="1:57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</row>
    <row r="274" spans="1:57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</row>
    <row r="275" spans="1:57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</row>
    <row r="276" spans="1:57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</row>
    <row r="277" spans="1:57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</row>
    <row r="278" spans="1:57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</row>
    <row r="279" spans="1:57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</row>
    <row r="280" spans="1:57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</row>
    <row r="281" spans="1:57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</row>
    <row r="282" spans="1:57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</row>
    <row r="283" spans="1:57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</row>
    <row r="284" spans="1:57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</row>
    <row r="285" spans="1:57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</row>
    <row r="286" spans="1:57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</row>
    <row r="287" spans="1:57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</row>
    <row r="288" spans="1:57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</row>
    <row r="289" spans="1:57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</row>
    <row r="290" spans="1:57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</row>
    <row r="291" spans="1:57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</row>
    <row r="292" spans="1:57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</row>
    <row r="293" spans="1:57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</row>
    <row r="294" spans="1:57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</row>
    <row r="295" spans="1:57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</row>
    <row r="296" spans="1:57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</row>
    <row r="297" spans="1:57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</row>
    <row r="298" spans="1:57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</row>
    <row r="299" spans="1:57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</row>
    <row r="300" spans="1:57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</row>
    <row r="301" spans="1:57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</row>
    <row r="302" spans="1:57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</row>
    <row r="303" spans="1:57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</row>
    <row r="304" spans="1:57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</row>
    <row r="305" spans="1:57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</row>
    <row r="306" spans="1:57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</row>
    <row r="307" spans="1:57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</row>
    <row r="308" spans="1:57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</row>
    <row r="309" spans="1:57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</row>
    <row r="310" spans="1:57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</row>
    <row r="311" spans="1:57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</row>
    <row r="312" spans="1:57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</row>
    <row r="313" spans="1:57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</row>
    <row r="314" spans="1:57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</row>
    <row r="315" spans="1:57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</row>
    <row r="316" spans="1:57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</row>
    <row r="317" spans="1:57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</row>
    <row r="318" spans="1:57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</row>
    <row r="319" spans="1:57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</row>
    <row r="320" spans="1:57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</row>
    <row r="321" spans="1:57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</row>
    <row r="322" spans="1:57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</row>
    <row r="323" spans="1:57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</row>
    <row r="324" spans="1:57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</row>
    <row r="325" spans="1:57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</row>
    <row r="326" spans="1:57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</row>
    <row r="327" spans="1:57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</row>
    <row r="328" spans="1:57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</row>
    <row r="329" spans="1:57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</row>
    <row r="330" spans="1:57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</row>
    <row r="331" spans="1:57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</row>
    <row r="332" spans="1:57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</row>
    <row r="333" spans="1:57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</row>
    <row r="334" spans="1:57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</row>
    <row r="335" spans="1:57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</row>
    <row r="336" spans="1:57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</row>
    <row r="337" spans="1:57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</row>
    <row r="338" spans="1:57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</row>
    <row r="339" spans="1:57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</row>
    <row r="340" spans="1:57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</row>
    <row r="341" spans="1:57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</row>
    <row r="342" spans="1:57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</row>
    <row r="343" spans="1:57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</row>
    <row r="344" spans="1:57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</row>
    <row r="345" spans="1:57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</row>
    <row r="346" spans="1:57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</row>
    <row r="347" spans="1:57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</row>
    <row r="348" spans="1:57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</row>
    <row r="349" spans="1:57" ht="15.75" customHeight="1" x14ac:dyDescent="0.2"/>
    <row r="350" spans="1:57" ht="15.75" customHeight="1" x14ac:dyDescent="0.2"/>
    <row r="351" spans="1:57" ht="15.75" customHeight="1" x14ac:dyDescent="0.2"/>
    <row r="352" spans="1:57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</sheetData>
  <mergeCells count="121">
    <mergeCell ref="B119:C119"/>
    <mergeCell ref="B120:C120"/>
    <mergeCell ref="B142:C142"/>
    <mergeCell ref="B57:C57"/>
    <mergeCell ref="B79:C79"/>
    <mergeCell ref="B80:C80"/>
    <mergeCell ref="B88:C88"/>
    <mergeCell ref="B121:C121"/>
    <mergeCell ref="B122:C122"/>
    <mergeCell ref="B123:C123"/>
    <mergeCell ref="B124:C124"/>
    <mergeCell ref="B125:C125"/>
    <mergeCell ref="B126:C126"/>
    <mergeCell ref="B129:C129"/>
    <mergeCell ref="B130:C130"/>
    <mergeCell ref="B131:C131"/>
    <mergeCell ref="B132:C132"/>
    <mergeCell ref="B136:C136"/>
    <mergeCell ref="B140:C140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86:C86"/>
    <mergeCell ref="B87:C87"/>
    <mergeCell ref="B89:C89"/>
    <mergeCell ref="B90:C90"/>
    <mergeCell ref="B91:C91"/>
    <mergeCell ref="B92:C92"/>
    <mergeCell ref="B94:C94"/>
    <mergeCell ref="B95:C95"/>
    <mergeCell ref="B96:C96"/>
    <mergeCell ref="B73:C73"/>
    <mergeCell ref="B74:C74"/>
    <mergeCell ref="B75:C75"/>
    <mergeCell ref="B77:C77"/>
    <mergeCell ref="B78:C78"/>
    <mergeCell ref="B81:C81"/>
    <mergeCell ref="B82:C82"/>
    <mergeCell ref="B83:C83"/>
    <mergeCell ref="B84:C84"/>
    <mergeCell ref="B56:C56"/>
    <mergeCell ref="B58:C58"/>
    <mergeCell ref="B59:C59"/>
    <mergeCell ref="B61:C61"/>
    <mergeCell ref="B133:C133"/>
    <mergeCell ref="B135:C135"/>
    <mergeCell ref="B137:C137"/>
    <mergeCell ref="B138:C138"/>
    <mergeCell ref="B139:C139"/>
    <mergeCell ref="B141:C14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46:C46"/>
    <mergeCell ref="B47:C47"/>
    <mergeCell ref="B48:C48"/>
    <mergeCell ref="B50:C50"/>
    <mergeCell ref="B51:C51"/>
    <mergeCell ref="B52:C52"/>
    <mergeCell ref="B53:C53"/>
    <mergeCell ref="B54:C54"/>
    <mergeCell ref="B55:C55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5:C5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30" type="noConversion"/>
  <conditionalFormatting sqref="D7:D39 J7:J70 L7:L70 O7:O66 P7:P70 Q7:Q40 R7:U70 X7:AA70 AC7:AG70 AI7:AI59 H13:H37 N15:N65 V15:V70 AH15:AH70 W18:W70 AB24:AB70 I26:I41 K26:K70 M26:M38 E28:E41 F28:F47 G28:G46">
    <cfRule type="cellIs" dxfId="239" priority="3" operator="equal">
      <formula>0</formula>
    </cfRule>
  </conditionalFormatting>
  <conditionalFormatting sqref="F19 K19:AG19">
    <cfRule type="cellIs" dxfId="238" priority="4" operator="equal">
      <formula>0</formula>
    </cfRule>
  </conditionalFormatting>
  <conditionalFormatting sqref="F9 S9">
    <cfRule type="cellIs" dxfId="237" priority="5" operator="equal">
      <formula>0</formula>
    </cfRule>
  </conditionalFormatting>
  <conditionalFormatting sqref="R130:R132">
    <cfRule type="cellIs" dxfId="236" priority="6" operator="equal">
      <formula>0</formula>
    </cfRule>
  </conditionalFormatting>
  <conditionalFormatting sqref="M12 AE12">
    <cfRule type="cellIs" dxfId="235" priority="7" operator="equal">
      <formula>0</formula>
    </cfRule>
  </conditionalFormatting>
  <conditionalFormatting sqref="M39">
    <cfRule type="cellIs" dxfId="234" priority="8" operator="equal">
      <formula>0</formula>
    </cfRule>
  </conditionalFormatting>
  <conditionalFormatting sqref="M57">
    <cfRule type="cellIs" dxfId="233" priority="9" operator="equal">
      <formula>0</formula>
    </cfRule>
  </conditionalFormatting>
  <conditionalFormatting sqref="E66:G66 I66:L66 O66:AH66 AB138">
    <cfRule type="cellIs" dxfId="232" priority="10" operator="equal">
      <formula>0</formula>
    </cfRule>
  </conditionalFormatting>
  <conditionalFormatting sqref="I47">
    <cfRule type="cellIs" dxfId="231" priority="11" operator="equal">
      <formula>0</formula>
    </cfRule>
  </conditionalFormatting>
  <conditionalFormatting sqref="G18 K19:AG19">
    <cfRule type="cellIs" dxfId="230" priority="12" operator="equal">
      <formula>0</formula>
    </cfRule>
  </conditionalFormatting>
  <conditionalFormatting sqref="E42">
    <cfRule type="cellIs" dxfId="229" priority="13" operator="equal">
      <formula>0</formula>
    </cfRule>
  </conditionalFormatting>
  <conditionalFormatting sqref="E7:I33 K7:K33 M7:N33 V7:W18 AB7:AB24 AH7:AH13 D8:D33 J8:J33 L8:L33 O8:U33 AF9:AF18 X10:AA18 AC10:AD18 AE10:AE24 AG10:AG18 V20:AA24 AC20:AD24 AF20:AG24 H39:H46 M40:M41 D42:D44 Q42:Q70 E43:E65 I43:I46 M43:M56 D47 F48:G70 H48:H55 I48:I70 D49:D53 H57:H70 D58:D68 M58:M65 AI62:AI75 AJ65 E67:E70 M67:N70 D70 O70 N87:AE91 M89:M91">
    <cfRule type="cellIs" dxfId="228" priority="14" operator="equal">
      <formula>0</formula>
    </cfRule>
  </conditionalFormatting>
  <conditionalFormatting sqref="D62:AH62 AI66 D161:AH161">
    <cfRule type="cellIs" dxfId="227" priority="15" operator="lessThan">
      <formula>0</formula>
    </cfRule>
  </conditionalFormatting>
  <conditionalFormatting sqref="D62:AH62 AI66 D161:AH161">
    <cfRule type="cellIs" dxfId="226" priority="16" operator="greaterThan">
      <formula>0</formula>
    </cfRule>
  </conditionalFormatting>
  <conditionalFormatting sqref="AI60:AI65">
    <cfRule type="cellIs" dxfId="225" priority="17" operator="equal">
      <formula>0</formula>
    </cfRule>
  </conditionalFormatting>
  <conditionalFormatting sqref="AI62:AI65">
    <cfRule type="cellIs" dxfId="224" priority="18" operator="lessThan">
      <formula>0</formula>
    </cfRule>
  </conditionalFormatting>
  <conditionalFormatting sqref="AI62:AI65">
    <cfRule type="cellIs" dxfId="223" priority="19" operator="greaterThan">
      <formula>0</formula>
    </cfRule>
  </conditionalFormatting>
  <conditionalFormatting sqref="P146">
    <cfRule type="notContainsBlanks" dxfId="222" priority="20">
      <formula>LEN(TRIM(P146))&gt;0</formula>
    </cfRule>
  </conditionalFormatting>
  <conditionalFormatting sqref="AI161">
    <cfRule type="cellIs" dxfId="221" priority="1" operator="lessThan">
      <formula>0</formula>
    </cfRule>
  </conditionalFormatting>
  <conditionalFormatting sqref="AI161">
    <cfRule type="cellIs" dxfId="220" priority="2" operator="greaterThan">
      <formula>0</formula>
    </cfRule>
  </conditionalFormatting>
  <printOptions horizontalCentered="1"/>
  <pageMargins left="0.19685039370078741" right="0.23622047244094491" top="0.27559055118110237" bottom="0.23622047244094491" header="0" footer="0"/>
  <pageSetup scale="6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CDDC"/>
  </sheetPr>
  <dimension ref="A1:BQ995"/>
  <sheetViews>
    <sheetView showGridLines="0" workbookViewId="0">
      <pane xSplit="3" ySplit="5" topLeftCell="D137" activePane="bottomRight" state="frozen"/>
      <selection activeCell="B153" sqref="B153:C154"/>
      <selection pane="topRight" activeCell="B153" sqref="B153:C154"/>
      <selection pane="bottomLeft" activeCell="B153" sqref="B153:C154"/>
      <selection pane="bottomRight" activeCell="B153" sqref="B153:C154"/>
    </sheetView>
  </sheetViews>
  <sheetFormatPr defaultColWidth="14.42578125" defaultRowHeight="15" customHeight="1" outlineLevelRow="2" x14ac:dyDescent="0.2"/>
  <cols>
    <col min="1" max="1" width="0.85546875" customWidth="1"/>
    <col min="2" max="2" width="3.5703125" customWidth="1"/>
    <col min="3" max="3" width="32.140625" customWidth="1"/>
    <col min="4" max="4" width="10" style="86" customWidth="1"/>
    <col min="5" max="33" width="8.28515625" style="86" customWidth="1"/>
    <col min="34" max="34" width="11.7109375" style="86" customWidth="1"/>
    <col min="35" max="35" width="11.42578125" style="86" customWidth="1"/>
    <col min="36" max="36" width="0.7109375" customWidth="1"/>
    <col min="37" max="55" width="8.7109375" hidden="1" customWidth="1"/>
    <col min="56" max="69" width="8.7109375" customWidth="1"/>
  </cols>
  <sheetData>
    <row r="1" spans="1:69" ht="3" customHeight="1" x14ac:dyDescent="0.2">
      <c r="A1" s="1"/>
      <c r="B1" s="2"/>
      <c r="C1" s="3"/>
      <c r="D1" s="95"/>
      <c r="E1" s="54"/>
      <c r="F1" s="96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.75" customHeight="1" x14ac:dyDescent="0.2">
      <c r="A2" s="1"/>
      <c r="B2" s="1"/>
      <c r="C2" s="4" t="s">
        <v>0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</row>
    <row r="3" spans="1:69" ht="18.75" customHeight="1" x14ac:dyDescent="0.2">
      <c r="A3" s="1"/>
      <c r="B3" s="1"/>
      <c r="C3" s="6" t="s">
        <v>2</v>
      </c>
      <c r="D3" s="99"/>
      <c r="E3" s="54"/>
      <c r="F3" s="54"/>
      <c r="G3" s="54"/>
      <c r="H3" s="54"/>
      <c r="I3" s="54"/>
      <c r="J3" s="54"/>
      <c r="K3" s="54"/>
      <c r="L3" s="54"/>
      <c r="M3" s="54"/>
      <c r="N3" s="54"/>
      <c r="O3" s="97"/>
      <c r="P3" s="97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3.75" customHeight="1" x14ac:dyDescent="0.2">
      <c r="A4" s="1"/>
      <c r="B4" s="2"/>
      <c r="C4" s="3"/>
      <c r="D4" s="95"/>
      <c r="E4" s="54"/>
      <c r="F4" s="96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22.5" customHeight="1" x14ac:dyDescent="0.2">
      <c r="A5" s="1"/>
      <c r="B5" s="79" t="s">
        <v>5</v>
      </c>
      <c r="C5" s="80"/>
      <c r="D5" s="7">
        <f>DATE('Mensal 2020'!$AB$2,VLOOKUP($C$3,MesRef!A:B,2,0),1)</f>
        <v>43862</v>
      </c>
      <c r="E5" s="7">
        <f t="shared" ref="E5:AF5" si="0">D5+1</f>
        <v>43863</v>
      </c>
      <c r="F5" s="7">
        <f t="shared" si="0"/>
        <v>43864</v>
      </c>
      <c r="G5" s="7">
        <f t="shared" si="0"/>
        <v>43865</v>
      </c>
      <c r="H5" s="7">
        <f t="shared" si="0"/>
        <v>43866</v>
      </c>
      <c r="I5" s="7">
        <f t="shared" si="0"/>
        <v>43867</v>
      </c>
      <c r="J5" s="7">
        <f t="shared" si="0"/>
        <v>43868</v>
      </c>
      <c r="K5" s="7">
        <f t="shared" si="0"/>
        <v>43869</v>
      </c>
      <c r="L5" s="7">
        <f t="shared" si="0"/>
        <v>43870</v>
      </c>
      <c r="M5" s="7">
        <f t="shared" si="0"/>
        <v>43871</v>
      </c>
      <c r="N5" s="7">
        <f t="shared" si="0"/>
        <v>43872</v>
      </c>
      <c r="O5" s="7">
        <f t="shared" si="0"/>
        <v>43873</v>
      </c>
      <c r="P5" s="7">
        <f t="shared" si="0"/>
        <v>43874</v>
      </c>
      <c r="Q5" s="7">
        <f t="shared" si="0"/>
        <v>43875</v>
      </c>
      <c r="R5" s="7">
        <f t="shared" si="0"/>
        <v>43876</v>
      </c>
      <c r="S5" s="7">
        <f t="shared" si="0"/>
        <v>43877</v>
      </c>
      <c r="T5" s="7">
        <f t="shared" si="0"/>
        <v>43878</v>
      </c>
      <c r="U5" s="7">
        <f t="shared" si="0"/>
        <v>43879</v>
      </c>
      <c r="V5" s="7">
        <f t="shared" si="0"/>
        <v>43880</v>
      </c>
      <c r="W5" s="7">
        <f t="shared" si="0"/>
        <v>43881</v>
      </c>
      <c r="X5" s="7">
        <f t="shared" si="0"/>
        <v>43882</v>
      </c>
      <c r="Y5" s="7">
        <f t="shared" si="0"/>
        <v>43883</v>
      </c>
      <c r="Z5" s="7">
        <f t="shared" si="0"/>
        <v>43884</v>
      </c>
      <c r="AA5" s="7">
        <f t="shared" si="0"/>
        <v>43885</v>
      </c>
      <c r="AB5" s="7">
        <f t="shared" si="0"/>
        <v>43886</v>
      </c>
      <c r="AC5" s="7">
        <f t="shared" si="0"/>
        <v>43887</v>
      </c>
      <c r="AD5" s="7">
        <f t="shared" si="0"/>
        <v>43888</v>
      </c>
      <c r="AE5" s="7">
        <f t="shared" si="0"/>
        <v>43889</v>
      </c>
      <c r="AF5" s="7">
        <f t="shared" si="0"/>
        <v>43890</v>
      </c>
      <c r="AG5" s="7"/>
      <c r="AH5" s="8"/>
      <c r="AI5" s="8" t="s">
        <v>6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</row>
    <row r="6" spans="1:69" ht="5.25" customHeight="1" x14ac:dyDescent="0.2">
      <c r="A6" s="1"/>
      <c r="B6" s="1"/>
      <c r="C6" s="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00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15.75" x14ac:dyDescent="0.2">
      <c r="A7" s="1"/>
      <c r="B7" s="11" t="s">
        <v>7</v>
      </c>
      <c r="C7" s="12" t="s">
        <v>75</v>
      </c>
      <c r="D7" s="60">
        <f t="shared" ref="D7:AH7" si="1">SUM(D8:D33)</f>
        <v>0</v>
      </c>
      <c r="E7" s="60">
        <f t="shared" si="1"/>
        <v>0</v>
      </c>
      <c r="F7" s="60">
        <f t="shared" si="1"/>
        <v>0</v>
      </c>
      <c r="G7" s="60">
        <f t="shared" si="1"/>
        <v>0</v>
      </c>
      <c r="H7" s="60">
        <f t="shared" si="1"/>
        <v>0</v>
      </c>
      <c r="I7" s="60">
        <f t="shared" si="1"/>
        <v>0</v>
      </c>
      <c r="J7" s="60">
        <f t="shared" si="1"/>
        <v>0</v>
      </c>
      <c r="K7" s="60">
        <f t="shared" si="1"/>
        <v>0</v>
      </c>
      <c r="L7" s="60">
        <f t="shared" si="1"/>
        <v>0</v>
      </c>
      <c r="M7" s="60">
        <f t="shared" si="1"/>
        <v>0</v>
      </c>
      <c r="N7" s="60">
        <f t="shared" si="1"/>
        <v>0</v>
      </c>
      <c r="O7" s="60">
        <f t="shared" si="1"/>
        <v>0</v>
      </c>
      <c r="P7" s="60">
        <f t="shared" si="1"/>
        <v>0</v>
      </c>
      <c r="Q7" s="60">
        <f t="shared" si="1"/>
        <v>0</v>
      </c>
      <c r="R7" s="60">
        <f t="shared" si="1"/>
        <v>0</v>
      </c>
      <c r="S7" s="60">
        <f t="shared" si="1"/>
        <v>0</v>
      </c>
      <c r="T7" s="60">
        <f t="shared" si="1"/>
        <v>0</v>
      </c>
      <c r="U7" s="60">
        <f t="shared" si="1"/>
        <v>0</v>
      </c>
      <c r="V7" s="60">
        <f t="shared" si="1"/>
        <v>0</v>
      </c>
      <c r="W7" s="60">
        <f t="shared" si="1"/>
        <v>0</v>
      </c>
      <c r="X7" s="60">
        <f t="shared" si="1"/>
        <v>0</v>
      </c>
      <c r="Y7" s="60">
        <f t="shared" si="1"/>
        <v>0</v>
      </c>
      <c r="Z7" s="60">
        <f t="shared" si="1"/>
        <v>0</v>
      </c>
      <c r="AA7" s="60">
        <f t="shared" si="1"/>
        <v>0</v>
      </c>
      <c r="AB7" s="60">
        <f t="shared" si="1"/>
        <v>0</v>
      </c>
      <c r="AC7" s="60">
        <f t="shared" si="1"/>
        <v>0</v>
      </c>
      <c r="AD7" s="60">
        <f t="shared" si="1"/>
        <v>0</v>
      </c>
      <c r="AE7" s="60">
        <f t="shared" si="1"/>
        <v>0</v>
      </c>
      <c r="AF7" s="60">
        <f t="shared" si="1"/>
        <v>0</v>
      </c>
      <c r="AG7" s="60">
        <f t="shared" si="1"/>
        <v>0</v>
      </c>
      <c r="AH7" s="60">
        <f t="shared" si="1"/>
        <v>0</v>
      </c>
      <c r="AI7" s="13">
        <f t="shared" ref="AI7:AI33" si="2">SUM(D7:AH7)</f>
        <v>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</row>
    <row r="8" spans="1:69" ht="11.25" customHeight="1" outlineLevel="2" x14ac:dyDescent="0.2">
      <c r="A8" s="1"/>
      <c r="B8" s="81" t="str">
        <f>'Mensal 2020'!B8</f>
        <v>Cliente 1</v>
      </c>
      <c r="C8" s="78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9">
        <f t="shared" si="2"/>
        <v>0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</row>
    <row r="9" spans="1:69" ht="11.25" customHeight="1" outlineLevel="2" x14ac:dyDescent="0.2">
      <c r="A9" s="1"/>
      <c r="B9" s="81" t="str">
        <f>'Mensal 2020'!B9</f>
        <v>Cliente 2</v>
      </c>
      <c r="C9" s="78"/>
      <c r="D9" s="46"/>
      <c r="E9" s="46"/>
      <c r="F9" s="53"/>
      <c r="H9" s="46"/>
      <c r="J9" s="46"/>
      <c r="L9" s="46"/>
      <c r="N9" s="46"/>
      <c r="O9" s="46"/>
      <c r="P9" s="46"/>
      <c r="Q9" s="46"/>
      <c r="R9" s="46"/>
      <c r="S9" s="53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9">
        <f t="shared" si="2"/>
        <v>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</row>
    <row r="10" spans="1:69" ht="12.75" customHeight="1" outlineLevel="2" x14ac:dyDescent="0.2">
      <c r="A10" s="1"/>
      <c r="B10" s="81" t="str">
        <f>'Mensal 2020'!B10</f>
        <v>Cliente 3</v>
      </c>
      <c r="C10" s="78"/>
      <c r="D10" s="46"/>
      <c r="E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9">
        <f t="shared" si="2"/>
        <v>0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</row>
    <row r="11" spans="1:69" ht="11.25" customHeight="1" outlineLevel="2" x14ac:dyDescent="0.2">
      <c r="A11" s="1"/>
      <c r="B11" s="81" t="str">
        <f>'Mensal 2020'!B11</f>
        <v>Cliente 4</v>
      </c>
      <c r="C11" s="78"/>
      <c r="D11" s="46"/>
      <c r="E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9">
        <f t="shared" si="2"/>
        <v>0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</row>
    <row r="12" spans="1:69" ht="11.25" customHeight="1" outlineLevel="2" x14ac:dyDescent="0.2">
      <c r="A12" s="1"/>
      <c r="B12" s="81" t="str">
        <f>'Mensal 2020'!B12</f>
        <v>Cliente 5</v>
      </c>
      <c r="C12" s="78"/>
      <c r="D12" s="46"/>
      <c r="E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9">
        <f t="shared" si="2"/>
        <v>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</row>
    <row r="13" spans="1:69" ht="11.25" customHeight="1" outlineLevel="2" x14ac:dyDescent="0.2">
      <c r="A13" s="1"/>
      <c r="B13" s="81" t="str">
        <f>'Mensal 2020'!B13</f>
        <v>Cliente 6</v>
      </c>
      <c r="C13" s="78"/>
      <c r="D13" s="46"/>
      <c r="E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9">
        <f t="shared" si="2"/>
        <v>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</row>
    <row r="14" spans="1:69" ht="11.25" customHeight="1" outlineLevel="2" x14ac:dyDescent="0.2">
      <c r="A14" s="1"/>
      <c r="B14" s="81" t="str">
        <f>'Mensal 2020'!B14</f>
        <v>Cliente 7</v>
      </c>
      <c r="C14" s="78"/>
      <c r="D14" s="46"/>
      <c r="E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9">
        <f t="shared" si="2"/>
        <v>0</v>
      </c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1.25" customHeight="1" outlineLevel="2" x14ac:dyDescent="0.2">
      <c r="A15" s="1"/>
      <c r="B15" s="81" t="str">
        <f>'Mensal 2020'!B15</f>
        <v>Cliente 8</v>
      </c>
      <c r="C15" s="78"/>
      <c r="D15" s="46"/>
      <c r="E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9">
        <f t="shared" si="2"/>
        <v>0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11.25" customHeight="1" outlineLevel="2" x14ac:dyDescent="0.2">
      <c r="A16" s="1"/>
      <c r="B16" s="81" t="str">
        <f>'Mensal 2020'!B16</f>
        <v>Cliente 9</v>
      </c>
      <c r="C16" s="78"/>
      <c r="D16" s="46"/>
      <c r="E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9">
        <f t="shared" si="2"/>
        <v>0</v>
      </c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</row>
    <row r="17" spans="1:69" ht="11.25" customHeight="1" outlineLevel="2" x14ac:dyDescent="0.2">
      <c r="A17" s="1"/>
      <c r="B17" s="81" t="str">
        <f>'Mensal 2020'!B17</f>
        <v>Cliente 10</v>
      </c>
      <c r="C17" s="7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9">
        <f t="shared" si="2"/>
        <v>0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11.25" customHeight="1" outlineLevel="2" x14ac:dyDescent="0.2">
      <c r="A18" s="1"/>
      <c r="B18" s="81" t="str">
        <f>'Mensal 2020'!B18</f>
        <v>Cliente 11</v>
      </c>
      <c r="C18" s="78"/>
      <c r="D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9">
        <f t="shared" si="2"/>
        <v>0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</row>
    <row r="19" spans="1:69" ht="11.25" customHeight="1" outlineLevel="2" x14ac:dyDescent="0.2">
      <c r="A19" s="1"/>
      <c r="B19" s="81" t="str">
        <f>'Mensal 2020'!B19</f>
        <v>Cliente 12</v>
      </c>
      <c r="C19" s="78"/>
      <c r="D19" s="46"/>
      <c r="F19" s="53"/>
      <c r="H19" s="46"/>
      <c r="I19" s="46"/>
      <c r="J19" s="46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49">
        <f t="shared" si="2"/>
        <v>0</v>
      </c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</row>
    <row r="20" spans="1:69" ht="11.25" customHeight="1" outlineLevel="2" x14ac:dyDescent="0.2">
      <c r="A20" s="1"/>
      <c r="B20" s="81" t="str">
        <f>'Mensal 2020'!B20</f>
        <v>Cliente 13</v>
      </c>
      <c r="C20" s="7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9">
        <f t="shared" si="2"/>
        <v>0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</row>
    <row r="21" spans="1:69" ht="11.25" customHeight="1" outlineLevel="2" x14ac:dyDescent="0.2">
      <c r="A21" s="1"/>
      <c r="B21" s="81" t="str">
        <f>'Mensal 2020'!B21</f>
        <v>Cliente 14</v>
      </c>
      <c r="C21" s="78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9">
        <f t="shared" si="2"/>
        <v>0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</row>
    <row r="22" spans="1:69" ht="11.25" customHeight="1" outlineLevel="2" x14ac:dyDescent="0.2">
      <c r="A22" s="1"/>
      <c r="B22" s="81" t="str">
        <f>'Mensal 2020'!B22</f>
        <v>Cliente 15</v>
      </c>
      <c r="C22" s="78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9">
        <f t="shared" si="2"/>
        <v>0</v>
      </c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</row>
    <row r="23" spans="1:69" ht="11.25" customHeight="1" outlineLevel="2" x14ac:dyDescent="0.2">
      <c r="A23" s="1"/>
      <c r="B23" s="81" t="str">
        <f>'Mensal 2020'!B23</f>
        <v>Cliente 16</v>
      </c>
      <c r="C23" s="78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9">
        <f t="shared" si="2"/>
        <v>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</row>
    <row r="24" spans="1:69" ht="11.25" customHeight="1" outlineLevel="2" x14ac:dyDescent="0.2">
      <c r="A24" s="1"/>
      <c r="B24" s="81" t="str">
        <f>'Mensal 2020'!B24</f>
        <v>Cliente 17</v>
      </c>
      <c r="C24" s="78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9">
        <f t="shared" si="2"/>
        <v>0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</row>
    <row r="25" spans="1:69" ht="11.25" customHeight="1" outlineLevel="2" x14ac:dyDescent="0.2">
      <c r="A25" s="1"/>
      <c r="B25" s="81" t="str">
        <f>'Mensal 2020'!B25</f>
        <v>Cliente 18</v>
      </c>
      <c r="C25" s="78"/>
      <c r="D25" s="46"/>
      <c r="E25" s="46"/>
      <c r="F25" s="53"/>
      <c r="H25" s="46"/>
      <c r="J25" s="46"/>
      <c r="AI25" s="49">
        <f t="shared" si="2"/>
        <v>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1.25" customHeight="1" outlineLevel="2" x14ac:dyDescent="0.2">
      <c r="A26" s="1"/>
      <c r="B26" s="81" t="str">
        <f>'Mensal 2020'!B26</f>
        <v>Cliente 19</v>
      </c>
      <c r="C26" s="78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9">
        <f t="shared" si="2"/>
        <v>0</v>
      </c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1.25" customHeight="1" outlineLevel="2" x14ac:dyDescent="0.2">
      <c r="A27" s="1"/>
      <c r="B27" s="81" t="str">
        <f>'Mensal 2020'!B27</f>
        <v>Cliente 20</v>
      </c>
      <c r="C27" s="7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9">
        <f t="shared" si="2"/>
        <v>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1.25" customHeight="1" outlineLevel="2" x14ac:dyDescent="0.2">
      <c r="A28" s="1"/>
      <c r="B28" s="81" t="str">
        <f>'Mensal 2020'!B28</f>
        <v>Novo cliente 1</v>
      </c>
      <c r="C28" s="78"/>
      <c r="D28" s="46"/>
      <c r="E28" s="46"/>
      <c r="F28" s="46"/>
      <c r="G28" s="46"/>
      <c r="H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>
        <f t="shared" si="2"/>
        <v>0</v>
      </c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1.25" customHeight="1" outlineLevel="2" x14ac:dyDescent="0.2">
      <c r="A29" s="1"/>
      <c r="B29" s="81" t="str">
        <f>'Mensal 2020'!B29</f>
        <v>Novo cliente 2</v>
      </c>
      <c r="C29" s="78"/>
      <c r="D29" s="46"/>
      <c r="E29" s="46"/>
      <c r="F29" s="46"/>
      <c r="G29" s="46"/>
      <c r="H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>
        <f t="shared" si="2"/>
        <v>0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1.25" customHeight="1" outlineLevel="2" x14ac:dyDescent="0.2">
      <c r="A30" s="1"/>
      <c r="B30" s="81" t="str">
        <f>'Mensal 2020'!B30</f>
        <v>Novo cliente 3</v>
      </c>
      <c r="C30" s="78"/>
      <c r="D30" s="46"/>
      <c r="E30" s="46"/>
      <c r="F30" s="46"/>
      <c r="G30" s="46"/>
      <c r="H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>
        <f t="shared" si="2"/>
        <v>0</v>
      </c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1.25" customHeight="1" outlineLevel="2" x14ac:dyDescent="0.2">
      <c r="A31" s="1"/>
      <c r="B31" s="81" t="str">
        <f>'Mensal 2020'!B31</f>
        <v>Novo cliente 4</v>
      </c>
      <c r="C31" s="78"/>
      <c r="D31" s="46"/>
      <c r="E31" s="46"/>
      <c r="F31" s="46"/>
      <c r="G31" s="46"/>
      <c r="H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9">
        <f t="shared" si="2"/>
        <v>0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1.25" customHeight="1" outlineLevel="2" x14ac:dyDescent="0.2">
      <c r="A32" s="1"/>
      <c r="B32" s="81" t="str">
        <f>'Mensal 2020'!B32</f>
        <v>Novo cliente 5</v>
      </c>
      <c r="C32" s="78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9">
        <f t="shared" si="2"/>
        <v>0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1.25" customHeight="1" outlineLevel="2" x14ac:dyDescent="0.2">
      <c r="A33" s="1"/>
      <c r="B33" s="81" t="str">
        <f>'Mensal 2020'!B33</f>
        <v>Novo cliente 6</v>
      </c>
      <c r="C33" s="78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9">
        <f t="shared" si="2"/>
        <v>0</v>
      </c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9" customHeight="1" x14ac:dyDescent="0.2">
      <c r="A34" s="1"/>
      <c r="B34" s="1"/>
      <c r="C34" s="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5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5.75" customHeight="1" x14ac:dyDescent="0.2">
      <c r="A35" s="1"/>
      <c r="B35" s="17" t="s">
        <v>8</v>
      </c>
      <c r="C35" s="12" t="s">
        <v>76</v>
      </c>
      <c r="D35" s="60">
        <f t="shared" ref="D35:AH35" si="3">SUM(D37+D50+D61+D77+D86+D94)*-1</f>
        <v>0</v>
      </c>
      <c r="E35" s="60">
        <f t="shared" si="3"/>
        <v>0</v>
      </c>
      <c r="F35" s="60">
        <f t="shared" si="3"/>
        <v>0</v>
      </c>
      <c r="G35" s="60">
        <f t="shared" si="3"/>
        <v>0</v>
      </c>
      <c r="H35" s="60">
        <f t="shared" si="3"/>
        <v>0</v>
      </c>
      <c r="I35" s="60">
        <f t="shared" si="3"/>
        <v>0</v>
      </c>
      <c r="J35" s="60">
        <f t="shared" si="3"/>
        <v>0</v>
      </c>
      <c r="K35" s="60">
        <f t="shared" si="3"/>
        <v>0</v>
      </c>
      <c r="L35" s="60">
        <f t="shared" si="3"/>
        <v>0</v>
      </c>
      <c r="M35" s="60">
        <f t="shared" si="3"/>
        <v>0</v>
      </c>
      <c r="N35" s="60">
        <f t="shared" si="3"/>
        <v>0</v>
      </c>
      <c r="O35" s="60">
        <f t="shared" si="3"/>
        <v>0</v>
      </c>
      <c r="P35" s="60">
        <f t="shared" si="3"/>
        <v>0</v>
      </c>
      <c r="Q35" s="60">
        <f t="shared" si="3"/>
        <v>0</v>
      </c>
      <c r="R35" s="60">
        <f t="shared" si="3"/>
        <v>0</v>
      </c>
      <c r="S35" s="60">
        <f t="shared" si="3"/>
        <v>0</v>
      </c>
      <c r="T35" s="60">
        <f t="shared" si="3"/>
        <v>0</v>
      </c>
      <c r="U35" s="60">
        <f t="shared" si="3"/>
        <v>0</v>
      </c>
      <c r="V35" s="60">
        <f t="shared" si="3"/>
        <v>0</v>
      </c>
      <c r="W35" s="60">
        <f t="shared" si="3"/>
        <v>0</v>
      </c>
      <c r="X35" s="60">
        <f t="shared" si="3"/>
        <v>0</v>
      </c>
      <c r="Y35" s="60">
        <f t="shared" si="3"/>
        <v>0</v>
      </c>
      <c r="Z35" s="60">
        <f t="shared" si="3"/>
        <v>0</v>
      </c>
      <c r="AA35" s="60">
        <f t="shared" si="3"/>
        <v>0</v>
      </c>
      <c r="AB35" s="60">
        <f t="shared" si="3"/>
        <v>0</v>
      </c>
      <c r="AC35" s="60">
        <f t="shared" si="3"/>
        <v>0</v>
      </c>
      <c r="AD35" s="60">
        <f t="shared" si="3"/>
        <v>0</v>
      </c>
      <c r="AE35" s="60">
        <f t="shared" si="3"/>
        <v>0</v>
      </c>
      <c r="AF35" s="60">
        <f t="shared" si="3"/>
        <v>0</v>
      </c>
      <c r="AG35" s="60">
        <f t="shared" si="3"/>
        <v>0</v>
      </c>
      <c r="AH35" s="60">
        <f t="shared" si="3"/>
        <v>0</v>
      </c>
      <c r="AI35" s="13">
        <f>SUM(D35:AH35)</f>
        <v>0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5.25" customHeight="1" outlineLevel="1" x14ac:dyDescent="0.2">
      <c r="A36" s="1"/>
      <c r="B36" s="1"/>
      <c r="C36" s="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5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1.25" customHeight="1" outlineLevel="1" thickBot="1" x14ac:dyDescent="0.25">
      <c r="A37" s="18"/>
      <c r="B37" s="82" t="s">
        <v>9</v>
      </c>
      <c r="C37" s="83"/>
      <c r="D37" s="19">
        <f t="shared" ref="D37:AH37" si="4">SUM(D38:D48)</f>
        <v>0</v>
      </c>
      <c r="E37" s="19">
        <f t="shared" si="4"/>
        <v>0</v>
      </c>
      <c r="F37" s="19">
        <f t="shared" si="4"/>
        <v>0</v>
      </c>
      <c r="G37" s="19">
        <f t="shared" si="4"/>
        <v>0</v>
      </c>
      <c r="H37" s="19">
        <f t="shared" si="4"/>
        <v>0</v>
      </c>
      <c r="I37" s="19">
        <f t="shared" si="4"/>
        <v>0</v>
      </c>
      <c r="J37" s="19">
        <f t="shared" si="4"/>
        <v>0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0</v>
      </c>
      <c r="O37" s="19">
        <f t="shared" si="4"/>
        <v>0</v>
      </c>
      <c r="P37" s="19">
        <f t="shared" si="4"/>
        <v>0</v>
      </c>
      <c r="Q37" s="19">
        <f t="shared" si="4"/>
        <v>0</v>
      </c>
      <c r="R37" s="19">
        <f t="shared" si="4"/>
        <v>0</v>
      </c>
      <c r="S37" s="19">
        <f t="shared" si="4"/>
        <v>0</v>
      </c>
      <c r="T37" s="19">
        <f t="shared" si="4"/>
        <v>0</v>
      </c>
      <c r="U37" s="19">
        <f t="shared" si="4"/>
        <v>0</v>
      </c>
      <c r="V37" s="19">
        <f t="shared" si="4"/>
        <v>0</v>
      </c>
      <c r="W37" s="19">
        <f t="shared" si="4"/>
        <v>0</v>
      </c>
      <c r="X37" s="19">
        <f t="shared" si="4"/>
        <v>0</v>
      </c>
      <c r="Y37" s="19">
        <f t="shared" si="4"/>
        <v>0</v>
      </c>
      <c r="Z37" s="19">
        <f t="shared" si="4"/>
        <v>0</v>
      </c>
      <c r="AA37" s="19">
        <f t="shared" si="4"/>
        <v>0</v>
      </c>
      <c r="AB37" s="19">
        <f t="shared" si="4"/>
        <v>0</v>
      </c>
      <c r="AC37" s="19">
        <f t="shared" si="4"/>
        <v>0</v>
      </c>
      <c r="AD37" s="19">
        <f t="shared" si="4"/>
        <v>0</v>
      </c>
      <c r="AE37" s="19">
        <f t="shared" si="4"/>
        <v>0</v>
      </c>
      <c r="AF37" s="19">
        <f t="shared" si="4"/>
        <v>0</v>
      </c>
      <c r="AG37" s="19">
        <f t="shared" si="4"/>
        <v>0</v>
      </c>
      <c r="AH37" s="19">
        <f t="shared" si="4"/>
        <v>0</v>
      </c>
      <c r="AI37" s="20">
        <f t="shared" ref="AI37:AI40" si="5">SUM(D37:AH37)</f>
        <v>0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</row>
    <row r="38" spans="1:69" ht="12" customHeight="1" outlineLevel="2" x14ac:dyDescent="0.2">
      <c r="A38" s="1"/>
      <c r="B38" s="81" t="str">
        <f>'Mensal 2020'!B38</f>
        <v>Salários e adiantamentos</v>
      </c>
      <c r="C38" s="78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9">
        <f t="shared" si="5"/>
        <v>0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1.25" customHeight="1" outlineLevel="2" x14ac:dyDescent="0.2">
      <c r="A39" s="1"/>
      <c r="B39" s="81" t="str">
        <f>'Mensal 2020'!B39</f>
        <v>PJ</v>
      </c>
      <c r="C39" s="78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9">
        <f t="shared" si="5"/>
        <v>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1.25" customHeight="1" outlineLevel="2" x14ac:dyDescent="0.2">
      <c r="A40" s="1"/>
      <c r="B40" s="81" t="str">
        <f>'Mensal 2020'!B40</f>
        <v>Freelas</v>
      </c>
      <c r="C40" s="78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9">
        <f t="shared" si="5"/>
        <v>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1.25" customHeight="1" outlineLevel="2" x14ac:dyDescent="0.2">
      <c r="A41" s="1"/>
      <c r="B41" s="81" t="str">
        <f>'Mensal 2020'!B41</f>
        <v>Remuneração dos Sócios</v>
      </c>
      <c r="C41" s="78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9">
        <f>SUM(E41:AH41)</f>
        <v>0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1.25" customHeight="1" outlineLevel="2" x14ac:dyDescent="0.2">
      <c r="A42" s="1"/>
      <c r="B42" s="81" t="str">
        <f>'Mensal 2020'!B42</f>
        <v>Encargos Sociais</v>
      </c>
      <c r="C42" s="78"/>
      <c r="D42" s="46"/>
      <c r="E42" s="46"/>
      <c r="F42" s="46"/>
      <c r="G42" s="46"/>
      <c r="H42" s="46"/>
      <c r="J42" s="46"/>
      <c r="K42" s="46"/>
      <c r="L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9">
        <f t="shared" ref="AI42:AI45" si="6">SUM(D42:AH42)</f>
        <v>0</v>
      </c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1.25" customHeight="1" outlineLevel="2" x14ac:dyDescent="0.2">
      <c r="A43" s="1"/>
      <c r="B43" s="81" t="str">
        <f>'Mensal 2020'!B43</f>
        <v>Benefícios a Empregados</v>
      </c>
      <c r="C43" s="78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9">
        <f t="shared" si="6"/>
        <v>0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1.25" customHeight="1" outlineLevel="2" x14ac:dyDescent="0.2">
      <c r="A44" s="1"/>
      <c r="B44" s="81" t="str">
        <f>'Mensal 2020'!B44</f>
        <v>Férias e 13o. Salário</v>
      </c>
      <c r="C44" s="78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9">
        <f t="shared" si="6"/>
        <v>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1.25" customHeight="1" outlineLevel="2" x14ac:dyDescent="0.2">
      <c r="A45" s="1"/>
      <c r="B45" s="81" t="str">
        <f>'Mensal 2020'!B45</f>
        <v>Rescisão Contratual</v>
      </c>
      <c r="C45" s="78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9">
        <f t="shared" si="6"/>
        <v>0</v>
      </c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1.25" customHeight="1" outlineLevel="2" x14ac:dyDescent="0.2">
      <c r="A46" s="1"/>
      <c r="B46" s="81" t="str">
        <f>'Mensal 2020'!B46</f>
        <v>Estagiários</v>
      </c>
      <c r="C46" s="78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9">
        <f>SUM(E46:AH46)</f>
        <v>0</v>
      </c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2" customHeight="1" outlineLevel="2" x14ac:dyDescent="0.2">
      <c r="A47" s="1"/>
      <c r="B47" s="81" t="str">
        <f>'Mensal 2020'!B47</f>
        <v>Reembolso</v>
      </c>
      <c r="C47" s="78"/>
      <c r="D47" s="46"/>
      <c r="E47" s="46"/>
      <c r="F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9">
        <f t="shared" ref="AI47:AI48" si="7">SUM(D47:AH47)</f>
        <v>0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2" customHeight="1" outlineLevel="2" x14ac:dyDescent="0.2">
      <c r="A48" s="1"/>
      <c r="B48" s="81" t="str">
        <f>'Mensal 2020'!B48</f>
        <v>Outras despesas c/ pessoal</v>
      </c>
      <c r="C48" s="78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9">
        <f t="shared" si="7"/>
        <v>0</v>
      </c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5.25" customHeight="1" outlineLevel="1" thickBot="1" x14ac:dyDescent="0.25">
      <c r="A49" s="1"/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5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1.25" customHeight="1" outlineLevel="1" thickBot="1" x14ac:dyDescent="0.25">
      <c r="A50" s="18"/>
      <c r="B50" s="82" t="s">
        <v>17</v>
      </c>
      <c r="C50" s="83"/>
      <c r="D50" s="19">
        <f t="shared" ref="D50:AH50" si="8">SUM(D51:D59)</f>
        <v>0</v>
      </c>
      <c r="E50" s="19">
        <f t="shared" si="8"/>
        <v>0</v>
      </c>
      <c r="F50" s="19">
        <f t="shared" si="8"/>
        <v>0</v>
      </c>
      <c r="G50" s="19">
        <f t="shared" si="8"/>
        <v>0</v>
      </c>
      <c r="H50" s="19">
        <f t="shared" si="8"/>
        <v>0</v>
      </c>
      <c r="I50" s="19">
        <f t="shared" si="8"/>
        <v>0</v>
      </c>
      <c r="J50" s="19">
        <f t="shared" si="8"/>
        <v>0</v>
      </c>
      <c r="K50" s="19">
        <f t="shared" si="8"/>
        <v>0</v>
      </c>
      <c r="L50" s="19">
        <f t="shared" si="8"/>
        <v>0</v>
      </c>
      <c r="M50" s="19">
        <f t="shared" si="8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8"/>
        <v>0</v>
      </c>
      <c r="T50" s="19">
        <f t="shared" si="8"/>
        <v>0</v>
      </c>
      <c r="U50" s="19">
        <f t="shared" si="8"/>
        <v>0</v>
      </c>
      <c r="V50" s="19">
        <f t="shared" si="8"/>
        <v>0</v>
      </c>
      <c r="W50" s="19">
        <f t="shared" si="8"/>
        <v>0</v>
      </c>
      <c r="X50" s="19">
        <f t="shared" si="8"/>
        <v>0</v>
      </c>
      <c r="Y50" s="19">
        <f t="shared" si="8"/>
        <v>0</v>
      </c>
      <c r="Z50" s="19">
        <f t="shared" si="8"/>
        <v>0</v>
      </c>
      <c r="AA50" s="19">
        <f t="shared" si="8"/>
        <v>0</v>
      </c>
      <c r="AB50" s="19">
        <f t="shared" si="8"/>
        <v>0</v>
      </c>
      <c r="AC50" s="19">
        <f t="shared" si="8"/>
        <v>0</v>
      </c>
      <c r="AD50" s="19">
        <f t="shared" si="8"/>
        <v>0</v>
      </c>
      <c r="AE50" s="19">
        <f t="shared" si="8"/>
        <v>0</v>
      </c>
      <c r="AF50" s="19">
        <f t="shared" si="8"/>
        <v>0</v>
      </c>
      <c r="AG50" s="19">
        <f t="shared" si="8"/>
        <v>0</v>
      </c>
      <c r="AH50" s="19">
        <f t="shared" si="8"/>
        <v>0</v>
      </c>
      <c r="AI50" s="20">
        <f t="shared" ref="AI50:AI59" si="9">SUM(D50:AH50)</f>
        <v>0</v>
      </c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</row>
    <row r="51" spans="1:69" ht="11.25" customHeight="1" outlineLevel="2" x14ac:dyDescent="0.2">
      <c r="A51" s="1"/>
      <c r="B51" s="81" t="str">
        <f>'Mensal 2020'!B51</f>
        <v>Outras despesas c/ cliente</v>
      </c>
      <c r="C51" s="78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9">
        <f t="shared" si="9"/>
        <v>0</v>
      </c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1.25" customHeight="1" outlineLevel="2" x14ac:dyDescent="0.2">
      <c r="A52" s="1"/>
      <c r="B52" s="81" t="str">
        <f>'Mensal 2020'!B52</f>
        <v>Cartão de Crédito</v>
      </c>
      <c r="C52" s="78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9">
        <f t="shared" si="9"/>
        <v>0</v>
      </c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1.25" customHeight="1" outlineLevel="2" x14ac:dyDescent="0.2">
      <c r="A53" s="1"/>
      <c r="B53" s="81" t="str">
        <f>'Mensal 2020'!B53</f>
        <v>Custo Operacional</v>
      </c>
      <c r="C53" s="78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9">
        <f t="shared" si="9"/>
        <v>0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1.25" customHeight="1" outlineLevel="2" x14ac:dyDescent="0.2">
      <c r="A54" s="1"/>
      <c r="B54" s="81" t="str">
        <f>'Mensal 2020'!B54</f>
        <v>Projetos</v>
      </c>
      <c r="C54" s="78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9">
        <f t="shared" si="9"/>
        <v>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1.25" customHeight="1" outlineLevel="2" x14ac:dyDescent="0.2">
      <c r="A55" s="1"/>
      <c r="B55" s="81" t="str">
        <f>'Mensal 2020'!B55</f>
        <v>Aluguel Equipamento</v>
      </c>
      <c r="C55" s="78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9">
        <f t="shared" si="9"/>
        <v>0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1.25" customHeight="1" outlineLevel="2" x14ac:dyDescent="0.2">
      <c r="A56" s="1"/>
      <c r="B56" s="81" t="str">
        <f>'Mensal 2020'!B56</f>
        <v>Monitoramento de Web Site</v>
      </c>
      <c r="C56" s="78"/>
      <c r="E56" s="46"/>
      <c r="F56" s="46"/>
      <c r="G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9">
        <f t="shared" si="9"/>
        <v>0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1.25" customHeight="1" outlineLevel="2" x14ac:dyDescent="0.2">
      <c r="A57" s="1"/>
      <c r="B57" s="81" t="str">
        <f>'Mensal 2020'!B57</f>
        <v>Sistemas</v>
      </c>
      <c r="C57" s="78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9">
        <f t="shared" si="9"/>
        <v>0</v>
      </c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1.25" customHeight="1" outlineLevel="2" x14ac:dyDescent="0.2">
      <c r="A58" s="1"/>
      <c r="B58" s="81" t="str">
        <f>'Mensal 2020'!B58</f>
        <v>Taxí &amp; Viagens</v>
      </c>
      <c r="C58" s="78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9">
        <f t="shared" si="9"/>
        <v>0</v>
      </c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1.25" customHeight="1" outlineLevel="2" x14ac:dyDescent="0.2">
      <c r="A59" s="1"/>
      <c r="B59" s="81" t="str">
        <f>'Mensal 2020'!B59</f>
        <v xml:space="preserve">Taxas </v>
      </c>
      <c r="C59" s="78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9">
        <f t="shared" si="9"/>
        <v>0</v>
      </c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5.25" customHeight="1" outlineLevel="1" thickBot="1" x14ac:dyDescent="0.25">
      <c r="A60" s="1"/>
      <c r="B60" s="1"/>
      <c r="C60" s="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5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1.25" customHeight="1" outlineLevel="1" thickBot="1" x14ac:dyDescent="0.25">
      <c r="A61" s="18"/>
      <c r="B61" s="82" t="s">
        <v>20</v>
      </c>
      <c r="C61" s="83"/>
      <c r="D61" s="19">
        <f t="shared" ref="D61:AH61" si="10">SUM(D62:D75)</f>
        <v>0</v>
      </c>
      <c r="E61" s="19">
        <f t="shared" si="10"/>
        <v>0</v>
      </c>
      <c r="F61" s="19">
        <f t="shared" si="10"/>
        <v>0</v>
      </c>
      <c r="G61" s="19">
        <f t="shared" si="10"/>
        <v>0</v>
      </c>
      <c r="H61" s="19">
        <f t="shared" si="10"/>
        <v>0</v>
      </c>
      <c r="I61" s="19">
        <f t="shared" si="10"/>
        <v>0</v>
      </c>
      <c r="J61" s="19">
        <f t="shared" si="10"/>
        <v>0</v>
      </c>
      <c r="K61" s="19">
        <f t="shared" si="10"/>
        <v>0</v>
      </c>
      <c r="L61" s="19">
        <f t="shared" si="10"/>
        <v>0</v>
      </c>
      <c r="M61" s="19">
        <f t="shared" si="10"/>
        <v>0</v>
      </c>
      <c r="N61" s="19">
        <f t="shared" si="10"/>
        <v>0</v>
      </c>
      <c r="O61" s="19">
        <f t="shared" si="10"/>
        <v>0</v>
      </c>
      <c r="P61" s="19">
        <f t="shared" si="10"/>
        <v>0</v>
      </c>
      <c r="Q61" s="19">
        <f t="shared" si="10"/>
        <v>0</v>
      </c>
      <c r="R61" s="19">
        <f t="shared" si="10"/>
        <v>0</v>
      </c>
      <c r="S61" s="19">
        <f t="shared" si="10"/>
        <v>0</v>
      </c>
      <c r="T61" s="19">
        <f t="shared" si="10"/>
        <v>0</v>
      </c>
      <c r="U61" s="19">
        <f t="shared" si="10"/>
        <v>0</v>
      </c>
      <c r="V61" s="19">
        <f t="shared" si="10"/>
        <v>0</v>
      </c>
      <c r="W61" s="19">
        <f t="shared" si="10"/>
        <v>0</v>
      </c>
      <c r="X61" s="19">
        <f t="shared" si="10"/>
        <v>0</v>
      </c>
      <c r="Y61" s="19">
        <f t="shared" si="10"/>
        <v>0</v>
      </c>
      <c r="Z61" s="19">
        <f t="shared" si="10"/>
        <v>0</v>
      </c>
      <c r="AA61" s="19">
        <f t="shared" si="10"/>
        <v>0</v>
      </c>
      <c r="AB61" s="19">
        <f t="shared" si="10"/>
        <v>0</v>
      </c>
      <c r="AC61" s="19">
        <f t="shared" si="10"/>
        <v>0</v>
      </c>
      <c r="AD61" s="19">
        <f t="shared" si="10"/>
        <v>0</v>
      </c>
      <c r="AE61" s="19">
        <f t="shared" si="10"/>
        <v>0</v>
      </c>
      <c r="AF61" s="19">
        <f t="shared" si="10"/>
        <v>0</v>
      </c>
      <c r="AG61" s="19">
        <f t="shared" si="10"/>
        <v>0</v>
      </c>
      <c r="AH61" s="19">
        <f t="shared" si="10"/>
        <v>0</v>
      </c>
      <c r="AI61" s="20">
        <f t="shared" ref="AI61:AI75" si="11">SUM(D61:AH61)</f>
        <v>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</row>
    <row r="62" spans="1:69" ht="11.25" customHeight="1" outlineLevel="2" x14ac:dyDescent="0.2">
      <c r="A62" s="1"/>
      <c r="B62" s="81" t="str">
        <f>'Mensal 2020'!B62</f>
        <v>Reparos e Conservação</v>
      </c>
      <c r="C62" s="78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9">
        <f t="shared" si="11"/>
        <v>0</v>
      </c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1.25" customHeight="1" outlineLevel="2" x14ac:dyDescent="0.2">
      <c r="A63" s="1"/>
      <c r="B63" s="81" t="str">
        <f>'Mensal 2020'!B63</f>
        <v>Aluguel da Casa</v>
      </c>
      <c r="C63" s="78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9">
        <f t="shared" si="11"/>
        <v>0</v>
      </c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1.25" customHeight="1" outlineLevel="2" x14ac:dyDescent="0.2">
      <c r="A64" s="1"/>
      <c r="B64" s="81" t="str">
        <f>'Mensal 2020'!B64</f>
        <v>Limpeza</v>
      </c>
      <c r="C64" s="78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9">
        <f t="shared" si="11"/>
        <v>0</v>
      </c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1.25" customHeight="1" outlineLevel="2" x14ac:dyDescent="0.2">
      <c r="A65" s="1"/>
      <c r="B65" s="81" t="str">
        <f>'Mensal 2020'!B65</f>
        <v>Água e Energia</v>
      </c>
      <c r="C65" s="78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9">
        <f t="shared" si="11"/>
        <v>0</v>
      </c>
      <c r="AJ65" s="1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1.25" customHeight="1" outlineLevel="2" x14ac:dyDescent="0.2">
      <c r="A66" s="1"/>
      <c r="B66" s="81" t="str">
        <f>'Mensal 2020'!B66</f>
        <v>Alugueis e Manutenção</v>
      </c>
      <c r="C66" s="78"/>
      <c r="D66" s="46"/>
      <c r="E66" s="46"/>
      <c r="F66" s="46"/>
      <c r="G66" s="46"/>
      <c r="I66" s="46"/>
      <c r="J66" s="46"/>
      <c r="K66" s="46"/>
      <c r="L66" s="46"/>
      <c r="M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9">
        <f t="shared" si="11"/>
        <v>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1.25" customHeight="1" outlineLevel="2" x14ac:dyDescent="0.2">
      <c r="A67" s="1"/>
      <c r="B67" s="81" t="str">
        <f>'Mensal 2020'!B67</f>
        <v>Telefonia e Internet</v>
      </c>
      <c r="C67" s="78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9">
        <f t="shared" si="11"/>
        <v>0</v>
      </c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1.25" customHeight="1" outlineLevel="2" x14ac:dyDescent="0.2">
      <c r="A68" s="1"/>
      <c r="B68" s="81" t="str">
        <f>'Mensal 2020'!B68</f>
        <v>Material de Escritório</v>
      </c>
      <c r="C68" s="78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9">
        <f t="shared" si="11"/>
        <v>0</v>
      </c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1.25" customHeight="1" outlineLevel="2" x14ac:dyDescent="0.2">
      <c r="A69" s="1"/>
      <c r="B69" s="81" t="str">
        <f>'Mensal 2020'!B69</f>
        <v>Serviços Externos</v>
      </c>
      <c r="C69" s="78"/>
      <c r="E69" s="46"/>
      <c r="F69" s="46"/>
      <c r="G69" s="46"/>
      <c r="H69" s="46"/>
      <c r="I69" s="46"/>
      <c r="J69" s="46"/>
      <c r="K69" s="46"/>
      <c r="L69" s="46"/>
      <c r="M69" s="46"/>
      <c r="N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9">
        <f t="shared" si="11"/>
        <v>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1.25" customHeight="1" outlineLevel="2" x14ac:dyDescent="0.2">
      <c r="A70" s="1"/>
      <c r="B70" s="81" t="str">
        <f>'Mensal 2020'!B70</f>
        <v>Seguros</v>
      </c>
      <c r="C70" s="78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16">
        <f t="shared" si="11"/>
        <v>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1.25" customHeight="1" outlineLevel="2" x14ac:dyDescent="0.2">
      <c r="A71" s="1"/>
      <c r="B71" s="81" t="str">
        <f>'Mensal 2020'!B71</f>
        <v>Móveis, computadores, etc</v>
      </c>
      <c r="C71" s="78"/>
      <c r="D71" s="46"/>
      <c r="E71" s="46"/>
      <c r="F71" s="46"/>
      <c r="G71" s="46"/>
      <c r="H71" s="46"/>
      <c r="I71" s="46"/>
      <c r="J71" s="46"/>
      <c r="K71" s="46"/>
      <c r="L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16">
        <f t="shared" si="11"/>
        <v>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1.25" customHeight="1" outlineLevel="2" x14ac:dyDescent="0.2">
      <c r="A72" s="1"/>
      <c r="B72" s="81" t="str">
        <f>'Mensal 2020'!B72</f>
        <v>IPTU</v>
      </c>
      <c r="C72" s="78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16">
        <f t="shared" si="11"/>
        <v>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1.25" customHeight="1" outlineLevel="2" x14ac:dyDescent="0.2">
      <c r="A73" s="1"/>
      <c r="B73" s="81" t="str">
        <f>'Mensal 2020'!B73</f>
        <v>Brindes e Eventos</v>
      </c>
      <c r="C73" s="78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16">
        <f t="shared" si="11"/>
        <v>0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1.25" customHeight="1" outlineLevel="2" x14ac:dyDescent="0.2">
      <c r="A74" s="1"/>
      <c r="B74" s="81" t="str">
        <f>'Mensal 2020'!B74</f>
        <v>Cartão de Crédito</v>
      </c>
      <c r="C74" s="78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16">
        <f t="shared" si="11"/>
        <v>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1.25" customHeight="1" outlineLevel="2" x14ac:dyDescent="0.2">
      <c r="A75" s="1"/>
      <c r="B75" s="81" t="str">
        <f>'Mensal 2020'!B75</f>
        <v>Outras despesas c/ escritório</v>
      </c>
      <c r="C75" s="78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16">
        <f t="shared" si="11"/>
        <v>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5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1.25" customHeight="1" outlineLevel="1" thickBot="1" x14ac:dyDescent="0.25">
      <c r="A77" s="18"/>
      <c r="B77" s="82" t="s">
        <v>27</v>
      </c>
      <c r="C77" s="83"/>
      <c r="D77" s="19">
        <f t="shared" ref="D77:AH77" si="12">SUM(D78:D84)</f>
        <v>0</v>
      </c>
      <c r="E77" s="19">
        <f t="shared" si="12"/>
        <v>0</v>
      </c>
      <c r="F77" s="19">
        <f t="shared" si="12"/>
        <v>0</v>
      </c>
      <c r="G77" s="19">
        <f t="shared" si="12"/>
        <v>0</v>
      </c>
      <c r="H77" s="19">
        <f t="shared" si="12"/>
        <v>0</v>
      </c>
      <c r="I77" s="19">
        <f t="shared" si="12"/>
        <v>0</v>
      </c>
      <c r="J77" s="19">
        <f t="shared" si="12"/>
        <v>0</v>
      </c>
      <c r="K77" s="19">
        <f t="shared" si="12"/>
        <v>0</v>
      </c>
      <c r="L77" s="19">
        <f t="shared" si="12"/>
        <v>0</v>
      </c>
      <c r="M77" s="19">
        <f t="shared" si="12"/>
        <v>0</v>
      </c>
      <c r="N77" s="19">
        <f t="shared" si="12"/>
        <v>0</v>
      </c>
      <c r="O77" s="19">
        <f t="shared" si="12"/>
        <v>0</v>
      </c>
      <c r="P77" s="19">
        <f t="shared" si="12"/>
        <v>0</v>
      </c>
      <c r="Q77" s="19">
        <f t="shared" si="12"/>
        <v>0</v>
      </c>
      <c r="R77" s="19">
        <f t="shared" si="12"/>
        <v>0</v>
      </c>
      <c r="S77" s="19">
        <f t="shared" si="12"/>
        <v>0</v>
      </c>
      <c r="T77" s="19">
        <f t="shared" si="12"/>
        <v>0</v>
      </c>
      <c r="U77" s="19">
        <f t="shared" si="12"/>
        <v>0</v>
      </c>
      <c r="V77" s="19">
        <f t="shared" si="12"/>
        <v>0</v>
      </c>
      <c r="W77" s="19">
        <f t="shared" si="12"/>
        <v>0</v>
      </c>
      <c r="X77" s="19">
        <f t="shared" si="12"/>
        <v>0</v>
      </c>
      <c r="Y77" s="19">
        <f t="shared" si="12"/>
        <v>0</v>
      </c>
      <c r="Z77" s="19">
        <f t="shared" si="12"/>
        <v>0</v>
      </c>
      <c r="AA77" s="19">
        <f t="shared" si="12"/>
        <v>0</v>
      </c>
      <c r="AB77" s="19">
        <f t="shared" si="12"/>
        <v>0</v>
      </c>
      <c r="AC77" s="19">
        <f t="shared" si="12"/>
        <v>0</v>
      </c>
      <c r="AD77" s="19">
        <f t="shared" si="12"/>
        <v>0</v>
      </c>
      <c r="AE77" s="19">
        <f t="shared" si="12"/>
        <v>0</v>
      </c>
      <c r="AF77" s="19">
        <f t="shared" si="12"/>
        <v>0</v>
      </c>
      <c r="AG77" s="19">
        <f t="shared" si="12"/>
        <v>0</v>
      </c>
      <c r="AH77" s="19">
        <f t="shared" si="12"/>
        <v>0</v>
      </c>
      <c r="AI77" s="20">
        <f t="shared" ref="AI77:AI84" si="13">SUM(D77:AH77)</f>
        <v>0</v>
      </c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</row>
    <row r="78" spans="1:69" ht="11.25" customHeight="1" outlineLevel="2" x14ac:dyDescent="0.2">
      <c r="A78" s="1"/>
      <c r="B78" s="81" t="str">
        <f>'Mensal 2020'!B78</f>
        <v>Promoção</v>
      </c>
      <c r="C78" s="78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9">
        <f t="shared" si="13"/>
        <v>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1.25" customHeight="1" outlineLevel="2" x14ac:dyDescent="0.2">
      <c r="A79" s="1"/>
      <c r="B79" s="81" t="str">
        <f>'Mensal 2020'!B79</f>
        <v>Contabilidade</v>
      </c>
      <c r="C79" s="78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9">
        <f t="shared" si="13"/>
        <v>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1.25" customHeight="1" outlineLevel="2" x14ac:dyDescent="0.2">
      <c r="A80" s="1"/>
      <c r="B80" s="81" t="str">
        <f>'Mensal 2020'!B80</f>
        <v>Jurídico</v>
      </c>
      <c r="C80" s="78"/>
      <c r="D80" s="46"/>
      <c r="E80" s="46"/>
      <c r="F80" s="46"/>
      <c r="G80" s="46"/>
      <c r="H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9">
        <f t="shared" si="13"/>
        <v>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1.25" customHeight="1" outlineLevel="2" x14ac:dyDescent="0.2">
      <c r="A81" s="1"/>
      <c r="B81" s="81" t="str">
        <f>'Mensal 2020'!B81</f>
        <v>Assessoria</v>
      </c>
      <c r="C81" s="78"/>
      <c r="D81" s="46"/>
      <c r="E81" s="46"/>
      <c r="F81" s="46"/>
      <c r="G81" s="46"/>
      <c r="H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9">
        <f t="shared" si="13"/>
        <v>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1.25" customHeight="1" outlineLevel="2" x14ac:dyDescent="0.2">
      <c r="A82" s="1"/>
      <c r="B82" s="81" t="str">
        <f>'Mensal 2020'!B82</f>
        <v>Despesas com Leasing</v>
      </c>
      <c r="C82" s="78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9">
        <f t="shared" si="13"/>
        <v>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1.25" customHeight="1" outlineLevel="2" x14ac:dyDescent="0.2">
      <c r="A83" s="1"/>
      <c r="B83" s="81" t="str">
        <f>'Mensal 2020'!B83</f>
        <v>Caixinha</v>
      </c>
      <c r="C83" s="78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9">
        <f t="shared" si="13"/>
        <v>0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1.25" customHeight="1" outlineLevel="2" x14ac:dyDescent="0.2">
      <c r="A84" s="1"/>
      <c r="B84" s="81" t="str">
        <f>'Mensal 2020'!B84</f>
        <v>Outras desp. Administrativas</v>
      </c>
      <c r="C84" s="78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9">
        <f t="shared" si="13"/>
        <v>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5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1.25" customHeight="1" outlineLevel="1" thickBot="1" x14ac:dyDescent="0.25">
      <c r="A86" s="18"/>
      <c r="B86" s="82" t="s">
        <v>33</v>
      </c>
      <c r="C86" s="83"/>
      <c r="D86" s="19">
        <f t="shared" ref="D86:AH86" si="14">SUM(D87:D92)</f>
        <v>0</v>
      </c>
      <c r="E86" s="19">
        <f t="shared" si="14"/>
        <v>0</v>
      </c>
      <c r="F86" s="19">
        <f t="shared" si="14"/>
        <v>0</v>
      </c>
      <c r="G86" s="19">
        <f t="shared" si="14"/>
        <v>0</v>
      </c>
      <c r="H86" s="19">
        <f t="shared" si="14"/>
        <v>0</v>
      </c>
      <c r="I86" s="19">
        <f t="shared" si="14"/>
        <v>0</v>
      </c>
      <c r="J86" s="19">
        <f t="shared" si="14"/>
        <v>0</v>
      </c>
      <c r="K86" s="19">
        <f t="shared" si="14"/>
        <v>0</v>
      </c>
      <c r="L86" s="19">
        <f t="shared" si="14"/>
        <v>0</v>
      </c>
      <c r="M86" s="19">
        <f t="shared" si="14"/>
        <v>0</v>
      </c>
      <c r="N86" s="19">
        <f t="shared" si="14"/>
        <v>0</v>
      </c>
      <c r="O86" s="19">
        <f t="shared" si="14"/>
        <v>0</v>
      </c>
      <c r="P86" s="19">
        <f t="shared" si="14"/>
        <v>0</v>
      </c>
      <c r="Q86" s="19">
        <f t="shared" si="14"/>
        <v>0</v>
      </c>
      <c r="R86" s="19">
        <f t="shared" si="14"/>
        <v>0</v>
      </c>
      <c r="S86" s="19">
        <f t="shared" si="14"/>
        <v>0</v>
      </c>
      <c r="T86" s="19">
        <f t="shared" si="14"/>
        <v>0</v>
      </c>
      <c r="U86" s="19">
        <f t="shared" si="14"/>
        <v>0</v>
      </c>
      <c r="V86" s="19">
        <f t="shared" si="14"/>
        <v>0</v>
      </c>
      <c r="W86" s="19">
        <f t="shared" si="14"/>
        <v>0</v>
      </c>
      <c r="X86" s="19">
        <f t="shared" si="14"/>
        <v>0</v>
      </c>
      <c r="Y86" s="19">
        <f t="shared" si="14"/>
        <v>0</v>
      </c>
      <c r="Z86" s="19">
        <f t="shared" si="14"/>
        <v>0</v>
      </c>
      <c r="AA86" s="19">
        <f t="shared" si="14"/>
        <v>0</v>
      </c>
      <c r="AB86" s="19">
        <f t="shared" si="14"/>
        <v>0</v>
      </c>
      <c r="AC86" s="19">
        <f t="shared" si="14"/>
        <v>0</v>
      </c>
      <c r="AD86" s="19">
        <f t="shared" si="14"/>
        <v>0</v>
      </c>
      <c r="AE86" s="19">
        <f t="shared" si="14"/>
        <v>0</v>
      </c>
      <c r="AF86" s="19">
        <f t="shared" si="14"/>
        <v>0</v>
      </c>
      <c r="AG86" s="19">
        <f t="shared" si="14"/>
        <v>0</v>
      </c>
      <c r="AH86" s="19">
        <f t="shared" si="14"/>
        <v>0</v>
      </c>
      <c r="AI86" s="20">
        <f t="shared" ref="AI86:AI92" si="15">SUM(D86:AH86)</f>
        <v>0</v>
      </c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</row>
    <row r="87" spans="1:69" ht="11.25" customHeight="1" outlineLevel="2" x14ac:dyDescent="0.2">
      <c r="A87" s="1"/>
      <c r="B87" s="81" t="str">
        <f>'Mensal 2020'!B87</f>
        <v>ISS</v>
      </c>
      <c r="C87" s="78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9">
        <f t="shared" si="15"/>
        <v>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s="65" customFormat="1" ht="11.25" customHeight="1" outlineLevel="2" x14ac:dyDescent="0.2">
      <c r="A88" s="36"/>
      <c r="B88" s="81" t="str">
        <f>'Mensal 2020'!B88</f>
        <v>PIS</v>
      </c>
      <c r="C88" s="78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9">
        <f t="shared" si="15"/>
        <v>0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</row>
    <row r="89" spans="1:69" ht="11.25" customHeight="1" outlineLevel="2" x14ac:dyDescent="0.2">
      <c r="A89" s="1"/>
      <c r="B89" s="81" t="str">
        <f>'Mensal 2020'!B89</f>
        <v>COFINS</v>
      </c>
      <c r="C89" s="78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9">
        <f t="shared" si="15"/>
        <v>0</v>
      </c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1.25" customHeight="1" outlineLevel="2" x14ac:dyDescent="0.2">
      <c r="A90" s="1"/>
      <c r="B90" s="81" t="str">
        <f>'Mensal 2020'!B90</f>
        <v>IRPJ</v>
      </c>
      <c r="C90" s="7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9">
        <f t="shared" si="15"/>
        <v>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1.25" customHeight="1" outlineLevel="2" x14ac:dyDescent="0.2">
      <c r="A91" s="1"/>
      <c r="B91" s="81" t="str">
        <f>'Mensal 2020'!B91</f>
        <v>CSLL</v>
      </c>
      <c r="C91" s="78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9">
        <f t="shared" si="15"/>
        <v>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1.25" customHeight="1" outlineLevel="2" x14ac:dyDescent="0.2">
      <c r="A92" s="1"/>
      <c r="B92" s="81" t="str">
        <f>'Mensal 2020'!B92</f>
        <v>Outras despesas tributárias</v>
      </c>
      <c r="C92" s="78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9">
        <f t="shared" si="15"/>
        <v>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5.25" customHeight="1" outlineLevel="1" thickBot="1" x14ac:dyDescent="0.25">
      <c r="A93" s="1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1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1.25" customHeight="1" outlineLevel="1" thickBot="1" x14ac:dyDescent="0.25">
      <c r="A94" s="18"/>
      <c r="B94" s="82" t="s">
        <v>36</v>
      </c>
      <c r="C94" s="83"/>
      <c r="D94" s="19">
        <f t="shared" ref="D94:AH94" si="16">SUM(D95:D96)</f>
        <v>0</v>
      </c>
      <c r="E94" s="19">
        <f t="shared" si="16"/>
        <v>0</v>
      </c>
      <c r="F94" s="19">
        <f t="shared" si="16"/>
        <v>0</v>
      </c>
      <c r="G94" s="19">
        <f t="shared" si="16"/>
        <v>0</v>
      </c>
      <c r="H94" s="19">
        <f t="shared" si="16"/>
        <v>0</v>
      </c>
      <c r="I94" s="19">
        <f t="shared" si="16"/>
        <v>0</v>
      </c>
      <c r="J94" s="19">
        <f t="shared" si="16"/>
        <v>0</v>
      </c>
      <c r="K94" s="19">
        <f t="shared" si="16"/>
        <v>0</v>
      </c>
      <c r="L94" s="19">
        <f t="shared" si="16"/>
        <v>0</v>
      </c>
      <c r="M94" s="19">
        <f t="shared" si="16"/>
        <v>0</v>
      </c>
      <c r="N94" s="19">
        <f t="shared" si="16"/>
        <v>0</v>
      </c>
      <c r="O94" s="19">
        <f t="shared" si="16"/>
        <v>0</v>
      </c>
      <c r="P94" s="19">
        <f t="shared" si="16"/>
        <v>0</v>
      </c>
      <c r="Q94" s="19">
        <f t="shared" si="16"/>
        <v>0</v>
      </c>
      <c r="R94" s="19">
        <f t="shared" si="16"/>
        <v>0</v>
      </c>
      <c r="S94" s="19">
        <f t="shared" si="16"/>
        <v>0</v>
      </c>
      <c r="T94" s="19">
        <f t="shared" si="16"/>
        <v>0</v>
      </c>
      <c r="U94" s="19">
        <f t="shared" si="16"/>
        <v>0</v>
      </c>
      <c r="V94" s="19">
        <f t="shared" si="16"/>
        <v>0</v>
      </c>
      <c r="W94" s="19">
        <f t="shared" si="16"/>
        <v>0</v>
      </c>
      <c r="X94" s="19">
        <f t="shared" si="16"/>
        <v>0</v>
      </c>
      <c r="Y94" s="19">
        <f t="shared" si="16"/>
        <v>0</v>
      </c>
      <c r="Z94" s="19">
        <f t="shared" si="16"/>
        <v>0</v>
      </c>
      <c r="AA94" s="19">
        <f t="shared" si="16"/>
        <v>0</v>
      </c>
      <c r="AB94" s="19">
        <f t="shared" si="16"/>
        <v>0</v>
      </c>
      <c r="AC94" s="19">
        <f t="shared" si="16"/>
        <v>0</v>
      </c>
      <c r="AD94" s="19">
        <f t="shared" si="16"/>
        <v>0</v>
      </c>
      <c r="AE94" s="19">
        <f t="shared" si="16"/>
        <v>0</v>
      </c>
      <c r="AF94" s="19">
        <f t="shared" si="16"/>
        <v>0</v>
      </c>
      <c r="AG94" s="19">
        <f t="shared" si="16"/>
        <v>0</v>
      </c>
      <c r="AH94" s="19">
        <f t="shared" si="16"/>
        <v>0</v>
      </c>
      <c r="AI94" s="20">
        <f t="shared" ref="AI94:AI96" si="17">SUM(D94:AH94)</f>
        <v>0</v>
      </c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</row>
    <row r="95" spans="1:69" ht="11.25" customHeight="1" outlineLevel="2" x14ac:dyDescent="0.2">
      <c r="A95" s="1"/>
      <c r="B95" s="81" t="str">
        <f>'Mensal 2020'!B95</f>
        <v>Pagamentos</v>
      </c>
      <c r="C95" s="78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9">
        <f t="shared" si="17"/>
        <v>0</v>
      </c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1.25" customHeight="1" outlineLevel="2" x14ac:dyDescent="0.2">
      <c r="A96" s="1"/>
      <c r="B96" s="81" t="str">
        <f>'Mensal 2020'!B96</f>
        <v xml:space="preserve">Pagamentos </v>
      </c>
      <c r="C96" s="78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9">
        <f t="shared" si="17"/>
        <v>0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5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9" customHeight="1" x14ac:dyDescent="0.2">
      <c r="A98" s="1"/>
      <c r="B98" s="21" t="s">
        <v>39</v>
      </c>
      <c r="C98" s="12" t="s">
        <v>113</v>
      </c>
      <c r="D98" s="60">
        <f t="shared" ref="D98:AI98" si="18">D35+D7</f>
        <v>0</v>
      </c>
      <c r="E98" s="60">
        <f t="shared" si="18"/>
        <v>0</v>
      </c>
      <c r="F98" s="60">
        <f t="shared" si="18"/>
        <v>0</v>
      </c>
      <c r="G98" s="60">
        <f t="shared" si="18"/>
        <v>0</v>
      </c>
      <c r="H98" s="60">
        <f t="shared" si="18"/>
        <v>0</v>
      </c>
      <c r="I98" s="60">
        <f t="shared" si="18"/>
        <v>0</v>
      </c>
      <c r="J98" s="60">
        <f t="shared" si="18"/>
        <v>0</v>
      </c>
      <c r="K98" s="60">
        <f t="shared" si="18"/>
        <v>0</v>
      </c>
      <c r="L98" s="60">
        <f t="shared" si="18"/>
        <v>0</v>
      </c>
      <c r="M98" s="60">
        <f t="shared" si="18"/>
        <v>0</v>
      </c>
      <c r="N98" s="60">
        <f t="shared" si="18"/>
        <v>0</v>
      </c>
      <c r="O98" s="60">
        <f t="shared" si="18"/>
        <v>0</v>
      </c>
      <c r="P98" s="60">
        <f t="shared" si="18"/>
        <v>0</v>
      </c>
      <c r="Q98" s="60">
        <f t="shared" si="18"/>
        <v>0</v>
      </c>
      <c r="R98" s="60">
        <f t="shared" si="18"/>
        <v>0</v>
      </c>
      <c r="S98" s="60">
        <f t="shared" si="18"/>
        <v>0</v>
      </c>
      <c r="T98" s="60">
        <f t="shared" si="18"/>
        <v>0</v>
      </c>
      <c r="U98" s="60">
        <f t="shared" si="18"/>
        <v>0</v>
      </c>
      <c r="V98" s="60">
        <f t="shared" si="18"/>
        <v>0</v>
      </c>
      <c r="W98" s="60">
        <f t="shared" si="18"/>
        <v>0</v>
      </c>
      <c r="X98" s="60">
        <f t="shared" si="18"/>
        <v>0</v>
      </c>
      <c r="Y98" s="60">
        <f t="shared" si="18"/>
        <v>0</v>
      </c>
      <c r="Z98" s="60">
        <f t="shared" si="18"/>
        <v>0</v>
      </c>
      <c r="AA98" s="60">
        <f t="shared" si="18"/>
        <v>0</v>
      </c>
      <c r="AB98" s="60">
        <f t="shared" si="18"/>
        <v>0</v>
      </c>
      <c r="AC98" s="60">
        <f t="shared" si="18"/>
        <v>0</v>
      </c>
      <c r="AD98" s="60">
        <f t="shared" si="18"/>
        <v>0</v>
      </c>
      <c r="AE98" s="60">
        <f t="shared" si="18"/>
        <v>0</v>
      </c>
      <c r="AF98" s="60">
        <f t="shared" si="18"/>
        <v>0</v>
      </c>
      <c r="AG98" s="60">
        <f t="shared" si="18"/>
        <v>0</v>
      </c>
      <c r="AH98" s="60">
        <f t="shared" si="18"/>
        <v>0</v>
      </c>
      <c r="AI98" s="60">
        <f t="shared" si="18"/>
        <v>0</v>
      </c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9" customHeight="1" x14ac:dyDescent="0.2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9" customHeight="1" thickBot="1" x14ac:dyDescent="0.25">
      <c r="A100" s="1"/>
      <c r="B100" s="11" t="s">
        <v>7</v>
      </c>
      <c r="C100" s="12" t="s">
        <v>114</v>
      </c>
      <c r="D100" s="60">
        <f t="shared" ref="D100:AI100" si="19">SUM(D101:D126)</f>
        <v>0</v>
      </c>
      <c r="E100" s="60">
        <f t="shared" si="19"/>
        <v>0</v>
      </c>
      <c r="F100" s="60">
        <f t="shared" si="19"/>
        <v>0</v>
      </c>
      <c r="G100" s="60">
        <f t="shared" si="19"/>
        <v>0</v>
      </c>
      <c r="H100" s="60">
        <f t="shared" si="19"/>
        <v>0</v>
      </c>
      <c r="I100" s="60">
        <f t="shared" si="19"/>
        <v>0</v>
      </c>
      <c r="J100" s="60">
        <f t="shared" si="19"/>
        <v>0</v>
      </c>
      <c r="K100" s="60">
        <f t="shared" si="19"/>
        <v>0</v>
      </c>
      <c r="L100" s="60">
        <f t="shared" si="19"/>
        <v>0</v>
      </c>
      <c r="M100" s="60">
        <f t="shared" si="19"/>
        <v>0</v>
      </c>
      <c r="N100" s="60">
        <f t="shared" si="19"/>
        <v>0</v>
      </c>
      <c r="O100" s="60">
        <f t="shared" si="19"/>
        <v>0</v>
      </c>
      <c r="P100" s="60">
        <f t="shared" si="19"/>
        <v>0</v>
      </c>
      <c r="Q100" s="60">
        <f t="shared" si="19"/>
        <v>0</v>
      </c>
      <c r="R100" s="60">
        <f t="shared" si="19"/>
        <v>0</v>
      </c>
      <c r="S100" s="60">
        <f t="shared" si="19"/>
        <v>0</v>
      </c>
      <c r="T100" s="60">
        <f t="shared" si="19"/>
        <v>0</v>
      </c>
      <c r="U100" s="60">
        <f t="shared" si="19"/>
        <v>0</v>
      </c>
      <c r="V100" s="60">
        <f t="shared" si="19"/>
        <v>0</v>
      </c>
      <c r="W100" s="60">
        <f t="shared" si="19"/>
        <v>0</v>
      </c>
      <c r="X100" s="60">
        <f t="shared" si="19"/>
        <v>0</v>
      </c>
      <c r="Y100" s="60">
        <f t="shared" si="19"/>
        <v>0</v>
      </c>
      <c r="Z100" s="60">
        <f t="shared" si="19"/>
        <v>0</v>
      </c>
      <c r="AA100" s="60">
        <f t="shared" si="19"/>
        <v>0</v>
      </c>
      <c r="AB100" s="60">
        <f t="shared" si="19"/>
        <v>0</v>
      </c>
      <c r="AC100" s="60">
        <f t="shared" si="19"/>
        <v>0</v>
      </c>
      <c r="AD100" s="60">
        <f t="shared" si="19"/>
        <v>0</v>
      </c>
      <c r="AE100" s="60">
        <f t="shared" si="19"/>
        <v>0</v>
      </c>
      <c r="AF100" s="60">
        <f t="shared" si="19"/>
        <v>0</v>
      </c>
      <c r="AG100" s="60">
        <f t="shared" si="19"/>
        <v>0</v>
      </c>
      <c r="AH100" s="60">
        <f t="shared" si="19"/>
        <v>0</v>
      </c>
      <c r="AI100" s="60">
        <f t="shared" si="19"/>
        <v>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9" hidden="1" customHeight="1" outlineLevel="1" x14ac:dyDescent="0.2">
      <c r="A101" s="1"/>
      <c r="B101" s="81" t="str">
        <f>'Mensal 2020'!B101</f>
        <v>Cliente 1</v>
      </c>
      <c r="C101" s="78"/>
      <c r="D101" s="4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49">
        <f t="shared" ref="AI101:AI126" si="20">SUM(D101:AH101)</f>
        <v>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9" hidden="1" customHeight="1" outlineLevel="1" x14ac:dyDescent="0.2">
      <c r="A102" s="1"/>
      <c r="B102" s="81" t="str">
        <f>'Mensal 2020'!B102</f>
        <v>Cliente 2</v>
      </c>
      <c r="C102" s="78"/>
      <c r="D102" s="46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49">
        <f t="shared" si="20"/>
        <v>0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9" hidden="1" customHeight="1" outlineLevel="1" x14ac:dyDescent="0.2">
      <c r="A103" s="1"/>
      <c r="B103" s="81" t="str">
        <f>'Mensal 2020'!B103</f>
        <v>Cliente 3</v>
      </c>
      <c r="C103" s="78"/>
      <c r="D103" s="46"/>
      <c r="E103" s="10"/>
      <c r="F103" s="10"/>
      <c r="G103" s="10"/>
      <c r="H103" s="10"/>
      <c r="I103" s="10"/>
      <c r="J103" s="10"/>
      <c r="K103" s="10"/>
      <c r="L103" s="46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49">
        <f t="shared" si="20"/>
        <v>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9" hidden="1" customHeight="1" outlineLevel="1" x14ac:dyDescent="0.2">
      <c r="A104" s="1"/>
      <c r="B104" s="81" t="str">
        <f>'Mensal 2020'!B104</f>
        <v>Cliente 4</v>
      </c>
      <c r="C104" s="78"/>
      <c r="D104" s="46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49">
        <f t="shared" si="20"/>
        <v>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9" hidden="1" customHeight="1" outlineLevel="1" x14ac:dyDescent="0.2">
      <c r="A105" s="1"/>
      <c r="B105" s="81" t="str">
        <f>'Mensal 2020'!B105</f>
        <v>Cliente 5</v>
      </c>
      <c r="C105" s="78"/>
      <c r="D105" s="46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49">
        <f t="shared" si="20"/>
        <v>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9" hidden="1" customHeight="1" outlineLevel="1" x14ac:dyDescent="0.2">
      <c r="A106" s="1"/>
      <c r="B106" s="81" t="str">
        <f>'Mensal 2020'!B106</f>
        <v>Cliente 6</v>
      </c>
      <c r="C106" s="78"/>
      <c r="D106" s="46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49">
        <f t="shared" si="20"/>
        <v>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9" hidden="1" customHeight="1" outlineLevel="1" x14ac:dyDescent="0.2">
      <c r="A107" s="1"/>
      <c r="B107" s="81" t="str">
        <f>'Mensal 2020'!B107</f>
        <v>Cliente 7</v>
      </c>
      <c r="C107" s="78"/>
      <c r="D107" s="46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49">
        <f t="shared" si="20"/>
        <v>0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9" hidden="1" customHeight="1" outlineLevel="1" x14ac:dyDescent="0.2">
      <c r="A108" s="1"/>
      <c r="B108" s="81" t="str">
        <f>'Mensal 2020'!B108</f>
        <v>Cliente 8</v>
      </c>
      <c r="C108" s="78"/>
      <c r="D108" s="46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49">
        <f t="shared" si="20"/>
        <v>0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9" hidden="1" customHeight="1" outlineLevel="1" x14ac:dyDescent="0.2">
      <c r="A109" s="1"/>
      <c r="B109" s="81" t="str">
        <f>'Mensal 2020'!B109</f>
        <v>Cliente 9</v>
      </c>
      <c r="C109" s="78"/>
      <c r="D109" s="46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49">
        <f t="shared" si="20"/>
        <v>0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9" hidden="1" customHeight="1" outlineLevel="1" x14ac:dyDescent="0.2">
      <c r="A110" s="1"/>
      <c r="B110" s="81" t="str">
        <f>'Mensal 2020'!B110</f>
        <v>Cliente 10</v>
      </c>
      <c r="C110" s="78"/>
      <c r="D110" s="46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46"/>
      <c r="Z110" s="10"/>
      <c r="AA110" s="10"/>
      <c r="AB110" s="10"/>
      <c r="AC110" s="10"/>
      <c r="AD110" s="10"/>
      <c r="AE110" s="10"/>
      <c r="AF110" s="10"/>
      <c r="AG110" s="10"/>
      <c r="AH110" s="10"/>
      <c r="AI110" s="49">
        <f t="shared" si="20"/>
        <v>0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9" hidden="1" customHeight="1" outlineLevel="1" x14ac:dyDescent="0.2">
      <c r="A111" s="1"/>
      <c r="B111" s="81" t="str">
        <f>'Mensal 2020'!B111</f>
        <v>Cliente 11</v>
      </c>
      <c r="C111" s="78"/>
      <c r="D111" s="46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49">
        <f t="shared" si="20"/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9" hidden="1" customHeight="1" outlineLevel="1" x14ac:dyDescent="0.2">
      <c r="A112" s="1"/>
      <c r="B112" s="81" t="str">
        <f>'Mensal 2020'!B112</f>
        <v>Cliente 12</v>
      </c>
      <c r="C112" s="78"/>
      <c r="D112" s="46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49">
        <f t="shared" si="20"/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9" hidden="1" customHeight="1" outlineLevel="1" x14ac:dyDescent="0.2">
      <c r="A113" s="1"/>
      <c r="B113" s="81" t="str">
        <f>'Mensal 2020'!B113</f>
        <v>Cliente 13</v>
      </c>
      <c r="C113" s="78"/>
      <c r="D113" s="46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49">
        <f t="shared" si="20"/>
        <v>0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9" hidden="1" customHeight="1" outlineLevel="1" x14ac:dyDescent="0.2">
      <c r="A114" s="1"/>
      <c r="B114" s="81" t="str">
        <f>'Mensal 2020'!B114</f>
        <v>Cliente 14</v>
      </c>
      <c r="C114" s="78"/>
      <c r="D114" s="46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49">
        <f t="shared" si="20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9" hidden="1" customHeight="1" outlineLevel="1" x14ac:dyDescent="0.2">
      <c r="A115" s="1"/>
      <c r="B115" s="81" t="str">
        <f>'Mensal 2020'!B115</f>
        <v>Cliente 15</v>
      </c>
      <c r="C115" s="78"/>
      <c r="D115" s="46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49">
        <f t="shared" si="20"/>
        <v>0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9" hidden="1" customHeight="1" outlineLevel="1" x14ac:dyDescent="0.2">
      <c r="A116" s="1"/>
      <c r="B116" s="81" t="str">
        <f>'Mensal 2020'!B116</f>
        <v>Cliente 16</v>
      </c>
      <c r="C116" s="78"/>
      <c r="D116" s="46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49">
        <f t="shared" si="20"/>
        <v>0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9" hidden="1" customHeight="1" outlineLevel="1" x14ac:dyDescent="0.2">
      <c r="A117" s="1"/>
      <c r="B117" s="81" t="str">
        <f>'Mensal 2020'!B117</f>
        <v>Cliente 17</v>
      </c>
      <c r="C117" s="78"/>
      <c r="D117" s="46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49">
        <f t="shared" si="20"/>
        <v>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9" hidden="1" customHeight="1" outlineLevel="1" x14ac:dyDescent="0.2">
      <c r="A118" s="1"/>
      <c r="B118" s="81" t="str">
        <f>'Mensal 2020'!B118</f>
        <v>Cliente 18</v>
      </c>
      <c r="C118" s="78"/>
      <c r="D118" s="46"/>
      <c r="E118" s="10"/>
      <c r="F118" s="10"/>
      <c r="G118" s="10"/>
      <c r="H118" s="10"/>
      <c r="I118" s="10"/>
      <c r="J118" s="10"/>
      <c r="K118" s="10"/>
      <c r="L118" s="54"/>
      <c r="M118" s="46"/>
      <c r="N118" s="10"/>
      <c r="O118" s="10"/>
      <c r="P118" s="10"/>
      <c r="Q118" s="10"/>
      <c r="R118" s="46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49">
        <f t="shared" si="20"/>
        <v>0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9" hidden="1" customHeight="1" outlineLevel="1" x14ac:dyDescent="0.2">
      <c r="A119" s="1"/>
      <c r="B119" s="81" t="str">
        <f>'Mensal 2020'!B119</f>
        <v>Cliente 19</v>
      </c>
      <c r="C119" s="78"/>
      <c r="D119" s="46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49">
        <f t="shared" si="20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9" hidden="1" customHeight="1" outlineLevel="1" x14ac:dyDescent="0.2">
      <c r="A120" s="1"/>
      <c r="B120" s="81" t="str">
        <f>'Mensal 2020'!B120</f>
        <v>Cliente 20</v>
      </c>
      <c r="C120" s="78"/>
      <c r="D120" s="46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49">
        <f t="shared" si="20"/>
        <v>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9" hidden="1" customHeight="1" outlineLevel="1" x14ac:dyDescent="0.2">
      <c r="A121" s="1"/>
      <c r="B121" s="81" t="str">
        <f>'Mensal 2020'!B121</f>
        <v>Novo cliente 1</v>
      </c>
      <c r="C121" s="78"/>
      <c r="D121" s="46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49">
        <f t="shared" si="20"/>
        <v>0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9" hidden="1" customHeight="1" outlineLevel="1" x14ac:dyDescent="0.2">
      <c r="A122" s="1"/>
      <c r="B122" s="81" t="str">
        <f>'Mensal 2020'!B122</f>
        <v>Novo cliente 2</v>
      </c>
      <c r="C122" s="78"/>
      <c r="D122" s="46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49">
        <f t="shared" si="20"/>
        <v>0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9" hidden="1" customHeight="1" outlineLevel="1" x14ac:dyDescent="0.2">
      <c r="A123" s="1"/>
      <c r="B123" s="81" t="str">
        <f>'Mensal 2020'!B123</f>
        <v>Novo cliente 3</v>
      </c>
      <c r="C123" s="78"/>
      <c r="D123" s="46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49">
        <f t="shared" si="20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9" hidden="1" customHeight="1" outlineLevel="1" x14ac:dyDescent="0.2">
      <c r="A124" s="1"/>
      <c r="B124" s="81" t="str">
        <f>'Mensal 2020'!B124</f>
        <v>Novo cliente 4</v>
      </c>
      <c r="C124" s="78"/>
      <c r="D124" s="46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49">
        <f t="shared" si="20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9" hidden="1" customHeight="1" outlineLevel="1" x14ac:dyDescent="0.2">
      <c r="A125" s="1"/>
      <c r="B125" s="81" t="str">
        <f>'Mensal 2020'!B125</f>
        <v>Novo cliente 5</v>
      </c>
      <c r="C125" s="78"/>
      <c r="D125" s="4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49">
        <f t="shared" si="20"/>
        <v>0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9" hidden="1" customHeight="1" outlineLevel="1" x14ac:dyDescent="0.2">
      <c r="A126" s="1"/>
      <c r="B126" s="81" t="str">
        <f>'Mensal 2020'!B126</f>
        <v>Novo cliente 7</v>
      </c>
      <c r="C126" s="78"/>
      <c r="D126" s="4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49">
        <f t="shared" si="20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9" customHeight="1" collapsed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5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9" customHeight="1" thickBot="1" x14ac:dyDescent="0.25">
      <c r="A128" s="1"/>
      <c r="B128" s="17" t="s">
        <v>8</v>
      </c>
      <c r="C128" s="12" t="s">
        <v>128</v>
      </c>
      <c r="D128" s="60">
        <f t="shared" ref="D128:AH128" si="21">SUM(D129:D133)*-1</f>
        <v>0</v>
      </c>
      <c r="E128" s="60">
        <f t="shared" si="21"/>
        <v>0</v>
      </c>
      <c r="F128" s="60">
        <f t="shared" si="21"/>
        <v>0</v>
      </c>
      <c r="G128" s="60">
        <f t="shared" si="21"/>
        <v>0</v>
      </c>
      <c r="H128" s="60">
        <f t="shared" si="21"/>
        <v>0</v>
      </c>
      <c r="I128" s="60">
        <f t="shared" si="21"/>
        <v>0</v>
      </c>
      <c r="J128" s="60">
        <f t="shared" si="21"/>
        <v>0</v>
      </c>
      <c r="K128" s="60">
        <f t="shared" si="21"/>
        <v>0</v>
      </c>
      <c r="L128" s="60">
        <f t="shared" si="21"/>
        <v>0</v>
      </c>
      <c r="M128" s="60">
        <f t="shared" si="21"/>
        <v>0</v>
      </c>
      <c r="N128" s="60">
        <f t="shared" si="21"/>
        <v>0</v>
      </c>
      <c r="O128" s="60">
        <f t="shared" si="21"/>
        <v>0</v>
      </c>
      <c r="P128" s="60">
        <f t="shared" si="21"/>
        <v>0</v>
      </c>
      <c r="Q128" s="60">
        <f t="shared" si="21"/>
        <v>0</v>
      </c>
      <c r="R128" s="60">
        <f t="shared" si="21"/>
        <v>0</v>
      </c>
      <c r="S128" s="60">
        <f t="shared" si="21"/>
        <v>0</v>
      </c>
      <c r="T128" s="60">
        <f t="shared" si="21"/>
        <v>0</v>
      </c>
      <c r="U128" s="60">
        <f t="shared" si="21"/>
        <v>0</v>
      </c>
      <c r="V128" s="60">
        <f t="shared" si="21"/>
        <v>0</v>
      </c>
      <c r="W128" s="60">
        <f t="shared" si="21"/>
        <v>0</v>
      </c>
      <c r="X128" s="60">
        <f t="shared" si="21"/>
        <v>0</v>
      </c>
      <c r="Y128" s="60">
        <f t="shared" si="21"/>
        <v>0</v>
      </c>
      <c r="Z128" s="60">
        <f t="shared" si="21"/>
        <v>0</v>
      </c>
      <c r="AA128" s="60">
        <f t="shared" si="21"/>
        <v>0</v>
      </c>
      <c r="AB128" s="60">
        <f t="shared" si="21"/>
        <v>0</v>
      </c>
      <c r="AC128" s="60">
        <f t="shared" si="21"/>
        <v>0</v>
      </c>
      <c r="AD128" s="60">
        <f t="shared" si="21"/>
        <v>0</v>
      </c>
      <c r="AE128" s="60">
        <f t="shared" si="21"/>
        <v>0</v>
      </c>
      <c r="AF128" s="60">
        <f t="shared" si="21"/>
        <v>0</v>
      </c>
      <c r="AG128" s="60">
        <f t="shared" si="21"/>
        <v>0</v>
      </c>
      <c r="AH128" s="60">
        <f t="shared" si="21"/>
        <v>0</v>
      </c>
      <c r="AI128" s="60">
        <f t="shared" ref="AI128:AI133" si="22">SUM(D128:AH128)</f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9" hidden="1" customHeight="1" outlineLevel="1" x14ac:dyDescent="0.2">
      <c r="A129" s="1"/>
      <c r="B129" s="81" t="str">
        <f>'Mensal 2020'!B129</f>
        <v>Veículos/ Repasses</v>
      </c>
      <c r="C129" s="78"/>
      <c r="D129" s="46"/>
      <c r="G129" s="46"/>
      <c r="H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9">
        <f t="shared" si="2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9" hidden="1" customHeight="1" outlineLevel="1" x14ac:dyDescent="0.2">
      <c r="A130" s="1"/>
      <c r="B130" s="81" t="str">
        <f>'Mensal 2020'!B130</f>
        <v>Provisão Ciente 1</v>
      </c>
      <c r="C130" s="78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9">
        <f t="shared" si="2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9" hidden="1" customHeight="1" outlineLevel="1" x14ac:dyDescent="0.2">
      <c r="A131" s="1"/>
      <c r="B131" s="81" t="str">
        <f>'Mensal 2020'!B131</f>
        <v>Provisão Ciente 2</v>
      </c>
      <c r="C131" s="78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9">
        <f t="shared" si="2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9" hidden="1" customHeight="1" outlineLevel="1" x14ac:dyDescent="0.2">
      <c r="A132" s="1"/>
      <c r="B132" s="81" t="str">
        <f>'Mensal 2020'!B132</f>
        <v>Provisão Ciente 3</v>
      </c>
      <c r="C132" s="78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9">
        <f t="shared" si="22"/>
        <v>0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9" hidden="1" customHeight="1" outlineLevel="1" x14ac:dyDescent="0.2">
      <c r="A133" s="1"/>
      <c r="B133" s="81" t="str">
        <f>'Mensal 2020'!B133</f>
        <v>Provisão Ciente 4</v>
      </c>
      <c r="C133" s="78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49">
        <f t="shared" si="22"/>
        <v>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9" customHeight="1" collapsed="1" thickBot="1" x14ac:dyDescent="0.25">
      <c r="A134" s="1"/>
      <c r="B134" s="1"/>
      <c r="C134" s="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5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9" customHeight="1" thickBot="1" x14ac:dyDescent="0.25">
      <c r="A135" s="1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19">
        <f>SUM(AB136:AB142)*-1</f>
        <v>0</v>
      </c>
      <c r="AC135" s="19">
        <f>SUM(AC136:AC142)*-1</f>
        <v>0</v>
      </c>
      <c r="AD135" s="19">
        <f>SUM(AD136:AD142)*-1</f>
        <v>0</v>
      </c>
      <c r="AE135" s="19">
        <f>SUM(AE136:AE142)*-1</f>
        <v>0</v>
      </c>
      <c r="AF135" s="19">
        <f>SUM(AF136:AF142)*-1</f>
        <v>0</v>
      </c>
      <c r="AG135" s="19">
        <f>SUM(AG136:AG142)*-1</f>
        <v>0</v>
      </c>
      <c r="AH135" s="19">
        <f>SUM(AH136:AH142)*-1</f>
        <v>0</v>
      </c>
      <c r="AI135" s="19">
        <f t="shared" ref="AI135:AI142" si="23">SUM(D135:AH135)</f>
        <v>0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9" customHeight="1" outlineLevel="1" x14ac:dyDescent="0.2">
      <c r="A136" s="1"/>
      <c r="B136" s="81" t="str">
        <f>'Mensal 2020'!B136</f>
        <v>Rendimentos</v>
      </c>
      <c r="C136" s="78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87"/>
      <c r="AG136" s="87"/>
      <c r="AH136" s="87"/>
      <c r="AI136" s="49">
        <f t="shared" si="23"/>
        <v>0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9" customHeight="1" outlineLevel="1" x14ac:dyDescent="0.2">
      <c r="A137" s="1"/>
      <c r="B137" s="81" t="str">
        <f>'Mensal 2020'!B137</f>
        <v>Tarifas</v>
      </c>
      <c r="C137" s="78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87"/>
      <c r="AG137" s="87"/>
      <c r="AH137" s="87"/>
      <c r="AI137" s="49">
        <f t="shared" si="23"/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9" customHeight="1" outlineLevel="1" x14ac:dyDescent="0.2">
      <c r="A138" s="1"/>
      <c r="B138" s="81" t="str">
        <f>'Mensal 2020'!B138</f>
        <v>Entrada de Empréstimos</v>
      </c>
      <c r="C138" s="78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7"/>
      <c r="AH138" s="87"/>
      <c r="AI138" s="49">
        <f t="shared" si="23"/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9" customHeight="1" outlineLevel="1" x14ac:dyDescent="0.2">
      <c r="A139" s="1"/>
      <c r="B139" s="81" t="str">
        <f>'Mensal 2020'!B139</f>
        <v>Pagamento de Empréstimos</v>
      </c>
      <c r="C139" s="78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87"/>
      <c r="AG139" s="87"/>
      <c r="AH139" s="87"/>
      <c r="AI139" s="49">
        <f t="shared" si="23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9" customHeight="1" outlineLevel="1" x14ac:dyDescent="0.2">
      <c r="A140" s="1"/>
      <c r="B140" s="81" t="str">
        <f>'Mensal 2020'!B140</f>
        <v>Outras despesas bancárias</v>
      </c>
      <c r="C140" s="78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87"/>
      <c r="AG140" s="87"/>
      <c r="AH140" s="87"/>
      <c r="AI140" s="49">
        <f t="shared" si="23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9" customHeight="1" outlineLevel="1" x14ac:dyDescent="0.2">
      <c r="A141" s="1"/>
      <c r="B141" s="81" t="str">
        <f>'Mensal 2020'!B141</f>
        <v>IOF/LIS</v>
      </c>
      <c r="C141" s="78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49">
        <f t="shared" si="23"/>
        <v>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9" customHeight="1" outlineLevel="1" x14ac:dyDescent="0.2">
      <c r="A142" s="1"/>
      <c r="B142" s="81" t="str">
        <f>'Mensal 2020'!B142</f>
        <v>Impostos em Atraso</v>
      </c>
      <c r="C142" s="78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49">
        <f t="shared" si="23"/>
        <v>0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9" customHeight="1" thickBot="1" x14ac:dyDescent="0.25">
      <c r="A143" s="1"/>
      <c r="B143" s="1"/>
      <c r="C143" s="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5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5.75" customHeight="1" x14ac:dyDescent="0.2">
      <c r="A144" s="1"/>
      <c r="B144" s="21" t="s">
        <v>39</v>
      </c>
      <c r="C144" s="12" t="s">
        <v>136</v>
      </c>
      <c r="D144" s="60">
        <f>SUM(D98+D100+D128+D135)</f>
        <v>0</v>
      </c>
      <c r="E144" s="60">
        <f>SUM(E98+E100+E128+E135)</f>
        <v>0</v>
      </c>
      <c r="F144" s="60">
        <f>SUM(F98+F100+F128+F135)</f>
        <v>0</v>
      </c>
      <c r="G144" s="60">
        <f>SUM(G98+G100+G128+G135)</f>
        <v>0</v>
      </c>
      <c r="H144" s="60">
        <f>SUM(H98+H100+H128+H135)</f>
        <v>0</v>
      </c>
      <c r="I144" s="60">
        <f>SUM(I98+I100+I128+I135)</f>
        <v>0</v>
      </c>
      <c r="J144" s="60">
        <f>SUM(J98+J100+J128+J135)</f>
        <v>0</v>
      </c>
      <c r="K144" s="60">
        <f>SUM(K98+K100+K128+K135)</f>
        <v>0</v>
      </c>
      <c r="L144" s="60">
        <f>SUM(L98+L100+L128+L135)</f>
        <v>0</v>
      </c>
      <c r="M144" s="60">
        <f>SUM(M98+M100+M128+M135)</f>
        <v>0</v>
      </c>
      <c r="N144" s="60">
        <f>SUM(N98+N100+N128+N135)</f>
        <v>0</v>
      </c>
      <c r="O144" s="60">
        <f>SUM(O98+O100+O128+O135)</f>
        <v>0</v>
      </c>
      <c r="P144" s="60">
        <f>SUM(P98+P100+P128+P135)</f>
        <v>0</v>
      </c>
      <c r="Q144" s="60">
        <f>SUM(Q98+Q100+Q128+Q135)</f>
        <v>0</v>
      </c>
      <c r="R144" s="60">
        <f>SUM(R98+R100+R128+R135)</f>
        <v>0</v>
      </c>
      <c r="S144" s="60">
        <f>SUM(S98+S100+S128+S135)</f>
        <v>0</v>
      </c>
      <c r="T144" s="60">
        <f>SUM(T98+T100+T128+T135)</f>
        <v>0</v>
      </c>
      <c r="U144" s="60">
        <f>SUM(U98+U100+U128+U135)</f>
        <v>0</v>
      </c>
      <c r="V144" s="60">
        <f>SUM(V98+V100+V128+V135)</f>
        <v>0</v>
      </c>
      <c r="W144" s="60">
        <f>SUM(W98+W100+W128+W135)</f>
        <v>0</v>
      </c>
      <c r="X144" s="60">
        <f>SUM(X98+X100+X128+X135)</f>
        <v>0</v>
      </c>
      <c r="Y144" s="60">
        <f>SUM(Y98+Y100+Y128+Y135)</f>
        <v>0</v>
      </c>
      <c r="Z144" s="60">
        <f>SUM(Z98+Z100+Z128+Z135)</f>
        <v>0</v>
      </c>
      <c r="AA144" s="60">
        <f>SUM(AA98+AA100+AA128+AA135)</f>
        <v>0</v>
      </c>
      <c r="AB144" s="60">
        <f>SUM(AB98+AB100+AB128+AB135)</f>
        <v>0</v>
      </c>
      <c r="AC144" s="60">
        <f>SUM(AC98+AC100+AC128+AC135)</f>
        <v>0</v>
      </c>
      <c r="AD144" s="60">
        <f>SUM(AD98+AD100+AD128+AD135)</f>
        <v>0</v>
      </c>
      <c r="AE144" s="60">
        <f>SUM(AE98+AE100+AE128+AE135)</f>
        <v>0</v>
      </c>
      <c r="AF144" s="60">
        <f>SUM(AF98+AF100+AF128+AF135)</f>
        <v>0</v>
      </c>
      <c r="AG144" s="60">
        <f>SUM(AG98+AG100+AG128+AG135)</f>
        <v>0</v>
      </c>
      <c r="AH144" s="60">
        <f>SUM(AH98+AH100+AH128+AH135)</f>
        <v>0</v>
      </c>
      <c r="AI144" s="13">
        <f>SUM(D144:AH144)</f>
        <v>0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9" customHeight="1" x14ac:dyDescent="0.2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5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5.75" customHeight="1" x14ac:dyDescent="0.2">
      <c r="A146" s="1"/>
      <c r="B146" s="22" t="s">
        <v>7</v>
      </c>
      <c r="C146" s="12" t="s">
        <v>40</v>
      </c>
      <c r="D146" s="60">
        <f>'Jan20'!AI148</f>
        <v>0</v>
      </c>
      <c r="E146" s="60">
        <f t="shared" ref="E146:AH146" si="24">D148</f>
        <v>0</v>
      </c>
      <c r="F146" s="60">
        <f t="shared" si="24"/>
        <v>0</v>
      </c>
      <c r="G146" s="60">
        <f t="shared" si="24"/>
        <v>0</v>
      </c>
      <c r="H146" s="60">
        <f t="shared" si="24"/>
        <v>0</v>
      </c>
      <c r="I146" s="60">
        <f t="shared" si="24"/>
        <v>0</v>
      </c>
      <c r="J146" s="60">
        <f t="shared" si="24"/>
        <v>0</v>
      </c>
      <c r="K146" s="60">
        <f t="shared" si="24"/>
        <v>0</v>
      </c>
      <c r="L146" s="60">
        <f t="shared" si="24"/>
        <v>0</v>
      </c>
      <c r="M146" s="60">
        <f t="shared" si="24"/>
        <v>0</v>
      </c>
      <c r="N146" s="60">
        <f t="shared" si="24"/>
        <v>0</v>
      </c>
      <c r="O146" s="60">
        <f t="shared" si="24"/>
        <v>0</v>
      </c>
      <c r="P146" s="60">
        <f t="shared" si="24"/>
        <v>0</v>
      </c>
      <c r="Q146" s="60">
        <f t="shared" si="24"/>
        <v>0</v>
      </c>
      <c r="R146" s="60">
        <f t="shared" si="24"/>
        <v>0</v>
      </c>
      <c r="S146" s="60">
        <f t="shared" si="24"/>
        <v>0</v>
      </c>
      <c r="T146" s="60">
        <f t="shared" si="24"/>
        <v>0</v>
      </c>
      <c r="U146" s="60">
        <f t="shared" si="24"/>
        <v>0</v>
      </c>
      <c r="V146" s="60">
        <f t="shared" si="24"/>
        <v>0</v>
      </c>
      <c r="W146" s="60">
        <f t="shared" si="24"/>
        <v>0</v>
      </c>
      <c r="X146" s="60">
        <f t="shared" si="24"/>
        <v>0</v>
      </c>
      <c r="Y146" s="60">
        <f t="shared" si="24"/>
        <v>0</v>
      </c>
      <c r="Z146" s="60">
        <f t="shared" si="24"/>
        <v>0</v>
      </c>
      <c r="AA146" s="60">
        <f t="shared" si="24"/>
        <v>0</v>
      </c>
      <c r="AB146" s="60">
        <f t="shared" si="24"/>
        <v>0</v>
      </c>
      <c r="AC146" s="60">
        <f t="shared" si="24"/>
        <v>0</v>
      </c>
      <c r="AD146" s="60">
        <f t="shared" si="24"/>
        <v>0</v>
      </c>
      <c r="AE146" s="60">
        <f t="shared" si="24"/>
        <v>0</v>
      </c>
      <c r="AF146" s="60">
        <f t="shared" si="24"/>
        <v>0</v>
      </c>
      <c r="AG146" s="60">
        <f t="shared" si="24"/>
        <v>0</v>
      </c>
      <c r="AH146" s="60">
        <f t="shared" si="24"/>
        <v>0</v>
      </c>
      <c r="AI146" s="13">
        <f>D146</f>
        <v>0</v>
      </c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</row>
    <row r="147" spans="1:69" ht="9" customHeight="1" x14ac:dyDescent="0.2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5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5.75" customHeight="1" x14ac:dyDescent="0.2">
      <c r="A148" s="1"/>
      <c r="B148" s="23" t="s">
        <v>39</v>
      </c>
      <c r="C148" s="12" t="s">
        <v>41</v>
      </c>
      <c r="D148" s="60">
        <f t="shared" ref="D148:AI148" si="25">D144+D146</f>
        <v>0</v>
      </c>
      <c r="E148" s="60">
        <f t="shared" si="25"/>
        <v>0</v>
      </c>
      <c r="F148" s="60">
        <f t="shared" si="25"/>
        <v>0</v>
      </c>
      <c r="G148" s="60">
        <f t="shared" si="25"/>
        <v>0</v>
      </c>
      <c r="H148" s="60">
        <f t="shared" si="25"/>
        <v>0</v>
      </c>
      <c r="I148" s="60">
        <f t="shared" si="25"/>
        <v>0</v>
      </c>
      <c r="J148" s="60">
        <f t="shared" si="25"/>
        <v>0</v>
      </c>
      <c r="K148" s="60">
        <f t="shared" si="25"/>
        <v>0</v>
      </c>
      <c r="L148" s="60">
        <f t="shared" si="25"/>
        <v>0</v>
      </c>
      <c r="M148" s="60">
        <f t="shared" si="25"/>
        <v>0</v>
      </c>
      <c r="N148" s="60">
        <f t="shared" si="25"/>
        <v>0</v>
      </c>
      <c r="O148" s="60">
        <f t="shared" si="25"/>
        <v>0</v>
      </c>
      <c r="P148" s="60">
        <f t="shared" si="25"/>
        <v>0</v>
      </c>
      <c r="Q148" s="60">
        <f t="shared" si="25"/>
        <v>0</v>
      </c>
      <c r="R148" s="60">
        <f t="shared" si="25"/>
        <v>0</v>
      </c>
      <c r="S148" s="60">
        <f t="shared" si="25"/>
        <v>0</v>
      </c>
      <c r="T148" s="60">
        <f t="shared" si="25"/>
        <v>0</v>
      </c>
      <c r="U148" s="60">
        <f t="shared" si="25"/>
        <v>0</v>
      </c>
      <c r="V148" s="60">
        <f t="shared" si="25"/>
        <v>0</v>
      </c>
      <c r="W148" s="60">
        <f t="shared" si="25"/>
        <v>0</v>
      </c>
      <c r="X148" s="60">
        <f t="shared" si="25"/>
        <v>0</v>
      </c>
      <c r="Y148" s="60">
        <f t="shared" si="25"/>
        <v>0</v>
      </c>
      <c r="Z148" s="60">
        <f t="shared" si="25"/>
        <v>0</v>
      </c>
      <c r="AA148" s="60">
        <f t="shared" si="25"/>
        <v>0</v>
      </c>
      <c r="AB148" s="60">
        <f t="shared" si="25"/>
        <v>0</v>
      </c>
      <c r="AC148" s="60">
        <f t="shared" si="25"/>
        <v>0</v>
      </c>
      <c r="AD148" s="60">
        <f t="shared" si="25"/>
        <v>0</v>
      </c>
      <c r="AE148" s="60">
        <f t="shared" si="25"/>
        <v>0</v>
      </c>
      <c r="AF148" s="60">
        <f t="shared" si="25"/>
        <v>0</v>
      </c>
      <c r="AG148" s="60">
        <f t="shared" si="25"/>
        <v>0</v>
      </c>
      <c r="AH148" s="60">
        <f t="shared" si="25"/>
        <v>0</v>
      </c>
      <c r="AI148" s="13">
        <f t="shared" si="25"/>
        <v>0</v>
      </c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</row>
    <row r="149" spans="1:69" ht="9" customHeight="1" x14ac:dyDescent="0.2">
      <c r="A149" s="5"/>
      <c r="B149" s="1"/>
      <c r="C149" s="1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102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11.25" hidden="1" customHeight="1" x14ac:dyDescent="0.2">
      <c r="A150" s="24"/>
      <c r="B150" s="24"/>
      <c r="C150" s="24"/>
      <c r="D150" s="25" t="e">
        <f t="shared" ref="D150:O150" si="26">D148-#REF!</f>
        <v>#REF!</v>
      </c>
      <c r="E150" s="25" t="e">
        <f t="shared" si="26"/>
        <v>#REF!</v>
      </c>
      <c r="F150" s="25" t="e">
        <f t="shared" si="26"/>
        <v>#REF!</v>
      </c>
      <c r="G150" s="25" t="e">
        <f t="shared" si="26"/>
        <v>#REF!</v>
      </c>
      <c r="H150" s="25" t="e">
        <f t="shared" si="26"/>
        <v>#REF!</v>
      </c>
      <c r="I150" s="25" t="e">
        <f t="shared" si="26"/>
        <v>#REF!</v>
      </c>
      <c r="J150" s="25" t="e">
        <f t="shared" si="26"/>
        <v>#REF!</v>
      </c>
      <c r="K150" s="25" t="e">
        <f t="shared" si="26"/>
        <v>#REF!</v>
      </c>
      <c r="L150" s="25" t="e">
        <f t="shared" si="26"/>
        <v>#REF!</v>
      </c>
      <c r="M150" s="25" t="e">
        <f t="shared" si="26"/>
        <v>#REF!</v>
      </c>
      <c r="N150" s="25" t="e">
        <f t="shared" si="26"/>
        <v>#REF!</v>
      </c>
      <c r="O150" s="25" t="e">
        <f t="shared" si="26"/>
        <v>#REF!</v>
      </c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102" t="e">
        <f>SUM(D150:AH150)</f>
        <v>#REF!</v>
      </c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</row>
    <row r="151" spans="1:69" ht="11.25" customHeight="1" x14ac:dyDescent="0.2">
      <c r="A151" s="25"/>
      <c r="B151" s="26" t="s">
        <v>42</v>
      </c>
      <c r="C151" s="27" t="s">
        <v>43</v>
      </c>
      <c r="D151" s="28">
        <f t="shared" ref="D151:AI151" si="27">SUM(D152:D157)</f>
        <v>0</v>
      </c>
      <c r="E151" s="28">
        <f t="shared" si="27"/>
        <v>0</v>
      </c>
      <c r="F151" s="28">
        <f t="shared" si="27"/>
        <v>0</v>
      </c>
      <c r="G151" s="28">
        <f t="shared" si="27"/>
        <v>0</v>
      </c>
      <c r="H151" s="28">
        <f t="shared" si="27"/>
        <v>0</v>
      </c>
      <c r="I151" s="28">
        <f t="shared" si="27"/>
        <v>0</v>
      </c>
      <c r="J151" s="28">
        <f t="shared" si="27"/>
        <v>0</v>
      </c>
      <c r="K151" s="28">
        <f t="shared" si="27"/>
        <v>0</v>
      </c>
      <c r="L151" s="28">
        <f t="shared" si="27"/>
        <v>0</v>
      </c>
      <c r="M151" s="28">
        <f t="shared" si="27"/>
        <v>0</v>
      </c>
      <c r="N151" s="28">
        <f t="shared" si="27"/>
        <v>0</v>
      </c>
      <c r="O151" s="28">
        <f t="shared" si="27"/>
        <v>0</v>
      </c>
      <c r="P151" s="28">
        <f t="shared" si="27"/>
        <v>0</v>
      </c>
      <c r="Q151" s="28">
        <f t="shared" si="27"/>
        <v>0</v>
      </c>
      <c r="R151" s="28">
        <f t="shared" si="27"/>
        <v>0</v>
      </c>
      <c r="S151" s="28">
        <f t="shared" si="27"/>
        <v>0</v>
      </c>
      <c r="T151" s="28">
        <f t="shared" si="27"/>
        <v>0</v>
      </c>
      <c r="U151" s="28">
        <f t="shared" si="27"/>
        <v>0</v>
      </c>
      <c r="V151" s="28">
        <f t="shared" si="27"/>
        <v>0</v>
      </c>
      <c r="W151" s="28">
        <f t="shared" si="27"/>
        <v>0</v>
      </c>
      <c r="X151" s="28">
        <f t="shared" si="27"/>
        <v>0</v>
      </c>
      <c r="Y151" s="28">
        <f t="shared" si="27"/>
        <v>0</v>
      </c>
      <c r="Z151" s="28">
        <f t="shared" si="27"/>
        <v>0</v>
      </c>
      <c r="AA151" s="28">
        <f t="shared" si="27"/>
        <v>0</v>
      </c>
      <c r="AB151" s="28">
        <f t="shared" si="27"/>
        <v>0</v>
      </c>
      <c r="AC151" s="28">
        <f t="shared" si="27"/>
        <v>0</v>
      </c>
      <c r="AD151" s="28">
        <f t="shared" si="27"/>
        <v>0</v>
      </c>
      <c r="AE151" s="28">
        <f t="shared" si="27"/>
        <v>0</v>
      </c>
      <c r="AF151" s="28">
        <f t="shared" si="27"/>
        <v>0</v>
      </c>
      <c r="AG151" s="28">
        <f t="shared" si="27"/>
        <v>0</v>
      </c>
      <c r="AH151" s="28">
        <f t="shared" si="27"/>
        <v>0</v>
      </c>
      <c r="AI151" s="28">
        <f t="shared" si="27"/>
        <v>0</v>
      </c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</row>
    <row r="152" spans="1:69" ht="11.25" customHeight="1" x14ac:dyDescent="0.2">
      <c r="A152" s="25"/>
      <c r="B152" s="29" t="s">
        <v>42</v>
      </c>
      <c r="C152" s="57" t="s">
        <v>162</v>
      </c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31">
        <f>AH152</f>
        <v>0</v>
      </c>
      <c r="AJ152" s="32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</row>
    <row r="153" spans="1:69" ht="11.25" customHeight="1" x14ac:dyDescent="0.2">
      <c r="A153" s="25"/>
      <c r="B153" s="29" t="s">
        <v>42</v>
      </c>
      <c r="C153" s="57" t="s">
        <v>163</v>
      </c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31">
        <f t="shared" ref="AI153:AI157" si="28">AH153</f>
        <v>0</v>
      </c>
      <c r="AJ153" s="32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</row>
    <row r="154" spans="1:69" ht="11.25" customHeight="1" x14ac:dyDescent="0.2">
      <c r="A154" s="25"/>
      <c r="B154" s="29" t="s">
        <v>42</v>
      </c>
      <c r="C154" s="57" t="s">
        <v>164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31">
        <f t="shared" si="28"/>
        <v>0</v>
      </c>
      <c r="AJ154" s="32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</row>
    <row r="155" spans="1:69" ht="14.25" customHeight="1" x14ac:dyDescent="0.2">
      <c r="A155" s="25"/>
      <c r="B155" s="29" t="s">
        <v>42</v>
      </c>
      <c r="C155" s="57" t="s">
        <v>165</v>
      </c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31">
        <f t="shared" si="28"/>
        <v>0</v>
      </c>
      <c r="AJ155" s="32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</row>
    <row r="156" spans="1:69" ht="13.5" customHeight="1" x14ac:dyDescent="0.2">
      <c r="A156" s="25"/>
      <c r="B156" s="29" t="s">
        <v>42</v>
      </c>
      <c r="C156" s="57" t="s">
        <v>166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31">
        <f t="shared" si="28"/>
        <v>0</v>
      </c>
      <c r="AJ156" s="32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</row>
    <row r="157" spans="1:69" ht="11.25" customHeight="1" x14ac:dyDescent="0.2">
      <c r="A157" s="25"/>
      <c r="B157" s="29" t="s">
        <v>42</v>
      </c>
      <c r="C157" s="57" t="s">
        <v>167</v>
      </c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31">
        <f t="shared" si="28"/>
        <v>0</v>
      </c>
      <c r="AJ157" s="32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</row>
    <row r="158" spans="1:69" ht="11.25" customHeight="1" x14ac:dyDescent="0.2">
      <c r="A158" s="24"/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</row>
    <row r="159" spans="1:69" s="110" customFormat="1" ht="11.25" customHeight="1" x14ac:dyDescent="0.2">
      <c r="A159" s="108"/>
      <c r="B159" s="108"/>
      <c r="C159" s="108" t="s">
        <v>168</v>
      </c>
      <c r="D159" s="109">
        <f t="shared" ref="D159:AH159" si="29">D151-D148</f>
        <v>0</v>
      </c>
      <c r="E159" s="109">
        <f t="shared" si="29"/>
        <v>0</v>
      </c>
      <c r="F159" s="109">
        <f t="shared" si="29"/>
        <v>0</v>
      </c>
      <c r="G159" s="109">
        <f t="shared" si="29"/>
        <v>0</v>
      </c>
      <c r="H159" s="109">
        <f t="shared" si="29"/>
        <v>0</v>
      </c>
      <c r="I159" s="109">
        <f t="shared" si="29"/>
        <v>0</v>
      </c>
      <c r="J159" s="109">
        <f t="shared" si="29"/>
        <v>0</v>
      </c>
      <c r="K159" s="109">
        <f t="shared" si="29"/>
        <v>0</v>
      </c>
      <c r="L159" s="109">
        <f t="shared" si="29"/>
        <v>0</v>
      </c>
      <c r="M159" s="109">
        <f t="shared" si="29"/>
        <v>0</v>
      </c>
      <c r="N159" s="109">
        <f t="shared" si="29"/>
        <v>0</v>
      </c>
      <c r="O159" s="109">
        <f t="shared" si="29"/>
        <v>0</v>
      </c>
      <c r="P159" s="109">
        <f t="shared" si="29"/>
        <v>0</v>
      </c>
      <c r="Q159" s="109">
        <f t="shared" si="29"/>
        <v>0</v>
      </c>
      <c r="R159" s="109">
        <f t="shared" si="29"/>
        <v>0</v>
      </c>
      <c r="S159" s="109">
        <f t="shared" si="29"/>
        <v>0</v>
      </c>
      <c r="T159" s="109">
        <f t="shared" si="29"/>
        <v>0</v>
      </c>
      <c r="U159" s="109">
        <f t="shared" si="29"/>
        <v>0</v>
      </c>
      <c r="V159" s="109">
        <f t="shared" si="29"/>
        <v>0</v>
      </c>
      <c r="W159" s="109">
        <f t="shared" si="29"/>
        <v>0</v>
      </c>
      <c r="X159" s="109">
        <f t="shared" si="29"/>
        <v>0</v>
      </c>
      <c r="Y159" s="109">
        <f t="shared" si="29"/>
        <v>0</v>
      </c>
      <c r="Z159" s="109">
        <f t="shared" si="29"/>
        <v>0</v>
      </c>
      <c r="AA159" s="109">
        <f t="shared" si="29"/>
        <v>0</v>
      </c>
      <c r="AB159" s="109">
        <f t="shared" si="29"/>
        <v>0</v>
      </c>
      <c r="AC159" s="109">
        <f t="shared" si="29"/>
        <v>0</v>
      </c>
      <c r="AD159" s="109">
        <f t="shared" si="29"/>
        <v>0</v>
      </c>
      <c r="AE159" s="109">
        <f t="shared" si="29"/>
        <v>0</v>
      </c>
      <c r="AF159" s="109">
        <f t="shared" si="29"/>
        <v>0</v>
      </c>
      <c r="AG159" s="109">
        <f t="shared" si="29"/>
        <v>0</v>
      </c>
      <c r="AH159" s="109">
        <f t="shared" si="29"/>
        <v>0</v>
      </c>
      <c r="AI159" s="109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</row>
    <row r="160" spans="1:69" ht="11.25" customHeight="1" thickBot="1" x14ac:dyDescent="0.25">
      <c r="A160" s="1"/>
      <c r="B160" s="1"/>
      <c r="C160" s="1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11.25" customHeight="1" thickBot="1" x14ac:dyDescent="0.25">
      <c r="A161" s="1"/>
      <c r="B161" s="1"/>
      <c r="C161" s="132" t="s">
        <v>171</v>
      </c>
      <c r="D161" s="60">
        <f>D171</f>
        <v>0</v>
      </c>
      <c r="E161" s="60">
        <f t="shared" ref="E161:AH161" si="30">E171</f>
        <v>0</v>
      </c>
      <c r="F161" s="60">
        <f t="shared" si="30"/>
        <v>0</v>
      </c>
      <c r="G161" s="60">
        <f t="shared" si="30"/>
        <v>0</v>
      </c>
      <c r="H161" s="60">
        <f t="shared" si="30"/>
        <v>0</v>
      </c>
      <c r="I161" s="60">
        <f t="shared" si="30"/>
        <v>0</v>
      </c>
      <c r="J161" s="60">
        <f t="shared" si="30"/>
        <v>0</v>
      </c>
      <c r="K161" s="60">
        <f t="shared" si="30"/>
        <v>0</v>
      </c>
      <c r="L161" s="60">
        <f t="shared" si="30"/>
        <v>0</v>
      </c>
      <c r="M161" s="60">
        <f t="shared" si="30"/>
        <v>0</v>
      </c>
      <c r="N161" s="60">
        <f t="shared" si="30"/>
        <v>0</v>
      </c>
      <c r="O161" s="60">
        <f t="shared" si="30"/>
        <v>0</v>
      </c>
      <c r="P161" s="60">
        <f t="shared" si="30"/>
        <v>0</v>
      </c>
      <c r="Q161" s="60">
        <f t="shared" si="30"/>
        <v>0</v>
      </c>
      <c r="R161" s="60">
        <f t="shared" si="30"/>
        <v>0</v>
      </c>
      <c r="S161" s="60">
        <f t="shared" si="30"/>
        <v>0</v>
      </c>
      <c r="T161" s="60">
        <f t="shared" si="30"/>
        <v>0</v>
      </c>
      <c r="U161" s="60">
        <f t="shared" si="30"/>
        <v>0</v>
      </c>
      <c r="V161" s="60">
        <f t="shared" si="30"/>
        <v>0</v>
      </c>
      <c r="W161" s="60">
        <f t="shared" si="30"/>
        <v>0</v>
      </c>
      <c r="X161" s="60">
        <f t="shared" si="30"/>
        <v>0</v>
      </c>
      <c r="Y161" s="60">
        <f t="shared" si="30"/>
        <v>0</v>
      </c>
      <c r="Z161" s="60">
        <f t="shared" si="30"/>
        <v>0</v>
      </c>
      <c r="AA161" s="60">
        <f t="shared" si="30"/>
        <v>0</v>
      </c>
      <c r="AB161" s="60">
        <f t="shared" si="30"/>
        <v>0</v>
      </c>
      <c r="AC161" s="60">
        <f t="shared" si="30"/>
        <v>0</v>
      </c>
      <c r="AD161" s="60">
        <f t="shared" si="30"/>
        <v>0</v>
      </c>
      <c r="AE161" s="60">
        <f t="shared" si="30"/>
        <v>0</v>
      </c>
      <c r="AF161" s="60">
        <f t="shared" si="30"/>
        <v>0</v>
      </c>
      <c r="AG161" s="60">
        <f t="shared" si="30"/>
        <v>0</v>
      </c>
      <c r="AH161" s="60">
        <f t="shared" si="30"/>
        <v>0</v>
      </c>
      <c r="AI161" s="60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11.25" customHeight="1" thickBot="1" x14ac:dyDescent="0.25">
      <c r="A162" s="1"/>
      <c r="B162" s="1"/>
      <c r="C162" s="132" t="s">
        <v>172</v>
      </c>
      <c r="D162" s="60">
        <f>D148+D161</f>
        <v>0</v>
      </c>
      <c r="E162" s="60">
        <f>E148+E161</f>
        <v>0</v>
      </c>
      <c r="F162" s="60">
        <f>F148+F161</f>
        <v>0</v>
      </c>
      <c r="G162" s="60">
        <f>G148+G161</f>
        <v>0</v>
      </c>
      <c r="H162" s="60">
        <f>H148+H161</f>
        <v>0</v>
      </c>
      <c r="I162" s="60">
        <f>I148+I161</f>
        <v>0</v>
      </c>
      <c r="J162" s="60">
        <f>J148+J161</f>
        <v>0</v>
      </c>
      <c r="K162" s="60">
        <f>K148+K161</f>
        <v>0</v>
      </c>
      <c r="L162" s="60">
        <f>L148+L161</f>
        <v>0</v>
      </c>
      <c r="M162" s="60">
        <f>M148+M161</f>
        <v>0</v>
      </c>
      <c r="N162" s="60">
        <f>N148+N161</f>
        <v>0</v>
      </c>
      <c r="O162" s="60">
        <f>O148+O161</f>
        <v>0</v>
      </c>
      <c r="P162" s="60">
        <f>P148+P161</f>
        <v>0</v>
      </c>
      <c r="Q162" s="60">
        <f>Q148+Q161</f>
        <v>0</v>
      </c>
      <c r="R162" s="60">
        <f>R148+R161</f>
        <v>0</v>
      </c>
      <c r="S162" s="60">
        <f>S148+S161</f>
        <v>0</v>
      </c>
      <c r="T162" s="60">
        <f>T148+T161</f>
        <v>0</v>
      </c>
      <c r="U162" s="60">
        <f>U148+U161</f>
        <v>0</v>
      </c>
      <c r="V162" s="60">
        <f>V148+V161</f>
        <v>0</v>
      </c>
      <c r="W162" s="60">
        <f>W148+W161</f>
        <v>0</v>
      </c>
      <c r="X162" s="60">
        <f>X148+X161</f>
        <v>0</v>
      </c>
      <c r="Y162" s="60">
        <f>Y148+Y161</f>
        <v>0</v>
      </c>
      <c r="Z162" s="60">
        <f>Z148+Z161</f>
        <v>0</v>
      </c>
      <c r="AA162" s="60">
        <f>AA148+AA161</f>
        <v>0</v>
      </c>
      <c r="AB162" s="60">
        <f>AB148+AB161</f>
        <v>0</v>
      </c>
      <c r="AC162" s="60">
        <f>AC148+AC161</f>
        <v>0</v>
      </c>
      <c r="AD162" s="60">
        <f>AD148+AD161</f>
        <v>0</v>
      </c>
      <c r="AE162" s="60">
        <f>AE148+AE161</f>
        <v>0</v>
      </c>
      <c r="AF162" s="60">
        <f>AF148+AF161</f>
        <v>0</v>
      </c>
      <c r="AG162" s="60">
        <f>AG148+AG161</f>
        <v>0</v>
      </c>
      <c r="AH162" s="60">
        <f>AH148+AH161</f>
        <v>0</v>
      </c>
      <c r="AI162" s="6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11.25" customHeight="1" x14ac:dyDescent="0.2">
      <c r="A163" s="1"/>
      <c r="B163" s="1"/>
      <c r="C163" s="36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s="93" customFormat="1" ht="11.25" customHeight="1" x14ac:dyDescent="0.2">
      <c r="A164" s="92"/>
      <c r="B164" s="92"/>
      <c r="C164" s="111" t="s">
        <v>138</v>
      </c>
      <c r="D164" s="107">
        <f>SUM(D165:D171)</f>
        <v>0</v>
      </c>
      <c r="E164" s="107">
        <f t="shared" ref="E164:AI164" si="31">SUM(E165:E171)</f>
        <v>0</v>
      </c>
      <c r="F164" s="107">
        <f t="shared" si="31"/>
        <v>0</v>
      </c>
      <c r="G164" s="107">
        <f t="shared" si="31"/>
        <v>0</v>
      </c>
      <c r="H164" s="107">
        <f t="shared" si="31"/>
        <v>0</v>
      </c>
      <c r="I164" s="107">
        <f t="shared" si="31"/>
        <v>0</v>
      </c>
      <c r="J164" s="107">
        <f t="shared" si="31"/>
        <v>0</v>
      </c>
      <c r="K164" s="107">
        <f t="shared" si="31"/>
        <v>0</v>
      </c>
      <c r="L164" s="107">
        <f t="shared" si="31"/>
        <v>0</v>
      </c>
      <c r="M164" s="107">
        <f t="shared" si="31"/>
        <v>0</v>
      </c>
      <c r="N164" s="107">
        <f t="shared" si="31"/>
        <v>0</v>
      </c>
      <c r="O164" s="107">
        <f t="shared" si="31"/>
        <v>0</v>
      </c>
      <c r="P164" s="107">
        <f t="shared" si="31"/>
        <v>0</v>
      </c>
      <c r="Q164" s="107">
        <f t="shared" si="31"/>
        <v>0</v>
      </c>
      <c r="R164" s="107">
        <f t="shared" si="31"/>
        <v>0</v>
      </c>
      <c r="S164" s="107">
        <f t="shared" si="31"/>
        <v>0</v>
      </c>
      <c r="T164" s="107">
        <f t="shared" si="31"/>
        <v>0</v>
      </c>
      <c r="U164" s="107">
        <f t="shared" si="31"/>
        <v>0</v>
      </c>
      <c r="V164" s="107">
        <f t="shared" si="31"/>
        <v>0</v>
      </c>
      <c r="W164" s="107">
        <f t="shared" si="31"/>
        <v>0</v>
      </c>
      <c r="X164" s="107">
        <f t="shared" si="31"/>
        <v>0</v>
      </c>
      <c r="Y164" s="107">
        <f t="shared" si="31"/>
        <v>0</v>
      </c>
      <c r="Z164" s="107">
        <f t="shared" si="31"/>
        <v>0</v>
      </c>
      <c r="AA164" s="107">
        <f t="shared" si="31"/>
        <v>0</v>
      </c>
      <c r="AB164" s="107">
        <f t="shared" si="31"/>
        <v>0</v>
      </c>
      <c r="AC164" s="107">
        <f t="shared" si="31"/>
        <v>0</v>
      </c>
      <c r="AD164" s="107">
        <f t="shared" si="31"/>
        <v>0</v>
      </c>
      <c r="AE164" s="107">
        <f t="shared" si="31"/>
        <v>0</v>
      </c>
      <c r="AF164" s="107">
        <f t="shared" si="31"/>
        <v>0</v>
      </c>
      <c r="AG164" s="107">
        <f t="shared" si="31"/>
        <v>0</v>
      </c>
      <c r="AH164" s="107">
        <f t="shared" si="31"/>
        <v>0</v>
      </c>
      <c r="AI164" s="107">
        <f t="shared" si="31"/>
        <v>0</v>
      </c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</row>
    <row r="165" spans="1:69" ht="11.25" customHeight="1" x14ac:dyDescent="0.2">
      <c r="A165" s="1"/>
      <c r="B165" s="1"/>
      <c r="C165" s="36" t="str">
        <f>'Mensal 2020'!C157</f>
        <v>Conta #1</v>
      </c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>
        <f>AH165</f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11.25" customHeight="1" x14ac:dyDescent="0.2">
      <c r="A166" s="1"/>
      <c r="B166" s="1"/>
      <c r="C166" s="36" t="str">
        <f>'Mensal 2020'!C158</f>
        <v>Conta #2</v>
      </c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>
        <f t="shared" ref="AI166:AI171" si="32">AH166</f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11.25" customHeight="1" x14ac:dyDescent="0.2">
      <c r="A167" s="1"/>
      <c r="B167" s="1"/>
      <c r="C167" s="36" t="str">
        <f>'Mensal 2020'!C159</f>
        <v>Conta #3</v>
      </c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>
        <f t="shared" si="32"/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11.25" customHeight="1" x14ac:dyDescent="0.2">
      <c r="A168" s="1"/>
      <c r="B168" s="1"/>
      <c r="C168" s="36" t="str">
        <f>'Mensal 2020'!C160</f>
        <v>Conta #4</v>
      </c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>
        <f t="shared" si="32"/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11.25" customHeight="1" x14ac:dyDescent="0.2">
      <c r="A169" s="1"/>
      <c r="B169" s="1"/>
      <c r="C169" s="36" t="str">
        <f>'Mensal 2020'!C161</f>
        <v>Conta #5</v>
      </c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>
        <f t="shared" si="32"/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11.25" customHeight="1" x14ac:dyDescent="0.2">
      <c r="A170" s="1"/>
      <c r="B170" s="1"/>
      <c r="C170" s="36" t="str">
        <f>'Mensal 2020'!C162</f>
        <v>Conta #6</v>
      </c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>
        <f t="shared" si="32"/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11.25" customHeight="1" x14ac:dyDescent="0.2">
      <c r="A171" s="1"/>
      <c r="B171" s="1"/>
      <c r="C171" s="36" t="str">
        <f>'Mensal 2020'!C163</f>
        <v>CONTA GARANTIDA</v>
      </c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>
        <f t="shared" si="32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11.25" customHeight="1" thickBot="1" x14ac:dyDescent="0.25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11.25" customHeight="1" thickBot="1" x14ac:dyDescent="0.25">
      <c r="A173" s="1"/>
      <c r="B173" s="1"/>
      <c r="C173" s="132" t="s">
        <v>170</v>
      </c>
      <c r="D173" s="60">
        <f>$D$164+D162</f>
        <v>0</v>
      </c>
      <c r="E173" s="60">
        <f>$D$164+E162</f>
        <v>0</v>
      </c>
      <c r="F173" s="60">
        <f>$D$164+F162</f>
        <v>0</v>
      </c>
      <c r="G173" s="60">
        <f>$D$164+G162</f>
        <v>0</v>
      </c>
      <c r="H173" s="60">
        <f>$D$164+H162</f>
        <v>0</v>
      </c>
      <c r="I173" s="60">
        <f>$D$164+I162</f>
        <v>0</v>
      </c>
      <c r="J173" s="60">
        <f>$D$164+J162</f>
        <v>0</v>
      </c>
      <c r="K173" s="60">
        <f>$D$164+K162</f>
        <v>0</v>
      </c>
      <c r="L173" s="60">
        <f>$D$164+L162</f>
        <v>0</v>
      </c>
      <c r="M173" s="60">
        <f>$D$164+M162</f>
        <v>0</v>
      </c>
      <c r="N173" s="60">
        <f>$D$164+N162</f>
        <v>0</v>
      </c>
      <c r="O173" s="60">
        <f>$D$164+O162</f>
        <v>0</v>
      </c>
      <c r="P173" s="60">
        <f>$D$164+P162</f>
        <v>0</v>
      </c>
      <c r="Q173" s="60">
        <f>$D$164+Q162</f>
        <v>0</v>
      </c>
      <c r="R173" s="60">
        <f>$D$164+R162</f>
        <v>0</v>
      </c>
      <c r="S173" s="60">
        <f>$D$164+S162</f>
        <v>0</v>
      </c>
      <c r="T173" s="60">
        <f>$D$164+T162</f>
        <v>0</v>
      </c>
      <c r="U173" s="60">
        <f>$D$164+U162</f>
        <v>0</v>
      </c>
      <c r="V173" s="60">
        <f>$D$164+V162</f>
        <v>0</v>
      </c>
      <c r="W173" s="60">
        <f>$D$164+W162</f>
        <v>0</v>
      </c>
      <c r="X173" s="60">
        <f>$D$164+X162</f>
        <v>0</v>
      </c>
      <c r="Y173" s="60">
        <f>$D$164+Y162</f>
        <v>0</v>
      </c>
      <c r="Z173" s="60">
        <f>$D$164+Z162</f>
        <v>0</v>
      </c>
      <c r="AA173" s="60">
        <f>$D$164+AA162</f>
        <v>0</v>
      </c>
      <c r="AB173" s="60">
        <f>$D$164+AB162</f>
        <v>0</v>
      </c>
      <c r="AC173" s="60">
        <f>$D$164+AC162</f>
        <v>0</v>
      </c>
      <c r="AD173" s="60">
        <f>$D$164+AD162</f>
        <v>0</v>
      </c>
      <c r="AE173" s="60">
        <f>$D$164+AE162</f>
        <v>0</v>
      </c>
      <c r="AF173" s="60">
        <f>$D$164+AF162</f>
        <v>0</v>
      </c>
      <c r="AG173" s="60">
        <f>$D$164+AG162</f>
        <v>0</v>
      </c>
      <c r="AH173" s="60">
        <f>$D$164+AH162</f>
        <v>0</v>
      </c>
      <c r="AI173" s="60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15.75" customHeight="1" x14ac:dyDescent="0.2">
      <c r="A349" s="47"/>
      <c r="B349" s="47"/>
      <c r="C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</row>
    <row r="350" spans="1:69" ht="15.75" customHeight="1" x14ac:dyDescent="0.2">
      <c r="A350" s="47"/>
      <c r="B350" s="47"/>
      <c r="C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</row>
    <row r="351" spans="1:69" ht="15.75" customHeight="1" x14ac:dyDescent="0.2">
      <c r="A351" s="47"/>
      <c r="B351" s="47"/>
      <c r="C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</row>
    <row r="352" spans="1:69" ht="15.75" customHeight="1" x14ac:dyDescent="0.2">
      <c r="A352" s="47"/>
      <c r="B352" s="47"/>
      <c r="C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</row>
    <row r="353" spans="1:69" ht="15.75" customHeight="1" x14ac:dyDescent="0.2">
      <c r="A353" s="47"/>
      <c r="B353" s="47"/>
      <c r="C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</row>
    <row r="354" spans="1:69" ht="15.75" customHeight="1" x14ac:dyDescent="0.2">
      <c r="A354" s="47"/>
      <c r="B354" s="47"/>
      <c r="C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</row>
    <row r="355" spans="1:69" ht="15.75" customHeight="1" x14ac:dyDescent="0.2">
      <c r="A355" s="47"/>
      <c r="B355" s="47"/>
      <c r="C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</row>
    <row r="356" spans="1:69" ht="15.75" customHeight="1" x14ac:dyDescent="0.2">
      <c r="A356" s="47"/>
      <c r="B356" s="47"/>
      <c r="C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</row>
    <row r="357" spans="1:69" ht="15.75" customHeight="1" x14ac:dyDescent="0.2">
      <c r="A357" s="47"/>
      <c r="B357" s="47"/>
      <c r="C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</row>
    <row r="358" spans="1:69" ht="15.75" customHeight="1" x14ac:dyDescent="0.2">
      <c r="A358" s="47"/>
      <c r="B358" s="47"/>
      <c r="C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</row>
    <row r="359" spans="1:69" ht="15.75" customHeight="1" x14ac:dyDescent="0.2">
      <c r="A359" s="47"/>
      <c r="B359" s="47"/>
      <c r="C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</row>
    <row r="360" spans="1:69" ht="15.75" customHeight="1" x14ac:dyDescent="0.2">
      <c r="A360" s="47"/>
      <c r="B360" s="47"/>
      <c r="C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</row>
    <row r="361" spans="1:69" ht="15.75" customHeight="1" x14ac:dyDescent="0.2">
      <c r="A361" s="47"/>
      <c r="B361" s="47"/>
      <c r="C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</row>
    <row r="362" spans="1:69" ht="15.75" customHeight="1" x14ac:dyDescent="0.2">
      <c r="A362" s="47"/>
      <c r="B362" s="47"/>
      <c r="C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</row>
    <row r="363" spans="1:69" ht="15.75" customHeight="1" x14ac:dyDescent="0.2">
      <c r="A363" s="47"/>
      <c r="B363" s="47"/>
      <c r="C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</row>
    <row r="364" spans="1:69" ht="15.75" customHeight="1" x14ac:dyDescent="0.2">
      <c r="A364" s="47"/>
      <c r="B364" s="47"/>
      <c r="C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</row>
    <row r="365" spans="1:69" ht="15.75" customHeight="1" x14ac:dyDescent="0.2">
      <c r="A365" s="47"/>
      <c r="B365" s="47"/>
      <c r="C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</row>
    <row r="366" spans="1:69" ht="15.75" customHeight="1" x14ac:dyDescent="0.2">
      <c r="A366" s="47"/>
      <c r="B366" s="47"/>
      <c r="C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</row>
    <row r="367" spans="1:69" ht="15.75" customHeight="1" x14ac:dyDescent="0.2">
      <c r="A367" s="47"/>
      <c r="B367" s="47"/>
      <c r="C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</row>
    <row r="368" spans="1:69" ht="15.75" customHeight="1" x14ac:dyDescent="0.2">
      <c r="A368" s="47"/>
      <c r="B368" s="47"/>
      <c r="C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</row>
    <row r="369" spans="1:69" ht="15.75" customHeight="1" x14ac:dyDescent="0.2">
      <c r="A369" s="47"/>
      <c r="B369" s="47"/>
      <c r="C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</row>
    <row r="370" spans="1:69" ht="15.75" customHeight="1" x14ac:dyDescent="0.2">
      <c r="A370" s="47"/>
      <c r="B370" s="47"/>
      <c r="C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</row>
    <row r="371" spans="1:69" ht="15.75" customHeight="1" x14ac:dyDescent="0.2">
      <c r="A371" s="47"/>
      <c r="B371" s="47"/>
      <c r="C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</row>
    <row r="372" spans="1:69" ht="15.75" customHeight="1" x14ac:dyDescent="0.2">
      <c r="A372" s="47"/>
      <c r="B372" s="47"/>
      <c r="C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</row>
    <row r="373" spans="1:69" ht="15.75" customHeight="1" x14ac:dyDescent="0.2">
      <c r="A373" s="47"/>
      <c r="B373" s="47"/>
      <c r="C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</row>
    <row r="374" spans="1:69" ht="15.75" customHeight="1" x14ac:dyDescent="0.2">
      <c r="A374" s="47"/>
      <c r="B374" s="47"/>
      <c r="C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</row>
    <row r="375" spans="1:69" ht="15.75" customHeight="1" x14ac:dyDescent="0.2">
      <c r="A375" s="47"/>
      <c r="B375" s="47"/>
      <c r="C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</row>
    <row r="376" spans="1:69" ht="15.75" customHeight="1" x14ac:dyDescent="0.2">
      <c r="A376" s="47"/>
      <c r="B376" s="47"/>
      <c r="C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</row>
    <row r="377" spans="1:69" ht="15.75" customHeight="1" x14ac:dyDescent="0.2">
      <c r="A377" s="47"/>
      <c r="B377" s="47"/>
      <c r="C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</row>
    <row r="378" spans="1:69" ht="15.75" customHeight="1" x14ac:dyDescent="0.2">
      <c r="A378" s="47"/>
      <c r="B378" s="47"/>
      <c r="C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</row>
    <row r="379" spans="1:69" ht="15.75" customHeight="1" x14ac:dyDescent="0.2">
      <c r="A379" s="47"/>
      <c r="B379" s="47"/>
      <c r="C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</row>
    <row r="380" spans="1:69" ht="15.75" customHeight="1" x14ac:dyDescent="0.2">
      <c r="A380" s="47"/>
      <c r="B380" s="47"/>
      <c r="C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</row>
    <row r="381" spans="1:69" ht="15.75" customHeight="1" x14ac:dyDescent="0.2">
      <c r="A381" s="47"/>
      <c r="B381" s="47"/>
      <c r="C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</row>
    <row r="382" spans="1:69" ht="15.75" customHeight="1" x14ac:dyDescent="0.2">
      <c r="A382" s="47"/>
      <c r="B382" s="47"/>
      <c r="C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</row>
    <row r="383" spans="1:69" ht="15.75" customHeight="1" x14ac:dyDescent="0.2">
      <c r="A383" s="47"/>
      <c r="B383" s="47"/>
      <c r="C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</row>
    <row r="384" spans="1:69" ht="15.75" customHeight="1" x14ac:dyDescent="0.2">
      <c r="A384" s="47"/>
      <c r="B384" s="47"/>
      <c r="C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</row>
    <row r="385" spans="1:69" ht="15.75" customHeight="1" x14ac:dyDescent="0.2">
      <c r="A385" s="47"/>
      <c r="B385" s="47"/>
      <c r="C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</row>
    <row r="386" spans="1:69" ht="15.75" customHeight="1" x14ac:dyDescent="0.2">
      <c r="A386" s="47"/>
      <c r="B386" s="47"/>
      <c r="C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</row>
    <row r="387" spans="1:69" ht="15.75" customHeight="1" x14ac:dyDescent="0.2">
      <c r="A387" s="47"/>
      <c r="B387" s="47"/>
      <c r="C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</row>
    <row r="388" spans="1:69" ht="15.75" customHeight="1" x14ac:dyDescent="0.2">
      <c r="A388" s="47"/>
      <c r="B388" s="47"/>
      <c r="C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</row>
    <row r="389" spans="1:69" ht="15.75" customHeight="1" x14ac:dyDescent="0.2">
      <c r="A389" s="47"/>
      <c r="B389" s="47"/>
      <c r="C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</row>
    <row r="390" spans="1:69" ht="15.75" customHeight="1" x14ac:dyDescent="0.2">
      <c r="A390" s="47"/>
      <c r="B390" s="47"/>
      <c r="C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</row>
    <row r="391" spans="1:69" ht="15.75" customHeight="1" x14ac:dyDescent="0.2">
      <c r="A391" s="47"/>
      <c r="B391" s="47"/>
      <c r="C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</row>
    <row r="392" spans="1:69" ht="15.75" customHeight="1" x14ac:dyDescent="0.2">
      <c r="A392" s="47"/>
      <c r="B392" s="47"/>
      <c r="C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</row>
    <row r="393" spans="1:69" ht="15.75" customHeight="1" x14ac:dyDescent="0.2">
      <c r="A393" s="47"/>
      <c r="B393" s="47"/>
      <c r="C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</row>
    <row r="394" spans="1:69" ht="15.75" customHeight="1" x14ac:dyDescent="0.2">
      <c r="A394" s="47"/>
      <c r="B394" s="47"/>
      <c r="C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</row>
    <row r="395" spans="1:69" ht="15.75" customHeight="1" x14ac:dyDescent="0.2">
      <c r="A395" s="47"/>
      <c r="B395" s="47"/>
      <c r="C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</row>
    <row r="396" spans="1:69" ht="15.75" customHeight="1" x14ac:dyDescent="0.2">
      <c r="A396" s="47"/>
      <c r="B396" s="47"/>
      <c r="C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</row>
    <row r="397" spans="1:69" ht="15.75" customHeight="1" x14ac:dyDescent="0.2">
      <c r="A397" s="47"/>
      <c r="B397" s="47"/>
      <c r="C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</row>
    <row r="398" spans="1:69" ht="15.75" customHeight="1" x14ac:dyDescent="0.2">
      <c r="A398" s="47"/>
      <c r="B398" s="47"/>
      <c r="C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</row>
    <row r="399" spans="1:69" ht="15.75" customHeight="1" x14ac:dyDescent="0.2">
      <c r="A399" s="47"/>
      <c r="B399" s="47"/>
      <c r="C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</row>
    <row r="400" spans="1:69" ht="15.75" customHeight="1" x14ac:dyDescent="0.2">
      <c r="A400" s="47"/>
      <c r="B400" s="47"/>
      <c r="C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</row>
    <row r="401" spans="1:69" ht="15.75" customHeight="1" x14ac:dyDescent="0.2">
      <c r="A401" s="47"/>
      <c r="B401" s="47"/>
      <c r="C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</row>
    <row r="402" spans="1:69" ht="15.75" customHeight="1" x14ac:dyDescent="0.2">
      <c r="A402" s="47"/>
      <c r="B402" s="47"/>
      <c r="C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</row>
    <row r="403" spans="1:69" ht="15.75" customHeight="1" x14ac:dyDescent="0.2">
      <c r="A403" s="47"/>
      <c r="B403" s="47"/>
      <c r="C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</row>
    <row r="404" spans="1:69" ht="15.75" customHeight="1" x14ac:dyDescent="0.2">
      <c r="A404" s="47"/>
      <c r="B404" s="47"/>
      <c r="C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</row>
    <row r="405" spans="1:69" ht="15.75" customHeight="1" x14ac:dyDescent="0.2">
      <c r="A405" s="47"/>
      <c r="B405" s="47"/>
      <c r="C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</row>
    <row r="406" spans="1:69" ht="15.75" customHeight="1" x14ac:dyDescent="0.2">
      <c r="A406" s="47"/>
      <c r="B406" s="47"/>
      <c r="C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</row>
    <row r="407" spans="1:69" ht="15.75" customHeight="1" x14ac:dyDescent="0.2">
      <c r="A407" s="47"/>
      <c r="B407" s="47"/>
      <c r="C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</row>
    <row r="408" spans="1:69" ht="15.75" customHeight="1" x14ac:dyDescent="0.2">
      <c r="A408" s="47"/>
      <c r="B408" s="47"/>
      <c r="C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</row>
    <row r="409" spans="1:69" ht="15.75" customHeight="1" x14ac:dyDescent="0.2">
      <c r="A409" s="47"/>
      <c r="B409" s="47"/>
      <c r="C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</row>
    <row r="410" spans="1:69" ht="15.75" customHeight="1" x14ac:dyDescent="0.2">
      <c r="A410" s="47"/>
      <c r="B410" s="47"/>
      <c r="C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</row>
    <row r="411" spans="1:69" ht="15.75" customHeight="1" x14ac:dyDescent="0.2">
      <c r="A411" s="47"/>
      <c r="B411" s="47"/>
      <c r="C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</row>
    <row r="412" spans="1:69" ht="15.75" customHeight="1" x14ac:dyDescent="0.2">
      <c r="A412" s="47"/>
      <c r="B412" s="47"/>
      <c r="C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</row>
    <row r="413" spans="1:69" ht="15.75" customHeight="1" x14ac:dyDescent="0.2">
      <c r="A413" s="47"/>
      <c r="B413" s="47"/>
      <c r="C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</row>
    <row r="414" spans="1:69" ht="15.75" customHeight="1" x14ac:dyDescent="0.2">
      <c r="A414" s="47"/>
      <c r="B414" s="47"/>
      <c r="C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</row>
    <row r="415" spans="1:69" ht="15.75" customHeight="1" x14ac:dyDescent="0.2">
      <c r="A415" s="47"/>
      <c r="B415" s="47"/>
      <c r="C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</row>
    <row r="416" spans="1:69" ht="15.75" customHeight="1" x14ac:dyDescent="0.2">
      <c r="A416" s="47"/>
      <c r="B416" s="47"/>
      <c r="C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</row>
    <row r="417" spans="1:69" ht="15.75" customHeight="1" x14ac:dyDescent="0.2">
      <c r="A417" s="47"/>
      <c r="B417" s="47"/>
      <c r="C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</row>
    <row r="418" spans="1:69" ht="15.75" customHeight="1" x14ac:dyDescent="0.2">
      <c r="A418" s="47"/>
      <c r="B418" s="47"/>
      <c r="C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</row>
    <row r="419" spans="1:69" ht="15.75" customHeight="1" x14ac:dyDescent="0.2">
      <c r="A419" s="47"/>
      <c r="B419" s="47"/>
      <c r="C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</row>
    <row r="420" spans="1:69" ht="15.75" customHeight="1" x14ac:dyDescent="0.2">
      <c r="A420" s="47"/>
      <c r="B420" s="47"/>
      <c r="C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</row>
    <row r="421" spans="1:69" ht="15.75" customHeight="1" x14ac:dyDescent="0.2">
      <c r="A421" s="47"/>
      <c r="B421" s="47"/>
      <c r="C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</row>
    <row r="422" spans="1:69" ht="15.75" customHeight="1" x14ac:dyDescent="0.2">
      <c r="A422" s="47"/>
      <c r="B422" s="47"/>
      <c r="C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</row>
    <row r="423" spans="1:69" ht="15.75" customHeight="1" x14ac:dyDescent="0.2">
      <c r="A423" s="47"/>
      <c r="B423" s="47"/>
      <c r="C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</row>
    <row r="424" spans="1:69" ht="15.75" customHeight="1" x14ac:dyDescent="0.2">
      <c r="A424" s="47"/>
      <c r="B424" s="47"/>
      <c r="C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</row>
    <row r="425" spans="1:69" ht="15.75" customHeight="1" x14ac:dyDescent="0.2">
      <c r="A425" s="47"/>
      <c r="B425" s="47"/>
      <c r="C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</row>
    <row r="426" spans="1:69" ht="15.75" customHeight="1" x14ac:dyDescent="0.2">
      <c r="A426" s="47"/>
      <c r="B426" s="47"/>
      <c r="C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</row>
    <row r="427" spans="1:69" ht="15.75" customHeight="1" x14ac:dyDescent="0.2">
      <c r="A427" s="47"/>
      <c r="B427" s="47"/>
      <c r="C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</row>
    <row r="428" spans="1:69" ht="15.75" customHeight="1" x14ac:dyDescent="0.2">
      <c r="A428" s="47"/>
      <c r="B428" s="47"/>
      <c r="C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</row>
    <row r="429" spans="1:69" ht="15.75" customHeight="1" x14ac:dyDescent="0.2">
      <c r="A429" s="47"/>
      <c r="B429" s="47"/>
      <c r="C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</row>
    <row r="430" spans="1:69" ht="15.75" customHeight="1" x14ac:dyDescent="0.2">
      <c r="A430" s="47"/>
      <c r="B430" s="47"/>
      <c r="C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</row>
    <row r="431" spans="1:69" ht="15.75" customHeight="1" x14ac:dyDescent="0.2">
      <c r="A431" s="47"/>
      <c r="B431" s="47"/>
      <c r="C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</row>
    <row r="432" spans="1:69" ht="15.75" customHeight="1" x14ac:dyDescent="0.2">
      <c r="A432" s="47"/>
      <c r="B432" s="47"/>
      <c r="C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</row>
    <row r="433" spans="1:69" ht="15.75" customHeight="1" x14ac:dyDescent="0.2">
      <c r="A433" s="47"/>
      <c r="B433" s="47"/>
      <c r="C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</row>
    <row r="434" spans="1:69" ht="15.75" customHeight="1" x14ac:dyDescent="0.2">
      <c r="A434" s="47"/>
      <c r="B434" s="47"/>
      <c r="C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</row>
    <row r="435" spans="1:69" ht="15.75" customHeight="1" x14ac:dyDescent="0.2">
      <c r="A435" s="47"/>
      <c r="B435" s="47"/>
      <c r="C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</row>
    <row r="436" spans="1:69" ht="15.75" customHeight="1" x14ac:dyDescent="0.2">
      <c r="A436" s="47"/>
      <c r="B436" s="47"/>
      <c r="C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</row>
    <row r="437" spans="1:69" ht="15.75" customHeight="1" x14ac:dyDescent="0.2">
      <c r="A437" s="47"/>
      <c r="B437" s="47"/>
      <c r="C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</row>
    <row r="438" spans="1:69" ht="15.75" customHeight="1" x14ac:dyDescent="0.2">
      <c r="A438" s="47"/>
      <c r="B438" s="47"/>
      <c r="C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</row>
    <row r="439" spans="1:69" ht="15.75" customHeight="1" x14ac:dyDescent="0.2">
      <c r="A439" s="47"/>
      <c r="B439" s="47"/>
      <c r="C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</row>
    <row r="440" spans="1:69" ht="15.75" customHeight="1" x14ac:dyDescent="0.2">
      <c r="A440" s="47"/>
      <c r="B440" s="47"/>
      <c r="C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</row>
    <row r="441" spans="1:69" ht="15.75" customHeight="1" x14ac:dyDescent="0.2">
      <c r="A441" s="47"/>
      <c r="B441" s="47"/>
      <c r="C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</row>
    <row r="442" spans="1:69" ht="15.75" customHeight="1" x14ac:dyDescent="0.2">
      <c r="A442" s="47"/>
      <c r="B442" s="47"/>
      <c r="C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</row>
    <row r="443" spans="1:69" ht="15.75" customHeight="1" x14ac:dyDescent="0.2">
      <c r="A443" s="47"/>
      <c r="B443" s="47"/>
      <c r="C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</row>
    <row r="444" spans="1:69" ht="15.75" customHeight="1" x14ac:dyDescent="0.2">
      <c r="A444" s="47"/>
      <c r="B444" s="47"/>
      <c r="C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</row>
    <row r="445" spans="1:69" ht="15.75" customHeight="1" x14ac:dyDescent="0.2">
      <c r="A445" s="47"/>
      <c r="B445" s="47"/>
      <c r="C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</row>
    <row r="446" spans="1:69" ht="15.75" customHeight="1" x14ac:dyDescent="0.2">
      <c r="A446" s="47"/>
      <c r="B446" s="47"/>
      <c r="C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</row>
    <row r="447" spans="1:69" ht="15.75" customHeight="1" x14ac:dyDescent="0.2">
      <c r="A447" s="47"/>
      <c r="B447" s="47"/>
      <c r="C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</row>
    <row r="448" spans="1:69" ht="15.75" customHeight="1" x14ac:dyDescent="0.2">
      <c r="A448" s="47"/>
      <c r="B448" s="47"/>
      <c r="C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</row>
    <row r="449" spans="1:69" ht="15.75" customHeight="1" x14ac:dyDescent="0.2">
      <c r="A449" s="47"/>
      <c r="B449" s="47"/>
      <c r="C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</row>
    <row r="450" spans="1:69" ht="15.75" customHeight="1" x14ac:dyDescent="0.2">
      <c r="A450" s="47"/>
      <c r="B450" s="47"/>
      <c r="C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</row>
    <row r="451" spans="1:69" ht="15.75" customHeight="1" x14ac:dyDescent="0.2">
      <c r="A451" s="47"/>
      <c r="B451" s="47"/>
      <c r="C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</row>
    <row r="452" spans="1:69" ht="15.75" customHeight="1" x14ac:dyDescent="0.2">
      <c r="A452" s="47"/>
      <c r="B452" s="47"/>
      <c r="C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</row>
    <row r="453" spans="1:69" ht="15.75" customHeight="1" x14ac:dyDescent="0.2">
      <c r="A453" s="47"/>
      <c r="B453" s="47"/>
      <c r="C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</row>
    <row r="454" spans="1:69" ht="15.75" customHeight="1" x14ac:dyDescent="0.2">
      <c r="A454" s="47"/>
      <c r="B454" s="47"/>
      <c r="C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</row>
    <row r="455" spans="1:69" ht="15.75" customHeight="1" x14ac:dyDescent="0.2">
      <c r="A455" s="47"/>
      <c r="B455" s="47"/>
      <c r="C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</row>
    <row r="456" spans="1:69" ht="15.75" customHeight="1" x14ac:dyDescent="0.2">
      <c r="A456" s="47"/>
      <c r="B456" s="47"/>
      <c r="C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</row>
    <row r="457" spans="1:69" ht="15.75" customHeight="1" x14ac:dyDescent="0.2">
      <c r="A457" s="47"/>
      <c r="B457" s="47"/>
      <c r="C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</row>
    <row r="458" spans="1:69" ht="15.75" customHeight="1" x14ac:dyDescent="0.2">
      <c r="A458" s="47"/>
      <c r="B458" s="47"/>
      <c r="C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</row>
    <row r="459" spans="1:69" ht="15.75" customHeight="1" x14ac:dyDescent="0.2">
      <c r="A459" s="47"/>
      <c r="B459" s="47"/>
      <c r="C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</row>
    <row r="460" spans="1:69" ht="15.75" customHeight="1" x14ac:dyDescent="0.2">
      <c r="A460" s="47"/>
      <c r="B460" s="47"/>
      <c r="C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</row>
    <row r="461" spans="1:69" ht="15.75" customHeight="1" x14ac:dyDescent="0.2">
      <c r="A461" s="47"/>
      <c r="B461" s="47"/>
      <c r="C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</row>
    <row r="462" spans="1:69" ht="15.75" customHeight="1" x14ac:dyDescent="0.2">
      <c r="A462" s="47"/>
      <c r="B462" s="47"/>
      <c r="C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</row>
    <row r="463" spans="1:69" ht="15.75" customHeight="1" x14ac:dyDescent="0.2">
      <c r="A463" s="47"/>
      <c r="B463" s="47"/>
      <c r="C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</row>
    <row r="464" spans="1:69" ht="15.75" customHeight="1" x14ac:dyDescent="0.2">
      <c r="A464" s="47"/>
      <c r="B464" s="47"/>
      <c r="C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</row>
    <row r="465" spans="1:69" ht="15.75" customHeight="1" x14ac:dyDescent="0.2">
      <c r="A465" s="47"/>
      <c r="B465" s="47"/>
      <c r="C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</row>
    <row r="466" spans="1:69" ht="15.75" customHeight="1" x14ac:dyDescent="0.2">
      <c r="A466" s="47"/>
      <c r="B466" s="47"/>
      <c r="C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</row>
    <row r="467" spans="1:69" ht="15.75" customHeight="1" x14ac:dyDescent="0.2">
      <c r="A467" s="47"/>
      <c r="B467" s="47"/>
      <c r="C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</row>
    <row r="468" spans="1:69" ht="15.75" customHeight="1" x14ac:dyDescent="0.2">
      <c r="A468" s="47"/>
      <c r="B468" s="47"/>
      <c r="C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</row>
    <row r="469" spans="1:69" ht="15.75" customHeight="1" x14ac:dyDescent="0.2">
      <c r="A469" s="47"/>
      <c r="B469" s="47"/>
      <c r="C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</row>
    <row r="470" spans="1:69" ht="15.75" customHeight="1" x14ac:dyDescent="0.2">
      <c r="A470" s="47"/>
      <c r="B470" s="47"/>
      <c r="C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</row>
    <row r="471" spans="1:69" ht="15.75" customHeight="1" x14ac:dyDescent="0.2">
      <c r="A471" s="47"/>
      <c r="B471" s="47"/>
      <c r="C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</row>
    <row r="472" spans="1:69" ht="15.75" customHeight="1" x14ac:dyDescent="0.2">
      <c r="A472" s="47"/>
      <c r="B472" s="47"/>
      <c r="C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</row>
    <row r="473" spans="1:69" ht="15.75" customHeight="1" x14ac:dyDescent="0.2">
      <c r="A473" s="47"/>
      <c r="B473" s="47"/>
      <c r="C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</row>
    <row r="474" spans="1:69" ht="15.75" customHeight="1" x14ac:dyDescent="0.2">
      <c r="A474" s="47"/>
      <c r="B474" s="47"/>
      <c r="C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</row>
    <row r="475" spans="1:69" ht="15.75" customHeight="1" x14ac:dyDescent="0.2">
      <c r="A475" s="47"/>
      <c r="B475" s="47"/>
      <c r="C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</row>
    <row r="476" spans="1:69" ht="15.75" customHeight="1" x14ac:dyDescent="0.2">
      <c r="A476" s="47"/>
      <c r="B476" s="47"/>
      <c r="C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</row>
    <row r="477" spans="1:69" ht="15.75" customHeight="1" x14ac:dyDescent="0.2">
      <c r="A477" s="47"/>
      <c r="B477" s="47"/>
      <c r="C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</row>
    <row r="478" spans="1:69" ht="15.75" customHeight="1" x14ac:dyDescent="0.2">
      <c r="A478" s="47"/>
      <c r="B478" s="47"/>
      <c r="C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</row>
    <row r="479" spans="1:69" ht="15.75" customHeight="1" x14ac:dyDescent="0.2">
      <c r="A479" s="47"/>
      <c r="B479" s="47"/>
      <c r="C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</row>
    <row r="480" spans="1:69" ht="15.75" customHeight="1" x14ac:dyDescent="0.2">
      <c r="A480" s="47"/>
      <c r="B480" s="47"/>
      <c r="C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</row>
    <row r="481" spans="1:69" ht="15.75" customHeight="1" x14ac:dyDescent="0.2">
      <c r="A481" s="47"/>
      <c r="B481" s="47"/>
      <c r="C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</row>
    <row r="482" spans="1:69" ht="15.75" customHeight="1" x14ac:dyDescent="0.2">
      <c r="A482" s="47"/>
      <c r="B482" s="47"/>
      <c r="C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</row>
    <row r="483" spans="1:69" ht="15.75" customHeight="1" x14ac:dyDescent="0.2">
      <c r="A483" s="47"/>
      <c r="B483" s="47"/>
      <c r="C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</row>
    <row r="484" spans="1:69" ht="15.75" customHeight="1" x14ac:dyDescent="0.2">
      <c r="A484" s="47"/>
      <c r="B484" s="47"/>
      <c r="C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</row>
    <row r="485" spans="1:69" ht="15.75" customHeight="1" x14ac:dyDescent="0.2">
      <c r="A485" s="47"/>
      <c r="B485" s="47"/>
      <c r="C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</row>
    <row r="486" spans="1:69" ht="15.75" customHeight="1" x14ac:dyDescent="0.2">
      <c r="A486" s="47"/>
      <c r="B486" s="47"/>
      <c r="C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</row>
    <row r="487" spans="1:69" ht="15.75" customHeight="1" x14ac:dyDescent="0.2">
      <c r="A487" s="47"/>
      <c r="B487" s="47"/>
      <c r="C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</row>
    <row r="488" spans="1:69" ht="15.75" customHeight="1" x14ac:dyDescent="0.2">
      <c r="A488" s="47"/>
      <c r="B488" s="47"/>
      <c r="C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</row>
    <row r="489" spans="1:69" ht="15.75" customHeight="1" x14ac:dyDescent="0.2">
      <c r="A489" s="47"/>
      <c r="B489" s="47"/>
      <c r="C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</row>
    <row r="490" spans="1:69" ht="15.75" customHeight="1" x14ac:dyDescent="0.2">
      <c r="A490" s="47"/>
      <c r="B490" s="47"/>
      <c r="C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</row>
    <row r="491" spans="1:69" ht="15.75" customHeight="1" x14ac:dyDescent="0.2">
      <c r="A491" s="47"/>
      <c r="B491" s="47"/>
      <c r="C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</row>
    <row r="492" spans="1:69" ht="15.75" customHeight="1" x14ac:dyDescent="0.2">
      <c r="A492" s="47"/>
      <c r="B492" s="47"/>
      <c r="C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</row>
    <row r="493" spans="1:69" ht="15.75" customHeight="1" x14ac:dyDescent="0.2">
      <c r="A493" s="47"/>
      <c r="B493" s="47"/>
      <c r="C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</row>
    <row r="494" spans="1:69" ht="15.75" customHeight="1" x14ac:dyDescent="0.2">
      <c r="A494" s="47"/>
      <c r="B494" s="47"/>
      <c r="C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</row>
    <row r="495" spans="1:69" ht="15.75" customHeight="1" x14ac:dyDescent="0.2">
      <c r="A495" s="47"/>
      <c r="B495" s="47"/>
      <c r="C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</row>
    <row r="496" spans="1:69" ht="15.75" customHeight="1" x14ac:dyDescent="0.2">
      <c r="A496" s="47"/>
      <c r="B496" s="47"/>
      <c r="C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</row>
    <row r="497" spans="1:69" ht="15.75" customHeight="1" x14ac:dyDescent="0.2">
      <c r="A497" s="47"/>
      <c r="B497" s="47"/>
      <c r="C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</row>
    <row r="498" spans="1:69" ht="15.75" customHeight="1" x14ac:dyDescent="0.2">
      <c r="A498" s="47"/>
      <c r="B498" s="47"/>
      <c r="C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</row>
    <row r="499" spans="1:69" ht="15.75" customHeight="1" x14ac:dyDescent="0.2">
      <c r="A499" s="47"/>
      <c r="B499" s="47"/>
      <c r="C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</row>
    <row r="500" spans="1:69" ht="15.75" customHeight="1" x14ac:dyDescent="0.2">
      <c r="A500" s="47"/>
      <c r="B500" s="47"/>
      <c r="C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</row>
    <row r="501" spans="1:69" ht="15.75" customHeight="1" x14ac:dyDescent="0.2">
      <c r="A501" s="47"/>
      <c r="B501" s="47"/>
      <c r="C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</row>
    <row r="502" spans="1:69" ht="15.75" customHeight="1" x14ac:dyDescent="0.2">
      <c r="A502" s="47"/>
      <c r="B502" s="47"/>
      <c r="C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</row>
    <row r="503" spans="1:69" ht="15.75" customHeight="1" x14ac:dyDescent="0.2">
      <c r="A503" s="47"/>
      <c r="B503" s="47"/>
      <c r="C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</row>
    <row r="504" spans="1:69" ht="15.75" customHeight="1" x14ac:dyDescent="0.2">
      <c r="A504" s="47"/>
      <c r="B504" s="47"/>
      <c r="C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</row>
    <row r="505" spans="1:69" ht="15.75" customHeight="1" x14ac:dyDescent="0.2">
      <c r="A505" s="47"/>
      <c r="B505" s="47"/>
      <c r="C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</row>
    <row r="506" spans="1:69" ht="15.75" customHeight="1" x14ac:dyDescent="0.2">
      <c r="A506" s="47"/>
      <c r="B506" s="47"/>
      <c r="C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</row>
    <row r="507" spans="1:69" ht="15.75" customHeight="1" x14ac:dyDescent="0.2">
      <c r="A507" s="47"/>
      <c r="B507" s="47"/>
      <c r="C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</row>
    <row r="508" spans="1:69" ht="15.75" customHeight="1" x14ac:dyDescent="0.2">
      <c r="A508" s="47"/>
      <c r="B508" s="47"/>
      <c r="C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</row>
    <row r="509" spans="1:69" ht="15.75" customHeight="1" x14ac:dyDescent="0.2">
      <c r="A509" s="47"/>
      <c r="B509" s="47"/>
      <c r="C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</row>
    <row r="510" spans="1:69" ht="15.75" customHeight="1" x14ac:dyDescent="0.2">
      <c r="A510" s="47"/>
      <c r="B510" s="47"/>
      <c r="C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</row>
    <row r="511" spans="1:69" ht="15.75" customHeight="1" x14ac:dyDescent="0.2">
      <c r="A511" s="47"/>
      <c r="B511" s="47"/>
      <c r="C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</row>
    <row r="512" spans="1:69" ht="15.75" customHeight="1" x14ac:dyDescent="0.2">
      <c r="A512" s="47"/>
      <c r="B512" s="47"/>
      <c r="C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</row>
    <row r="513" spans="1:69" ht="15.75" customHeight="1" x14ac:dyDescent="0.2">
      <c r="A513" s="47"/>
      <c r="B513" s="47"/>
      <c r="C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</row>
    <row r="514" spans="1:69" ht="15.75" customHeight="1" x14ac:dyDescent="0.2">
      <c r="A514" s="47"/>
      <c r="B514" s="47"/>
      <c r="C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</row>
    <row r="515" spans="1:69" ht="15.75" customHeight="1" x14ac:dyDescent="0.2">
      <c r="A515" s="47"/>
      <c r="B515" s="47"/>
      <c r="C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</row>
    <row r="516" spans="1:69" ht="15.75" customHeight="1" x14ac:dyDescent="0.2">
      <c r="A516" s="47"/>
      <c r="B516" s="47"/>
      <c r="C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</row>
    <row r="517" spans="1:69" ht="15.75" customHeight="1" x14ac:dyDescent="0.2">
      <c r="A517" s="47"/>
      <c r="B517" s="47"/>
      <c r="C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</row>
    <row r="518" spans="1:69" ht="15.75" customHeight="1" x14ac:dyDescent="0.2">
      <c r="A518" s="47"/>
      <c r="B518" s="47"/>
      <c r="C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</row>
    <row r="519" spans="1:69" ht="15.75" customHeight="1" x14ac:dyDescent="0.2">
      <c r="A519" s="47"/>
      <c r="B519" s="47"/>
      <c r="C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</row>
    <row r="520" spans="1:69" ht="15.75" customHeight="1" x14ac:dyDescent="0.2">
      <c r="A520" s="47"/>
      <c r="B520" s="47"/>
      <c r="C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</row>
    <row r="521" spans="1:69" ht="15.75" customHeight="1" x14ac:dyDescent="0.2">
      <c r="A521" s="47"/>
      <c r="B521" s="47"/>
      <c r="C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</row>
    <row r="522" spans="1:69" ht="15.75" customHeight="1" x14ac:dyDescent="0.2">
      <c r="A522" s="47"/>
      <c r="B522" s="47"/>
      <c r="C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</row>
    <row r="523" spans="1:69" ht="15.75" customHeight="1" x14ac:dyDescent="0.2">
      <c r="A523" s="47"/>
      <c r="B523" s="47"/>
      <c r="C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</row>
    <row r="524" spans="1:69" ht="15.75" customHeight="1" x14ac:dyDescent="0.2">
      <c r="A524" s="47"/>
      <c r="B524" s="47"/>
      <c r="C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</row>
    <row r="525" spans="1:69" ht="15.75" customHeight="1" x14ac:dyDescent="0.2">
      <c r="A525" s="47"/>
      <c r="B525" s="47"/>
      <c r="C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</row>
    <row r="526" spans="1:69" ht="15.75" customHeight="1" x14ac:dyDescent="0.2">
      <c r="A526" s="47"/>
      <c r="B526" s="47"/>
      <c r="C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</row>
    <row r="527" spans="1:69" ht="15.75" customHeight="1" x14ac:dyDescent="0.2">
      <c r="A527" s="47"/>
      <c r="B527" s="47"/>
      <c r="C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</row>
    <row r="528" spans="1:69" ht="15.75" customHeight="1" x14ac:dyDescent="0.2">
      <c r="A528" s="47"/>
      <c r="B528" s="47"/>
      <c r="C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</row>
    <row r="529" spans="1:69" ht="15.75" customHeight="1" x14ac:dyDescent="0.2">
      <c r="A529" s="47"/>
      <c r="B529" s="47"/>
      <c r="C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</row>
    <row r="530" spans="1:69" ht="15.75" customHeight="1" x14ac:dyDescent="0.2">
      <c r="A530" s="47"/>
      <c r="B530" s="47"/>
      <c r="C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</row>
    <row r="531" spans="1:69" ht="15.75" customHeight="1" x14ac:dyDescent="0.2">
      <c r="A531" s="47"/>
      <c r="B531" s="47"/>
      <c r="C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</row>
    <row r="532" spans="1:69" ht="15.75" customHeight="1" x14ac:dyDescent="0.2">
      <c r="A532" s="47"/>
      <c r="B532" s="47"/>
      <c r="C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</row>
    <row r="533" spans="1:69" ht="15.75" customHeight="1" x14ac:dyDescent="0.2">
      <c r="A533" s="47"/>
      <c r="B533" s="47"/>
      <c r="C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</row>
    <row r="534" spans="1:69" ht="15.75" customHeight="1" x14ac:dyDescent="0.2">
      <c r="A534" s="47"/>
      <c r="B534" s="47"/>
      <c r="C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</row>
    <row r="535" spans="1:69" ht="15.75" customHeight="1" x14ac:dyDescent="0.2">
      <c r="A535" s="47"/>
      <c r="B535" s="47"/>
      <c r="C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</row>
    <row r="536" spans="1:69" ht="15.75" customHeight="1" x14ac:dyDescent="0.2">
      <c r="A536" s="47"/>
      <c r="B536" s="47"/>
      <c r="C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</row>
    <row r="537" spans="1:69" ht="15.75" customHeight="1" x14ac:dyDescent="0.2">
      <c r="A537" s="47"/>
      <c r="B537" s="47"/>
      <c r="C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</row>
    <row r="538" spans="1:69" ht="15.75" customHeight="1" x14ac:dyDescent="0.2">
      <c r="A538" s="47"/>
      <c r="B538" s="47"/>
      <c r="C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</row>
    <row r="539" spans="1:69" ht="15.75" customHeight="1" x14ac:dyDescent="0.2">
      <c r="A539" s="47"/>
      <c r="B539" s="47"/>
      <c r="C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</row>
    <row r="540" spans="1:69" ht="15.75" customHeight="1" x14ac:dyDescent="0.2">
      <c r="A540" s="47"/>
      <c r="B540" s="47"/>
      <c r="C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</row>
    <row r="541" spans="1:69" ht="15.75" customHeight="1" x14ac:dyDescent="0.2">
      <c r="A541" s="47"/>
      <c r="B541" s="47"/>
      <c r="C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</row>
    <row r="542" spans="1:69" ht="15.75" customHeight="1" x14ac:dyDescent="0.2">
      <c r="A542" s="47"/>
      <c r="B542" s="47"/>
      <c r="C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</row>
    <row r="543" spans="1:69" ht="15.75" customHeight="1" x14ac:dyDescent="0.2">
      <c r="A543" s="47"/>
      <c r="B543" s="47"/>
      <c r="C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</row>
    <row r="544" spans="1:69" ht="15.75" customHeight="1" x14ac:dyDescent="0.2">
      <c r="A544" s="47"/>
      <c r="B544" s="47"/>
      <c r="C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</row>
    <row r="545" spans="1:69" ht="15.75" customHeight="1" x14ac:dyDescent="0.2">
      <c r="A545" s="47"/>
      <c r="B545" s="47"/>
      <c r="C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</row>
    <row r="546" spans="1:69" ht="15.75" customHeight="1" x14ac:dyDescent="0.2">
      <c r="A546" s="47"/>
      <c r="B546" s="47"/>
      <c r="C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</row>
    <row r="547" spans="1:69" ht="15.75" customHeight="1" x14ac:dyDescent="0.2">
      <c r="A547" s="47"/>
      <c r="B547" s="47"/>
      <c r="C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</row>
    <row r="548" spans="1:69" ht="15.75" customHeight="1" x14ac:dyDescent="0.2">
      <c r="A548" s="47"/>
      <c r="B548" s="47"/>
      <c r="C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</row>
    <row r="549" spans="1:69" ht="15.75" customHeight="1" x14ac:dyDescent="0.2">
      <c r="A549" s="47"/>
      <c r="B549" s="47"/>
      <c r="C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</row>
    <row r="550" spans="1:69" ht="15.75" customHeight="1" x14ac:dyDescent="0.2">
      <c r="A550" s="47"/>
      <c r="B550" s="47"/>
      <c r="C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</row>
    <row r="551" spans="1:69" ht="15.75" customHeight="1" x14ac:dyDescent="0.2">
      <c r="A551" s="47"/>
      <c r="B551" s="47"/>
      <c r="C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</row>
    <row r="552" spans="1:69" ht="15.75" customHeight="1" x14ac:dyDescent="0.2">
      <c r="A552" s="47"/>
      <c r="B552" s="47"/>
      <c r="C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</row>
    <row r="553" spans="1:69" ht="15.75" customHeight="1" x14ac:dyDescent="0.2">
      <c r="A553" s="47"/>
      <c r="B553" s="47"/>
      <c r="C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</row>
    <row r="554" spans="1:69" ht="15.75" customHeight="1" x14ac:dyDescent="0.2">
      <c r="A554" s="47"/>
      <c r="B554" s="47"/>
      <c r="C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</row>
    <row r="555" spans="1:69" ht="15.75" customHeight="1" x14ac:dyDescent="0.2">
      <c r="A555" s="47"/>
      <c r="B555" s="47"/>
      <c r="C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</row>
    <row r="556" spans="1:69" ht="15.75" customHeight="1" x14ac:dyDescent="0.2">
      <c r="A556" s="47"/>
      <c r="B556" s="47"/>
      <c r="C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</row>
    <row r="557" spans="1:69" ht="15.75" customHeight="1" x14ac:dyDescent="0.2">
      <c r="A557" s="47"/>
      <c r="B557" s="47"/>
      <c r="C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</row>
    <row r="558" spans="1:69" ht="15.75" customHeight="1" x14ac:dyDescent="0.2">
      <c r="A558" s="47"/>
      <c r="B558" s="47"/>
      <c r="C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</row>
    <row r="559" spans="1:69" ht="15.75" customHeight="1" x14ac:dyDescent="0.2">
      <c r="A559" s="47"/>
      <c r="B559" s="47"/>
      <c r="C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</row>
    <row r="560" spans="1:69" ht="15.75" customHeight="1" x14ac:dyDescent="0.2">
      <c r="A560" s="47"/>
      <c r="B560" s="47"/>
      <c r="C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</row>
    <row r="561" spans="1:69" ht="15.75" customHeight="1" x14ac:dyDescent="0.2">
      <c r="A561" s="47"/>
      <c r="B561" s="47"/>
      <c r="C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</row>
    <row r="562" spans="1:69" ht="15.75" customHeight="1" x14ac:dyDescent="0.2">
      <c r="A562" s="47"/>
      <c r="B562" s="47"/>
      <c r="C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</row>
    <row r="563" spans="1:69" ht="15.75" customHeight="1" x14ac:dyDescent="0.2">
      <c r="A563" s="47"/>
      <c r="B563" s="47"/>
      <c r="C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</row>
    <row r="564" spans="1:69" ht="15.75" customHeight="1" x14ac:dyDescent="0.2">
      <c r="A564" s="47"/>
      <c r="B564" s="47"/>
      <c r="C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</row>
    <row r="565" spans="1:69" ht="15.75" customHeight="1" x14ac:dyDescent="0.2">
      <c r="A565" s="47"/>
      <c r="B565" s="47"/>
      <c r="C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</row>
    <row r="566" spans="1:69" ht="15.75" customHeight="1" x14ac:dyDescent="0.2">
      <c r="A566" s="47"/>
      <c r="B566" s="47"/>
      <c r="C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</row>
    <row r="567" spans="1:69" ht="15.75" customHeight="1" x14ac:dyDescent="0.2">
      <c r="A567" s="47"/>
      <c r="B567" s="47"/>
      <c r="C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</row>
    <row r="568" spans="1:69" ht="15.75" customHeight="1" x14ac:dyDescent="0.2">
      <c r="A568" s="47"/>
      <c r="B568" s="47"/>
      <c r="C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</row>
    <row r="569" spans="1:69" ht="15.75" customHeight="1" x14ac:dyDescent="0.2">
      <c r="A569" s="47"/>
      <c r="B569" s="47"/>
      <c r="C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</row>
    <row r="570" spans="1:69" ht="15.75" customHeight="1" x14ac:dyDescent="0.2">
      <c r="A570" s="47"/>
      <c r="B570" s="47"/>
      <c r="C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</row>
    <row r="571" spans="1:69" ht="15.75" customHeight="1" x14ac:dyDescent="0.2">
      <c r="A571" s="47"/>
      <c r="B571" s="47"/>
      <c r="C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</row>
    <row r="572" spans="1:69" ht="15.75" customHeight="1" x14ac:dyDescent="0.2">
      <c r="A572" s="47"/>
      <c r="B572" s="47"/>
      <c r="C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</row>
    <row r="573" spans="1:69" ht="15.75" customHeight="1" x14ac:dyDescent="0.2">
      <c r="A573" s="47"/>
      <c r="B573" s="47"/>
      <c r="C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</row>
    <row r="574" spans="1:69" ht="15.75" customHeight="1" x14ac:dyDescent="0.2">
      <c r="A574" s="47"/>
      <c r="B574" s="47"/>
      <c r="C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</row>
    <row r="575" spans="1:69" ht="15.75" customHeight="1" x14ac:dyDescent="0.2">
      <c r="A575" s="47"/>
      <c r="B575" s="47"/>
      <c r="C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</row>
    <row r="576" spans="1:69" ht="15.75" customHeight="1" x14ac:dyDescent="0.2">
      <c r="A576" s="47"/>
      <c r="B576" s="47"/>
      <c r="C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</row>
    <row r="577" spans="1:69" ht="15.75" customHeight="1" x14ac:dyDescent="0.2">
      <c r="A577" s="47"/>
      <c r="B577" s="47"/>
      <c r="C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</row>
    <row r="578" spans="1:69" ht="15.75" customHeight="1" x14ac:dyDescent="0.2">
      <c r="A578" s="47"/>
      <c r="B578" s="47"/>
      <c r="C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</row>
    <row r="579" spans="1:69" ht="15.75" customHeight="1" x14ac:dyDescent="0.2">
      <c r="A579" s="47"/>
      <c r="B579" s="47"/>
      <c r="C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</row>
    <row r="580" spans="1:69" ht="15.75" customHeight="1" x14ac:dyDescent="0.2">
      <c r="A580" s="47"/>
      <c r="B580" s="47"/>
      <c r="C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</row>
    <row r="581" spans="1:69" ht="15.75" customHeight="1" x14ac:dyDescent="0.2">
      <c r="A581" s="47"/>
      <c r="B581" s="47"/>
      <c r="C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</row>
    <row r="582" spans="1:69" ht="15.75" customHeight="1" x14ac:dyDescent="0.2">
      <c r="A582" s="47"/>
      <c r="B582" s="47"/>
      <c r="C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</row>
    <row r="583" spans="1:69" ht="15.75" customHeight="1" x14ac:dyDescent="0.2">
      <c r="A583" s="47"/>
      <c r="B583" s="47"/>
      <c r="C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</row>
    <row r="584" spans="1:69" ht="15.75" customHeight="1" x14ac:dyDescent="0.2">
      <c r="A584" s="47"/>
      <c r="B584" s="47"/>
      <c r="C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</row>
    <row r="585" spans="1:69" ht="15.75" customHeight="1" x14ac:dyDescent="0.2">
      <c r="A585" s="47"/>
      <c r="B585" s="47"/>
      <c r="C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</row>
    <row r="586" spans="1:69" ht="15.75" customHeight="1" x14ac:dyDescent="0.2">
      <c r="A586" s="47"/>
      <c r="B586" s="47"/>
      <c r="C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</row>
    <row r="587" spans="1:69" ht="15.75" customHeight="1" x14ac:dyDescent="0.2">
      <c r="A587" s="47"/>
      <c r="B587" s="47"/>
      <c r="C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</row>
    <row r="588" spans="1:69" ht="15.75" customHeight="1" x14ac:dyDescent="0.2">
      <c r="A588" s="47"/>
      <c r="B588" s="47"/>
      <c r="C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</row>
    <row r="589" spans="1:69" ht="15.75" customHeight="1" x14ac:dyDescent="0.2">
      <c r="A589" s="47"/>
      <c r="B589" s="47"/>
      <c r="C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</row>
    <row r="590" spans="1:69" ht="15.75" customHeight="1" x14ac:dyDescent="0.2">
      <c r="A590" s="47"/>
      <c r="B590" s="47"/>
      <c r="C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</row>
    <row r="591" spans="1:69" ht="15.75" customHeight="1" x14ac:dyDescent="0.2">
      <c r="A591" s="47"/>
      <c r="B591" s="47"/>
      <c r="C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</row>
    <row r="592" spans="1:69" ht="15.75" customHeight="1" x14ac:dyDescent="0.2">
      <c r="A592" s="47"/>
      <c r="B592" s="47"/>
      <c r="C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</row>
    <row r="593" spans="1:69" ht="15.75" customHeight="1" x14ac:dyDescent="0.2">
      <c r="A593" s="47"/>
      <c r="B593" s="47"/>
      <c r="C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</row>
    <row r="594" spans="1:69" ht="15.75" customHeight="1" x14ac:dyDescent="0.2">
      <c r="A594" s="47"/>
      <c r="B594" s="47"/>
      <c r="C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</row>
    <row r="595" spans="1:69" ht="15.75" customHeight="1" x14ac:dyDescent="0.2">
      <c r="A595" s="47"/>
      <c r="B595" s="47"/>
      <c r="C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</row>
    <row r="596" spans="1:69" ht="15.75" customHeight="1" x14ac:dyDescent="0.2">
      <c r="A596" s="47"/>
      <c r="B596" s="47"/>
      <c r="C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</row>
    <row r="597" spans="1:69" ht="15.75" customHeight="1" x14ac:dyDescent="0.2">
      <c r="A597" s="47"/>
      <c r="B597" s="47"/>
      <c r="C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</row>
    <row r="598" spans="1:69" ht="15.75" customHeight="1" x14ac:dyDescent="0.2">
      <c r="A598" s="47"/>
      <c r="B598" s="47"/>
      <c r="C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</row>
    <row r="599" spans="1:69" ht="15.75" customHeight="1" x14ac:dyDescent="0.2">
      <c r="A599" s="47"/>
      <c r="B599" s="47"/>
      <c r="C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</row>
    <row r="600" spans="1:69" ht="15.75" customHeight="1" x14ac:dyDescent="0.2">
      <c r="A600" s="47"/>
      <c r="B600" s="47"/>
      <c r="C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</row>
    <row r="601" spans="1:69" ht="15.75" customHeight="1" x14ac:dyDescent="0.2">
      <c r="A601" s="47"/>
      <c r="B601" s="47"/>
      <c r="C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</row>
    <row r="602" spans="1:69" ht="15.75" customHeight="1" x14ac:dyDescent="0.2">
      <c r="A602" s="47"/>
      <c r="B602" s="47"/>
      <c r="C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</row>
    <row r="603" spans="1:69" ht="15.75" customHeight="1" x14ac:dyDescent="0.2">
      <c r="A603" s="47"/>
      <c r="B603" s="47"/>
      <c r="C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</row>
    <row r="604" spans="1:69" ht="15.75" customHeight="1" x14ac:dyDescent="0.2">
      <c r="A604" s="47"/>
      <c r="B604" s="47"/>
      <c r="C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</row>
    <row r="605" spans="1:69" ht="15.75" customHeight="1" x14ac:dyDescent="0.2">
      <c r="A605" s="47"/>
      <c r="B605" s="47"/>
      <c r="C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</row>
    <row r="606" spans="1:69" ht="15.75" customHeight="1" x14ac:dyDescent="0.2">
      <c r="A606" s="47"/>
      <c r="B606" s="47"/>
      <c r="C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</row>
    <row r="607" spans="1:69" ht="15.75" customHeight="1" x14ac:dyDescent="0.2">
      <c r="A607" s="47"/>
      <c r="B607" s="47"/>
      <c r="C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</row>
    <row r="608" spans="1:69" ht="15.75" customHeight="1" x14ac:dyDescent="0.2">
      <c r="A608" s="47"/>
      <c r="B608" s="47"/>
      <c r="C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</row>
    <row r="609" spans="1:69" ht="15.75" customHeight="1" x14ac:dyDescent="0.2">
      <c r="A609" s="47"/>
      <c r="B609" s="47"/>
      <c r="C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</row>
    <row r="610" spans="1:69" ht="15.75" customHeight="1" x14ac:dyDescent="0.2">
      <c r="A610" s="47"/>
      <c r="B610" s="47"/>
      <c r="C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</row>
    <row r="611" spans="1:69" ht="15.75" customHeight="1" x14ac:dyDescent="0.2">
      <c r="A611" s="47"/>
      <c r="B611" s="47"/>
      <c r="C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</row>
    <row r="612" spans="1:69" ht="15.75" customHeight="1" x14ac:dyDescent="0.2">
      <c r="A612" s="47"/>
      <c r="B612" s="47"/>
      <c r="C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</row>
    <row r="613" spans="1:69" ht="15.75" customHeight="1" x14ac:dyDescent="0.2">
      <c r="A613" s="47"/>
      <c r="B613" s="47"/>
      <c r="C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</row>
    <row r="614" spans="1:69" ht="15.75" customHeight="1" x14ac:dyDescent="0.2">
      <c r="A614" s="47"/>
      <c r="B614" s="47"/>
      <c r="C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</row>
    <row r="615" spans="1:69" ht="15.75" customHeight="1" x14ac:dyDescent="0.2">
      <c r="A615" s="47"/>
      <c r="B615" s="47"/>
      <c r="C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</row>
    <row r="616" spans="1:69" ht="15.75" customHeight="1" x14ac:dyDescent="0.2">
      <c r="A616" s="47"/>
      <c r="B616" s="47"/>
      <c r="C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</row>
    <row r="617" spans="1:69" ht="15.75" customHeight="1" x14ac:dyDescent="0.2">
      <c r="A617" s="47"/>
      <c r="B617" s="47"/>
      <c r="C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</row>
    <row r="618" spans="1:69" ht="15.75" customHeight="1" x14ac:dyDescent="0.2">
      <c r="A618" s="47"/>
      <c r="B618" s="47"/>
      <c r="C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</row>
    <row r="619" spans="1:69" ht="15.75" customHeight="1" x14ac:dyDescent="0.2">
      <c r="A619" s="47"/>
      <c r="B619" s="47"/>
      <c r="C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</row>
    <row r="620" spans="1:69" ht="15.75" customHeight="1" x14ac:dyDescent="0.2">
      <c r="A620" s="47"/>
      <c r="B620" s="47"/>
      <c r="C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</row>
    <row r="621" spans="1:69" ht="15.75" customHeight="1" x14ac:dyDescent="0.2">
      <c r="A621" s="47"/>
      <c r="B621" s="47"/>
      <c r="C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</row>
    <row r="622" spans="1:69" ht="15.75" customHeight="1" x14ac:dyDescent="0.2">
      <c r="A622" s="47"/>
      <c r="B622" s="47"/>
      <c r="C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</row>
    <row r="623" spans="1:69" ht="15.75" customHeight="1" x14ac:dyDescent="0.2">
      <c r="A623" s="47"/>
      <c r="B623" s="47"/>
      <c r="C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</row>
    <row r="624" spans="1:69" ht="15.75" customHeight="1" x14ac:dyDescent="0.2">
      <c r="A624" s="47"/>
      <c r="B624" s="47"/>
      <c r="C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</row>
    <row r="625" spans="1:69" ht="15.75" customHeight="1" x14ac:dyDescent="0.2">
      <c r="A625" s="47"/>
      <c r="B625" s="47"/>
      <c r="C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</row>
    <row r="626" spans="1:69" ht="15.75" customHeight="1" x14ac:dyDescent="0.2">
      <c r="A626" s="47"/>
      <c r="B626" s="47"/>
      <c r="C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</row>
    <row r="627" spans="1:69" ht="15.75" customHeight="1" x14ac:dyDescent="0.2">
      <c r="A627" s="47"/>
      <c r="B627" s="47"/>
      <c r="C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</row>
    <row r="628" spans="1:69" ht="15.75" customHeight="1" x14ac:dyDescent="0.2">
      <c r="A628" s="47"/>
      <c r="B628" s="47"/>
      <c r="C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</row>
    <row r="629" spans="1:69" ht="15.75" customHeight="1" x14ac:dyDescent="0.2">
      <c r="A629" s="47"/>
      <c r="B629" s="47"/>
      <c r="C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</row>
    <row r="630" spans="1:69" ht="15.75" customHeight="1" x14ac:dyDescent="0.2">
      <c r="A630" s="47"/>
      <c r="B630" s="47"/>
      <c r="C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</row>
    <row r="631" spans="1:69" ht="15.75" customHeight="1" x14ac:dyDescent="0.2">
      <c r="A631" s="47"/>
      <c r="B631" s="47"/>
      <c r="C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</row>
    <row r="632" spans="1:69" ht="15.75" customHeight="1" x14ac:dyDescent="0.2">
      <c r="A632" s="47"/>
      <c r="B632" s="47"/>
      <c r="C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</row>
    <row r="633" spans="1:69" ht="15.75" customHeight="1" x14ac:dyDescent="0.2">
      <c r="A633" s="47"/>
      <c r="B633" s="47"/>
      <c r="C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</row>
    <row r="634" spans="1:69" ht="15.75" customHeight="1" x14ac:dyDescent="0.2">
      <c r="A634" s="47"/>
      <c r="B634" s="47"/>
      <c r="C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</row>
    <row r="635" spans="1:69" ht="15.75" customHeight="1" x14ac:dyDescent="0.2">
      <c r="A635" s="47"/>
      <c r="B635" s="47"/>
      <c r="C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</row>
    <row r="636" spans="1:69" ht="15.75" customHeight="1" x14ac:dyDescent="0.2">
      <c r="A636" s="47"/>
      <c r="B636" s="47"/>
      <c r="C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</row>
    <row r="637" spans="1:69" ht="15.75" customHeight="1" x14ac:dyDescent="0.2">
      <c r="A637" s="47"/>
      <c r="B637" s="47"/>
      <c r="C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</row>
    <row r="638" spans="1:69" ht="15.75" customHeight="1" x14ac:dyDescent="0.2">
      <c r="A638" s="47"/>
      <c r="B638" s="47"/>
      <c r="C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</row>
    <row r="639" spans="1:69" ht="15.75" customHeight="1" x14ac:dyDescent="0.2">
      <c r="A639" s="47"/>
      <c r="B639" s="47"/>
      <c r="C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</row>
    <row r="640" spans="1:69" ht="15.75" customHeight="1" x14ac:dyDescent="0.2">
      <c r="A640" s="47"/>
      <c r="B640" s="47"/>
      <c r="C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</row>
    <row r="641" spans="1:69" ht="15.75" customHeight="1" x14ac:dyDescent="0.2">
      <c r="A641" s="47"/>
      <c r="B641" s="47"/>
      <c r="C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</row>
    <row r="642" spans="1:69" ht="15.75" customHeight="1" x14ac:dyDescent="0.2">
      <c r="A642" s="47"/>
      <c r="B642" s="47"/>
      <c r="C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</row>
    <row r="643" spans="1:69" ht="15.75" customHeight="1" x14ac:dyDescent="0.2">
      <c r="A643" s="47"/>
      <c r="B643" s="47"/>
      <c r="C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</row>
    <row r="644" spans="1:69" ht="15.75" customHeight="1" x14ac:dyDescent="0.2">
      <c r="A644" s="47"/>
      <c r="B644" s="47"/>
      <c r="C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</row>
    <row r="645" spans="1:69" ht="15.75" customHeight="1" x14ac:dyDescent="0.2">
      <c r="A645" s="47"/>
      <c r="B645" s="47"/>
      <c r="C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</row>
    <row r="646" spans="1:69" ht="15.75" customHeight="1" x14ac:dyDescent="0.2">
      <c r="A646" s="47"/>
      <c r="B646" s="47"/>
      <c r="C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</row>
    <row r="647" spans="1:69" ht="15.75" customHeight="1" x14ac:dyDescent="0.2">
      <c r="A647" s="47"/>
      <c r="B647" s="47"/>
      <c r="C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</row>
    <row r="648" spans="1:69" ht="15.75" customHeight="1" x14ac:dyDescent="0.2">
      <c r="A648" s="47"/>
      <c r="B648" s="47"/>
      <c r="C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</row>
    <row r="649" spans="1:69" ht="15.75" customHeight="1" x14ac:dyDescent="0.2">
      <c r="A649" s="47"/>
      <c r="B649" s="47"/>
      <c r="C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</row>
    <row r="650" spans="1:69" ht="15.75" customHeight="1" x14ac:dyDescent="0.2">
      <c r="A650" s="47"/>
      <c r="B650" s="47"/>
      <c r="C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</row>
    <row r="651" spans="1:69" ht="15.75" customHeight="1" x14ac:dyDescent="0.2">
      <c r="A651" s="47"/>
      <c r="B651" s="47"/>
      <c r="C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</row>
    <row r="652" spans="1:69" ht="15.75" customHeight="1" x14ac:dyDescent="0.2">
      <c r="A652" s="47"/>
      <c r="B652" s="47"/>
      <c r="C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</row>
    <row r="653" spans="1:69" ht="15.75" customHeight="1" x14ac:dyDescent="0.2">
      <c r="A653" s="47"/>
      <c r="B653" s="47"/>
      <c r="C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</row>
    <row r="654" spans="1:69" ht="15.75" customHeight="1" x14ac:dyDescent="0.2">
      <c r="A654" s="47"/>
      <c r="B654" s="47"/>
      <c r="C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</row>
    <row r="655" spans="1:69" ht="15.75" customHeight="1" x14ac:dyDescent="0.2">
      <c r="A655" s="47"/>
      <c r="B655" s="47"/>
      <c r="C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</row>
    <row r="656" spans="1:69" ht="15.75" customHeight="1" x14ac:dyDescent="0.2">
      <c r="A656" s="47"/>
      <c r="B656" s="47"/>
      <c r="C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</row>
    <row r="657" spans="1:69" ht="15.75" customHeight="1" x14ac:dyDescent="0.2">
      <c r="A657" s="47"/>
      <c r="B657" s="47"/>
      <c r="C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</row>
    <row r="658" spans="1:69" ht="15.75" customHeight="1" x14ac:dyDescent="0.2">
      <c r="A658" s="47"/>
      <c r="B658" s="47"/>
      <c r="C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</row>
    <row r="659" spans="1:69" ht="15.75" customHeight="1" x14ac:dyDescent="0.2">
      <c r="A659" s="47"/>
      <c r="B659" s="47"/>
      <c r="C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</row>
    <row r="660" spans="1:69" ht="15.75" customHeight="1" x14ac:dyDescent="0.2">
      <c r="A660" s="47"/>
      <c r="B660" s="47"/>
      <c r="C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</row>
    <row r="661" spans="1:69" ht="15.75" customHeight="1" x14ac:dyDescent="0.2">
      <c r="A661" s="47"/>
      <c r="B661" s="47"/>
      <c r="C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</row>
    <row r="662" spans="1:69" ht="15.75" customHeight="1" x14ac:dyDescent="0.2">
      <c r="A662" s="47"/>
      <c r="B662" s="47"/>
      <c r="C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</row>
    <row r="663" spans="1:69" ht="15.75" customHeight="1" x14ac:dyDescent="0.2">
      <c r="A663" s="47"/>
      <c r="B663" s="47"/>
      <c r="C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</row>
    <row r="664" spans="1:69" ht="15.75" customHeight="1" x14ac:dyDescent="0.2">
      <c r="A664" s="47"/>
      <c r="B664" s="47"/>
      <c r="C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</row>
    <row r="665" spans="1:69" ht="15.75" customHeight="1" x14ac:dyDescent="0.2">
      <c r="A665" s="47"/>
      <c r="B665" s="47"/>
      <c r="C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</row>
    <row r="666" spans="1:69" ht="15.75" customHeight="1" x14ac:dyDescent="0.2">
      <c r="A666" s="47"/>
      <c r="B666" s="47"/>
      <c r="C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</row>
    <row r="667" spans="1:69" ht="15.75" customHeight="1" x14ac:dyDescent="0.2">
      <c r="A667" s="47"/>
      <c r="B667" s="47"/>
      <c r="C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</row>
    <row r="668" spans="1:69" ht="15.75" customHeight="1" x14ac:dyDescent="0.2">
      <c r="A668" s="47"/>
      <c r="B668" s="47"/>
      <c r="C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</row>
    <row r="669" spans="1:69" ht="15.75" customHeight="1" x14ac:dyDescent="0.2">
      <c r="A669" s="47"/>
      <c r="B669" s="47"/>
      <c r="C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</row>
    <row r="670" spans="1:69" ht="15.75" customHeight="1" x14ac:dyDescent="0.2">
      <c r="A670" s="47"/>
      <c r="B670" s="47"/>
      <c r="C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</row>
    <row r="671" spans="1:69" ht="15.75" customHeight="1" x14ac:dyDescent="0.2">
      <c r="A671" s="47"/>
      <c r="B671" s="47"/>
      <c r="C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</row>
    <row r="672" spans="1:69" ht="15.75" customHeight="1" x14ac:dyDescent="0.2">
      <c r="A672" s="47"/>
      <c r="B672" s="47"/>
      <c r="C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</row>
    <row r="673" spans="1:69" ht="15.75" customHeight="1" x14ac:dyDescent="0.2">
      <c r="A673" s="47"/>
      <c r="B673" s="47"/>
      <c r="C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</row>
    <row r="674" spans="1:69" ht="15.75" customHeight="1" x14ac:dyDescent="0.2">
      <c r="A674" s="47"/>
      <c r="B674" s="47"/>
      <c r="C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</row>
    <row r="675" spans="1:69" ht="15.75" customHeight="1" x14ac:dyDescent="0.2">
      <c r="A675" s="47"/>
      <c r="B675" s="47"/>
      <c r="C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</row>
    <row r="676" spans="1:69" ht="15.75" customHeight="1" x14ac:dyDescent="0.2">
      <c r="A676" s="47"/>
      <c r="B676" s="47"/>
      <c r="C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</row>
    <row r="677" spans="1:69" ht="15.75" customHeight="1" x14ac:dyDescent="0.2">
      <c r="A677" s="47"/>
      <c r="B677" s="47"/>
      <c r="C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</row>
    <row r="678" spans="1:69" ht="15.75" customHeight="1" x14ac:dyDescent="0.2">
      <c r="A678" s="47"/>
      <c r="B678" s="47"/>
      <c r="C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</row>
    <row r="679" spans="1:69" ht="15.75" customHeight="1" x14ac:dyDescent="0.2">
      <c r="A679" s="47"/>
      <c r="B679" s="47"/>
      <c r="C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</row>
    <row r="680" spans="1:69" ht="15.75" customHeight="1" x14ac:dyDescent="0.2">
      <c r="A680" s="47"/>
      <c r="B680" s="47"/>
      <c r="C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</row>
    <row r="681" spans="1:69" ht="15.75" customHeight="1" x14ac:dyDescent="0.2">
      <c r="A681" s="47"/>
      <c r="B681" s="47"/>
      <c r="C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</row>
    <row r="682" spans="1:69" ht="15.75" customHeight="1" x14ac:dyDescent="0.2">
      <c r="A682" s="47"/>
      <c r="B682" s="47"/>
      <c r="C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</row>
    <row r="683" spans="1:69" ht="15.75" customHeight="1" x14ac:dyDescent="0.2">
      <c r="A683" s="47"/>
      <c r="B683" s="47"/>
      <c r="C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</row>
    <row r="684" spans="1:69" ht="15.75" customHeight="1" x14ac:dyDescent="0.2">
      <c r="A684" s="47"/>
      <c r="B684" s="47"/>
      <c r="C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</row>
    <row r="685" spans="1:69" ht="15.75" customHeight="1" x14ac:dyDescent="0.2">
      <c r="A685" s="47"/>
      <c r="B685" s="47"/>
      <c r="C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</row>
    <row r="686" spans="1:69" ht="15.75" customHeight="1" x14ac:dyDescent="0.2">
      <c r="A686" s="47"/>
      <c r="B686" s="47"/>
      <c r="C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</row>
    <row r="687" spans="1:69" ht="15.75" customHeight="1" x14ac:dyDescent="0.2">
      <c r="A687" s="47"/>
      <c r="B687" s="47"/>
      <c r="C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</row>
    <row r="688" spans="1:69" ht="15.75" customHeight="1" x14ac:dyDescent="0.2">
      <c r="A688" s="47"/>
      <c r="B688" s="47"/>
      <c r="C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</row>
    <row r="689" spans="1:69" ht="15.75" customHeight="1" x14ac:dyDescent="0.2">
      <c r="A689" s="47"/>
      <c r="B689" s="47"/>
      <c r="C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</row>
    <row r="690" spans="1:69" ht="15.75" customHeight="1" x14ac:dyDescent="0.2">
      <c r="A690" s="47"/>
      <c r="B690" s="47"/>
      <c r="C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</row>
    <row r="691" spans="1:69" ht="15.75" customHeight="1" x14ac:dyDescent="0.2">
      <c r="A691" s="47"/>
      <c r="B691" s="47"/>
      <c r="C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</row>
    <row r="692" spans="1:69" ht="15.75" customHeight="1" x14ac:dyDescent="0.2">
      <c r="A692" s="47"/>
      <c r="B692" s="47"/>
      <c r="C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</row>
    <row r="693" spans="1:69" ht="15.75" customHeight="1" x14ac:dyDescent="0.2">
      <c r="A693" s="47"/>
      <c r="B693" s="47"/>
      <c r="C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</row>
    <row r="694" spans="1:69" ht="15.75" customHeight="1" x14ac:dyDescent="0.2">
      <c r="A694" s="47"/>
      <c r="B694" s="47"/>
      <c r="C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</row>
    <row r="695" spans="1:69" ht="15.75" customHeight="1" x14ac:dyDescent="0.2">
      <c r="A695" s="47"/>
      <c r="B695" s="47"/>
      <c r="C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</row>
    <row r="696" spans="1:69" ht="15.75" customHeight="1" x14ac:dyDescent="0.2">
      <c r="A696" s="47"/>
      <c r="B696" s="47"/>
      <c r="C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</row>
    <row r="697" spans="1:69" ht="15.75" customHeight="1" x14ac:dyDescent="0.2">
      <c r="A697" s="47"/>
      <c r="B697" s="47"/>
      <c r="C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</row>
    <row r="698" spans="1:69" ht="15.75" customHeight="1" x14ac:dyDescent="0.2">
      <c r="A698" s="47"/>
      <c r="B698" s="47"/>
      <c r="C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</row>
    <row r="699" spans="1:69" ht="15.75" customHeight="1" x14ac:dyDescent="0.2">
      <c r="A699" s="47"/>
      <c r="B699" s="47"/>
      <c r="C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</row>
    <row r="700" spans="1:69" ht="15.75" customHeight="1" x14ac:dyDescent="0.2">
      <c r="A700" s="47"/>
      <c r="B700" s="47"/>
      <c r="C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</row>
    <row r="701" spans="1:69" ht="15.75" customHeight="1" x14ac:dyDescent="0.2">
      <c r="A701" s="47"/>
      <c r="B701" s="47"/>
      <c r="C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</row>
    <row r="702" spans="1:69" ht="15.75" customHeight="1" x14ac:dyDescent="0.2">
      <c r="A702" s="47"/>
      <c r="B702" s="47"/>
      <c r="C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</row>
    <row r="703" spans="1:69" ht="15.75" customHeight="1" x14ac:dyDescent="0.2">
      <c r="A703" s="47"/>
      <c r="B703" s="47"/>
      <c r="C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</row>
    <row r="704" spans="1:69" ht="15.75" customHeight="1" x14ac:dyDescent="0.2">
      <c r="A704" s="47"/>
      <c r="B704" s="47"/>
      <c r="C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</row>
    <row r="705" spans="1:69" ht="15.75" customHeight="1" x14ac:dyDescent="0.2">
      <c r="A705" s="47"/>
      <c r="B705" s="47"/>
      <c r="C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</row>
    <row r="706" spans="1:69" ht="15.75" customHeight="1" x14ac:dyDescent="0.2">
      <c r="A706" s="47"/>
      <c r="B706" s="47"/>
      <c r="C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</row>
    <row r="707" spans="1:69" ht="15.75" customHeight="1" x14ac:dyDescent="0.2">
      <c r="A707" s="47"/>
      <c r="B707" s="47"/>
      <c r="C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</row>
    <row r="708" spans="1:69" ht="15.75" customHeight="1" x14ac:dyDescent="0.2">
      <c r="A708" s="47"/>
      <c r="B708" s="47"/>
      <c r="C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</row>
    <row r="709" spans="1:69" ht="15.75" customHeight="1" x14ac:dyDescent="0.2">
      <c r="A709" s="47"/>
      <c r="B709" s="47"/>
      <c r="C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</row>
    <row r="710" spans="1:69" ht="15.75" customHeight="1" x14ac:dyDescent="0.2">
      <c r="A710" s="47"/>
      <c r="B710" s="47"/>
      <c r="C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</row>
    <row r="711" spans="1:69" ht="15.75" customHeight="1" x14ac:dyDescent="0.2">
      <c r="A711" s="47"/>
      <c r="B711" s="47"/>
      <c r="C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</row>
    <row r="712" spans="1:69" ht="15.75" customHeight="1" x14ac:dyDescent="0.2">
      <c r="A712" s="47"/>
      <c r="B712" s="47"/>
      <c r="C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</row>
    <row r="713" spans="1:69" ht="15.75" customHeight="1" x14ac:dyDescent="0.2">
      <c r="A713" s="47"/>
      <c r="B713" s="47"/>
      <c r="C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</row>
    <row r="714" spans="1:69" ht="15.75" customHeight="1" x14ac:dyDescent="0.2">
      <c r="A714" s="47"/>
      <c r="B714" s="47"/>
      <c r="C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</row>
    <row r="715" spans="1:69" ht="15.75" customHeight="1" x14ac:dyDescent="0.2">
      <c r="A715" s="47"/>
      <c r="B715" s="47"/>
      <c r="C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</row>
    <row r="716" spans="1:69" ht="15.75" customHeight="1" x14ac:dyDescent="0.2">
      <c r="A716" s="47"/>
      <c r="B716" s="47"/>
      <c r="C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</row>
    <row r="717" spans="1:69" ht="15.75" customHeight="1" x14ac:dyDescent="0.2">
      <c r="A717" s="47"/>
      <c r="B717" s="47"/>
      <c r="C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</row>
    <row r="718" spans="1:69" ht="15.75" customHeight="1" x14ac:dyDescent="0.2">
      <c r="A718" s="47"/>
      <c r="B718" s="47"/>
      <c r="C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</row>
    <row r="719" spans="1:69" ht="15.75" customHeight="1" x14ac:dyDescent="0.2">
      <c r="A719" s="47"/>
      <c r="B719" s="47"/>
      <c r="C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</row>
    <row r="720" spans="1:69" ht="15.75" customHeight="1" x14ac:dyDescent="0.2">
      <c r="A720" s="47"/>
      <c r="B720" s="47"/>
      <c r="C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</row>
    <row r="721" spans="1:69" ht="15.75" customHeight="1" x14ac:dyDescent="0.2">
      <c r="A721" s="47"/>
      <c r="B721" s="47"/>
      <c r="C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</row>
    <row r="722" spans="1:69" ht="15.75" customHeight="1" x14ac:dyDescent="0.2">
      <c r="A722" s="47"/>
      <c r="B722" s="47"/>
      <c r="C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</row>
    <row r="723" spans="1:69" ht="15.75" customHeight="1" x14ac:dyDescent="0.2">
      <c r="A723" s="47"/>
      <c r="B723" s="47"/>
      <c r="C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</row>
    <row r="724" spans="1:69" ht="15.75" customHeight="1" x14ac:dyDescent="0.2">
      <c r="A724" s="47"/>
      <c r="B724" s="47"/>
      <c r="C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</row>
    <row r="725" spans="1:69" ht="15.75" customHeight="1" x14ac:dyDescent="0.2">
      <c r="A725" s="47"/>
      <c r="B725" s="47"/>
      <c r="C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</row>
    <row r="726" spans="1:69" ht="15.75" customHeight="1" x14ac:dyDescent="0.2">
      <c r="A726" s="47"/>
      <c r="B726" s="47"/>
      <c r="C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</row>
    <row r="727" spans="1:69" ht="15.75" customHeight="1" x14ac:dyDescent="0.2">
      <c r="A727" s="47"/>
      <c r="B727" s="47"/>
      <c r="C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</row>
    <row r="728" spans="1:69" ht="15.75" customHeight="1" x14ac:dyDescent="0.2">
      <c r="A728" s="47"/>
      <c r="B728" s="47"/>
      <c r="C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</row>
    <row r="729" spans="1:69" ht="15.75" customHeight="1" x14ac:dyDescent="0.2">
      <c r="A729" s="47"/>
      <c r="B729" s="47"/>
      <c r="C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</row>
    <row r="730" spans="1:69" ht="15.75" customHeight="1" x14ac:dyDescent="0.2">
      <c r="A730" s="47"/>
      <c r="B730" s="47"/>
      <c r="C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</row>
    <row r="731" spans="1:69" ht="15.75" customHeight="1" x14ac:dyDescent="0.2">
      <c r="A731" s="47"/>
      <c r="B731" s="47"/>
      <c r="C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</row>
    <row r="732" spans="1:69" ht="15.75" customHeight="1" x14ac:dyDescent="0.2">
      <c r="A732" s="47"/>
      <c r="B732" s="47"/>
      <c r="C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</row>
    <row r="733" spans="1:69" ht="15.75" customHeight="1" x14ac:dyDescent="0.2">
      <c r="A733" s="47"/>
      <c r="B733" s="47"/>
      <c r="C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</row>
    <row r="734" spans="1:69" ht="15.75" customHeight="1" x14ac:dyDescent="0.2">
      <c r="A734" s="47"/>
      <c r="B734" s="47"/>
      <c r="C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</row>
    <row r="735" spans="1:69" ht="15.75" customHeight="1" x14ac:dyDescent="0.2">
      <c r="A735" s="47"/>
      <c r="B735" s="47"/>
      <c r="C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</row>
    <row r="736" spans="1:69" ht="15.75" customHeight="1" x14ac:dyDescent="0.2">
      <c r="A736" s="47"/>
      <c r="B736" s="47"/>
      <c r="C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</row>
    <row r="737" spans="1:69" ht="15.75" customHeight="1" x14ac:dyDescent="0.2">
      <c r="A737" s="47"/>
      <c r="B737" s="47"/>
      <c r="C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</row>
    <row r="738" spans="1:69" ht="15.75" customHeight="1" x14ac:dyDescent="0.2">
      <c r="A738" s="47"/>
      <c r="B738" s="47"/>
      <c r="C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</row>
    <row r="739" spans="1:69" ht="15.75" customHeight="1" x14ac:dyDescent="0.2">
      <c r="A739" s="47"/>
      <c r="B739" s="47"/>
      <c r="C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</row>
    <row r="740" spans="1:69" ht="15.75" customHeight="1" x14ac:dyDescent="0.2">
      <c r="A740" s="47"/>
      <c r="B740" s="47"/>
      <c r="C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</row>
    <row r="741" spans="1:69" ht="15.75" customHeight="1" x14ac:dyDescent="0.2">
      <c r="A741" s="47"/>
      <c r="B741" s="47"/>
      <c r="C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</row>
    <row r="742" spans="1:69" ht="15.75" customHeight="1" x14ac:dyDescent="0.2">
      <c r="A742" s="47"/>
      <c r="B742" s="47"/>
      <c r="C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</row>
    <row r="743" spans="1:69" ht="15.75" customHeight="1" x14ac:dyDescent="0.2">
      <c r="A743" s="47"/>
      <c r="B743" s="47"/>
      <c r="C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</row>
    <row r="744" spans="1:69" ht="15.75" customHeight="1" x14ac:dyDescent="0.2">
      <c r="A744" s="47"/>
      <c r="B744" s="47"/>
      <c r="C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</row>
    <row r="745" spans="1:69" ht="15.75" customHeight="1" x14ac:dyDescent="0.2">
      <c r="A745" s="47"/>
      <c r="B745" s="47"/>
      <c r="C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</row>
    <row r="746" spans="1:69" ht="15.75" customHeight="1" x14ac:dyDescent="0.2">
      <c r="A746" s="47"/>
      <c r="B746" s="47"/>
      <c r="C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</row>
    <row r="747" spans="1:69" ht="15.75" customHeight="1" x14ac:dyDescent="0.2">
      <c r="A747" s="47"/>
      <c r="B747" s="47"/>
      <c r="C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</row>
    <row r="748" spans="1:69" ht="15.75" customHeight="1" x14ac:dyDescent="0.2">
      <c r="A748" s="47"/>
      <c r="B748" s="47"/>
      <c r="C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</row>
    <row r="749" spans="1:69" ht="15.75" customHeight="1" x14ac:dyDescent="0.2">
      <c r="A749" s="47"/>
      <c r="B749" s="47"/>
      <c r="C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</row>
    <row r="750" spans="1:69" ht="15.75" customHeight="1" x14ac:dyDescent="0.2">
      <c r="A750" s="47"/>
      <c r="B750" s="47"/>
      <c r="C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</row>
    <row r="751" spans="1:69" ht="15.75" customHeight="1" x14ac:dyDescent="0.2">
      <c r="A751" s="47"/>
      <c r="B751" s="47"/>
      <c r="C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</row>
    <row r="752" spans="1:69" ht="15.75" customHeight="1" x14ac:dyDescent="0.2">
      <c r="A752" s="47"/>
      <c r="B752" s="47"/>
      <c r="C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</row>
    <row r="753" spans="1:69" ht="15.75" customHeight="1" x14ac:dyDescent="0.2">
      <c r="A753" s="47"/>
      <c r="B753" s="47"/>
      <c r="C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</row>
    <row r="754" spans="1:69" ht="15.75" customHeight="1" x14ac:dyDescent="0.2">
      <c r="A754" s="47"/>
      <c r="B754" s="47"/>
      <c r="C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</row>
    <row r="755" spans="1:69" ht="15.75" customHeight="1" x14ac:dyDescent="0.2">
      <c r="A755" s="47"/>
      <c r="B755" s="47"/>
      <c r="C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</row>
    <row r="756" spans="1:69" ht="15.75" customHeight="1" x14ac:dyDescent="0.2">
      <c r="A756" s="47"/>
      <c r="B756" s="47"/>
      <c r="C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</row>
    <row r="757" spans="1:69" ht="15.75" customHeight="1" x14ac:dyDescent="0.2">
      <c r="A757" s="47"/>
      <c r="B757" s="47"/>
      <c r="C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</row>
    <row r="758" spans="1:69" ht="15.75" customHeight="1" x14ac:dyDescent="0.2">
      <c r="A758" s="47"/>
      <c r="B758" s="47"/>
      <c r="C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</row>
    <row r="759" spans="1:69" ht="15.75" customHeight="1" x14ac:dyDescent="0.2">
      <c r="A759" s="47"/>
      <c r="B759" s="47"/>
      <c r="C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</row>
    <row r="760" spans="1:69" ht="15.75" customHeight="1" x14ac:dyDescent="0.2">
      <c r="A760" s="47"/>
      <c r="B760" s="47"/>
      <c r="C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</row>
    <row r="761" spans="1:69" ht="15.75" customHeight="1" x14ac:dyDescent="0.2">
      <c r="A761" s="47"/>
      <c r="B761" s="47"/>
      <c r="C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</row>
    <row r="762" spans="1:69" ht="15.75" customHeight="1" x14ac:dyDescent="0.2">
      <c r="A762" s="47"/>
      <c r="B762" s="47"/>
      <c r="C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</row>
    <row r="763" spans="1:69" ht="15.75" customHeight="1" x14ac:dyDescent="0.2">
      <c r="A763" s="47"/>
      <c r="B763" s="47"/>
      <c r="C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</row>
    <row r="764" spans="1:69" ht="15.75" customHeight="1" x14ac:dyDescent="0.2">
      <c r="A764" s="47"/>
      <c r="B764" s="47"/>
      <c r="C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</row>
    <row r="765" spans="1:69" ht="15.75" customHeight="1" x14ac:dyDescent="0.2">
      <c r="A765" s="47"/>
      <c r="B765" s="47"/>
      <c r="C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</row>
    <row r="766" spans="1:69" ht="15.75" customHeight="1" x14ac:dyDescent="0.2">
      <c r="A766" s="47"/>
      <c r="B766" s="47"/>
      <c r="C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</row>
    <row r="767" spans="1:69" ht="15.75" customHeight="1" x14ac:dyDescent="0.2">
      <c r="A767" s="47"/>
      <c r="B767" s="47"/>
      <c r="C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</row>
    <row r="768" spans="1:69" ht="15.75" customHeight="1" x14ac:dyDescent="0.2">
      <c r="A768" s="47"/>
      <c r="B768" s="47"/>
      <c r="C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</row>
    <row r="769" spans="1:69" ht="15.75" customHeight="1" x14ac:dyDescent="0.2">
      <c r="A769" s="47"/>
      <c r="B769" s="47"/>
      <c r="C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</row>
    <row r="770" spans="1:69" ht="15.75" customHeight="1" x14ac:dyDescent="0.2">
      <c r="A770" s="47"/>
      <c r="B770" s="47"/>
      <c r="C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</row>
    <row r="771" spans="1:69" ht="15.75" customHeight="1" x14ac:dyDescent="0.2">
      <c r="A771" s="47"/>
      <c r="B771" s="47"/>
      <c r="C771" s="47"/>
      <c r="AJ771" s="47"/>
      <c r="AK771" s="47"/>
      <c r="AL771" s="47"/>
      <c r="AM771" s="47"/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  <c r="BP771" s="47"/>
      <c r="BQ771" s="47"/>
    </row>
    <row r="772" spans="1:69" ht="15.75" customHeight="1" x14ac:dyDescent="0.2">
      <c r="A772" s="47"/>
      <c r="B772" s="47"/>
      <c r="C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</row>
    <row r="773" spans="1:69" ht="15.75" customHeight="1" x14ac:dyDescent="0.2">
      <c r="A773" s="47"/>
      <c r="B773" s="47"/>
      <c r="C773" s="47"/>
      <c r="AJ773" s="47"/>
      <c r="AK773" s="47"/>
      <c r="AL773" s="47"/>
      <c r="AM773" s="47"/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  <c r="BP773" s="47"/>
      <c r="BQ773" s="47"/>
    </row>
    <row r="774" spans="1:69" ht="15.75" customHeight="1" x14ac:dyDescent="0.2">
      <c r="A774" s="47"/>
      <c r="B774" s="47"/>
      <c r="C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</row>
    <row r="775" spans="1:69" ht="15.75" customHeight="1" x14ac:dyDescent="0.2">
      <c r="A775" s="47"/>
      <c r="B775" s="47"/>
      <c r="C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</row>
    <row r="776" spans="1:69" ht="15.75" customHeight="1" x14ac:dyDescent="0.2">
      <c r="A776" s="47"/>
      <c r="B776" s="47"/>
      <c r="C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</row>
    <row r="777" spans="1:69" ht="15.75" customHeight="1" x14ac:dyDescent="0.2">
      <c r="A777" s="47"/>
      <c r="B777" s="47"/>
      <c r="C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</row>
    <row r="778" spans="1:69" ht="15.75" customHeight="1" x14ac:dyDescent="0.2">
      <c r="A778" s="47"/>
      <c r="B778" s="47"/>
      <c r="C778" s="47"/>
      <c r="AJ778" s="47"/>
      <c r="AK778" s="47"/>
      <c r="AL778" s="47"/>
      <c r="AM778" s="47"/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  <c r="BP778" s="47"/>
      <c r="BQ778" s="47"/>
    </row>
    <row r="779" spans="1:69" ht="15.75" customHeight="1" x14ac:dyDescent="0.2">
      <c r="A779" s="47"/>
      <c r="B779" s="47"/>
      <c r="C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  <c r="BP779" s="47"/>
      <c r="BQ779" s="47"/>
    </row>
    <row r="780" spans="1:69" ht="15.75" customHeight="1" x14ac:dyDescent="0.2">
      <c r="A780" s="47"/>
      <c r="B780" s="47"/>
      <c r="C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</row>
    <row r="781" spans="1:69" ht="15.75" customHeight="1" x14ac:dyDescent="0.2">
      <c r="A781" s="47"/>
      <c r="B781" s="47"/>
      <c r="C781" s="47"/>
      <c r="AJ781" s="47"/>
      <c r="AK781" s="47"/>
      <c r="AL781" s="47"/>
      <c r="AM781" s="47"/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  <c r="BP781" s="47"/>
      <c r="BQ781" s="47"/>
    </row>
    <row r="782" spans="1:69" ht="15.75" customHeight="1" x14ac:dyDescent="0.2">
      <c r="A782" s="47"/>
      <c r="B782" s="47"/>
      <c r="C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  <c r="BP782" s="47"/>
      <c r="BQ782" s="47"/>
    </row>
    <row r="783" spans="1:69" ht="15.75" customHeight="1" x14ac:dyDescent="0.2">
      <c r="A783" s="47"/>
      <c r="B783" s="47"/>
      <c r="C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  <c r="BP783" s="47"/>
      <c r="BQ783" s="47"/>
    </row>
    <row r="784" spans="1:69" ht="15.75" customHeight="1" x14ac:dyDescent="0.2">
      <c r="A784" s="47"/>
      <c r="B784" s="47"/>
      <c r="C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</row>
    <row r="785" spans="1:69" ht="15.75" customHeight="1" x14ac:dyDescent="0.2">
      <c r="A785" s="47"/>
      <c r="B785" s="47"/>
      <c r="C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  <c r="BP785" s="47"/>
      <c r="BQ785" s="47"/>
    </row>
    <row r="786" spans="1:69" ht="15.75" customHeight="1" x14ac:dyDescent="0.2">
      <c r="A786" s="47"/>
      <c r="B786" s="47"/>
      <c r="C786" s="47"/>
      <c r="AJ786" s="47"/>
      <c r="AK786" s="47"/>
      <c r="AL786" s="47"/>
      <c r="AM786" s="47"/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  <c r="BP786" s="47"/>
      <c r="BQ786" s="47"/>
    </row>
    <row r="787" spans="1:69" ht="15.75" customHeight="1" x14ac:dyDescent="0.2">
      <c r="A787" s="47"/>
      <c r="B787" s="47"/>
      <c r="C787" s="47"/>
      <c r="AJ787" s="47"/>
      <c r="AK787" s="47"/>
      <c r="AL787" s="47"/>
      <c r="AM787" s="47"/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  <c r="BP787" s="47"/>
      <c r="BQ787" s="47"/>
    </row>
    <row r="788" spans="1:69" ht="15.75" customHeight="1" x14ac:dyDescent="0.2">
      <c r="A788" s="47"/>
      <c r="B788" s="47"/>
      <c r="C788" s="47"/>
      <c r="AJ788" s="47"/>
      <c r="AK788" s="47"/>
      <c r="AL788" s="47"/>
      <c r="AM788" s="47"/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  <c r="BP788" s="47"/>
      <c r="BQ788" s="47"/>
    </row>
    <row r="789" spans="1:69" ht="15.75" customHeight="1" x14ac:dyDescent="0.2">
      <c r="A789" s="47"/>
      <c r="B789" s="47"/>
      <c r="C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</row>
    <row r="790" spans="1:69" ht="15.75" customHeight="1" x14ac:dyDescent="0.2">
      <c r="A790" s="47"/>
      <c r="B790" s="47"/>
      <c r="C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  <c r="BP790" s="47"/>
      <c r="BQ790" s="47"/>
    </row>
    <row r="791" spans="1:69" ht="15.75" customHeight="1" x14ac:dyDescent="0.2">
      <c r="A791" s="47"/>
      <c r="B791" s="47"/>
      <c r="C791" s="47"/>
      <c r="AJ791" s="47"/>
      <c r="AK791" s="47"/>
      <c r="AL791" s="47"/>
      <c r="AM791" s="47"/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  <c r="BP791" s="47"/>
      <c r="BQ791" s="47"/>
    </row>
    <row r="792" spans="1:69" ht="15.75" customHeight="1" x14ac:dyDescent="0.2">
      <c r="A792" s="47"/>
      <c r="B792" s="47"/>
      <c r="C792" s="47"/>
      <c r="AJ792" s="47"/>
      <c r="AK792" s="47"/>
      <c r="AL792" s="47"/>
      <c r="AM792" s="47"/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  <c r="BP792" s="47"/>
      <c r="BQ792" s="47"/>
    </row>
    <row r="793" spans="1:69" ht="15.75" customHeight="1" x14ac:dyDescent="0.2">
      <c r="A793" s="47"/>
      <c r="B793" s="47"/>
      <c r="C793" s="47"/>
      <c r="AJ793" s="47"/>
      <c r="AK793" s="47"/>
      <c r="AL793" s="47"/>
      <c r="AM793" s="47"/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  <c r="BP793" s="47"/>
      <c r="BQ793" s="47"/>
    </row>
    <row r="794" spans="1:69" ht="15.75" customHeight="1" x14ac:dyDescent="0.2">
      <c r="A794" s="47"/>
      <c r="B794" s="47"/>
      <c r="C794" s="47"/>
      <c r="AJ794" s="47"/>
      <c r="AK794" s="47"/>
      <c r="AL794" s="47"/>
      <c r="AM794" s="47"/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  <c r="BP794" s="47"/>
      <c r="BQ794" s="47"/>
    </row>
    <row r="795" spans="1:69" ht="15.75" customHeight="1" x14ac:dyDescent="0.2">
      <c r="A795" s="47"/>
      <c r="B795" s="47"/>
      <c r="C795" s="47"/>
      <c r="AJ795" s="47"/>
      <c r="AK795" s="47"/>
      <c r="AL795" s="47"/>
      <c r="AM795" s="47"/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  <c r="BP795" s="47"/>
      <c r="BQ795" s="47"/>
    </row>
    <row r="796" spans="1:69" ht="15.75" customHeight="1" x14ac:dyDescent="0.2">
      <c r="A796" s="47"/>
      <c r="B796" s="47"/>
      <c r="C796" s="47"/>
      <c r="AJ796" s="47"/>
      <c r="AK796" s="47"/>
      <c r="AL796" s="47"/>
      <c r="AM796" s="47"/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  <c r="BP796" s="47"/>
      <c r="BQ796" s="47"/>
    </row>
    <row r="797" spans="1:69" ht="15.75" customHeight="1" x14ac:dyDescent="0.2">
      <c r="A797" s="47"/>
      <c r="B797" s="47"/>
      <c r="C797" s="47"/>
      <c r="AJ797" s="47"/>
      <c r="AK797" s="47"/>
      <c r="AL797" s="47"/>
      <c r="AM797" s="47"/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  <c r="BP797" s="47"/>
      <c r="BQ797" s="47"/>
    </row>
    <row r="798" spans="1:69" ht="15.75" customHeight="1" x14ac:dyDescent="0.2">
      <c r="A798" s="47"/>
      <c r="B798" s="47"/>
      <c r="C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</row>
    <row r="799" spans="1:69" ht="15.75" customHeight="1" x14ac:dyDescent="0.2">
      <c r="A799" s="47"/>
      <c r="B799" s="47"/>
      <c r="C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</row>
    <row r="800" spans="1:69" ht="15.75" customHeight="1" x14ac:dyDescent="0.2">
      <c r="A800" s="47"/>
      <c r="B800" s="47"/>
      <c r="C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</row>
    <row r="801" spans="1:69" ht="15.75" customHeight="1" x14ac:dyDescent="0.2">
      <c r="A801" s="47"/>
      <c r="B801" s="47"/>
      <c r="C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</row>
    <row r="802" spans="1:69" ht="15.75" customHeight="1" x14ac:dyDescent="0.2">
      <c r="A802" s="47"/>
      <c r="B802" s="47"/>
      <c r="C802" s="47"/>
      <c r="AJ802" s="47"/>
      <c r="AK802" s="47"/>
      <c r="AL802" s="47"/>
      <c r="AM802" s="47"/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  <c r="BP802" s="47"/>
      <c r="BQ802" s="47"/>
    </row>
    <row r="803" spans="1:69" ht="15.75" customHeight="1" x14ac:dyDescent="0.2">
      <c r="A803" s="47"/>
      <c r="B803" s="47"/>
      <c r="C803" s="47"/>
      <c r="AJ803" s="47"/>
      <c r="AK803" s="47"/>
      <c r="AL803" s="47"/>
      <c r="AM803" s="47"/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  <c r="BP803" s="47"/>
      <c r="BQ803" s="47"/>
    </row>
    <row r="804" spans="1:69" ht="15.75" customHeight="1" x14ac:dyDescent="0.2">
      <c r="A804" s="47"/>
      <c r="B804" s="47"/>
      <c r="C804" s="47"/>
      <c r="AJ804" s="47"/>
      <c r="AK804" s="47"/>
      <c r="AL804" s="47"/>
      <c r="AM804" s="47"/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  <c r="BP804" s="47"/>
      <c r="BQ804" s="47"/>
    </row>
    <row r="805" spans="1:69" ht="15.75" customHeight="1" x14ac:dyDescent="0.2">
      <c r="A805" s="47"/>
      <c r="B805" s="47"/>
      <c r="C805" s="47"/>
      <c r="AJ805" s="47"/>
      <c r="AK805" s="47"/>
      <c r="AL805" s="47"/>
      <c r="AM805" s="47"/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  <c r="BP805" s="47"/>
      <c r="BQ805" s="47"/>
    </row>
    <row r="806" spans="1:69" ht="15.75" customHeight="1" x14ac:dyDescent="0.2">
      <c r="A806" s="47"/>
      <c r="B806" s="47"/>
      <c r="C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  <c r="BP806" s="47"/>
      <c r="BQ806" s="47"/>
    </row>
    <row r="807" spans="1:69" ht="15.75" customHeight="1" x14ac:dyDescent="0.2">
      <c r="A807" s="47"/>
      <c r="B807" s="47"/>
      <c r="C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  <c r="BP807" s="47"/>
      <c r="BQ807" s="47"/>
    </row>
    <row r="808" spans="1:69" ht="15.75" customHeight="1" x14ac:dyDescent="0.2">
      <c r="A808" s="47"/>
      <c r="B808" s="47"/>
      <c r="C808" s="47"/>
      <c r="AJ808" s="47"/>
      <c r="AK808" s="47"/>
      <c r="AL808" s="47"/>
      <c r="AM808" s="47"/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  <c r="BP808" s="47"/>
      <c r="BQ808" s="47"/>
    </row>
    <row r="809" spans="1:69" ht="15.75" customHeight="1" x14ac:dyDescent="0.2">
      <c r="A809" s="47"/>
      <c r="B809" s="47"/>
      <c r="C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</row>
    <row r="810" spans="1:69" ht="15.75" customHeight="1" x14ac:dyDescent="0.2">
      <c r="A810" s="47"/>
      <c r="B810" s="47"/>
      <c r="C810" s="47"/>
      <c r="AJ810" s="47"/>
      <c r="AK810" s="47"/>
      <c r="AL810" s="47"/>
      <c r="AM810" s="47"/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  <c r="BP810" s="47"/>
      <c r="BQ810" s="47"/>
    </row>
    <row r="811" spans="1:69" ht="15.75" customHeight="1" x14ac:dyDescent="0.2">
      <c r="A811" s="47"/>
      <c r="B811" s="47"/>
      <c r="C811" s="47"/>
      <c r="AJ811" s="47"/>
      <c r="AK811" s="47"/>
      <c r="AL811" s="47"/>
      <c r="AM811" s="47"/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  <c r="BP811" s="47"/>
      <c r="BQ811" s="47"/>
    </row>
    <row r="812" spans="1:69" ht="15.75" customHeight="1" x14ac:dyDescent="0.2">
      <c r="A812" s="47"/>
      <c r="B812" s="47"/>
      <c r="C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  <c r="BP812" s="47"/>
      <c r="BQ812" s="47"/>
    </row>
    <row r="813" spans="1:69" ht="15.75" customHeight="1" x14ac:dyDescent="0.2">
      <c r="A813" s="47"/>
      <c r="B813" s="47"/>
      <c r="C813" s="47"/>
      <c r="AJ813" s="47"/>
      <c r="AK813" s="47"/>
      <c r="AL813" s="47"/>
      <c r="AM813" s="47"/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  <c r="BP813" s="47"/>
      <c r="BQ813" s="47"/>
    </row>
    <row r="814" spans="1:69" ht="15.75" customHeight="1" x14ac:dyDescent="0.2">
      <c r="A814" s="47"/>
      <c r="B814" s="47"/>
      <c r="C814" s="47"/>
      <c r="AJ814" s="47"/>
      <c r="AK814" s="47"/>
      <c r="AL814" s="47"/>
      <c r="AM814" s="47"/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  <c r="BP814" s="47"/>
      <c r="BQ814" s="47"/>
    </row>
    <row r="815" spans="1:69" ht="15.75" customHeight="1" x14ac:dyDescent="0.2">
      <c r="A815" s="47"/>
      <c r="B815" s="47"/>
      <c r="C815" s="47"/>
      <c r="AJ815" s="47"/>
      <c r="AK815" s="47"/>
      <c r="AL815" s="47"/>
      <c r="AM815" s="47"/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  <c r="BP815" s="47"/>
      <c r="BQ815" s="47"/>
    </row>
    <row r="816" spans="1:69" ht="15.75" customHeight="1" x14ac:dyDescent="0.2">
      <c r="A816" s="47"/>
      <c r="B816" s="47"/>
      <c r="C816" s="47"/>
      <c r="AJ816" s="47"/>
      <c r="AK816" s="47"/>
      <c r="AL816" s="47"/>
      <c r="AM816" s="47"/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  <c r="BP816" s="47"/>
      <c r="BQ816" s="47"/>
    </row>
    <row r="817" spans="1:69" ht="15.75" customHeight="1" x14ac:dyDescent="0.2">
      <c r="A817" s="47"/>
      <c r="B817" s="47"/>
      <c r="C817" s="47"/>
      <c r="AJ817" s="47"/>
      <c r="AK817" s="47"/>
      <c r="AL817" s="47"/>
      <c r="AM817" s="47"/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  <c r="BP817" s="47"/>
      <c r="BQ817" s="47"/>
    </row>
    <row r="818" spans="1:69" ht="15.75" customHeight="1" x14ac:dyDescent="0.2">
      <c r="A818" s="47"/>
      <c r="B818" s="47"/>
      <c r="C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  <c r="BP818" s="47"/>
      <c r="BQ818" s="47"/>
    </row>
    <row r="819" spans="1:69" ht="15.75" customHeight="1" x14ac:dyDescent="0.2">
      <c r="A819" s="47"/>
      <c r="B819" s="47"/>
      <c r="C819" s="47"/>
      <c r="AJ819" s="47"/>
      <c r="AK819" s="47"/>
      <c r="AL819" s="47"/>
      <c r="AM819" s="47"/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  <c r="BP819" s="47"/>
      <c r="BQ819" s="47"/>
    </row>
    <row r="820" spans="1:69" ht="15.75" customHeight="1" x14ac:dyDescent="0.2">
      <c r="A820" s="47"/>
      <c r="B820" s="47"/>
      <c r="C820" s="47"/>
      <c r="AJ820" s="47"/>
      <c r="AK820" s="47"/>
      <c r="AL820" s="47"/>
      <c r="AM820" s="47"/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  <c r="BP820" s="47"/>
      <c r="BQ820" s="47"/>
    </row>
    <row r="821" spans="1:69" ht="15.75" customHeight="1" x14ac:dyDescent="0.2">
      <c r="A821" s="47"/>
      <c r="B821" s="47"/>
      <c r="C821" s="47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  <c r="BP821" s="47"/>
      <c r="BQ821" s="47"/>
    </row>
    <row r="822" spans="1:69" ht="15.75" customHeight="1" x14ac:dyDescent="0.2">
      <c r="A822" s="47"/>
      <c r="B822" s="47"/>
      <c r="C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  <c r="BP822" s="47"/>
      <c r="BQ822" s="47"/>
    </row>
    <row r="823" spans="1:69" ht="15.75" customHeight="1" x14ac:dyDescent="0.2">
      <c r="A823" s="47"/>
      <c r="B823" s="47"/>
      <c r="C823" s="47"/>
      <c r="AJ823" s="47"/>
      <c r="AK823" s="47"/>
      <c r="AL823" s="47"/>
      <c r="AM823" s="47"/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  <c r="BP823" s="47"/>
      <c r="BQ823" s="47"/>
    </row>
    <row r="824" spans="1:69" ht="15.75" customHeight="1" x14ac:dyDescent="0.2">
      <c r="A824" s="47"/>
      <c r="B824" s="47"/>
      <c r="C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  <c r="BP824" s="47"/>
      <c r="BQ824" s="47"/>
    </row>
    <row r="825" spans="1:69" ht="15.75" customHeight="1" x14ac:dyDescent="0.2">
      <c r="A825" s="47"/>
      <c r="B825" s="47"/>
      <c r="C825" s="47"/>
      <c r="AJ825" s="47"/>
      <c r="AK825" s="47"/>
      <c r="AL825" s="47"/>
      <c r="AM825" s="47"/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  <c r="BP825" s="47"/>
      <c r="BQ825" s="47"/>
    </row>
    <row r="826" spans="1:69" ht="15.75" customHeight="1" x14ac:dyDescent="0.2">
      <c r="A826" s="47"/>
      <c r="B826" s="47"/>
      <c r="C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  <c r="BP826" s="47"/>
      <c r="BQ826" s="47"/>
    </row>
    <row r="827" spans="1:69" ht="15.75" customHeight="1" x14ac:dyDescent="0.2">
      <c r="A827" s="47"/>
      <c r="B827" s="47"/>
      <c r="C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  <c r="BP827" s="47"/>
      <c r="BQ827" s="47"/>
    </row>
    <row r="828" spans="1:69" ht="15.75" customHeight="1" x14ac:dyDescent="0.2">
      <c r="A828" s="47"/>
      <c r="B828" s="47"/>
      <c r="C828" s="47"/>
      <c r="AJ828" s="47"/>
      <c r="AK828" s="47"/>
      <c r="AL828" s="47"/>
      <c r="AM828" s="47"/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  <c r="BP828" s="47"/>
      <c r="BQ828" s="47"/>
    </row>
    <row r="829" spans="1:69" ht="15.75" customHeight="1" x14ac:dyDescent="0.2">
      <c r="A829" s="47"/>
      <c r="B829" s="47"/>
      <c r="C829" s="47"/>
      <c r="AJ829" s="47"/>
      <c r="AK829" s="47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  <c r="BP829" s="47"/>
      <c r="BQ829" s="47"/>
    </row>
    <row r="830" spans="1:69" ht="15.75" customHeight="1" x14ac:dyDescent="0.2">
      <c r="A830" s="47"/>
      <c r="B830" s="47"/>
      <c r="C830" s="47"/>
      <c r="AJ830" s="47"/>
      <c r="AK830" s="47"/>
      <c r="AL830" s="47"/>
      <c r="AM830" s="47"/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  <c r="BP830" s="47"/>
      <c r="BQ830" s="47"/>
    </row>
    <row r="831" spans="1:69" ht="15.75" customHeight="1" x14ac:dyDescent="0.2">
      <c r="A831" s="47"/>
      <c r="B831" s="47"/>
      <c r="C831" s="47"/>
      <c r="AJ831" s="47"/>
      <c r="AK831" s="47"/>
      <c r="AL831" s="47"/>
      <c r="AM831" s="47"/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  <c r="BP831" s="47"/>
      <c r="BQ831" s="47"/>
    </row>
    <row r="832" spans="1:69" ht="15.75" customHeight="1" x14ac:dyDescent="0.2">
      <c r="A832" s="47"/>
      <c r="B832" s="47"/>
      <c r="C832" s="47"/>
      <c r="AJ832" s="47"/>
      <c r="AK832" s="47"/>
      <c r="AL832" s="47"/>
      <c r="AM832" s="47"/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  <c r="BP832" s="47"/>
      <c r="BQ832" s="47"/>
    </row>
    <row r="833" spans="1:69" ht="15.75" customHeight="1" x14ac:dyDescent="0.2">
      <c r="A833" s="47"/>
      <c r="B833" s="47"/>
      <c r="C833" s="47"/>
      <c r="AJ833" s="47"/>
      <c r="AK833" s="47"/>
      <c r="AL833" s="47"/>
      <c r="AM833" s="47"/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  <c r="BP833" s="47"/>
      <c r="BQ833" s="47"/>
    </row>
    <row r="834" spans="1:69" ht="15.75" customHeight="1" x14ac:dyDescent="0.2">
      <c r="A834" s="47"/>
      <c r="B834" s="47"/>
      <c r="C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</row>
    <row r="835" spans="1:69" ht="15.75" customHeight="1" x14ac:dyDescent="0.2">
      <c r="A835" s="47"/>
      <c r="B835" s="47"/>
      <c r="C835" s="47"/>
      <c r="AJ835" s="47"/>
      <c r="AK835" s="47"/>
      <c r="AL835" s="47"/>
      <c r="AM835" s="47"/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  <c r="BP835" s="47"/>
      <c r="BQ835" s="47"/>
    </row>
    <row r="836" spans="1:69" ht="15.75" customHeight="1" x14ac:dyDescent="0.2">
      <c r="A836" s="47"/>
      <c r="B836" s="47"/>
      <c r="C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  <c r="BP836" s="47"/>
      <c r="BQ836" s="47"/>
    </row>
    <row r="837" spans="1:69" ht="15.75" customHeight="1" x14ac:dyDescent="0.2">
      <c r="A837" s="47"/>
      <c r="B837" s="47"/>
      <c r="C837" s="47"/>
      <c r="AJ837" s="47"/>
      <c r="AK837" s="47"/>
      <c r="AL837" s="47"/>
      <c r="AM837" s="47"/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  <c r="BP837" s="47"/>
      <c r="BQ837" s="47"/>
    </row>
    <row r="838" spans="1:69" ht="15.75" customHeight="1" x14ac:dyDescent="0.2">
      <c r="A838" s="47"/>
      <c r="B838" s="47"/>
      <c r="C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  <c r="BP838" s="47"/>
      <c r="BQ838" s="47"/>
    </row>
    <row r="839" spans="1:69" ht="15.75" customHeight="1" x14ac:dyDescent="0.2">
      <c r="A839" s="47"/>
      <c r="B839" s="47"/>
      <c r="C839" s="47"/>
      <c r="AJ839" s="47"/>
      <c r="AK839" s="47"/>
      <c r="AL839" s="47"/>
      <c r="AM839" s="47"/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  <c r="BP839" s="47"/>
      <c r="BQ839" s="47"/>
    </row>
    <row r="840" spans="1:69" ht="15.75" customHeight="1" x14ac:dyDescent="0.2">
      <c r="A840" s="47"/>
      <c r="B840" s="47"/>
      <c r="C840" s="47"/>
      <c r="AJ840" s="47"/>
      <c r="AK840" s="47"/>
      <c r="AL840" s="47"/>
      <c r="AM840" s="47"/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  <c r="BP840" s="47"/>
      <c r="BQ840" s="47"/>
    </row>
    <row r="841" spans="1:69" ht="15.75" customHeight="1" x14ac:dyDescent="0.2">
      <c r="A841" s="47"/>
      <c r="B841" s="47"/>
      <c r="C841" s="47"/>
      <c r="AJ841" s="47"/>
      <c r="AK841" s="47"/>
      <c r="AL841" s="47"/>
      <c r="AM841" s="47"/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  <c r="BP841" s="47"/>
      <c r="BQ841" s="47"/>
    </row>
    <row r="842" spans="1:69" ht="15.75" customHeight="1" x14ac:dyDescent="0.2">
      <c r="A842" s="47"/>
      <c r="B842" s="47"/>
      <c r="C842" s="47"/>
      <c r="AJ842" s="47"/>
      <c r="AK842" s="47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  <c r="BP842" s="47"/>
      <c r="BQ842" s="47"/>
    </row>
    <row r="843" spans="1:69" ht="15.75" customHeight="1" x14ac:dyDescent="0.2">
      <c r="A843" s="47"/>
      <c r="B843" s="47"/>
      <c r="C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</row>
    <row r="844" spans="1:69" ht="15.75" customHeight="1" x14ac:dyDescent="0.2">
      <c r="A844" s="47"/>
      <c r="B844" s="47"/>
      <c r="C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  <c r="BP844" s="47"/>
      <c r="BQ844" s="47"/>
    </row>
    <row r="845" spans="1:69" ht="15.75" customHeight="1" x14ac:dyDescent="0.2">
      <c r="A845" s="47"/>
      <c r="B845" s="47"/>
      <c r="C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  <c r="BP845" s="47"/>
      <c r="BQ845" s="47"/>
    </row>
    <row r="846" spans="1:69" ht="15.75" customHeight="1" x14ac:dyDescent="0.2">
      <c r="A846" s="47"/>
      <c r="B846" s="47"/>
      <c r="C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  <c r="BP846" s="47"/>
      <c r="BQ846" s="47"/>
    </row>
    <row r="847" spans="1:69" ht="15.75" customHeight="1" x14ac:dyDescent="0.2">
      <c r="A847" s="47"/>
      <c r="B847" s="47"/>
      <c r="C847" s="47"/>
      <c r="AJ847" s="47"/>
      <c r="AK847" s="47"/>
      <c r="AL847" s="47"/>
      <c r="AM847" s="47"/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  <c r="BP847" s="47"/>
      <c r="BQ847" s="47"/>
    </row>
    <row r="848" spans="1:69" ht="15.75" customHeight="1" x14ac:dyDescent="0.2">
      <c r="A848" s="47"/>
      <c r="B848" s="47"/>
      <c r="C848" s="47"/>
      <c r="AJ848" s="47"/>
      <c r="AK848" s="47"/>
      <c r="AL848" s="47"/>
      <c r="AM848" s="47"/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  <c r="BP848" s="47"/>
      <c r="BQ848" s="47"/>
    </row>
    <row r="849" spans="1:69" ht="15.75" customHeight="1" x14ac:dyDescent="0.2">
      <c r="A849" s="47"/>
      <c r="B849" s="47"/>
      <c r="C849" s="47"/>
      <c r="AJ849" s="47"/>
      <c r="AK849" s="47"/>
      <c r="AL849" s="47"/>
      <c r="AM849" s="47"/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  <c r="BP849" s="47"/>
      <c r="BQ849" s="47"/>
    </row>
    <row r="850" spans="1:69" ht="15.75" customHeight="1" x14ac:dyDescent="0.2">
      <c r="A850" s="47"/>
      <c r="B850" s="47"/>
      <c r="C850" s="47"/>
      <c r="AJ850" s="47"/>
      <c r="AK850" s="47"/>
      <c r="AL850" s="47"/>
      <c r="AM850" s="47"/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  <c r="BP850" s="47"/>
      <c r="BQ850" s="47"/>
    </row>
    <row r="851" spans="1:69" ht="15.75" customHeight="1" x14ac:dyDescent="0.2">
      <c r="A851" s="47"/>
      <c r="B851" s="47"/>
      <c r="C851" s="47"/>
      <c r="AJ851" s="47"/>
      <c r="AK851" s="47"/>
      <c r="AL851" s="47"/>
      <c r="AM851" s="47"/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  <c r="BP851" s="47"/>
      <c r="BQ851" s="47"/>
    </row>
    <row r="852" spans="1:69" ht="15.75" customHeight="1" x14ac:dyDescent="0.2">
      <c r="A852" s="47"/>
      <c r="B852" s="47"/>
      <c r="C852" s="47"/>
      <c r="AJ852" s="47"/>
      <c r="AK852" s="47"/>
      <c r="AL852" s="47"/>
      <c r="AM852" s="47"/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  <c r="BP852" s="47"/>
      <c r="BQ852" s="47"/>
    </row>
    <row r="853" spans="1:69" ht="15.75" customHeight="1" x14ac:dyDescent="0.2">
      <c r="A853" s="47"/>
      <c r="B853" s="47"/>
      <c r="C853" s="47"/>
      <c r="AJ853" s="47"/>
      <c r="AK853" s="47"/>
      <c r="AL853" s="47"/>
      <c r="AM853" s="47"/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  <c r="BP853" s="47"/>
      <c r="BQ853" s="47"/>
    </row>
    <row r="854" spans="1:69" ht="15.75" customHeight="1" x14ac:dyDescent="0.2">
      <c r="A854" s="47"/>
      <c r="B854" s="47"/>
      <c r="C854" s="47"/>
      <c r="AJ854" s="47"/>
      <c r="AK854" s="47"/>
      <c r="AL854" s="47"/>
      <c r="AM854" s="47"/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  <c r="BP854" s="47"/>
      <c r="BQ854" s="47"/>
    </row>
    <row r="855" spans="1:69" ht="15.75" customHeight="1" x14ac:dyDescent="0.2">
      <c r="A855" s="47"/>
      <c r="B855" s="47"/>
      <c r="C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  <c r="BP855" s="47"/>
      <c r="BQ855" s="47"/>
    </row>
    <row r="856" spans="1:69" ht="15.75" customHeight="1" x14ac:dyDescent="0.2">
      <c r="A856" s="47"/>
      <c r="B856" s="47"/>
      <c r="C856" s="47"/>
      <c r="AJ856" s="47"/>
      <c r="AK856" s="47"/>
      <c r="AL856" s="47"/>
      <c r="AM856" s="47"/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  <c r="BP856" s="47"/>
      <c r="BQ856" s="47"/>
    </row>
    <row r="857" spans="1:69" ht="15.75" customHeight="1" x14ac:dyDescent="0.2">
      <c r="A857" s="47"/>
      <c r="B857" s="47"/>
      <c r="C857" s="47"/>
      <c r="AJ857" s="47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  <c r="BP857" s="47"/>
      <c r="BQ857" s="47"/>
    </row>
    <row r="858" spans="1:69" ht="15.75" customHeight="1" x14ac:dyDescent="0.2">
      <c r="A858" s="47"/>
      <c r="B858" s="47"/>
      <c r="C858" s="47"/>
      <c r="AJ858" s="47"/>
      <c r="AK858" s="47"/>
      <c r="AL858" s="47"/>
      <c r="AM858" s="47"/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  <c r="BP858" s="47"/>
      <c r="BQ858" s="47"/>
    </row>
    <row r="859" spans="1:69" ht="15.75" customHeight="1" x14ac:dyDescent="0.2">
      <c r="A859" s="47"/>
      <c r="B859" s="47"/>
      <c r="C859" s="47"/>
      <c r="AJ859" s="47"/>
      <c r="AK859" s="47"/>
      <c r="AL859" s="47"/>
      <c r="AM859" s="47"/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  <c r="BP859" s="47"/>
      <c r="BQ859" s="47"/>
    </row>
    <row r="860" spans="1:69" ht="15.75" customHeight="1" x14ac:dyDescent="0.2">
      <c r="A860" s="47"/>
      <c r="B860" s="47"/>
      <c r="C860" s="47"/>
      <c r="AJ860" s="47"/>
      <c r="AK860" s="47"/>
      <c r="AL860" s="47"/>
      <c r="AM860" s="47"/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  <c r="BP860" s="47"/>
      <c r="BQ860" s="47"/>
    </row>
    <row r="861" spans="1:69" ht="15.75" customHeight="1" x14ac:dyDescent="0.2">
      <c r="A861" s="47"/>
      <c r="B861" s="47"/>
      <c r="C861" s="47"/>
      <c r="AJ861" s="47"/>
      <c r="AK861" s="47"/>
      <c r="AL861" s="47"/>
      <c r="AM861" s="47"/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  <c r="BP861" s="47"/>
      <c r="BQ861" s="47"/>
    </row>
    <row r="862" spans="1:69" ht="15.75" customHeight="1" x14ac:dyDescent="0.2">
      <c r="A862" s="47"/>
      <c r="B862" s="47"/>
      <c r="C862" s="47"/>
      <c r="AJ862" s="47"/>
      <c r="AK862" s="47"/>
      <c r="AL862" s="47"/>
      <c r="AM862" s="47"/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  <c r="BP862" s="47"/>
      <c r="BQ862" s="47"/>
    </row>
    <row r="863" spans="1:69" ht="15.75" customHeight="1" x14ac:dyDescent="0.2">
      <c r="A863" s="47"/>
      <c r="B863" s="47"/>
      <c r="C863" s="47"/>
      <c r="AJ863" s="47"/>
      <c r="AK863" s="47"/>
      <c r="AL863" s="47"/>
      <c r="AM863" s="47"/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  <c r="BP863" s="47"/>
      <c r="BQ863" s="47"/>
    </row>
    <row r="864" spans="1:69" ht="15.75" customHeight="1" x14ac:dyDescent="0.2">
      <c r="A864" s="47"/>
      <c r="B864" s="47"/>
      <c r="C864" s="47"/>
      <c r="AJ864" s="47"/>
      <c r="AK864" s="47"/>
      <c r="AL864" s="47"/>
      <c r="AM864" s="47"/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  <c r="BP864" s="47"/>
      <c r="BQ864" s="47"/>
    </row>
    <row r="865" spans="1:69" ht="15.75" customHeight="1" x14ac:dyDescent="0.2">
      <c r="A865" s="47"/>
      <c r="B865" s="47"/>
      <c r="C865" s="47"/>
      <c r="AJ865" s="47"/>
      <c r="AK865" s="47"/>
      <c r="AL865" s="47"/>
      <c r="AM865" s="47"/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  <c r="BP865" s="47"/>
      <c r="BQ865" s="47"/>
    </row>
    <row r="866" spans="1:69" ht="15.75" customHeight="1" x14ac:dyDescent="0.2">
      <c r="A866" s="47"/>
      <c r="B866" s="47"/>
      <c r="C866" s="47"/>
      <c r="AJ866" s="47"/>
      <c r="AK866" s="47"/>
      <c r="AL866" s="47"/>
      <c r="AM866" s="47"/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  <c r="BP866" s="47"/>
      <c r="BQ866" s="47"/>
    </row>
    <row r="867" spans="1:69" ht="15.75" customHeight="1" x14ac:dyDescent="0.2">
      <c r="A867" s="47"/>
      <c r="B867" s="47"/>
      <c r="C867" s="47"/>
      <c r="AJ867" s="47"/>
      <c r="AK867" s="47"/>
      <c r="AL867" s="47"/>
      <c r="AM867" s="47"/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  <c r="BP867" s="47"/>
      <c r="BQ867" s="47"/>
    </row>
    <row r="868" spans="1:69" ht="15.75" customHeight="1" x14ac:dyDescent="0.2">
      <c r="A868" s="47"/>
      <c r="B868" s="47"/>
      <c r="C868" s="47"/>
      <c r="AJ868" s="47"/>
      <c r="AK868" s="47"/>
      <c r="AL868" s="47"/>
      <c r="AM868" s="47"/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</row>
    <row r="869" spans="1:69" ht="15.75" customHeight="1" x14ac:dyDescent="0.2">
      <c r="A869" s="47"/>
      <c r="B869" s="47"/>
      <c r="C869" s="47"/>
      <c r="AJ869" s="47"/>
      <c r="AK869" s="47"/>
      <c r="AL869" s="47"/>
      <c r="AM869" s="47"/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  <c r="BP869" s="47"/>
      <c r="BQ869" s="47"/>
    </row>
    <row r="870" spans="1:69" ht="15.75" customHeight="1" x14ac:dyDescent="0.2">
      <c r="A870" s="47"/>
      <c r="B870" s="47"/>
      <c r="C870" s="47"/>
      <c r="AJ870" s="47"/>
      <c r="AK870" s="47"/>
      <c r="AL870" s="47"/>
      <c r="AM870" s="47"/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  <c r="BP870" s="47"/>
      <c r="BQ870" s="47"/>
    </row>
    <row r="871" spans="1:69" ht="15.75" customHeight="1" x14ac:dyDescent="0.2">
      <c r="A871" s="47"/>
      <c r="B871" s="47"/>
      <c r="C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  <c r="BP871" s="47"/>
      <c r="BQ871" s="47"/>
    </row>
    <row r="872" spans="1:69" ht="15.75" customHeight="1" x14ac:dyDescent="0.2">
      <c r="A872" s="47"/>
      <c r="B872" s="47"/>
      <c r="C872" s="47"/>
      <c r="AJ872" s="47"/>
      <c r="AK872" s="47"/>
      <c r="AL872" s="47"/>
      <c r="AM872" s="47"/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  <c r="BP872" s="47"/>
      <c r="BQ872" s="47"/>
    </row>
    <row r="873" spans="1:69" ht="15.75" customHeight="1" x14ac:dyDescent="0.2">
      <c r="A873" s="47"/>
      <c r="B873" s="47"/>
      <c r="C873" s="47"/>
      <c r="AJ873" s="47"/>
      <c r="AK873" s="47"/>
      <c r="AL873" s="47"/>
      <c r="AM873" s="47"/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  <c r="BP873" s="47"/>
      <c r="BQ873" s="47"/>
    </row>
    <row r="874" spans="1:69" ht="15.75" customHeight="1" x14ac:dyDescent="0.2">
      <c r="A874" s="47"/>
      <c r="B874" s="47"/>
      <c r="C874" s="47"/>
      <c r="AJ874" s="47"/>
      <c r="AK874" s="47"/>
      <c r="AL874" s="47"/>
      <c r="AM874" s="47"/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  <c r="BP874" s="47"/>
      <c r="BQ874" s="47"/>
    </row>
    <row r="875" spans="1:69" ht="15.75" customHeight="1" x14ac:dyDescent="0.2">
      <c r="A875" s="47"/>
      <c r="B875" s="47"/>
      <c r="C875" s="47"/>
      <c r="AJ875" s="47"/>
      <c r="AK875" s="47"/>
      <c r="AL875" s="47"/>
      <c r="AM875" s="47"/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  <c r="BP875" s="47"/>
      <c r="BQ875" s="47"/>
    </row>
    <row r="876" spans="1:69" ht="15.75" customHeight="1" x14ac:dyDescent="0.2">
      <c r="A876" s="47"/>
      <c r="B876" s="47"/>
      <c r="C876" s="47"/>
      <c r="AJ876" s="47"/>
      <c r="AK876" s="47"/>
      <c r="AL876" s="47"/>
      <c r="AM876" s="47"/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  <c r="BP876" s="47"/>
      <c r="BQ876" s="47"/>
    </row>
    <row r="877" spans="1:69" ht="15.75" customHeight="1" x14ac:dyDescent="0.2">
      <c r="A877" s="47"/>
      <c r="B877" s="47"/>
      <c r="C877" s="47"/>
      <c r="AJ877" s="47"/>
      <c r="AK877" s="47"/>
      <c r="AL877" s="47"/>
      <c r="AM877" s="47"/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  <c r="BP877" s="47"/>
      <c r="BQ877" s="47"/>
    </row>
    <row r="878" spans="1:69" ht="15.75" customHeight="1" x14ac:dyDescent="0.2">
      <c r="A878" s="47"/>
      <c r="B878" s="47"/>
      <c r="C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</row>
    <row r="879" spans="1:69" ht="15.75" customHeight="1" x14ac:dyDescent="0.2">
      <c r="A879" s="47"/>
      <c r="B879" s="47"/>
      <c r="C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</row>
    <row r="880" spans="1:69" ht="15.75" customHeight="1" x14ac:dyDescent="0.2">
      <c r="A880" s="47"/>
      <c r="B880" s="47"/>
      <c r="C880" s="47"/>
      <c r="AJ880" s="47"/>
      <c r="AK880" s="47"/>
      <c r="AL880" s="47"/>
      <c r="AM880" s="47"/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  <c r="BP880" s="47"/>
      <c r="BQ880" s="47"/>
    </row>
    <row r="881" spans="1:69" ht="15.75" customHeight="1" x14ac:dyDescent="0.2">
      <c r="A881" s="47"/>
      <c r="B881" s="47"/>
      <c r="C881" s="47"/>
      <c r="AJ881" s="47"/>
      <c r="AK881" s="47"/>
      <c r="AL881" s="47"/>
      <c r="AM881" s="47"/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  <c r="BP881" s="47"/>
      <c r="BQ881" s="47"/>
    </row>
    <row r="882" spans="1:69" ht="15.75" customHeight="1" x14ac:dyDescent="0.2">
      <c r="A882" s="47"/>
      <c r="B882" s="47"/>
      <c r="C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  <c r="BP882" s="47"/>
      <c r="BQ882" s="47"/>
    </row>
    <row r="883" spans="1:69" ht="15.75" customHeight="1" x14ac:dyDescent="0.2">
      <c r="A883" s="47"/>
      <c r="B883" s="47"/>
      <c r="C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  <c r="BP883" s="47"/>
      <c r="BQ883" s="47"/>
    </row>
    <row r="884" spans="1:69" ht="15.75" customHeight="1" x14ac:dyDescent="0.2">
      <c r="A884" s="47"/>
      <c r="B884" s="47"/>
      <c r="C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  <c r="BP884" s="47"/>
      <c r="BQ884" s="47"/>
    </row>
    <row r="885" spans="1:69" ht="15.75" customHeight="1" x14ac:dyDescent="0.2">
      <c r="A885" s="47"/>
      <c r="B885" s="47"/>
      <c r="C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  <c r="BP885" s="47"/>
      <c r="BQ885" s="47"/>
    </row>
    <row r="886" spans="1:69" ht="15.75" customHeight="1" x14ac:dyDescent="0.2">
      <c r="A886" s="47"/>
      <c r="B886" s="47"/>
      <c r="C886" s="47"/>
      <c r="AJ886" s="47"/>
      <c r="AK886" s="47"/>
      <c r="AL886" s="47"/>
      <c r="AM886" s="47"/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  <c r="BP886" s="47"/>
      <c r="BQ886" s="47"/>
    </row>
    <row r="887" spans="1:69" ht="15.75" customHeight="1" x14ac:dyDescent="0.2">
      <c r="A887" s="47"/>
      <c r="B887" s="47"/>
      <c r="C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  <c r="BP887" s="47"/>
      <c r="BQ887" s="47"/>
    </row>
    <row r="888" spans="1:69" ht="15.75" customHeight="1" x14ac:dyDescent="0.2">
      <c r="A888" s="47"/>
      <c r="B888" s="47"/>
      <c r="C888" s="47"/>
      <c r="AJ888" s="47"/>
      <c r="AK888" s="47"/>
      <c r="AL888" s="47"/>
      <c r="AM888" s="47"/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  <c r="BP888" s="47"/>
      <c r="BQ888" s="47"/>
    </row>
    <row r="889" spans="1:69" ht="15.75" customHeight="1" x14ac:dyDescent="0.2">
      <c r="A889" s="47"/>
      <c r="B889" s="47"/>
      <c r="C889" s="47"/>
      <c r="AJ889" s="47"/>
      <c r="AK889" s="47"/>
      <c r="AL889" s="47"/>
      <c r="AM889" s="47"/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  <c r="BP889" s="47"/>
      <c r="BQ889" s="47"/>
    </row>
    <row r="890" spans="1:69" ht="15.75" customHeight="1" x14ac:dyDescent="0.2">
      <c r="A890" s="47"/>
      <c r="B890" s="47"/>
      <c r="C890" s="47"/>
      <c r="AJ890" s="47"/>
      <c r="AK890" s="47"/>
      <c r="AL890" s="47"/>
      <c r="AM890" s="47"/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  <c r="BP890" s="47"/>
      <c r="BQ890" s="47"/>
    </row>
    <row r="891" spans="1:69" ht="15.75" customHeight="1" x14ac:dyDescent="0.2">
      <c r="A891" s="47"/>
      <c r="B891" s="47"/>
      <c r="C891" s="47"/>
      <c r="AJ891" s="47"/>
      <c r="AK891" s="47"/>
      <c r="AL891" s="47"/>
      <c r="AM891" s="47"/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  <c r="BP891" s="47"/>
      <c r="BQ891" s="47"/>
    </row>
    <row r="892" spans="1:69" ht="15.75" customHeight="1" x14ac:dyDescent="0.2">
      <c r="A892" s="47"/>
      <c r="B892" s="47"/>
      <c r="C892" s="47"/>
      <c r="AJ892" s="47"/>
      <c r="AK892" s="47"/>
      <c r="AL892" s="47"/>
      <c r="AM892" s="47"/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  <c r="BP892" s="47"/>
      <c r="BQ892" s="47"/>
    </row>
    <row r="893" spans="1:69" ht="15.75" customHeight="1" x14ac:dyDescent="0.2">
      <c r="A893" s="47"/>
      <c r="B893" s="47"/>
      <c r="C893" s="47"/>
      <c r="AJ893" s="47"/>
      <c r="AK893" s="47"/>
      <c r="AL893" s="47"/>
      <c r="AM893" s="47"/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  <c r="BP893" s="47"/>
      <c r="BQ893" s="47"/>
    </row>
    <row r="894" spans="1:69" ht="15.75" customHeight="1" x14ac:dyDescent="0.2">
      <c r="A894" s="47"/>
      <c r="B894" s="47"/>
      <c r="C894" s="47"/>
      <c r="AJ894" s="47"/>
      <c r="AK894" s="47"/>
      <c r="AL894" s="47"/>
      <c r="AM894" s="47"/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  <c r="BP894" s="47"/>
      <c r="BQ894" s="47"/>
    </row>
    <row r="895" spans="1:69" ht="15.75" customHeight="1" x14ac:dyDescent="0.2">
      <c r="A895" s="47"/>
      <c r="B895" s="47"/>
      <c r="C895" s="47"/>
      <c r="AJ895" s="47"/>
      <c r="AK895" s="47"/>
      <c r="AL895" s="47"/>
      <c r="AM895" s="47"/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  <c r="BP895" s="47"/>
      <c r="BQ895" s="47"/>
    </row>
    <row r="896" spans="1:69" ht="15.75" customHeight="1" x14ac:dyDescent="0.2">
      <c r="A896" s="47"/>
      <c r="B896" s="47"/>
      <c r="C896" s="47"/>
      <c r="AJ896" s="47"/>
      <c r="AK896" s="47"/>
      <c r="AL896" s="47"/>
      <c r="AM896" s="47"/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  <c r="BP896" s="47"/>
      <c r="BQ896" s="47"/>
    </row>
    <row r="897" spans="1:69" ht="15.75" customHeight="1" x14ac:dyDescent="0.2">
      <c r="A897" s="47"/>
      <c r="B897" s="47"/>
      <c r="C897" s="47"/>
      <c r="AJ897" s="47"/>
      <c r="AK897" s="47"/>
      <c r="AL897" s="47"/>
      <c r="AM897" s="47"/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  <c r="BP897" s="47"/>
      <c r="BQ897" s="47"/>
    </row>
    <row r="898" spans="1:69" ht="15.75" customHeight="1" x14ac:dyDescent="0.2">
      <c r="A898" s="47"/>
      <c r="B898" s="47"/>
      <c r="C898" s="47"/>
      <c r="AJ898" s="47"/>
      <c r="AK898" s="47"/>
      <c r="AL898" s="47"/>
      <c r="AM898" s="47"/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  <c r="BP898" s="47"/>
      <c r="BQ898" s="47"/>
    </row>
    <row r="899" spans="1:69" ht="15.75" customHeight="1" x14ac:dyDescent="0.2">
      <c r="A899" s="47"/>
      <c r="B899" s="47"/>
      <c r="C899" s="47"/>
      <c r="AJ899" s="47"/>
      <c r="AK899" s="47"/>
      <c r="AL899" s="47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  <c r="BP899" s="47"/>
      <c r="BQ899" s="47"/>
    </row>
    <row r="900" spans="1:69" ht="15.75" customHeight="1" x14ac:dyDescent="0.2">
      <c r="A900" s="47"/>
      <c r="B900" s="47"/>
      <c r="C900" s="47"/>
      <c r="AJ900" s="47"/>
      <c r="AK900" s="47"/>
      <c r="AL900" s="47"/>
      <c r="AM900" s="47"/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  <c r="BP900" s="47"/>
      <c r="BQ900" s="47"/>
    </row>
    <row r="901" spans="1:69" ht="15.75" customHeight="1" x14ac:dyDescent="0.2">
      <c r="A901" s="47"/>
      <c r="B901" s="47"/>
      <c r="C901" s="47"/>
      <c r="AJ901" s="47"/>
      <c r="AK901" s="47"/>
      <c r="AL901" s="47"/>
      <c r="AM901" s="47"/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  <c r="BP901" s="47"/>
      <c r="BQ901" s="47"/>
    </row>
    <row r="902" spans="1:69" ht="15.75" customHeight="1" x14ac:dyDescent="0.2">
      <c r="A902" s="47"/>
      <c r="B902" s="47"/>
      <c r="C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  <c r="BP902" s="47"/>
      <c r="BQ902" s="47"/>
    </row>
    <row r="903" spans="1:69" ht="15.75" customHeight="1" x14ac:dyDescent="0.2">
      <c r="A903" s="47"/>
      <c r="B903" s="47"/>
      <c r="C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  <c r="BP903" s="47"/>
      <c r="BQ903" s="47"/>
    </row>
    <row r="904" spans="1:69" ht="15.75" customHeight="1" x14ac:dyDescent="0.2">
      <c r="A904" s="47"/>
      <c r="B904" s="47"/>
      <c r="C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  <c r="BP904" s="47"/>
      <c r="BQ904" s="47"/>
    </row>
    <row r="905" spans="1:69" ht="15.75" customHeight="1" x14ac:dyDescent="0.2">
      <c r="A905" s="47"/>
      <c r="B905" s="47"/>
      <c r="C905" s="47"/>
      <c r="AJ905" s="47"/>
      <c r="AK905" s="47"/>
      <c r="AL905" s="47"/>
      <c r="AM905" s="47"/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  <c r="BP905" s="47"/>
      <c r="BQ905" s="47"/>
    </row>
    <row r="906" spans="1:69" ht="15.75" customHeight="1" x14ac:dyDescent="0.2">
      <c r="A906" s="47"/>
      <c r="B906" s="47"/>
      <c r="C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  <c r="BP906" s="47"/>
      <c r="BQ906" s="47"/>
    </row>
    <row r="907" spans="1:69" ht="15.75" customHeight="1" x14ac:dyDescent="0.2">
      <c r="A907" s="47"/>
      <c r="B907" s="47"/>
      <c r="C907" s="47"/>
      <c r="AJ907" s="47"/>
      <c r="AK907" s="47"/>
      <c r="AL907" s="47"/>
      <c r="AM907" s="47"/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  <c r="BP907" s="47"/>
      <c r="BQ907" s="47"/>
    </row>
    <row r="908" spans="1:69" ht="15.75" customHeight="1" x14ac:dyDescent="0.2">
      <c r="A908" s="47"/>
      <c r="B908" s="47"/>
      <c r="C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  <c r="BP908" s="47"/>
      <c r="BQ908" s="47"/>
    </row>
    <row r="909" spans="1:69" ht="15.75" customHeight="1" x14ac:dyDescent="0.2">
      <c r="A909" s="47"/>
      <c r="B909" s="47"/>
      <c r="C909" s="47"/>
      <c r="AJ909" s="47"/>
      <c r="AK909" s="47"/>
      <c r="AL909" s="47"/>
      <c r="AM909" s="47"/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  <c r="BP909" s="47"/>
      <c r="BQ909" s="47"/>
    </row>
    <row r="910" spans="1:69" ht="15.75" customHeight="1" x14ac:dyDescent="0.2">
      <c r="A910" s="47"/>
      <c r="B910" s="47"/>
      <c r="C910" s="47"/>
      <c r="AJ910" s="47"/>
      <c r="AK910" s="47"/>
      <c r="AL910" s="47"/>
      <c r="AM910" s="47"/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  <c r="BP910" s="47"/>
      <c r="BQ910" s="47"/>
    </row>
    <row r="911" spans="1:69" ht="15.75" customHeight="1" x14ac:dyDescent="0.2">
      <c r="A911" s="47"/>
      <c r="B911" s="47"/>
      <c r="C911" s="47"/>
      <c r="AJ911" s="47"/>
      <c r="AK911" s="47"/>
      <c r="AL911" s="47"/>
      <c r="AM911" s="47"/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  <c r="BP911" s="47"/>
      <c r="BQ911" s="47"/>
    </row>
    <row r="912" spans="1:69" ht="15.75" customHeight="1" x14ac:dyDescent="0.2">
      <c r="A912" s="47"/>
      <c r="B912" s="47"/>
      <c r="C912" s="47"/>
      <c r="AJ912" s="47"/>
      <c r="AK912" s="47"/>
      <c r="AL912" s="47"/>
      <c r="AM912" s="47"/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  <c r="BP912" s="47"/>
      <c r="BQ912" s="47"/>
    </row>
    <row r="913" spans="1:69" ht="15.75" customHeight="1" x14ac:dyDescent="0.2">
      <c r="A913" s="47"/>
      <c r="B913" s="47"/>
      <c r="C913" s="47"/>
      <c r="AJ913" s="47"/>
      <c r="AK913" s="47"/>
      <c r="AL913" s="47"/>
      <c r="AM913" s="47"/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  <c r="BP913" s="47"/>
      <c r="BQ913" s="47"/>
    </row>
    <row r="914" spans="1:69" ht="15.75" customHeight="1" x14ac:dyDescent="0.2">
      <c r="A914" s="47"/>
      <c r="B914" s="47"/>
      <c r="C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  <c r="BP914" s="47"/>
      <c r="BQ914" s="47"/>
    </row>
    <row r="915" spans="1:69" ht="15.75" customHeight="1" x14ac:dyDescent="0.2">
      <c r="A915" s="47"/>
      <c r="B915" s="47"/>
      <c r="C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  <c r="BP915" s="47"/>
      <c r="BQ915" s="47"/>
    </row>
    <row r="916" spans="1:69" ht="15.75" customHeight="1" x14ac:dyDescent="0.2">
      <c r="A916" s="47"/>
      <c r="B916" s="47"/>
      <c r="C916" s="47"/>
      <c r="AJ916" s="47"/>
      <c r="AK916" s="47"/>
      <c r="AL916" s="47"/>
      <c r="AM916" s="47"/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  <c r="BP916" s="47"/>
      <c r="BQ916" s="47"/>
    </row>
    <row r="917" spans="1:69" ht="15.75" customHeight="1" x14ac:dyDescent="0.2">
      <c r="A917" s="47"/>
      <c r="B917" s="47"/>
      <c r="C917" s="47"/>
      <c r="AJ917" s="47"/>
      <c r="AK917" s="47"/>
      <c r="AL917" s="47"/>
      <c r="AM917" s="47"/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</row>
    <row r="918" spans="1:69" ht="15.75" customHeight="1" x14ac:dyDescent="0.2">
      <c r="A918" s="47"/>
      <c r="B918" s="47"/>
      <c r="C918" s="47"/>
      <c r="AJ918" s="47"/>
      <c r="AK918" s="47"/>
      <c r="AL918" s="47"/>
      <c r="AM918" s="47"/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</row>
    <row r="919" spans="1:69" ht="15.75" customHeight="1" x14ac:dyDescent="0.2">
      <c r="A919" s="47"/>
      <c r="B919" s="47"/>
      <c r="C919" s="47"/>
      <c r="AJ919" s="47"/>
      <c r="AK919" s="47"/>
      <c r="AL919" s="47"/>
      <c r="AM919" s="47"/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</row>
    <row r="920" spans="1:69" ht="15.75" customHeight="1" x14ac:dyDescent="0.2">
      <c r="A920" s="47"/>
      <c r="B920" s="47"/>
      <c r="C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</row>
    <row r="921" spans="1:69" ht="15.75" customHeight="1" x14ac:dyDescent="0.2">
      <c r="A921" s="47"/>
      <c r="B921" s="47"/>
      <c r="C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</row>
    <row r="922" spans="1:69" ht="15.75" customHeight="1" x14ac:dyDescent="0.2">
      <c r="A922" s="47"/>
      <c r="B922" s="47"/>
      <c r="C922" s="47"/>
      <c r="AJ922" s="47"/>
      <c r="AK922" s="47"/>
      <c r="AL922" s="47"/>
      <c r="AM922" s="47"/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</row>
    <row r="923" spans="1:69" ht="15.75" customHeight="1" x14ac:dyDescent="0.2">
      <c r="A923" s="47"/>
      <c r="B923" s="47"/>
      <c r="C923" s="47"/>
      <c r="AJ923" s="47"/>
      <c r="AK923" s="47"/>
      <c r="AL923" s="47"/>
      <c r="AM923" s="47"/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</row>
    <row r="924" spans="1:69" ht="15.75" customHeight="1" x14ac:dyDescent="0.2">
      <c r="A924" s="47"/>
      <c r="B924" s="47"/>
      <c r="C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</row>
    <row r="925" spans="1:69" ht="15.75" customHeight="1" x14ac:dyDescent="0.2">
      <c r="A925" s="47"/>
      <c r="B925" s="47"/>
      <c r="C925" s="47"/>
      <c r="AJ925" s="47"/>
      <c r="AK925" s="47"/>
      <c r="AL925" s="47"/>
      <c r="AM925" s="47"/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</row>
    <row r="926" spans="1:69" ht="15.75" customHeight="1" x14ac:dyDescent="0.2">
      <c r="A926" s="47"/>
      <c r="B926" s="47"/>
      <c r="C926" s="47"/>
      <c r="AJ926" s="47"/>
      <c r="AK926" s="47"/>
      <c r="AL926" s="47"/>
      <c r="AM926" s="47"/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</row>
    <row r="927" spans="1:69" ht="15.75" customHeight="1" x14ac:dyDescent="0.2">
      <c r="A927" s="47"/>
      <c r="B927" s="47"/>
      <c r="C927" s="47"/>
      <c r="AJ927" s="47"/>
      <c r="AK927" s="47"/>
      <c r="AL927" s="47"/>
      <c r="AM927" s="47"/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</row>
    <row r="928" spans="1:69" ht="15.75" customHeight="1" x14ac:dyDescent="0.2">
      <c r="A928" s="47"/>
      <c r="B928" s="47"/>
      <c r="C928" s="47"/>
      <c r="AJ928" s="47"/>
      <c r="AK928" s="47"/>
      <c r="AL928" s="47"/>
      <c r="AM928" s="47"/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</row>
    <row r="929" spans="1:69" ht="15.75" customHeight="1" x14ac:dyDescent="0.2">
      <c r="A929" s="47"/>
      <c r="B929" s="47"/>
      <c r="C929" s="47"/>
      <c r="AJ929" s="47"/>
      <c r="AK929" s="47"/>
      <c r="AL929" s="47"/>
      <c r="AM929" s="47"/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</row>
    <row r="930" spans="1:69" ht="15.75" customHeight="1" x14ac:dyDescent="0.2">
      <c r="A930" s="47"/>
      <c r="B930" s="47"/>
      <c r="C930" s="47"/>
      <c r="AJ930" s="47"/>
      <c r="AK930" s="47"/>
      <c r="AL930" s="47"/>
      <c r="AM930" s="47"/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</row>
    <row r="931" spans="1:69" ht="15.75" customHeight="1" x14ac:dyDescent="0.2">
      <c r="A931" s="47"/>
      <c r="B931" s="47"/>
      <c r="C931" s="47"/>
      <c r="AJ931" s="47"/>
      <c r="AK931" s="47"/>
      <c r="AL931" s="47"/>
      <c r="AM931" s="47"/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</row>
    <row r="932" spans="1:69" ht="15.75" customHeight="1" x14ac:dyDescent="0.2">
      <c r="A932" s="47"/>
      <c r="B932" s="47"/>
      <c r="C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</row>
    <row r="933" spans="1:69" ht="15.75" customHeight="1" x14ac:dyDescent="0.2">
      <c r="A933" s="47"/>
      <c r="B933" s="47"/>
      <c r="C933" s="47"/>
      <c r="AJ933" s="47"/>
      <c r="AK933" s="47"/>
      <c r="AL933" s="47"/>
      <c r="AM933" s="47"/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</row>
    <row r="934" spans="1:69" ht="15.75" customHeight="1" x14ac:dyDescent="0.2">
      <c r="A934" s="47"/>
      <c r="B934" s="47"/>
      <c r="C934" s="47"/>
      <c r="AJ934" s="47"/>
      <c r="AK934" s="47"/>
      <c r="AL934" s="47"/>
      <c r="AM934" s="47"/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</row>
    <row r="935" spans="1:69" ht="15.75" customHeight="1" x14ac:dyDescent="0.2">
      <c r="A935" s="47"/>
      <c r="B935" s="47"/>
      <c r="C935" s="47"/>
      <c r="AJ935" s="47"/>
      <c r="AK935" s="47"/>
      <c r="AL935" s="47"/>
      <c r="AM935" s="47"/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</row>
    <row r="936" spans="1:69" ht="15.75" customHeight="1" x14ac:dyDescent="0.2">
      <c r="A936" s="47"/>
      <c r="B936" s="47"/>
      <c r="C936" s="47"/>
      <c r="AJ936" s="47"/>
      <c r="AK936" s="47"/>
      <c r="AL936" s="47"/>
      <c r="AM936" s="47"/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</row>
    <row r="937" spans="1:69" ht="15.75" customHeight="1" x14ac:dyDescent="0.2">
      <c r="A937" s="47"/>
      <c r="B937" s="47"/>
      <c r="C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</row>
    <row r="938" spans="1:69" ht="15.75" customHeight="1" x14ac:dyDescent="0.2">
      <c r="A938" s="47"/>
      <c r="B938" s="47"/>
      <c r="C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</row>
    <row r="939" spans="1:69" ht="15.75" customHeight="1" x14ac:dyDescent="0.2">
      <c r="A939" s="47"/>
      <c r="B939" s="47"/>
      <c r="C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</row>
    <row r="940" spans="1:69" ht="15.75" customHeight="1" x14ac:dyDescent="0.2">
      <c r="A940" s="47"/>
      <c r="B940" s="47"/>
      <c r="C940" s="47"/>
      <c r="AJ940" s="47"/>
      <c r="AK940" s="47"/>
      <c r="AL940" s="47"/>
      <c r="AM940" s="47"/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</row>
    <row r="941" spans="1:69" ht="15.75" customHeight="1" x14ac:dyDescent="0.2">
      <c r="A941" s="47"/>
      <c r="B941" s="47"/>
      <c r="C941" s="47"/>
      <c r="AJ941" s="47"/>
      <c r="AK941" s="47"/>
      <c r="AL941" s="47"/>
      <c r="AM941" s="47"/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</row>
    <row r="942" spans="1:69" ht="15.75" customHeight="1" x14ac:dyDescent="0.2">
      <c r="A942" s="47"/>
      <c r="B942" s="47"/>
      <c r="C942" s="47"/>
      <c r="AJ942" s="47"/>
      <c r="AK942" s="47"/>
      <c r="AL942" s="47"/>
      <c r="AM942" s="47"/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</row>
    <row r="943" spans="1:69" ht="15.75" customHeight="1" x14ac:dyDescent="0.2">
      <c r="A943" s="47"/>
      <c r="B943" s="47"/>
      <c r="C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</row>
    <row r="944" spans="1:69" ht="15.75" customHeight="1" x14ac:dyDescent="0.2">
      <c r="A944" s="47"/>
      <c r="B944" s="47"/>
      <c r="C944" s="47"/>
      <c r="AJ944" s="47"/>
      <c r="AK944" s="47"/>
      <c r="AL944" s="47"/>
      <c r="AM944" s="47"/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</row>
    <row r="945" spans="1:69" ht="15.75" customHeight="1" x14ac:dyDescent="0.2">
      <c r="A945" s="47"/>
      <c r="B945" s="47"/>
      <c r="C945" s="47"/>
      <c r="AJ945" s="47"/>
      <c r="AK945" s="47"/>
      <c r="AL945" s="47"/>
      <c r="AM945" s="47"/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</row>
    <row r="946" spans="1:69" ht="15.75" customHeight="1" x14ac:dyDescent="0.2">
      <c r="A946" s="47"/>
      <c r="B946" s="47"/>
      <c r="C946" s="47"/>
      <c r="AJ946" s="47"/>
      <c r="AK946" s="47"/>
      <c r="AL946" s="47"/>
      <c r="AM946" s="47"/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</row>
    <row r="947" spans="1:69" ht="15.75" customHeight="1" x14ac:dyDescent="0.2">
      <c r="A947" s="47"/>
      <c r="B947" s="47"/>
      <c r="C947" s="47"/>
      <c r="AJ947" s="47"/>
      <c r="AK947" s="47"/>
      <c r="AL947" s="47"/>
      <c r="AM947" s="47"/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</row>
    <row r="948" spans="1:69" ht="15.75" customHeight="1" x14ac:dyDescent="0.2">
      <c r="A948" s="47"/>
      <c r="B948" s="47"/>
      <c r="C948" s="47"/>
      <c r="AJ948" s="47"/>
      <c r="AK948" s="47"/>
      <c r="AL948" s="47"/>
      <c r="AM948" s="47"/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</row>
    <row r="949" spans="1:69" ht="15.75" customHeight="1" x14ac:dyDescent="0.2">
      <c r="A949" s="47"/>
      <c r="B949" s="47"/>
      <c r="C949" s="47"/>
      <c r="AJ949" s="47"/>
      <c r="AK949" s="47"/>
      <c r="AL949" s="47"/>
      <c r="AM949" s="47"/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</row>
    <row r="950" spans="1:69" ht="15.75" customHeight="1" x14ac:dyDescent="0.2">
      <c r="A950" s="47"/>
      <c r="B950" s="47"/>
      <c r="C950" s="47"/>
      <c r="AJ950" s="47"/>
      <c r="AK950" s="47"/>
      <c r="AL950" s="47"/>
      <c r="AM950" s="47"/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</row>
    <row r="951" spans="1:69" ht="15.75" customHeight="1" x14ac:dyDescent="0.2">
      <c r="A951" s="47"/>
      <c r="B951" s="47"/>
      <c r="C951" s="47"/>
      <c r="AJ951" s="47"/>
      <c r="AK951" s="47"/>
      <c r="AL951" s="47"/>
      <c r="AM951" s="47"/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</row>
    <row r="952" spans="1:69" ht="15.75" customHeight="1" x14ac:dyDescent="0.2">
      <c r="A952" s="47"/>
      <c r="B952" s="47"/>
      <c r="C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</row>
    <row r="953" spans="1:69" ht="15.75" customHeight="1" x14ac:dyDescent="0.2">
      <c r="A953" s="47"/>
      <c r="B953" s="47"/>
      <c r="C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</row>
    <row r="954" spans="1:69" ht="15.75" customHeight="1" x14ac:dyDescent="0.2">
      <c r="A954" s="47"/>
      <c r="B954" s="47"/>
      <c r="C954" s="47"/>
      <c r="AJ954" s="47"/>
      <c r="AK954" s="47"/>
      <c r="AL954" s="47"/>
      <c r="AM954" s="47"/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</row>
    <row r="955" spans="1:69" ht="15.75" customHeight="1" x14ac:dyDescent="0.2">
      <c r="A955" s="47"/>
      <c r="B955" s="47"/>
      <c r="C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</row>
    <row r="956" spans="1:69" ht="15.75" customHeight="1" x14ac:dyDescent="0.2">
      <c r="A956" s="47"/>
      <c r="B956" s="47"/>
      <c r="C956" s="47"/>
      <c r="AJ956" s="47"/>
      <c r="AK956" s="47"/>
      <c r="AL956" s="47"/>
      <c r="AM956" s="47"/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</row>
    <row r="957" spans="1:69" ht="15.75" customHeight="1" x14ac:dyDescent="0.2">
      <c r="A957" s="47"/>
      <c r="B957" s="47"/>
      <c r="C957" s="47"/>
      <c r="AJ957" s="47"/>
      <c r="AK957" s="47"/>
      <c r="AL957" s="47"/>
      <c r="AM957" s="47"/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</row>
    <row r="958" spans="1:69" ht="15.75" customHeight="1" x14ac:dyDescent="0.2">
      <c r="A958" s="47"/>
      <c r="B958" s="47"/>
      <c r="C958" s="47"/>
      <c r="AJ958" s="47"/>
      <c r="AK958" s="47"/>
      <c r="AL958" s="47"/>
      <c r="AM958" s="47"/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</row>
    <row r="959" spans="1:69" ht="15.75" customHeight="1" x14ac:dyDescent="0.2">
      <c r="A959" s="47"/>
      <c r="B959" s="47"/>
      <c r="C959" s="47"/>
      <c r="AJ959" s="47"/>
      <c r="AK959" s="47"/>
      <c r="AL959" s="47"/>
      <c r="AM959" s="47"/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</row>
    <row r="960" spans="1:69" ht="15.75" customHeight="1" x14ac:dyDescent="0.2">
      <c r="A960" s="47"/>
      <c r="B960" s="47"/>
      <c r="C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</row>
    <row r="961" spans="1:69" ht="15.75" customHeight="1" x14ac:dyDescent="0.2">
      <c r="A961" s="47"/>
      <c r="B961" s="47"/>
      <c r="C961" s="47"/>
      <c r="AJ961" s="47"/>
      <c r="AK961" s="47"/>
      <c r="AL961" s="47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</row>
    <row r="962" spans="1:69" ht="15.75" customHeight="1" x14ac:dyDescent="0.2">
      <c r="A962" s="47"/>
      <c r="B962" s="47"/>
      <c r="C962" s="47"/>
      <c r="AJ962" s="47"/>
      <c r="AK962" s="47"/>
      <c r="AL962" s="47"/>
      <c r="AM962" s="47"/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</row>
    <row r="963" spans="1:69" ht="15.75" customHeight="1" x14ac:dyDescent="0.2">
      <c r="A963" s="47"/>
      <c r="B963" s="47"/>
      <c r="C963" s="47"/>
      <c r="AJ963" s="47"/>
      <c r="AK963" s="47"/>
      <c r="AL963" s="47"/>
      <c r="AM963" s="47"/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</row>
    <row r="964" spans="1:69" ht="15.75" customHeight="1" x14ac:dyDescent="0.2">
      <c r="A964" s="47"/>
      <c r="B964" s="47"/>
      <c r="C964" s="47"/>
      <c r="AJ964" s="47"/>
      <c r="AK964" s="47"/>
      <c r="AL964" s="47"/>
      <c r="AM964" s="47"/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</row>
    <row r="965" spans="1:69" ht="15.75" customHeight="1" x14ac:dyDescent="0.2">
      <c r="A965" s="47"/>
      <c r="B965" s="47"/>
      <c r="C965" s="47"/>
      <c r="AJ965" s="47"/>
      <c r="AK965" s="47"/>
      <c r="AL965" s="47"/>
      <c r="AM965" s="47"/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</row>
    <row r="966" spans="1:69" ht="15.75" customHeight="1" x14ac:dyDescent="0.2">
      <c r="A966" s="47"/>
      <c r="B966" s="47"/>
      <c r="C966" s="47"/>
      <c r="AJ966" s="47"/>
      <c r="AK966" s="47"/>
      <c r="AL966" s="47"/>
      <c r="AM966" s="47"/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</row>
    <row r="967" spans="1:69" ht="15.75" customHeight="1" x14ac:dyDescent="0.2">
      <c r="A967" s="47"/>
      <c r="B967" s="47"/>
      <c r="C967" s="47"/>
      <c r="AJ967" s="47"/>
      <c r="AK967" s="47"/>
      <c r="AL967" s="47"/>
      <c r="AM967" s="47"/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</row>
    <row r="968" spans="1:69" ht="15.75" customHeight="1" x14ac:dyDescent="0.2">
      <c r="A968" s="47"/>
      <c r="B968" s="47"/>
      <c r="C968" s="47"/>
      <c r="AJ968" s="47"/>
      <c r="AK968" s="47"/>
      <c r="AL968" s="47"/>
      <c r="AM968" s="47"/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</row>
    <row r="969" spans="1:69" ht="15.75" customHeight="1" x14ac:dyDescent="0.2">
      <c r="A969" s="47"/>
      <c r="B969" s="47"/>
      <c r="C969" s="47"/>
      <c r="AJ969" s="47"/>
      <c r="AK969" s="47"/>
      <c r="AL969" s="47"/>
      <c r="AM969" s="47"/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</row>
    <row r="970" spans="1:69" ht="15.75" customHeight="1" x14ac:dyDescent="0.2">
      <c r="A970" s="47"/>
      <c r="B970" s="47"/>
      <c r="C970" s="47"/>
      <c r="AJ970" s="47"/>
      <c r="AK970" s="47"/>
      <c r="AL970" s="47"/>
      <c r="AM970" s="47"/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</row>
    <row r="971" spans="1:69" ht="15.75" customHeight="1" x14ac:dyDescent="0.2">
      <c r="A971" s="47"/>
      <c r="B971" s="47"/>
      <c r="C971" s="47"/>
      <c r="AJ971" s="47"/>
      <c r="AK971" s="47"/>
      <c r="AL971" s="47"/>
      <c r="AM971" s="47"/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</row>
    <row r="972" spans="1:69" ht="15.75" customHeight="1" x14ac:dyDescent="0.2">
      <c r="A972" s="47"/>
      <c r="B972" s="47"/>
      <c r="C972" s="47"/>
      <c r="AJ972" s="47"/>
      <c r="AK972" s="47"/>
      <c r="AL972" s="47"/>
      <c r="AM972" s="47"/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</row>
    <row r="973" spans="1:69" ht="15.75" customHeight="1" x14ac:dyDescent="0.2">
      <c r="A973" s="47"/>
      <c r="B973" s="47"/>
      <c r="C973" s="47"/>
      <c r="AJ973" s="47"/>
      <c r="AK973" s="47"/>
      <c r="AL973" s="47"/>
      <c r="AM973" s="47"/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</row>
    <row r="974" spans="1:69" ht="15.75" customHeight="1" x14ac:dyDescent="0.2">
      <c r="A974" s="47"/>
      <c r="B974" s="47"/>
      <c r="C974" s="47"/>
      <c r="AJ974" s="47"/>
      <c r="AK974" s="47"/>
      <c r="AL974" s="47"/>
      <c r="AM974" s="47"/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</row>
    <row r="975" spans="1:69" ht="15.75" customHeight="1" x14ac:dyDescent="0.2">
      <c r="A975" s="47"/>
      <c r="B975" s="47"/>
      <c r="C975" s="47"/>
      <c r="AJ975" s="47"/>
      <c r="AK975" s="47"/>
      <c r="AL975" s="47"/>
      <c r="AM975" s="47"/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</row>
    <row r="976" spans="1:69" ht="15.75" customHeight="1" x14ac:dyDescent="0.2">
      <c r="A976" s="47"/>
      <c r="B976" s="47"/>
      <c r="C976" s="47"/>
      <c r="AJ976" s="47"/>
      <c r="AK976" s="47"/>
      <c r="AL976" s="47"/>
      <c r="AM976" s="47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</row>
    <row r="977" spans="1:69" ht="15.75" customHeight="1" x14ac:dyDescent="0.2">
      <c r="A977" s="47"/>
      <c r="B977" s="47"/>
      <c r="C977" s="47"/>
      <c r="AJ977" s="47"/>
      <c r="AK977" s="47"/>
      <c r="AL977" s="47"/>
      <c r="AM977" s="47"/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</row>
    <row r="978" spans="1:69" ht="15.75" customHeight="1" x14ac:dyDescent="0.2">
      <c r="A978" s="47"/>
      <c r="B978" s="47"/>
      <c r="C978" s="47"/>
      <c r="AJ978" s="47"/>
      <c r="AK978" s="47"/>
      <c r="AL978" s="47"/>
      <c r="AM978" s="47"/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</row>
    <row r="979" spans="1:69" ht="15.75" customHeight="1" x14ac:dyDescent="0.2">
      <c r="A979" s="47"/>
      <c r="B979" s="47"/>
      <c r="C979" s="47"/>
      <c r="AJ979" s="47"/>
      <c r="AK979" s="47"/>
      <c r="AL979" s="47"/>
      <c r="AM979" s="47"/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</row>
    <row r="980" spans="1:69" ht="15.75" customHeight="1" x14ac:dyDescent="0.2">
      <c r="A980" s="47"/>
      <c r="B980" s="47"/>
      <c r="C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</row>
    <row r="981" spans="1:69" ht="15.75" customHeight="1" x14ac:dyDescent="0.2">
      <c r="A981" s="47"/>
      <c r="B981" s="47"/>
      <c r="C981" s="47"/>
      <c r="AJ981" s="47"/>
      <c r="AK981" s="47"/>
      <c r="AL981" s="47"/>
      <c r="AM981" s="47"/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</row>
    <row r="982" spans="1:69" ht="15.75" customHeight="1" x14ac:dyDescent="0.2">
      <c r="A982" s="47"/>
      <c r="B982" s="47"/>
      <c r="C982" s="47"/>
      <c r="AJ982" s="47"/>
      <c r="AK982" s="47"/>
      <c r="AL982" s="47"/>
      <c r="AM982" s="47"/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</row>
    <row r="983" spans="1:69" ht="15.75" customHeight="1" x14ac:dyDescent="0.2">
      <c r="A983" s="47"/>
      <c r="B983" s="47"/>
      <c r="C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</row>
    <row r="984" spans="1:69" ht="15.75" customHeight="1" x14ac:dyDescent="0.2">
      <c r="A984" s="47"/>
      <c r="B984" s="47"/>
      <c r="C984" s="47"/>
      <c r="AJ984" s="47"/>
      <c r="AK984" s="47"/>
      <c r="AL984" s="47"/>
      <c r="AM984" s="47"/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</row>
    <row r="985" spans="1:69" ht="15.75" customHeight="1" x14ac:dyDescent="0.2">
      <c r="A985" s="47"/>
      <c r="B985" s="47"/>
      <c r="C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</row>
    <row r="986" spans="1:69" ht="15.75" customHeight="1" x14ac:dyDescent="0.2">
      <c r="A986" s="47"/>
      <c r="B986" s="47"/>
      <c r="C986" s="47"/>
      <c r="AJ986" s="47"/>
      <c r="AK986" s="47"/>
      <c r="AL986" s="47"/>
      <c r="AM986" s="47"/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</row>
    <row r="987" spans="1:69" ht="15.75" customHeight="1" x14ac:dyDescent="0.2">
      <c r="A987" s="47"/>
      <c r="B987" s="47"/>
      <c r="C987" s="47"/>
      <c r="AJ987" s="47"/>
      <c r="AK987" s="47"/>
      <c r="AL987" s="47"/>
      <c r="AM987" s="47"/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</row>
    <row r="988" spans="1:69" ht="15.75" customHeight="1" x14ac:dyDescent="0.2">
      <c r="A988" s="47"/>
      <c r="B988" s="47"/>
      <c r="C988" s="47"/>
      <c r="AJ988" s="47"/>
      <c r="AK988" s="47"/>
      <c r="AL988" s="47"/>
      <c r="AM988" s="47"/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</row>
    <row r="989" spans="1:69" ht="15.75" customHeight="1" x14ac:dyDescent="0.2">
      <c r="A989" s="47"/>
      <c r="B989" s="47"/>
      <c r="C989" s="47"/>
      <c r="AJ989" s="47"/>
      <c r="AK989" s="47"/>
      <c r="AL989" s="47"/>
      <c r="AM989" s="47"/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</row>
    <row r="990" spans="1:69" ht="15.75" customHeight="1" x14ac:dyDescent="0.2">
      <c r="A990" s="47"/>
      <c r="B990" s="47"/>
      <c r="C990" s="47"/>
      <c r="AJ990" s="47"/>
      <c r="AK990" s="47"/>
      <c r="AL990" s="47"/>
      <c r="AM990" s="47"/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</row>
    <row r="991" spans="1:69" ht="15.75" customHeight="1" x14ac:dyDescent="0.2">
      <c r="A991" s="47"/>
      <c r="B991" s="47"/>
      <c r="C991" s="47"/>
      <c r="AJ991" s="47"/>
      <c r="AK991" s="47"/>
      <c r="AL991" s="47"/>
      <c r="AM991" s="47"/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</row>
    <row r="992" spans="1:69" ht="15.75" customHeight="1" x14ac:dyDescent="0.2">
      <c r="A992" s="47"/>
      <c r="B992" s="47"/>
      <c r="C992" s="47"/>
      <c r="AJ992" s="47"/>
      <c r="AK992" s="47"/>
      <c r="AL992" s="47"/>
      <c r="AM992" s="47"/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</row>
    <row r="993" spans="1:69" ht="15.75" customHeight="1" x14ac:dyDescent="0.2">
      <c r="A993" s="47"/>
      <c r="B993" s="47"/>
      <c r="C993" s="47"/>
      <c r="AJ993" s="47"/>
      <c r="AK993" s="47"/>
      <c r="AL993" s="47"/>
      <c r="AM993" s="47"/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</row>
    <row r="994" spans="1:69" ht="15.75" customHeight="1" x14ac:dyDescent="0.2">
      <c r="A994" s="47"/>
      <c r="B994" s="47"/>
      <c r="C994" s="47"/>
      <c r="AJ994" s="47"/>
      <c r="AK994" s="47"/>
      <c r="AL994" s="47"/>
      <c r="AM994" s="47"/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</row>
    <row r="995" spans="1:69" ht="15.75" customHeight="1" x14ac:dyDescent="0.2">
      <c r="A995" s="47"/>
      <c r="B995" s="47"/>
      <c r="C995" s="47"/>
      <c r="AJ995" s="47"/>
      <c r="AK995" s="47"/>
      <c r="AL995" s="47"/>
      <c r="AM995" s="47"/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</row>
  </sheetData>
  <mergeCells count="121">
    <mergeCell ref="B119:C119"/>
    <mergeCell ref="B120:C120"/>
    <mergeCell ref="B142:C142"/>
    <mergeCell ref="B57:C57"/>
    <mergeCell ref="B79:C79"/>
    <mergeCell ref="B80:C80"/>
    <mergeCell ref="B88:C88"/>
    <mergeCell ref="B121:C121"/>
    <mergeCell ref="B122:C122"/>
    <mergeCell ref="B123:C123"/>
    <mergeCell ref="B124:C124"/>
    <mergeCell ref="B125:C125"/>
    <mergeCell ref="B126:C126"/>
    <mergeCell ref="B129:C129"/>
    <mergeCell ref="B130:C130"/>
    <mergeCell ref="B131:C131"/>
    <mergeCell ref="B132:C132"/>
    <mergeCell ref="B136:C136"/>
    <mergeCell ref="B140:C140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86:C86"/>
    <mergeCell ref="B87:C87"/>
    <mergeCell ref="B89:C89"/>
    <mergeCell ref="B90:C90"/>
    <mergeCell ref="B91:C91"/>
    <mergeCell ref="B92:C92"/>
    <mergeCell ref="B94:C94"/>
    <mergeCell ref="B95:C95"/>
    <mergeCell ref="B96:C96"/>
    <mergeCell ref="B73:C73"/>
    <mergeCell ref="B74:C74"/>
    <mergeCell ref="B75:C75"/>
    <mergeCell ref="B77:C77"/>
    <mergeCell ref="B78:C78"/>
    <mergeCell ref="B81:C81"/>
    <mergeCell ref="B82:C82"/>
    <mergeCell ref="B83:C83"/>
    <mergeCell ref="B84:C84"/>
    <mergeCell ref="B56:C56"/>
    <mergeCell ref="B58:C58"/>
    <mergeCell ref="B59:C59"/>
    <mergeCell ref="B61:C61"/>
    <mergeCell ref="B133:C133"/>
    <mergeCell ref="B135:C135"/>
    <mergeCell ref="B137:C137"/>
    <mergeCell ref="B138:C138"/>
    <mergeCell ref="B139:C139"/>
    <mergeCell ref="B141:C14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46:C46"/>
    <mergeCell ref="B47:C47"/>
    <mergeCell ref="B48:C48"/>
    <mergeCell ref="B50:C50"/>
    <mergeCell ref="B51:C51"/>
    <mergeCell ref="B52:C52"/>
    <mergeCell ref="B53:C53"/>
    <mergeCell ref="B54:C54"/>
    <mergeCell ref="B55:C55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5:C5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33" type="noConversion"/>
  <conditionalFormatting sqref="D7:D39 J7:J70 L7:L70 O7:O66 P7:P70 Q7:Q44 R7:U70 X7:AA70 AC7:AG70 AI7:AI59 H13:H37 N15:N65 V15:V70 AH15:AH70 W18:W70 AB24:AB70 I26:I41 K26:K70 M26:M38 E28:E41 F28:F47 G28:G46 I65:I70">
    <cfRule type="cellIs" dxfId="219" priority="3" operator="equal">
      <formula>0</formula>
    </cfRule>
  </conditionalFormatting>
  <conditionalFormatting sqref="F19 K19:AH19">
    <cfRule type="cellIs" dxfId="218" priority="4" operator="equal">
      <formula>0</formula>
    </cfRule>
  </conditionalFormatting>
  <conditionalFormatting sqref="F9 S9">
    <cfRule type="cellIs" dxfId="217" priority="5" operator="equal">
      <formula>0</formula>
    </cfRule>
  </conditionalFormatting>
  <conditionalFormatting sqref="R130:R132">
    <cfRule type="cellIs" dxfId="216" priority="6" operator="equal">
      <formula>0</formula>
    </cfRule>
  </conditionalFormatting>
  <conditionalFormatting sqref="M12">
    <cfRule type="cellIs" dxfId="215" priority="7" operator="equal">
      <formula>0</formula>
    </cfRule>
  </conditionalFormatting>
  <conditionalFormatting sqref="M39">
    <cfRule type="cellIs" dxfId="214" priority="8" operator="equal">
      <formula>0</formula>
    </cfRule>
  </conditionalFormatting>
  <conditionalFormatting sqref="M57">
    <cfRule type="cellIs" dxfId="213" priority="9" operator="equal">
      <formula>0</formula>
    </cfRule>
  </conditionalFormatting>
  <conditionalFormatting sqref="E66:G66 I66:L66 O66:AH66">
    <cfRule type="cellIs" dxfId="212" priority="10" operator="equal">
      <formula>0</formula>
    </cfRule>
  </conditionalFormatting>
  <conditionalFormatting sqref="I47">
    <cfRule type="cellIs" dxfId="211" priority="11" operator="equal">
      <formula>0</formula>
    </cfRule>
  </conditionalFormatting>
  <conditionalFormatting sqref="G18 K19:AH19">
    <cfRule type="cellIs" dxfId="210" priority="12" operator="equal">
      <formula>0</formula>
    </cfRule>
  </conditionalFormatting>
  <conditionalFormatting sqref="E42">
    <cfRule type="cellIs" dxfId="209" priority="13" operator="equal">
      <formula>0</formula>
    </cfRule>
  </conditionalFormatting>
  <conditionalFormatting sqref="E7:E17 F7:G8 H7:H9 I7:I8 K7:K8 M7:M8 N7:N18 V7:W18 AB7:AB24 AH7:AH18 G10:G17 I10:I24 K10:L18 M10:M24 O10:U18 X10:AA18 AC10:AG18 H11 F17 E20:F27 G20:G24 K20:L24 N20:AA24 AC20:AH24 G26:G27 H38:H46 M40:M41 D42:D44 Q42:Q70 E43:E65 I43:I46 M43:M56 D47 F48:G70 H48:H55 I48:I70 D49:D53 H57:H70 D58:D68 M58:M65 AI62:AI75 AJ65 E67:E70 M67:N70 D70 O70 N87:AE91 M89:M91">
    <cfRule type="cellIs" dxfId="208" priority="14" operator="equal">
      <formula>0</formula>
    </cfRule>
  </conditionalFormatting>
  <conditionalFormatting sqref="D62:AH62 AI66 D161:AH161">
    <cfRule type="cellIs" dxfId="207" priority="15" operator="lessThan">
      <formula>0</formula>
    </cfRule>
  </conditionalFormatting>
  <conditionalFormatting sqref="D62:AH62 AI66 D161:AH161">
    <cfRule type="cellIs" dxfId="206" priority="16" operator="greaterThan">
      <formula>0</formula>
    </cfRule>
  </conditionalFormatting>
  <conditionalFormatting sqref="AI60:AI65">
    <cfRule type="cellIs" dxfId="205" priority="17" operator="equal">
      <formula>0</formula>
    </cfRule>
  </conditionalFormatting>
  <conditionalFormatting sqref="AI62:AI65">
    <cfRule type="cellIs" dxfId="204" priority="18" operator="lessThan">
      <formula>0</formula>
    </cfRule>
  </conditionalFormatting>
  <conditionalFormatting sqref="AI62:AI65">
    <cfRule type="cellIs" dxfId="203" priority="19" operator="greaterThan">
      <formula>0</formula>
    </cfRule>
  </conditionalFormatting>
  <conditionalFormatting sqref="P146">
    <cfRule type="notContainsBlanks" dxfId="202" priority="20">
      <formula>LEN(TRIM(P146))&gt;0</formula>
    </cfRule>
  </conditionalFormatting>
  <conditionalFormatting sqref="AI161">
    <cfRule type="cellIs" dxfId="201" priority="1" operator="lessThan">
      <formula>0</formula>
    </cfRule>
  </conditionalFormatting>
  <conditionalFormatting sqref="AI161">
    <cfRule type="cellIs" dxfId="200" priority="2" operator="greaterThan">
      <formula>0</formula>
    </cfRule>
  </conditionalFormatting>
  <printOptions horizontalCentered="1"/>
  <pageMargins left="0.19685039370078741" right="0.23622047244094491" top="0.27559055118110237" bottom="0.23622047244094491" header="0" footer="0"/>
  <pageSetup scale="60"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CDDC"/>
  </sheetPr>
  <dimension ref="A1:BQ995"/>
  <sheetViews>
    <sheetView showGridLines="0" workbookViewId="0">
      <pane xSplit="3" ySplit="5" topLeftCell="Y157" activePane="bottomRight" state="frozen"/>
      <selection activeCell="B153" sqref="B153:C154"/>
      <selection pane="topRight" activeCell="B153" sqref="B153:C154"/>
      <selection pane="bottomLeft" activeCell="B153" sqref="B153:C154"/>
      <selection pane="bottomRight" activeCell="B153" sqref="B153:C154"/>
    </sheetView>
  </sheetViews>
  <sheetFormatPr defaultColWidth="14.42578125" defaultRowHeight="15" customHeight="1" outlineLevelRow="2" x14ac:dyDescent="0.2"/>
  <cols>
    <col min="1" max="1" width="0.85546875" customWidth="1"/>
    <col min="2" max="2" width="3.5703125" customWidth="1"/>
    <col min="3" max="3" width="32.140625" customWidth="1"/>
    <col min="4" max="4" width="10" style="86" customWidth="1"/>
    <col min="5" max="33" width="8.28515625" style="86" customWidth="1"/>
    <col min="34" max="34" width="11.7109375" style="86" customWidth="1"/>
    <col min="35" max="35" width="11.42578125" style="86" customWidth="1"/>
    <col min="36" max="36" width="0.7109375" customWidth="1"/>
    <col min="37" max="55" width="8.7109375" hidden="1" customWidth="1"/>
    <col min="56" max="69" width="8.7109375" customWidth="1"/>
  </cols>
  <sheetData>
    <row r="1" spans="1:69" ht="3" customHeight="1" x14ac:dyDescent="0.2">
      <c r="A1" s="1"/>
      <c r="B1" s="2"/>
      <c r="C1" s="3"/>
      <c r="D1" s="95"/>
      <c r="E1" s="54"/>
      <c r="F1" s="96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.75" customHeight="1" x14ac:dyDescent="0.2">
      <c r="A2" s="1"/>
      <c r="B2" s="1"/>
      <c r="C2" s="4" t="s">
        <v>0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</row>
    <row r="3" spans="1:69" ht="18.75" customHeight="1" x14ac:dyDescent="0.2">
      <c r="A3" s="1"/>
      <c r="B3" s="1"/>
      <c r="C3" s="6" t="s">
        <v>1</v>
      </c>
      <c r="D3" s="99"/>
      <c r="E3" s="54"/>
      <c r="F3" s="54"/>
      <c r="G3" s="54"/>
      <c r="H3" s="54"/>
      <c r="I3" s="54"/>
      <c r="J3" s="54"/>
      <c r="K3" s="54"/>
      <c r="L3" s="54"/>
      <c r="M3" s="54"/>
      <c r="N3" s="54"/>
      <c r="O3" s="97"/>
      <c r="P3" s="97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3.75" customHeight="1" x14ac:dyDescent="0.2">
      <c r="A4" s="1"/>
      <c r="B4" s="2"/>
      <c r="C4" s="3"/>
      <c r="D4" s="95"/>
      <c r="E4" s="54"/>
      <c r="F4" s="96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22.5" customHeight="1" x14ac:dyDescent="0.2">
      <c r="A5" s="1"/>
      <c r="B5" s="79" t="s">
        <v>5</v>
      </c>
      <c r="C5" s="80"/>
      <c r="D5" s="7">
        <f>DATE('Mensal 2020'!$AB$2,VLOOKUP($C$3,MesRef!A:B,2,0),1)</f>
        <v>43891</v>
      </c>
      <c r="E5" s="7">
        <f t="shared" ref="E5:AH5" si="0">D5+1</f>
        <v>43892</v>
      </c>
      <c r="F5" s="7">
        <f t="shared" si="0"/>
        <v>43893</v>
      </c>
      <c r="G5" s="7">
        <f t="shared" si="0"/>
        <v>43894</v>
      </c>
      <c r="H5" s="7">
        <f t="shared" si="0"/>
        <v>43895</v>
      </c>
      <c r="I5" s="7">
        <f t="shared" si="0"/>
        <v>43896</v>
      </c>
      <c r="J5" s="7">
        <f t="shared" si="0"/>
        <v>43897</v>
      </c>
      <c r="K5" s="7">
        <f t="shared" si="0"/>
        <v>43898</v>
      </c>
      <c r="L5" s="7">
        <f t="shared" si="0"/>
        <v>43899</v>
      </c>
      <c r="M5" s="7">
        <f t="shared" si="0"/>
        <v>43900</v>
      </c>
      <c r="N5" s="7">
        <f t="shared" si="0"/>
        <v>43901</v>
      </c>
      <c r="O5" s="7">
        <f t="shared" si="0"/>
        <v>43902</v>
      </c>
      <c r="P5" s="7">
        <f t="shared" si="0"/>
        <v>43903</v>
      </c>
      <c r="Q5" s="7">
        <f t="shared" si="0"/>
        <v>43904</v>
      </c>
      <c r="R5" s="7">
        <f t="shared" si="0"/>
        <v>43905</v>
      </c>
      <c r="S5" s="7">
        <f t="shared" si="0"/>
        <v>43906</v>
      </c>
      <c r="T5" s="7">
        <f t="shared" si="0"/>
        <v>43907</v>
      </c>
      <c r="U5" s="7">
        <f t="shared" si="0"/>
        <v>43908</v>
      </c>
      <c r="V5" s="7">
        <f t="shared" si="0"/>
        <v>43909</v>
      </c>
      <c r="W5" s="7">
        <f t="shared" si="0"/>
        <v>43910</v>
      </c>
      <c r="X5" s="7">
        <f t="shared" si="0"/>
        <v>43911</v>
      </c>
      <c r="Y5" s="7">
        <f t="shared" si="0"/>
        <v>43912</v>
      </c>
      <c r="Z5" s="7">
        <f t="shared" si="0"/>
        <v>43913</v>
      </c>
      <c r="AA5" s="7">
        <f t="shared" si="0"/>
        <v>43914</v>
      </c>
      <c r="AB5" s="7">
        <f t="shared" si="0"/>
        <v>43915</v>
      </c>
      <c r="AC5" s="7">
        <f t="shared" si="0"/>
        <v>43916</v>
      </c>
      <c r="AD5" s="7">
        <f t="shared" si="0"/>
        <v>43917</v>
      </c>
      <c r="AE5" s="7">
        <f t="shared" si="0"/>
        <v>43918</v>
      </c>
      <c r="AF5" s="7">
        <f t="shared" si="0"/>
        <v>43919</v>
      </c>
      <c r="AG5" s="7">
        <f t="shared" si="0"/>
        <v>43920</v>
      </c>
      <c r="AH5" s="8">
        <f t="shared" si="0"/>
        <v>43921</v>
      </c>
      <c r="AI5" s="8" t="s">
        <v>6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</row>
    <row r="6" spans="1:69" ht="5.25" customHeight="1" x14ac:dyDescent="0.2">
      <c r="A6" s="1"/>
      <c r="B6" s="1"/>
      <c r="C6" s="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00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15.75" x14ac:dyDescent="0.2">
      <c r="A7" s="1"/>
      <c r="B7" s="11" t="s">
        <v>7</v>
      </c>
      <c r="C7" s="12" t="s">
        <v>75</v>
      </c>
      <c r="D7" s="60">
        <f t="shared" ref="D7:AH7" si="1">SUM(D8:D33)</f>
        <v>0</v>
      </c>
      <c r="E7" s="60">
        <f t="shared" si="1"/>
        <v>0</v>
      </c>
      <c r="F7" s="60">
        <f t="shared" si="1"/>
        <v>0</v>
      </c>
      <c r="G7" s="60">
        <f t="shared" si="1"/>
        <v>0</v>
      </c>
      <c r="H7" s="60">
        <f t="shared" si="1"/>
        <v>0</v>
      </c>
      <c r="I7" s="60">
        <f t="shared" si="1"/>
        <v>0</v>
      </c>
      <c r="J7" s="60">
        <f t="shared" si="1"/>
        <v>0</v>
      </c>
      <c r="K7" s="60">
        <f t="shared" si="1"/>
        <v>0</v>
      </c>
      <c r="L7" s="60">
        <f t="shared" si="1"/>
        <v>0</v>
      </c>
      <c r="M7" s="60">
        <f t="shared" si="1"/>
        <v>0</v>
      </c>
      <c r="N7" s="60">
        <f t="shared" si="1"/>
        <v>0</v>
      </c>
      <c r="O7" s="60">
        <f t="shared" si="1"/>
        <v>0</v>
      </c>
      <c r="P7" s="60">
        <f t="shared" si="1"/>
        <v>0</v>
      </c>
      <c r="Q7" s="60">
        <f t="shared" si="1"/>
        <v>0</v>
      </c>
      <c r="R7" s="60">
        <f t="shared" si="1"/>
        <v>0</v>
      </c>
      <c r="S7" s="60">
        <f t="shared" si="1"/>
        <v>0</v>
      </c>
      <c r="T7" s="60">
        <f t="shared" si="1"/>
        <v>0</v>
      </c>
      <c r="U7" s="60">
        <f t="shared" si="1"/>
        <v>0</v>
      </c>
      <c r="V7" s="60">
        <f t="shared" si="1"/>
        <v>0</v>
      </c>
      <c r="W7" s="60">
        <f t="shared" si="1"/>
        <v>0</v>
      </c>
      <c r="X7" s="60">
        <f t="shared" si="1"/>
        <v>0</v>
      </c>
      <c r="Y7" s="60">
        <f t="shared" si="1"/>
        <v>0</v>
      </c>
      <c r="Z7" s="60">
        <f t="shared" si="1"/>
        <v>0</v>
      </c>
      <c r="AA7" s="60">
        <f t="shared" si="1"/>
        <v>0</v>
      </c>
      <c r="AB7" s="60">
        <f t="shared" si="1"/>
        <v>0</v>
      </c>
      <c r="AC7" s="60">
        <f t="shared" si="1"/>
        <v>0</v>
      </c>
      <c r="AD7" s="60">
        <f t="shared" si="1"/>
        <v>0</v>
      </c>
      <c r="AE7" s="60">
        <f t="shared" si="1"/>
        <v>0</v>
      </c>
      <c r="AF7" s="60">
        <f t="shared" si="1"/>
        <v>0</v>
      </c>
      <c r="AG7" s="60">
        <f t="shared" si="1"/>
        <v>0</v>
      </c>
      <c r="AH7" s="60">
        <f t="shared" si="1"/>
        <v>0</v>
      </c>
      <c r="AI7" s="13">
        <f t="shared" ref="AI7:AI33" si="2">SUM(D7:AH7)</f>
        <v>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</row>
    <row r="8" spans="1:69" ht="11.25" customHeight="1" outlineLevel="2" x14ac:dyDescent="0.2">
      <c r="A8" s="1"/>
      <c r="B8" s="81" t="str">
        <f>'Mensal 2020'!B8</f>
        <v>Cliente 1</v>
      </c>
      <c r="C8" s="78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9">
        <f t="shared" si="2"/>
        <v>0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</row>
    <row r="9" spans="1:69" ht="11.25" customHeight="1" outlineLevel="2" x14ac:dyDescent="0.2">
      <c r="A9" s="1"/>
      <c r="B9" s="81" t="str">
        <f>'Mensal 2020'!B9</f>
        <v>Cliente 2</v>
      </c>
      <c r="C9" s="78"/>
      <c r="D9" s="46"/>
      <c r="E9" s="46"/>
      <c r="F9" s="53"/>
      <c r="H9" s="46"/>
      <c r="AI9" s="49">
        <f t="shared" si="2"/>
        <v>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</row>
    <row r="10" spans="1:69" ht="12.75" customHeight="1" outlineLevel="2" x14ac:dyDescent="0.2">
      <c r="A10" s="1"/>
      <c r="B10" s="81" t="str">
        <f>'Mensal 2020'!B10</f>
        <v>Cliente 3</v>
      </c>
      <c r="C10" s="78"/>
      <c r="D10" s="46"/>
      <c r="E10" s="46"/>
      <c r="F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9">
        <f t="shared" si="2"/>
        <v>0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</row>
    <row r="11" spans="1:69" ht="11.25" customHeight="1" outlineLevel="2" x14ac:dyDescent="0.2">
      <c r="A11" s="1"/>
      <c r="B11" s="81" t="str">
        <f>'Mensal 2020'!B11</f>
        <v>Cliente 4</v>
      </c>
      <c r="C11" s="78"/>
      <c r="D11" s="46"/>
      <c r="E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9">
        <f t="shared" si="2"/>
        <v>0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</row>
    <row r="12" spans="1:69" ht="11.25" customHeight="1" outlineLevel="2" x14ac:dyDescent="0.2">
      <c r="A12" s="1"/>
      <c r="B12" s="81" t="str">
        <f>'Mensal 2020'!B12</f>
        <v>Cliente 5</v>
      </c>
      <c r="C12" s="78"/>
      <c r="D12" s="46"/>
      <c r="E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9">
        <f t="shared" si="2"/>
        <v>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</row>
    <row r="13" spans="1:69" ht="11.25" customHeight="1" outlineLevel="2" x14ac:dyDescent="0.2">
      <c r="A13" s="1"/>
      <c r="B13" s="81" t="str">
        <f>'Mensal 2020'!B13</f>
        <v>Cliente 6</v>
      </c>
      <c r="C13" s="78"/>
      <c r="D13" s="46"/>
      <c r="E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9">
        <f t="shared" si="2"/>
        <v>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</row>
    <row r="14" spans="1:69" ht="11.25" customHeight="1" outlineLevel="2" x14ac:dyDescent="0.2">
      <c r="A14" s="1"/>
      <c r="B14" s="81" t="str">
        <f>'Mensal 2020'!B14</f>
        <v>Cliente 7</v>
      </c>
      <c r="C14" s="78"/>
      <c r="D14" s="46"/>
      <c r="E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9">
        <f t="shared" si="2"/>
        <v>0</v>
      </c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1.25" customHeight="1" outlineLevel="2" x14ac:dyDescent="0.2">
      <c r="A15" s="1"/>
      <c r="B15" s="81" t="str">
        <f>'Mensal 2020'!B15</f>
        <v>Cliente 8</v>
      </c>
      <c r="C15" s="78"/>
      <c r="D15" s="46"/>
      <c r="E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9">
        <f t="shared" si="2"/>
        <v>0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11.25" customHeight="1" outlineLevel="2" x14ac:dyDescent="0.2">
      <c r="A16" s="1"/>
      <c r="B16" s="81" t="str">
        <f>'Mensal 2020'!B16</f>
        <v>Cliente 9</v>
      </c>
      <c r="C16" s="78"/>
      <c r="D16" s="46"/>
      <c r="E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9">
        <f t="shared" si="2"/>
        <v>0</v>
      </c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</row>
    <row r="17" spans="1:69" ht="11.25" customHeight="1" outlineLevel="2" x14ac:dyDescent="0.2">
      <c r="A17" s="1"/>
      <c r="B17" s="81" t="str">
        <f>'Mensal 2020'!B17</f>
        <v>Cliente 10</v>
      </c>
      <c r="C17" s="7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9">
        <f t="shared" si="2"/>
        <v>0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11.25" customHeight="1" outlineLevel="2" x14ac:dyDescent="0.2">
      <c r="A18" s="1"/>
      <c r="B18" s="81" t="str">
        <f>'Mensal 2020'!B18</f>
        <v>Cliente 11</v>
      </c>
      <c r="C18" s="78"/>
      <c r="D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9">
        <f t="shared" si="2"/>
        <v>0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</row>
    <row r="19" spans="1:69" ht="11.25" customHeight="1" outlineLevel="2" x14ac:dyDescent="0.2">
      <c r="A19" s="1"/>
      <c r="B19" s="81" t="str">
        <f>'Mensal 2020'!B19</f>
        <v>Cliente 12</v>
      </c>
      <c r="C19" s="78"/>
      <c r="D19" s="46"/>
      <c r="F19" s="53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9">
        <f t="shared" si="2"/>
        <v>0</v>
      </c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</row>
    <row r="20" spans="1:69" ht="11.25" customHeight="1" outlineLevel="2" x14ac:dyDescent="0.2">
      <c r="A20" s="1"/>
      <c r="B20" s="81" t="str">
        <f>'Mensal 2020'!B20</f>
        <v>Cliente 13</v>
      </c>
      <c r="C20" s="7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9">
        <f t="shared" si="2"/>
        <v>0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</row>
    <row r="21" spans="1:69" ht="11.25" customHeight="1" outlineLevel="2" x14ac:dyDescent="0.2">
      <c r="A21" s="1"/>
      <c r="B21" s="81" t="str">
        <f>'Mensal 2020'!B21</f>
        <v>Cliente 14</v>
      </c>
      <c r="C21" s="78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9">
        <f t="shared" si="2"/>
        <v>0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</row>
    <row r="22" spans="1:69" ht="11.25" customHeight="1" outlineLevel="2" x14ac:dyDescent="0.2">
      <c r="A22" s="1"/>
      <c r="B22" s="81" t="str">
        <f>'Mensal 2020'!B22</f>
        <v>Cliente 15</v>
      </c>
      <c r="C22" s="78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9">
        <f t="shared" si="2"/>
        <v>0</v>
      </c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</row>
    <row r="23" spans="1:69" ht="11.25" customHeight="1" outlineLevel="2" x14ac:dyDescent="0.2">
      <c r="A23" s="1"/>
      <c r="B23" s="81" t="str">
        <f>'Mensal 2020'!B23</f>
        <v>Cliente 16</v>
      </c>
      <c r="C23" s="78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9">
        <f t="shared" si="2"/>
        <v>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</row>
    <row r="24" spans="1:69" ht="11.25" customHeight="1" outlineLevel="2" x14ac:dyDescent="0.2">
      <c r="A24" s="1"/>
      <c r="B24" s="81" t="str">
        <f>'Mensal 2020'!B24</f>
        <v>Cliente 17</v>
      </c>
      <c r="C24" s="78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9">
        <f t="shared" si="2"/>
        <v>0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</row>
    <row r="25" spans="1:69" ht="11.25" customHeight="1" outlineLevel="2" x14ac:dyDescent="0.2">
      <c r="A25" s="1"/>
      <c r="B25" s="81" t="str">
        <f>'Mensal 2020'!B25</f>
        <v>Cliente 18</v>
      </c>
      <c r="C25" s="78"/>
      <c r="D25" s="46"/>
      <c r="E25" s="46"/>
      <c r="F25" s="53"/>
      <c r="H25" s="46"/>
      <c r="AI25" s="49">
        <f t="shared" si="2"/>
        <v>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1.25" customHeight="1" outlineLevel="2" x14ac:dyDescent="0.2">
      <c r="A26" s="1"/>
      <c r="B26" s="81" t="str">
        <f>'Mensal 2020'!B26</f>
        <v>Cliente 19</v>
      </c>
      <c r="C26" s="78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9">
        <f t="shared" si="2"/>
        <v>0</v>
      </c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1.25" customHeight="1" outlineLevel="2" x14ac:dyDescent="0.2">
      <c r="A27" s="1"/>
      <c r="B27" s="81" t="str">
        <f>'Mensal 2020'!B27</f>
        <v>Cliente 20</v>
      </c>
      <c r="C27" s="7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9">
        <f t="shared" si="2"/>
        <v>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1.25" customHeight="1" outlineLevel="2" x14ac:dyDescent="0.2">
      <c r="A28" s="1"/>
      <c r="B28" s="81" t="str">
        <f>'Mensal 2020'!B28</f>
        <v>Novo cliente 1</v>
      </c>
      <c r="C28" s="78"/>
      <c r="D28" s="46"/>
      <c r="E28" s="46"/>
      <c r="F28" s="46"/>
      <c r="G28" s="46"/>
      <c r="H28" s="46"/>
      <c r="AI28" s="49">
        <f t="shared" si="2"/>
        <v>0</v>
      </c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1.25" customHeight="1" outlineLevel="2" x14ac:dyDescent="0.2">
      <c r="A29" s="1"/>
      <c r="B29" s="81" t="str">
        <f>'Mensal 2020'!B29</f>
        <v>Novo cliente 2</v>
      </c>
      <c r="C29" s="78"/>
      <c r="D29" s="46"/>
      <c r="E29" s="46"/>
      <c r="F29" s="46"/>
      <c r="G29" s="46"/>
      <c r="H29" s="46"/>
      <c r="AI29" s="49">
        <f t="shared" si="2"/>
        <v>0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1.25" customHeight="1" outlineLevel="2" x14ac:dyDescent="0.2">
      <c r="A30" s="1"/>
      <c r="B30" s="81" t="str">
        <f>'Mensal 2020'!B30</f>
        <v>Novo cliente 3</v>
      </c>
      <c r="C30" s="78"/>
      <c r="D30" s="46"/>
      <c r="E30" s="46"/>
      <c r="F30" s="46"/>
      <c r="G30" s="46"/>
      <c r="H30" s="46"/>
      <c r="AI30" s="49">
        <f t="shared" si="2"/>
        <v>0</v>
      </c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1.25" customHeight="1" outlineLevel="2" x14ac:dyDescent="0.2">
      <c r="A31" s="1"/>
      <c r="B31" s="81" t="str">
        <f>'Mensal 2020'!B31</f>
        <v>Novo cliente 4</v>
      </c>
      <c r="C31" s="78"/>
      <c r="D31" s="46"/>
      <c r="E31" s="46"/>
      <c r="F31" s="46"/>
      <c r="G31" s="46"/>
      <c r="H31" s="46"/>
      <c r="AI31" s="49">
        <f t="shared" si="2"/>
        <v>0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1.25" customHeight="1" outlineLevel="2" x14ac:dyDescent="0.2">
      <c r="A32" s="1"/>
      <c r="B32" s="81" t="str">
        <f>'Mensal 2020'!B32</f>
        <v>Novo cliente 5</v>
      </c>
      <c r="C32" s="78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9">
        <f t="shared" si="2"/>
        <v>0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1.25" customHeight="1" outlineLevel="2" x14ac:dyDescent="0.2">
      <c r="A33" s="1"/>
      <c r="B33" s="81" t="str">
        <f>'Mensal 2020'!B33</f>
        <v>Novo cliente 6</v>
      </c>
      <c r="C33" s="78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9">
        <f t="shared" si="2"/>
        <v>0</v>
      </c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9" customHeight="1" x14ac:dyDescent="0.2">
      <c r="A34" s="1"/>
      <c r="B34" s="1"/>
      <c r="C34" s="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5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5.75" customHeight="1" x14ac:dyDescent="0.2">
      <c r="A35" s="1"/>
      <c r="B35" s="17" t="s">
        <v>8</v>
      </c>
      <c r="C35" s="12" t="s">
        <v>76</v>
      </c>
      <c r="D35" s="60">
        <f t="shared" ref="D35:AH35" si="3">SUM(D37+D50+D61+D77+D86+D94)*-1</f>
        <v>0</v>
      </c>
      <c r="E35" s="60">
        <f t="shared" si="3"/>
        <v>0</v>
      </c>
      <c r="F35" s="60">
        <f t="shared" si="3"/>
        <v>0</v>
      </c>
      <c r="G35" s="60">
        <f t="shared" si="3"/>
        <v>0</v>
      </c>
      <c r="H35" s="60">
        <f t="shared" si="3"/>
        <v>0</v>
      </c>
      <c r="I35" s="60">
        <f t="shared" si="3"/>
        <v>0</v>
      </c>
      <c r="J35" s="60">
        <f t="shared" si="3"/>
        <v>0</v>
      </c>
      <c r="K35" s="60">
        <f t="shared" si="3"/>
        <v>0</v>
      </c>
      <c r="L35" s="60">
        <f t="shared" si="3"/>
        <v>0</v>
      </c>
      <c r="M35" s="60">
        <f t="shared" si="3"/>
        <v>0</v>
      </c>
      <c r="N35" s="60">
        <f t="shared" si="3"/>
        <v>0</v>
      </c>
      <c r="O35" s="60">
        <f t="shared" si="3"/>
        <v>0</v>
      </c>
      <c r="P35" s="60">
        <f t="shared" si="3"/>
        <v>0</v>
      </c>
      <c r="Q35" s="60">
        <f t="shared" si="3"/>
        <v>0</v>
      </c>
      <c r="R35" s="60">
        <f t="shared" si="3"/>
        <v>0</v>
      </c>
      <c r="S35" s="60">
        <f t="shared" si="3"/>
        <v>0</v>
      </c>
      <c r="T35" s="60">
        <f t="shared" si="3"/>
        <v>0</v>
      </c>
      <c r="U35" s="60">
        <f t="shared" si="3"/>
        <v>0</v>
      </c>
      <c r="V35" s="60">
        <f t="shared" si="3"/>
        <v>0</v>
      </c>
      <c r="W35" s="60">
        <f t="shared" si="3"/>
        <v>0</v>
      </c>
      <c r="X35" s="60">
        <f t="shared" si="3"/>
        <v>0</v>
      </c>
      <c r="Y35" s="60">
        <f t="shared" si="3"/>
        <v>0</v>
      </c>
      <c r="Z35" s="60">
        <f t="shared" si="3"/>
        <v>0</v>
      </c>
      <c r="AA35" s="60">
        <f t="shared" si="3"/>
        <v>0</v>
      </c>
      <c r="AB35" s="60">
        <f t="shared" si="3"/>
        <v>0</v>
      </c>
      <c r="AC35" s="60">
        <f t="shared" si="3"/>
        <v>0</v>
      </c>
      <c r="AD35" s="60">
        <f t="shared" si="3"/>
        <v>0</v>
      </c>
      <c r="AE35" s="60">
        <f t="shared" si="3"/>
        <v>0</v>
      </c>
      <c r="AF35" s="60">
        <f t="shared" si="3"/>
        <v>0</v>
      </c>
      <c r="AG35" s="60">
        <f t="shared" si="3"/>
        <v>0</v>
      </c>
      <c r="AH35" s="60">
        <f t="shared" si="3"/>
        <v>0</v>
      </c>
      <c r="AI35" s="13">
        <f>SUM(D35:AH35)</f>
        <v>0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5.25" customHeight="1" outlineLevel="1" x14ac:dyDescent="0.2">
      <c r="A36" s="1"/>
      <c r="B36" s="1"/>
      <c r="C36" s="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5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1.25" customHeight="1" outlineLevel="1" thickBot="1" x14ac:dyDescent="0.25">
      <c r="A37" s="18"/>
      <c r="B37" s="82" t="s">
        <v>9</v>
      </c>
      <c r="C37" s="83"/>
      <c r="D37" s="19">
        <f t="shared" ref="D37:AH37" si="4">SUM(D38:D48)</f>
        <v>0</v>
      </c>
      <c r="E37" s="19">
        <f t="shared" si="4"/>
        <v>0</v>
      </c>
      <c r="F37" s="19">
        <f t="shared" si="4"/>
        <v>0</v>
      </c>
      <c r="G37" s="19">
        <f t="shared" si="4"/>
        <v>0</v>
      </c>
      <c r="H37" s="19">
        <f t="shared" si="4"/>
        <v>0</v>
      </c>
      <c r="I37" s="19">
        <f t="shared" si="4"/>
        <v>0</v>
      </c>
      <c r="J37" s="19">
        <f t="shared" si="4"/>
        <v>0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0</v>
      </c>
      <c r="O37" s="19">
        <f t="shared" si="4"/>
        <v>0</v>
      </c>
      <c r="P37" s="19">
        <f t="shared" si="4"/>
        <v>0</v>
      </c>
      <c r="Q37" s="19">
        <f t="shared" si="4"/>
        <v>0</v>
      </c>
      <c r="R37" s="19">
        <f t="shared" si="4"/>
        <v>0</v>
      </c>
      <c r="S37" s="19">
        <f t="shared" si="4"/>
        <v>0</v>
      </c>
      <c r="T37" s="19">
        <f t="shared" si="4"/>
        <v>0</v>
      </c>
      <c r="U37" s="19">
        <f t="shared" si="4"/>
        <v>0</v>
      </c>
      <c r="V37" s="19">
        <f t="shared" si="4"/>
        <v>0</v>
      </c>
      <c r="W37" s="19">
        <f t="shared" si="4"/>
        <v>0</v>
      </c>
      <c r="X37" s="19">
        <f t="shared" si="4"/>
        <v>0</v>
      </c>
      <c r="Y37" s="19">
        <f t="shared" si="4"/>
        <v>0</v>
      </c>
      <c r="Z37" s="19">
        <f t="shared" si="4"/>
        <v>0</v>
      </c>
      <c r="AA37" s="19">
        <f t="shared" si="4"/>
        <v>0</v>
      </c>
      <c r="AB37" s="19">
        <f t="shared" si="4"/>
        <v>0</v>
      </c>
      <c r="AC37" s="19">
        <f t="shared" si="4"/>
        <v>0</v>
      </c>
      <c r="AD37" s="19">
        <f t="shared" si="4"/>
        <v>0</v>
      </c>
      <c r="AE37" s="19">
        <f t="shared" si="4"/>
        <v>0</v>
      </c>
      <c r="AF37" s="19">
        <f t="shared" si="4"/>
        <v>0</v>
      </c>
      <c r="AG37" s="19">
        <f t="shared" si="4"/>
        <v>0</v>
      </c>
      <c r="AH37" s="19">
        <f t="shared" si="4"/>
        <v>0</v>
      </c>
      <c r="AI37" s="20">
        <f t="shared" ref="AI37:AI40" si="5">SUM(D37:AH37)</f>
        <v>0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</row>
    <row r="38" spans="1:69" ht="12" customHeight="1" outlineLevel="2" x14ac:dyDescent="0.2">
      <c r="A38" s="1"/>
      <c r="B38" s="81" t="str">
        <f>'Mensal 2020'!B38</f>
        <v>Salários e adiantamentos</v>
      </c>
      <c r="C38" s="78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9">
        <f t="shared" si="5"/>
        <v>0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1.25" customHeight="1" outlineLevel="2" x14ac:dyDescent="0.2">
      <c r="A39" s="1"/>
      <c r="B39" s="81" t="str">
        <f>'Mensal 2020'!B39</f>
        <v>PJ</v>
      </c>
      <c r="C39" s="78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9">
        <f t="shared" si="5"/>
        <v>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1.25" customHeight="1" outlineLevel="2" x14ac:dyDescent="0.2">
      <c r="A40" s="1"/>
      <c r="B40" s="81" t="str">
        <f>'Mensal 2020'!B40</f>
        <v>Freelas</v>
      </c>
      <c r="C40" s="78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9">
        <f t="shared" si="5"/>
        <v>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1.25" customHeight="1" outlineLevel="2" x14ac:dyDescent="0.2">
      <c r="A41" s="1"/>
      <c r="B41" s="81" t="str">
        <f>'Mensal 2020'!B41</f>
        <v>Remuneração dos Sócios</v>
      </c>
      <c r="C41" s="78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9">
        <f>SUM(E41:AH41)</f>
        <v>0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1.25" customHeight="1" outlineLevel="2" x14ac:dyDescent="0.2">
      <c r="A42" s="1"/>
      <c r="B42" s="81" t="str">
        <f>'Mensal 2020'!B42</f>
        <v>Encargos Sociais</v>
      </c>
      <c r="C42" s="78"/>
      <c r="D42" s="46"/>
      <c r="E42" s="46"/>
      <c r="F42" s="46"/>
      <c r="G42" s="46"/>
      <c r="H42" s="46"/>
      <c r="I42" s="46"/>
      <c r="J42" s="46"/>
      <c r="K42" s="46"/>
      <c r="L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9">
        <f t="shared" ref="AI42:AI45" si="6">SUM(D42:AH42)</f>
        <v>0</v>
      </c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1.25" customHeight="1" outlineLevel="2" x14ac:dyDescent="0.2">
      <c r="A43" s="1"/>
      <c r="B43" s="81" t="str">
        <f>'Mensal 2020'!B43</f>
        <v>Benefícios a Empregados</v>
      </c>
      <c r="C43" s="78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9">
        <f t="shared" si="6"/>
        <v>0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1.25" customHeight="1" outlineLevel="2" x14ac:dyDescent="0.2">
      <c r="A44" s="1"/>
      <c r="B44" s="81" t="str">
        <f>'Mensal 2020'!B44</f>
        <v>Férias e 13o. Salário</v>
      </c>
      <c r="C44" s="78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9">
        <f t="shared" si="6"/>
        <v>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1.25" customHeight="1" outlineLevel="2" x14ac:dyDescent="0.2">
      <c r="A45" s="1"/>
      <c r="B45" s="81" t="str">
        <f>'Mensal 2020'!B45</f>
        <v>Rescisão Contratual</v>
      </c>
      <c r="C45" s="78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9">
        <f t="shared" si="6"/>
        <v>0</v>
      </c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1.25" customHeight="1" outlineLevel="2" x14ac:dyDescent="0.2">
      <c r="A46" s="1"/>
      <c r="B46" s="81" t="str">
        <f>'Mensal 2020'!B46</f>
        <v>Estagiários</v>
      </c>
      <c r="C46" s="78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9">
        <f>SUM(E46:AH46)</f>
        <v>0</v>
      </c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2" customHeight="1" outlineLevel="2" x14ac:dyDescent="0.2">
      <c r="A47" s="1"/>
      <c r="B47" s="81" t="str">
        <f>'Mensal 2020'!B47</f>
        <v>Reembolso</v>
      </c>
      <c r="C47" s="78"/>
      <c r="D47" s="46"/>
      <c r="E47" s="46"/>
      <c r="F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9">
        <f t="shared" ref="AI47:AI48" si="7">SUM(D47:AH47)</f>
        <v>0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2" customHeight="1" outlineLevel="2" x14ac:dyDescent="0.2">
      <c r="A48" s="1"/>
      <c r="B48" s="81" t="str">
        <f>'Mensal 2020'!B48</f>
        <v>Outras despesas c/ pessoal</v>
      </c>
      <c r="C48" s="78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9">
        <f t="shared" si="7"/>
        <v>0</v>
      </c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5.25" customHeight="1" outlineLevel="1" thickBot="1" x14ac:dyDescent="0.25">
      <c r="A49" s="1"/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5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1.25" customHeight="1" outlineLevel="1" thickBot="1" x14ac:dyDescent="0.25">
      <c r="A50" s="18"/>
      <c r="B50" s="82" t="s">
        <v>17</v>
      </c>
      <c r="C50" s="83"/>
      <c r="D50" s="19">
        <f t="shared" ref="D50:AH50" si="8">SUM(D51:D59)</f>
        <v>0</v>
      </c>
      <c r="E50" s="19">
        <f t="shared" si="8"/>
        <v>0</v>
      </c>
      <c r="F50" s="19">
        <f t="shared" si="8"/>
        <v>0</v>
      </c>
      <c r="G50" s="19">
        <f t="shared" si="8"/>
        <v>0</v>
      </c>
      <c r="H50" s="19">
        <f t="shared" si="8"/>
        <v>0</v>
      </c>
      <c r="I50" s="19">
        <f t="shared" si="8"/>
        <v>0</v>
      </c>
      <c r="J50" s="19">
        <f t="shared" si="8"/>
        <v>0</v>
      </c>
      <c r="K50" s="19">
        <f t="shared" si="8"/>
        <v>0</v>
      </c>
      <c r="L50" s="19">
        <f t="shared" si="8"/>
        <v>0</v>
      </c>
      <c r="M50" s="19">
        <f t="shared" si="8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8"/>
        <v>0</v>
      </c>
      <c r="T50" s="19">
        <f t="shared" si="8"/>
        <v>0</v>
      </c>
      <c r="U50" s="19">
        <f t="shared" si="8"/>
        <v>0</v>
      </c>
      <c r="V50" s="19">
        <f t="shared" si="8"/>
        <v>0</v>
      </c>
      <c r="W50" s="19">
        <f t="shared" si="8"/>
        <v>0</v>
      </c>
      <c r="X50" s="19">
        <f t="shared" si="8"/>
        <v>0</v>
      </c>
      <c r="Y50" s="19">
        <f t="shared" si="8"/>
        <v>0</v>
      </c>
      <c r="Z50" s="19">
        <f t="shared" si="8"/>
        <v>0</v>
      </c>
      <c r="AA50" s="19">
        <f t="shared" si="8"/>
        <v>0</v>
      </c>
      <c r="AB50" s="19">
        <f t="shared" si="8"/>
        <v>0</v>
      </c>
      <c r="AC50" s="19">
        <f t="shared" si="8"/>
        <v>0</v>
      </c>
      <c r="AD50" s="19">
        <f t="shared" si="8"/>
        <v>0</v>
      </c>
      <c r="AE50" s="19">
        <f t="shared" si="8"/>
        <v>0</v>
      </c>
      <c r="AF50" s="19">
        <f t="shared" si="8"/>
        <v>0</v>
      </c>
      <c r="AG50" s="19">
        <f t="shared" si="8"/>
        <v>0</v>
      </c>
      <c r="AH50" s="19">
        <f t="shared" si="8"/>
        <v>0</v>
      </c>
      <c r="AI50" s="20">
        <f t="shared" ref="AI50:AI59" si="9">SUM(D50:AH50)</f>
        <v>0</v>
      </c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</row>
    <row r="51" spans="1:69" ht="11.25" customHeight="1" outlineLevel="2" x14ac:dyDescent="0.2">
      <c r="A51" s="1"/>
      <c r="B51" s="81" t="str">
        <f>'Mensal 2020'!B51</f>
        <v>Outras despesas c/ cliente</v>
      </c>
      <c r="C51" s="78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9">
        <f t="shared" si="9"/>
        <v>0</v>
      </c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1.25" customHeight="1" outlineLevel="2" x14ac:dyDescent="0.2">
      <c r="A52" s="1"/>
      <c r="B52" s="81" t="str">
        <f>'Mensal 2020'!B52</f>
        <v>Cartão de Crédito</v>
      </c>
      <c r="C52" s="78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9">
        <f t="shared" si="9"/>
        <v>0</v>
      </c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1.25" customHeight="1" outlineLevel="2" x14ac:dyDescent="0.2">
      <c r="A53" s="1"/>
      <c r="B53" s="81" t="str">
        <f>'Mensal 2020'!B53</f>
        <v>Custo Operacional</v>
      </c>
      <c r="C53" s="78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9">
        <f t="shared" si="9"/>
        <v>0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1.25" customHeight="1" outlineLevel="2" x14ac:dyDescent="0.2">
      <c r="A54" s="1"/>
      <c r="B54" s="81" t="str">
        <f>'Mensal 2020'!B54</f>
        <v>Projetos</v>
      </c>
      <c r="C54" s="78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9">
        <f t="shared" si="9"/>
        <v>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1.25" customHeight="1" outlineLevel="2" x14ac:dyDescent="0.2">
      <c r="A55" s="1"/>
      <c r="B55" s="81" t="str">
        <f>'Mensal 2020'!B55</f>
        <v>Aluguel Equipamento</v>
      </c>
      <c r="C55" s="78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9">
        <f t="shared" si="9"/>
        <v>0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1.25" customHeight="1" outlineLevel="2" x14ac:dyDescent="0.2">
      <c r="A56" s="1"/>
      <c r="B56" s="81" t="str">
        <f>'Mensal 2020'!B56</f>
        <v>Monitoramento de Web Site</v>
      </c>
      <c r="C56" s="78"/>
      <c r="E56" s="46"/>
      <c r="F56" s="46"/>
      <c r="G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9">
        <f t="shared" si="9"/>
        <v>0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1.25" customHeight="1" outlineLevel="2" x14ac:dyDescent="0.2">
      <c r="A57" s="1"/>
      <c r="B57" s="81" t="str">
        <f>'Mensal 2020'!B57</f>
        <v>Sistemas</v>
      </c>
      <c r="C57" s="78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9">
        <f t="shared" si="9"/>
        <v>0</v>
      </c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1.25" customHeight="1" outlineLevel="2" x14ac:dyDescent="0.2">
      <c r="A58" s="1"/>
      <c r="B58" s="81" t="str">
        <f>'Mensal 2020'!B58</f>
        <v>Taxí &amp; Viagens</v>
      </c>
      <c r="C58" s="78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9">
        <f t="shared" si="9"/>
        <v>0</v>
      </c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1.25" customHeight="1" outlineLevel="2" x14ac:dyDescent="0.2">
      <c r="A59" s="1"/>
      <c r="B59" s="81" t="str">
        <f>'Mensal 2020'!B59</f>
        <v xml:space="preserve">Taxas </v>
      </c>
      <c r="C59" s="78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9">
        <f t="shared" si="9"/>
        <v>0</v>
      </c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5.25" customHeight="1" outlineLevel="1" thickBot="1" x14ac:dyDescent="0.25">
      <c r="A60" s="1"/>
      <c r="B60" s="1"/>
      <c r="C60" s="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5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1.25" customHeight="1" outlineLevel="1" thickBot="1" x14ac:dyDescent="0.25">
      <c r="A61" s="18"/>
      <c r="B61" s="82" t="s">
        <v>20</v>
      </c>
      <c r="C61" s="83"/>
      <c r="D61" s="19">
        <f t="shared" ref="D61:AH61" si="10">SUM(D62:D75)</f>
        <v>0</v>
      </c>
      <c r="E61" s="19">
        <f t="shared" si="10"/>
        <v>0</v>
      </c>
      <c r="F61" s="19">
        <f t="shared" si="10"/>
        <v>0</v>
      </c>
      <c r="G61" s="19">
        <f t="shared" si="10"/>
        <v>0</v>
      </c>
      <c r="H61" s="19">
        <f t="shared" si="10"/>
        <v>0</v>
      </c>
      <c r="I61" s="19">
        <f t="shared" si="10"/>
        <v>0</v>
      </c>
      <c r="J61" s="19">
        <f t="shared" si="10"/>
        <v>0</v>
      </c>
      <c r="K61" s="19">
        <f t="shared" si="10"/>
        <v>0</v>
      </c>
      <c r="L61" s="19">
        <f t="shared" si="10"/>
        <v>0</v>
      </c>
      <c r="M61" s="19">
        <f t="shared" si="10"/>
        <v>0</v>
      </c>
      <c r="N61" s="19">
        <f t="shared" si="10"/>
        <v>0</v>
      </c>
      <c r="O61" s="19">
        <f t="shared" si="10"/>
        <v>0</v>
      </c>
      <c r="P61" s="19">
        <f t="shared" si="10"/>
        <v>0</v>
      </c>
      <c r="Q61" s="19">
        <f t="shared" si="10"/>
        <v>0</v>
      </c>
      <c r="R61" s="19">
        <f t="shared" si="10"/>
        <v>0</v>
      </c>
      <c r="S61" s="19">
        <f t="shared" si="10"/>
        <v>0</v>
      </c>
      <c r="T61" s="19">
        <f t="shared" si="10"/>
        <v>0</v>
      </c>
      <c r="U61" s="19">
        <f t="shared" si="10"/>
        <v>0</v>
      </c>
      <c r="V61" s="19">
        <f t="shared" si="10"/>
        <v>0</v>
      </c>
      <c r="W61" s="19">
        <f t="shared" si="10"/>
        <v>0</v>
      </c>
      <c r="X61" s="19">
        <f t="shared" si="10"/>
        <v>0</v>
      </c>
      <c r="Y61" s="19">
        <f t="shared" si="10"/>
        <v>0</v>
      </c>
      <c r="Z61" s="19">
        <f t="shared" si="10"/>
        <v>0</v>
      </c>
      <c r="AA61" s="19">
        <f t="shared" si="10"/>
        <v>0</v>
      </c>
      <c r="AB61" s="19">
        <f t="shared" si="10"/>
        <v>0</v>
      </c>
      <c r="AC61" s="19">
        <f t="shared" si="10"/>
        <v>0</v>
      </c>
      <c r="AD61" s="19">
        <f t="shared" si="10"/>
        <v>0</v>
      </c>
      <c r="AE61" s="19">
        <f t="shared" si="10"/>
        <v>0</v>
      </c>
      <c r="AF61" s="19">
        <f t="shared" si="10"/>
        <v>0</v>
      </c>
      <c r="AG61" s="19">
        <f t="shared" si="10"/>
        <v>0</v>
      </c>
      <c r="AH61" s="19">
        <f t="shared" si="10"/>
        <v>0</v>
      </c>
      <c r="AI61" s="20">
        <f t="shared" ref="AI61:AI75" si="11">SUM(D61:AH61)</f>
        <v>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</row>
    <row r="62" spans="1:69" ht="11.25" customHeight="1" outlineLevel="2" x14ac:dyDescent="0.2">
      <c r="A62" s="1"/>
      <c r="B62" s="81" t="str">
        <f>'Mensal 2020'!B62</f>
        <v>Reparos e Conservação</v>
      </c>
      <c r="C62" s="78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9">
        <f t="shared" si="11"/>
        <v>0</v>
      </c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1.25" customHeight="1" outlineLevel="2" x14ac:dyDescent="0.2">
      <c r="A63" s="1"/>
      <c r="B63" s="81" t="str">
        <f>'Mensal 2020'!B63</f>
        <v>Aluguel da Casa</v>
      </c>
      <c r="C63" s="78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9">
        <f t="shared" si="11"/>
        <v>0</v>
      </c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1.25" customHeight="1" outlineLevel="2" x14ac:dyDescent="0.2">
      <c r="A64" s="1"/>
      <c r="B64" s="81" t="str">
        <f>'Mensal 2020'!B64</f>
        <v>Limpeza</v>
      </c>
      <c r="C64" s="78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9">
        <f t="shared" si="11"/>
        <v>0</v>
      </c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1.25" customHeight="1" outlineLevel="2" x14ac:dyDescent="0.2">
      <c r="A65" s="1"/>
      <c r="B65" s="81" t="str">
        <f>'Mensal 2020'!B65</f>
        <v>Água e Energia</v>
      </c>
      <c r="C65" s="78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9">
        <f t="shared" si="11"/>
        <v>0</v>
      </c>
      <c r="AJ65" s="1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1.25" customHeight="1" outlineLevel="2" x14ac:dyDescent="0.2">
      <c r="A66" s="1"/>
      <c r="B66" s="81" t="str">
        <f>'Mensal 2020'!B66</f>
        <v>Alugueis e Manutenção</v>
      </c>
      <c r="C66" s="78"/>
      <c r="D66" s="46"/>
      <c r="E66" s="46"/>
      <c r="F66" s="46"/>
      <c r="G66" s="46"/>
      <c r="I66" s="46"/>
      <c r="J66" s="46"/>
      <c r="K66" s="46"/>
      <c r="L66" s="46"/>
      <c r="M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9">
        <f t="shared" si="11"/>
        <v>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1.25" customHeight="1" outlineLevel="2" x14ac:dyDescent="0.2">
      <c r="A67" s="1"/>
      <c r="B67" s="81" t="str">
        <f>'Mensal 2020'!B67</f>
        <v>Telefonia e Internet</v>
      </c>
      <c r="C67" s="78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9">
        <f t="shared" si="11"/>
        <v>0</v>
      </c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1.25" customHeight="1" outlineLevel="2" x14ac:dyDescent="0.2">
      <c r="A68" s="1"/>
      <c r="B68" s="81" t="str">
        <f>'Mensal 2020'!B68</f>
        <v>Material de Escritório</v>
      </c>
      <c r="C68" s="78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9">
        <f t="shared" si="11"/>
        <v>0</v>
      </c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1.25" customHeight="1" outlineLevel="2" x14ac:dyDescent="0.2">
      <c r="A69" s="1"/>
      <c r="B69" s="81" t="str">
        <f>'Mensal 2020'!B69</f>
        <v>Serviços Externos</v>
      </c>
      <c r="C69" s="78"/>
      <c r="E69" s="46"/>
      <c r="F69" s="46"/>
      <c r="G69" s="46"/>
      <c r="H69" s="46"/>
      <c r="I69" s="46"/>
      <c r="J69" s="46"/>
      <c r="K69" s="46"/>
      <c r="L69" s="46"/>
      <c r="M69" s="46"/>
      <c r="N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9">
        <f t="shared" si="11"/>
        <v>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1.25" customHeight="1" outlineLevel="2" x14ac:dyDescent="0.2">
      <c r="A70" s="1"/>
      <c r="B70" s="81" t="str">
        <f>'Mensal 2020'!B70</f>
        <v>Seguros</v>
      </c>
      <c r="C70" s="78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16">
        <f t="shared" si="11"/>
        <v>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1.25" customHeight="1" outlineLevel="2" x14ac:dyDescent="0.2">
      <c r="A71" s="1"/>
      <c r="B71" s="81" t="str">
        <f>'Mensal 2020'!B71</f>
        <v>Móveis, computadores, etc</v>
      </c>
      <c r="C71" s="78"/>
      <c r="D71" s="46"/>
      <c r="E71" s="46"/>
      <c r="F71" s="46"/>
      <c r="G71" s="46"/>
      <c r="H71" s="46"/>
      <c r="I71" s="46"/>
      <c r="J71" s="46"/>
      <c r="K71" s="46"/>
      <c r="L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16">
        <f t="shared" si="11"/>
        <v>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1.25" customHeight="1" outlineLevel="2" x14ac:dyDescent="0.2">
      <c r="A72" s="1"/>
      <c r="B72" s="81" t="str">
        <f>'Mensal 2020'!B72</f>
        <v>IPTU</v>
      </c>
      <c r="C72" s="78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16">
        <f t="shared" si="11"/>
        <v>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1.25" customHeight="1" outlineLevel="2" x14ac:dyDescent="0.2">
      <c r="A73" s="1"/>
      <c r="B73" s="81" t="str">
        <f>'Mensal 2020'!B73</f>
        <v>Brindes e Eventos</v>
      </c>
      <c r="C73" s="78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16">
        <f t="shared" si="11"/>
        <v>0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1.25" customHeight="1" outlineLevel="2" x14ac:dyDescent="0.2">
      <c r="A74" s="1"/>
      <c r="B74" s="81" t="str">
        <f>'Mensal 2020'!B74</f>
        <v>Cartão de Crédito</v>
      </c>
      <c r="C74" s="78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16">
        <f t="shared" si="11"/>
        <v>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1.25" customHeight="1" outlineLevel="2" x14ac:dyDescent="0.2">
      <c r="A75" s="1"/>
      <c r="B75" s="81" t="str">
        <f>'Mensal 2020'!B75</f>
        <v>Outras despesas c/ escritório</v>
      </c>
      <c r="C75" s="78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16">
        <f t="shared" si="11"/>
        <v>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5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1.25" customHeight="1" outlineLevel="1" thickBot="1" x14ac:dyDescent="0.25">
      <c r="A77" s="18"/>
      <c r="B77" s="82" t="s">
        <v>27</v>
      </c>
      <c r="C77" s="83"/>
      <c r="D77" s="19">
        <f t="shared" ref="D77:AH77" si="12">SUM(D78:D84)</f>
        <v>0</v>
      </c>
      <c r="E77" s="19">
        <f t="shared" si="12"/>
        <v>0</v>
      </c>
      <c r="F77" s="19">
        <f t="shared" si="12"/>
        <v>0</v>
      </c>
      <c r="G77" s="19">
        <f t="shared" si="12"/>
        <v>0</v>
      </c>
      <c r="H77" s="19">
        <f t="shared" si="12"/>
        <v>0</v>
      </c>
      <c r="I77" s="19">
        <f t="shared" si="12"/>
        <v>0</v>
      </c>
      <c r="J77" s="19">
        <f t="shared" si="12"/>
        <v>0</v>
      </c>
      <c r="K77" s="19">
        <f t="shared" si="12"/>
        <v>0</v>
      </c>
      <c r="L77" s="19">
        <f t="shared" si="12"/>
        <v>0</v>
      </c>
      <c r="M77" s="19">
        <f t="shared" si="12"/>
        <v>0</v>
      </c>
      <c r="N77" s="19">
        <f t="shared" si="12"/>
        <v>0</v>
      </c>
      <c r="O77" s="19">
        <f t="shared" si="12"/>
        <v>0</v>
      </c>
      <c r="P77" s="19">
        <f t="shared" si="12"/>
        <v>0</v>
      </c>
      <c r="Q77" s="19">
        <f t="shared" si="12"/>
        <v>0</v>
      </c>
      <c r="R77" s="19">
        <f t="shared" si="12"/>
        <v>0</v>
      </c>
      <c r="S77" s="19">
        <f t="shared" si="12"/>
        <v>0</v>
      </c>
      <c r="T77" s="19">
        <f t="shared" si="12"/>
        <v>0</v>
      </c>
      <c r="U77" s="19">
        <f t="shared" si="12"/>
        <v>0</v>
      </c>
      <c r="V77" s="19">
        <f t="shared" si="12"/>
        <v>0</v>
      </c>
      <c r="W77" s="19">
        <f t="shared" si="12"/>
        <v>0</v>
      </c>
      <c r="X77" s="19">
        <f t="shared" si="12"/>
        <v>0</v>
      </c>
      <c r="Y77" s="19">
        <f t="shared" si="12"/>
        <v>0</v>
      </c>
      <c r="Z77" s="19">
        <f t="shared" si="12"/>
        <v>0</v>
      </c>
      <c r="AA77" s="19">
        <f t="shared" si="12"/>
        <v>0</v>
      </c>
      <c r="AB77" s="19">
        <f t="shared" si="12"/>
        <v>0</v>
      </c>
      <c r="AC77" s="19">
        <f t="shared" si="12"/>
        <v>0</v>
      </c>
      <c r="AD77" s="19">
        <f t="shared" si="12"/>
        <v>0</v>
      </c>
      <c r="AE77" s="19">
        <f t="shared" si="12"/>
        <v>0</v>
      </c>
      <c r="AF77" s="19">
        <f t="shared" si="12"/>
        <v>0</v>
      </c>
      <c r="AG77" s="19">
        <f t="shared" si="12"/>
        <v>0</v>
      </c>
      <c r="AH77" s="19">
        <f t="shared" si="12"/>
        <v>0</v>
      </c>
      <c r="AI77" s="20">
        <f t="shared" ref="AI77:AI84" si="13">SUM(D77:AH77)</f>
        <v>0</v>
      </c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</row>
    <row r="78" spans="1:69" ht="11.25" customHeight="1" outlineLevel="2" x14ac:dyDescent="0.2">
      <c r="A78" s="1"/>
      <c r="B78" s="81" t="str">
        <f>'Mensal 2020'!B78</f>
        <v>Promoção</v>
      </c>
      <c r="C78" s="78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9">
        <f t="shared" si="13"/>
        <v>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1.25" customHeight="1" outlineLevel="2" x14ac:dyDescent="0.2">
      <c r="A79" s="1"/>
      <c r="B79" s="81" t="str">
        <f>'Mensal 2020'!B79</f>
        <v>Contabilidade</v>
      </c>
      <c r="C79" s="78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9">
        <f t="shared" si="13"/>
        <v>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1.25" customHeight="1" outlineLevel="2" x14ac:dyDescent="0.2">
      <c r="A80" s="1"/>
      <c r="B80" s="81" t="str">
        <f>'Mensal 2020'!B80</f>
        <v>Jurídico</v>
      </c>
      <c r="C80" s="78"/>
      <c r="D80" s="46"/>
      <c r="E80" s="46"/>
      <c r="F80" s="46"/>
      <c r="G80" s="46"/>
      <c r="H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9">
        <f t="shared" si="13"/>
        <v>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1.25" customHeight="1" outlineLevel="2" x14ac:dyDescent="0.2">
      <c r="A81" s="1"/>
      <c r="B81" s="81" t="str">
        <f>'Mensal 2020'!B81</f>
        <v>Assessoria</v>
      </c>
      <c r="C81" s="78"/>
      <c r="D81" s="46"/>
      <c r="E81" s="46"/>
      <c r="F81" s="46"/>
      <c r="G81" s="46"/>
      <c r="H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9">
        <f t="shared" si="13"/>
        <v>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1.25" customHeight="1" outlineLevel="2" x14ac:dyDescent="0.2">
      <c r="A82" s="1"/>
      <c r="B82" s="81" t="str">
        <f>'Mensal 2020'!B82</f>
        <v>Despesas com Leasing</v>
      </c>
      <c r="C82" s="78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9">
        <f t="shared" si="13"/>
        <v>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1.25" customHeight="1" outlineLevel="2" x14ac:dyDescent="0.2">
      <c r="A83" s="1"/>
      <c r="B83" s="81" t="str">
        <f>'Mensal 2020'!B83</f>
        <v>Caixinha</v>
      </c>
      <c r="C83" s="78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9">
        <f t="shared" si="13"/>
        <v>0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1.25" customHeight="1" outlineLevel="2" x14ac:dyDescent="0.2">
      <c r="A84" s="1"/>
      <c r="B84" s="81" t="str">
        <f>'Mensal 2020'!B84</f>
        <v>Outras desp. Administrativas</v>
      </c>
      <c r="C84" s="78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9">
        <f t="shared" si="13"/>
        <v>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5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1.25" customHeight="1" outlineLevel="1" thickBot="1" x14ac:dyDescent="0.25">
      <c r="A86" s="18"/>
      <c r="B86" s="82" t="s">
        <v>33</v>
      </c>
      <c r="C86" s="83"/>
      <c r="D86" s="19">
        <f t="shared" ref="D86:AH86" si="14">SUM(D87:D92)</f>
        <v>0</v>
      </c>
      <c r="E86" s="19">
        <f t="shared" si="14"/>
        <v>0</v>
      </c>
      <c r="F86" s="19">
        <f t="shared" si="14"/>
        <v>0</v>
      </c>
      <c r="G86" s="19">
        <f t="shared" si="14"/>
        <v>0</v>
      </c>
      <c r="H86" s="19">
        <f t="shared" si="14"/>
        <v>0</v>
      </c>
      <c r="I86" s="19">
        <f t="shared" si="14"/>
        <v>0</v>
      </c>
      <c r="J86" s="19">
        <f t="shared" si="14"/>
        <v>0</v>
      </c>
      <c r="K86" s="19">
        <f t="shared" si="14"/>
        <v>0</v>
      </c>
      <c r="L86" s="19">
        <f t="shared" si="14"/>
        <v>0</v>
      </c>
      <c r="M86" s="19">
        <f t="shared" si="14"/>
        <v>0</v>
      </c>
      <c r="N86" s="19">
        <f t="shared" si="14"/>
        <v>0</v>
      </c>
      <c r="O86" s="19">
        <f t="shared" si="14"/>
        <v>0</v>
      </c>
      <c r="P86" s="19">
        <f t="shared" si="14"/>
        <v>0</v>
      </c>
      <c r="Q86" s="19">
        <f t="shared" si="14"/>
        <v>0</v>
      </c>
      <c r="R86" s="19">
        <f t="shared" si="14"/>
        <v>0</v>
      </c>
      <c r="S86" s="19">
        <f t="shared" si="14"/>
        <v>0</v>
      </c>
      <c r="T86" s="19">
        <f t="shared" si="14"/>
        <v>0</v>
      </c>
      <c r="U86" s="19">
        <f t="shared" si="14"/>
        <v>0</v>
      </c>
      <c r="V86" s="19">
        <f t="shared" si="14"/>
        <v>0</v>
      </c>
      <c r="W86" s="19">
        <f t="shared" si="14"/>
        <v>0</v>
      </c>
      <c r="X86" s="19">
        <f t="shared" si="14"/>
        <v>0</v>
      </c>
      <c r="Y86" s="19">
        <f t="shared" si="14"/>
        <v>0</v>
      </c>
      <c r="Z86" s="19">
        <f t="shared" si="14"/>
        <v>0</v>
      </c>
      <c r="AA86" s="19">
        <f t="shared" si="14"/>
        <v>0</v>
      </c>
      <c r="AB86" s="19">
        <f t="shared" si="14"/>
        <v>0</v>
      </c>
      <c r="AC86" s="19">
        <f t="shared" si="14"/>
        <v>0</v>
      </c>
      <c r="AD86" s="19">
        <f t="shared" si="14"/>
        <v>0</v>
      </c>
      <c r="AE86" s="19">
        <f t="shared" si="14"/>
        <v>0</v>
      </c>
      <c r="AF86" s="19">
        <f t="shared" si="14"/>
        <v>0</v>
      </c>
      <c r="AG86" s="19">
        <f t="shared" si="14"/>
        <v>0</v>
      </c>
      <c r="AH86" s="19">
        <f t="shared" si="14"/>
        <v>0</v>
      </c>
      <c r="AI86" s="20">
        <f t="shared" ref="AI86:AI92" si="15">SUM(D86:AH86)</f>
        <v>0</v>
      </c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</row>
    <row r="87" spans="1:69" ht="11.25" customHeight="1" outlineLevel="2" x14ac:dyDescent="0.2">
      <c r="A87" s="1"/>
      <c r="B87" s="81" t="str">
        <f>'Mensal 2020'!B87</f>
        <v>ISS</v>
      </c>
      <c r="C87" s="78"/>
      <c r="D87" s="46"/>
      <c r="E87" s="46"/>
      <c r="F87" s="46"/>
      <c r="G87" s="46"/>
      <c r="H87" s="46"/>
      <c r="I87" s="46"/>
      <c r="J87" s="46"/>
      <c r="K87" s="46"/>
      <c r="L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9">
        <f t="shared" si="15"/>
        <v>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s="65" customFormat="1" ht="11.25" customHeight="1" outlineLevel="2" x14ac:dyDescent="0.2">
      <c r="A88" s="36"/>
      <c r="B88" s="81" t="str">
        <f>'Mensal 2020'!B88</f>
        <v>PIS</v>
      </c>
      <c r="C88" s="78"/>
      <c r="D88" s="46"/>
      <c r="E88" s="46"/>
      <c r="F88" s="46"/>
      <c r="G88" s="46"/>
      <c r="H88" s="46"/>
      <c r="I88" s="46"/>
      <c r="J88" s="46"/>
      <c r="K88" s="46"/>
      <c r="L88" s="46"/>
      <c r="M88" s="8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9">
        <f t="shared" si="15"/>
        <v>0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</row>
    <row r="89" spans="1:69" ht="11.25" customHeight="1" outlineLevel="2" x14ac:dyDescent="0.2">
      <c r="A89" s="1"/>
      <c r="B89" s="81" t="str">
        <f>'Mensal 2020'!B89</f>
        <v>COFINS</v>
      </c>
      <c r="C89" s="78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9">
        <f t="shared" si="15"/>
        <v>0</v>
      </c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1.25" customHeight="1" outlineLevel="2" x14ac:dyDescent="0.2">
      <c r="A90" s="1"/>
      <c r="B90" s="81" t="str">
        <f>'Mensal 2020'!B90</f>
        <v>IRPJ</v>
      </c>
      <c r="C90" s="7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9">
        <f t="shared" si="15"/>
        <v>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1.25" customHeight="1" outlineLevel="2" x14ac:dyDescent="0.2">
      <c r="A91" s="1"/>
      <c r="B91" s="81" t="str">
        <f>'Mensal 2020'!B91</f>
        <v>CSLL</v>
      </c>
      <c r="C91" s="78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9">
        <f t="shared" si="15"/>
        <v>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1.25" customHeight="1" outlineLevel="2" x14ac:dyDescent="0.2">
      <c r="A92" s="1"/>
      <c r="B92" s="81" t="str">
        <f>'Mensal 2020'!B92</f>
        <v>Outras despesas tributárias</v>
      </c>
      <c r="C92" s="78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9">
        <f t="shared" si="15"/>
        <v>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5.25" customHeight="1" outlineLevel="1" thickBot="1" x14ac:dyDescent="0.25">
      <c r="A93" s="1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1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1.25" customHeight="1" outlineLevel="1" thickBot="1" x14ac:dyDescent="0.25">
      <c r="A94" s="18"/>
      <c r="B94" s="82" t="s">
        <v>36</v>
      </c>
      <c r="C94" s="83"/>
      <c r="D94" s="19">
        <f t="shared" ref="D94:AH94" si="16">SUM(D95:D96)</f>
        <v>0</v>
      </c>
      <c r="E94" s="19">
        <f t="shared" si="16"/>
        <v>0</v>
      </c>
      <c r="F94" s="19">
        <f t="shared" si="16"/>
        <v>0</v>
      </c>
      <c r="G94" s="19">
        <f t="shared" si="16"/>
        <v>0</v>
      </c>
      <c r="H94" s="19">
        <f t="shared" si="16"/>
        <v>0</v>
      </c>
      <c r="I94" s="19">
        <f t="shared" si="16"/>
        <v>0</v>
      </c>
      <c r="J94" s="19">
        <f t="shared" si="16"/>
        <v>0</v>
      </c>
      <c r="K94" s="19">
        <f t="shared" si="16"/>
        <v>0</v>
      </c>
      <c r="L94" s="19">
        <f t="shared" si="16"/>
        <v>0</v>
      </c>
      <c r="M94" s="19">
        <f t="shared" si="16"/>
        <v>0</v>
      </c>
      <c r="N94" s="19">
        <f t="shared" si="16"/>
        <v>0</v>
      </c>
      <c r="O94" s="19">
        <f t="shared" si="16"/>
        <v>0</v>
      </c>
      <c r="P94" s="19">
        <f t="shared" si="16"/>
        <v>0</v>
      </c>
      <c r="Q94" s="19">
        <f t="shared" si="16"/>
        <v>0</v>
      </c>
      <c r="R94" s="19">
        <f t="shared" si="16"/>
        <v>0</v>
      </c>
      <c r="S94" s="19">
        <f t="shared" si="16"/>
        <v>0</v>
      </c>
      <c r="T94" s="19">
        <f t="shared" si="16"/>
        <v>0</v>
      </c>
      <c r="U94" s="19">
        <f t="shared" si="16"/>
        <v>0</v>
      </c>
      <c r="V94" s="19">
        <f t="shared" si="16"/>
        <v>0</v>
      </c>
      <c r="W94" s="19">
        <f t="shared" si="16"/>
        <v>0</v>
      </c>
      <c r="X94" s="19">
        <f t="shared" si="16"/>
        <v>0</v>
      </c>
      <c r="Y94" s="19">
        <f t="shared" si="16"/>
        <v>0</v>
      </c>
      <c r="Z94" s="19">
        <f t="shared" si="16"/>
        <v>0</v>
      </c>
      <c r="AA94" s="19">
        <f t="shared" si="16"/>
        <v>0</v>
      </c>
      <c r="AB94" s="19">
        <f t="shared" si="16"/>
        <v>0</v>
      </c>
      <c r="AC94" s="19">
        <f t="shared" si="16"/>
        <v>0</v>
      </c>
      <c r="AD94" s="19">
        <f t="shared" si="16"/>
        <v>0</v>
      </c>
      <c r="AE94" s="19">
        <f t="shared" si="16"/>
        <v>0</v>
      </c>
      <c r="AF94" s="19">
        <f t="shared" si="16"/>
        <v>0</v>
      </c>
      <c r="AG94" s="19">
        <f t="shared" si="16"/>
        <v>0</v>
      </c>
      <c r="AH94" s="19">
        <f t="shared" si="16"/>
        <v>0</v>
      </c>
      <c r="AI94" s="20">
        <f t="shared" ref="AI94:AI96" si="17">SUM(D94:AH94)</f>
        <v>0</v>
      </c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</row>
    <row r="95" spans="1:69" ht="11.25" customHeight="1" outlineLevel="2" x14ac:dyDescent="0.2">
      <c r="A95" s="1"/>
      <c r="B95" s="81" t="str">
        <f>'Mensal 2020'!B95</f>
        <v>Pagamentos</v>
      </c>
      <c r="C95" s="78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9">
        <f t="shared" si="17"/>
        <v>0</v>
      </c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1.25" customHeight="1" outlineLevel="2" x14ac:dyDescent="0.2">
      <c r="A96" s="1"/>
      <c r="B96" s="81" t="str">
        <f>'Mensal 2020'!B96</f>
        <v xml:space="preserve">Pagamentos </v>
      </c>
      <c r="C96" s="78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9">
        <f t="shared" si="17"/>
        <v>0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5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15.75" x14ac:dyDescent="0.2">
      <c r="A98" s="1"/>
      <c r="B98" s="21" t="s">
        <v>39</v>
      </c>
      <c r="C98" s="12" t="s">
        <v>113</v>
      </c>
      <c r="D98" s="60">
        <f t="shared" ref="D98:AI98" si="18">D35+D7</f>
        <v>0</v>
      </c>
      <c r="E98" s="60">
        <f t="shared" si="18"/>
        <v>0</v>
      </c>
      <c r="F98" s="60">
        <f t="shared" si="18"/>
        <v>0</v>
      </c>
      <c r="G98" s="60">
        <f t="shared" si="18"/>
        <v>0</v>
      </c>
      <c r="H98" s="60">
        <f t="shared" si="18"/>
        <v>0</v>
      </c>
      <c r="I98" s="60">
        <f t="shared" si="18"/>
        <v>0</v>
      </c>
      <c r="J98" s="60">
        <f t="shared" si="18"/>
        <v>0</v>
      </c>
      <c r="K98" s="60">
        <f t="shared" si="18"/>
        <v>0</v>
      </c>
      <c r="L98" s="60">
        <f t="shared" si="18"/>
        <v>0</v>
      </c>
      <c r="M98" s="60">
        <f t="shared" si="18"/>
        <v>0</v>
      </c>
      <c r="N98" s="60">
        <f t="shared" si="18"/>
        <v>0</v>
      </c>
      <c r="O98" s="60">
        <f t="shared" si="18"/>
        <v>0</v>
      </c>
      <c r="P98" s="60">
        <f t="shared" si="18"/>
        <v>0</v>
      </c>
      <c r="Q98" s="60">
        <f t="shared" si="18"/>
        <v>0</v>
      </c>
      <c r="R98" s="60">
        <f t="shared" si="18"/>
        <v>0</v>
      </c>
      <c r="S98" s="60">
        <f t="shared" si="18"/>
        <v>0</v>
      </c>
      <c r="T98" s="60">
        <f t="shared" si="18"/>
        <v>0</v>
      </c>
      <c r="U98" s="60">
        <f t="shared" si="18"/>
        <v>0</v>
      </c>
      <c r="V98" s="60">
        <f t="shared" si="18"/>
        <v>0</v>
      </c>
      <c r="W98" s="60">
        <f t="shared" si="18"/>
        <v>0</v>
      </c>
      <c r="X98" s="60">
        <f t="shared" si="18"/>
        <v>0</v>
      </c>
      <c r="Y98" s="60">
        <f t="shared" si="18"/>
        <v>0</v>
      </c>
      <c r="Z98" s="60">
        <f t="shared" si="18"/>
        <v>0</v>
      </c>
      <c r="AA98" s="60">
        <f t="shared" si="18"/>
        <v>0</v>
      </c>
      <c r="AB98" s="60">
        <f t="shared" si="18"/>
        <v>0</v>
      </c>
      <c r="AC98" s="60">
        <f t="shared" si="18"/>
        <v>0</v>
      </c>
      <c r="AD98" s="60">
        <f t="shared" si="18"/>
        <v>0</v>
      </c>
      <c r="AE98" s="60">
        <f t="shared" si="18"/>
        <v>0</v>
      </c>
      <c r="AF98" s="60">
        <f t="shared" si="18"/>
        <v>0</v>
      </c>
      <c r="AG98" s="60">
        <f t="shared" si="18"/>
        <v>0</v>
      </c>
      <c r="AH98" s="60">
        <f t="shared" si="18"/>
        <v>0</v>
      </c>
      <c r="AI98" s="60">
        <f t="shared" si="18"/>
        <v>0</v>
      </c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9" customHeight="1" x14ac:dyDescent="0.2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16.5" thickBot="1" x14ac:dyDescent="0.25">
      <c r="A100" s="1"/>
      <c r="B100" s="11" t="s">
        <v>7</v>
      </c>
      <c r="C100" s="12" t="s">
        <v>114</v>
      </c>
      <c r="D100" s="60">
        <f t="shared" ref="D100:AI100" si="19">SUM(D101:D126)</f>
        <v>0</v>
      </c>
      <c r="E100" s="60">
        <f t="shared" si="19"/>
        <v>0</v>
      </c>
      <c r="F100" s="60">
        <f t="shared" si="19"/>
        <v>0</v>
      </c>
      <c r="G100" s="60">
        <f t="shared" si="19"/>
        <v>0</v>
      </c>
      <c r="H100" s="60">
        <f t="shared" si="19"/>
        <v>0</v>
      </c>
      <c r="I100" s="60">
        <f t="shared" si="19"/>
        <v>0</v>
      </c>
      <c r="J100" s="60">
        <f t="shared" si="19"/>
        <v>0</v>
      </c>
      <c r="K100" s="60">
        <f t="shared" si="19"/>
        <v>0</v>
      </c>
      <c r="L100" s="60">
        <f t="shared" si="19"/>
        <v>0</v>
      </c>
      <c r="M100" s="60">
        <f t="shared" si="19"/>
        <v>0</v>
      </c>
      <c r="N100" s="60">
        <f t="shared" si="19"/>
        <v>0</v>
      </c>
      <c r="O100" s="60">
        <f t="shared" si="19"/>
        <v>0</v>
      </c>
      <c r="P100" s="60">
        <f t="shared" si="19"/>
        <v>0</v>
      </c>
      <c r="Q100" s="60">
        <f t="shared" si="19"/>
        <v>0</v>
      </c>
      <c r="R100" s="60">
        <f t="shared" si="19"/>
        <v>0</v>
      </c>
      <c r="S100" s="60">
        <f t="shared" si="19"/>
        <v>0</v>
      </c>
      <c r="T100" s="60">
        <f t="shared" si="19"/>
        <v>0</v>
      </c>
      <c r="U100" s="60">
        <f t="shared" si="19"/>
        <v>0</v>
      </c>
      <c r="V100" s="60">
        <f t="shared" si="19"/>
        <v>0</v>
      </c>
      <c r="W100" s="60">
        <f t="shared" si="19"/>
        <v>0</v>
      </c>
      <c r="X100" s="60">
        <f t="shared" si="19"/>
        <v>0</v>
      </c>
      <c r="Y100" s="60">
        <f t="shared" si="19"/>
        <v>0</v>
      </c>
      <c r="Z100" s="60">
        <f t="shared" si="19"/>
        <v>0</v>
      </c>
      <c r="AA100" s="60">
        <f t="shared" si="19"/>
        <v>0</v>
      </c>
      <c r="AB100" s="60">
        <f t="shared" si="19"/>
        <v>0</v>
      </c>
      <c r="AC100" s="60">
        <f t="shared" si="19"/>
        <v>0</v>
      </c>
      <c r="AD100" s="60">
        <f t="shared" si="19"/>
        <v>0</v>
      </c>
      <c r="AE100" s="60">
        <f t="shared" si="19"/>
        <v>0</v>
      </c>
      <c r="AF100" s="60">
        <f t="shared" si="19"/>
        <v>0</v>
      </c>
      <c r="AG100" s="60">
        <f t="shared" si="19"/>
        <v>0</v>
      </c>
      <c r="AH100" s="60">
        <f t="shared" si="19"/>
        <v>0</v>
      </c>
      <c r="AI100" s="60">
        <f t="shared" si="19"/>
        <v>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9" customHeight="1" outlineLevel="1" x14ac:dyDescent="0.2">
      <c r="A101" s="1"/>
      <c r="B101" s="81" t="str">
        <f>'Mensal 2020'!B101</f>
        <v>Cliente 1</v>
      </c>
      <c r="C101" s="78"/>
      <c r="D101" s="4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49">
        <f t="shared" ref="AI101:AI126" si="20">SUM(D101:AH101)</f>
        <v>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9" customHeight="1" outlineLevel="1" x14ac:dyDescent="0.2">
      <c r="A102" s="1"/>
      <c r="B102" s="81" t="str">
        <f>'Mensal 2020'!B102</f>
        <v>Cliente 2</v>
      </c>
      <c r="C102" s="78"/>
      <c r="D102" s="46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49">
        <f t="shared" si="20"/>
        <v>0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9" customHeight="1" outlineLevel="1" x14ac:dyDescent="0.2">
      <c r="A103" s="1"/>
      <c r="B103" s="81" t="str">
        <f>'Mensal 2020'!B103</f>
        <v>Cliente 3</v>
      </c>
      <c r="C103" s="78"/>
      <c r="D103" s="46"/>
      <c r="E103" s="10"/>
      <c r="F103" s="10"/>
      <c r="G103" s="10"/>
      <c r="H103" s="10"/>
      <c r="I103" s="10"/>
      <c r="J103" s="10"/>
      <c r="K103" s="10"/>
      <c r="L103" s="46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49">
        <f t="shared" si="20"/>
        <v>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9" customHeight="1" outlineLevel="1" x14ac:dyDescent="0.2">
      <c r="A104" s="1"/>
      <c r="B104" s="81" t="str">
        <f>'Mensal 2020'!B104</f>
        <v>Cliente 4</v>
      </c>
      <c r="C104" s="78"/>
      <c r="D104" s="46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49">
        <f t="shared" si="20"/>
        <v>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9" customHeight="1" outlineLevel="1" x14ac:dyDescent="0.2">
      <c r="A105" s="1"/>
      <c r="B105" s="81" t="str">
        <f>'Mensal 2020'!B105</f>
        <v>Cliente 5</v>
      </c>
      <c r="C105" s="78"/>
      <c r="D105" s="46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49">
        <f t="shared" si="20"/>
        <v>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9" customHeight="1" outlineLevel="1" x14ac:dyDescent="0.2">
      <c r="A106" s="1"/>
      <c r="B106" s="81" t="str">
        <f>'Mensal 2020'!B106</f>
        <v>Cliente 6</v>
      </c>
      <c r="C106" s="78"/>
      <c r="D106" s="46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49">
        <f t="shared" si="20"/>
        <v>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9" customHeight="1" outlineLevel="1" x14ac:dyDescent="0.2">
      <c r="A107" s="1"/>
      <c r="B107" s="81" t="str">
        <f>'Mensal 2020'!B107</f>
        <v>Cliente 7</v>
      </c>
      <c r="C107" s="78"/>
      <c r="D107" s="46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49">
        <f t="shared" si="20"/>
        <v>0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9" customHeight="1" outlineLevel="1" x14ac:dyDescent="0.2">
      <c r="A108" s="1"/>
      <c r="B108" s="81" t="str">
        <f>'Mensal 2020'!B108</f>
        <v>Cliente 8</v>
      </c>
      <c r="C108" s="78"/>
      <c r="D108" s="46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49">
        <f t="shared" si="20"/>
        <v>0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9" customHeight="1" outlineLevel="1" x14ac:dyDescent="0.2">
      <c r="A109" s="1"/>
      <c r="B109" s="81" t="str">
        <f>'Mensal 2020'!B109</f>
        <v>Cliente 9</v>
      </c>
      <c r="C109" s="78"/>
      <c r="D109" s="46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49">
        <f t="shared" si="20"/>
        <v>0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9" customHeight="1" outlineLevel="1" x14ac:dyDescent="0.2">
      <c r="A110" s="1"/>
      <c r="B110" s="81" t="str">
        <f>'Mensal 2020'!B110</f>
        <v>Cliente 10</v>
      </c>
      <c r="C110" s="78"/>
      <c r="D110" s="46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46"/>
      <c r="Z110" s="10"/>
      <c r="AA110" s="10"/>
      <c r="AB110" s="10"/>
      <c r="AC110" s="10"/>
      <c r="AD110" s="10"/>
      <c r="AE110" s="10"/>
      <c r="AF110" s="10"/>
      <c r="AG110" s="10"/>
      <c r="AH110" s="10"/>
      <c r="AI110" s="49">
        <f t="shared" si="20"/>
        <v>0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9" customHeight="1" outlineLevel="1" x14ac:dyDescent="0.2">
      <c r="A111" s="1"/>
      <c r="B111" s="81" t="str">
        <f>'Mensal 2020'!B111</f>
        <v>Cliente 11</v>
      </c>
      <c r="C111" s="78"/>
      <c r="D111" s="46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49">
        <f t="shared" si="20"/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9" customHeight="1" outlineLevel="1" x14ac:dyDescent="0.2">
      <c r="A112" s="1"/>
      <c r="B112" s="81" t="str">
        <f>'Mensal 2020'!B112</f>
        <v>Cliente 12</v>
      </c>
      <c r="C112" s="78"/>
      <c r="D112" s="46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49">
        <f t="shared" si="20"/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9" customHeight="1" outlineLevel="1" x14ac:dyDescent="0.2">
      <c r="A113" s="1"/>
      <c r="B113" s="81" t="str">
        <f>'Mensal 2020'!B113</f>
        <v>Cliente 13</v>
      </c>
      <c r="C113" s="78"/>
      <c r="D113" s="46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49">
        <f t="shared" si="20"/>
        <v>0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9" customHeight="1" outlineLevel="1" x14ac:dyDescent="0.2">
      <c r="A114" s="1"/>
      <c r="B114" s="81" t="str">
        <f>'Mensal 2020'!B114</f>
        <v>Cliente 14</v>
      </c>
      <c r="C114" s="78"/>
      <c r="D114" s="46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49">
        <f t="shared" si="20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9" customHeight="1" outlineLevel="1" x14ac:dyDescent="0.2">
      <c r="A115" s="1"/>
      <c r="B115" s="81" t="str">
        <f>'Mensal 2020'!B115</f>
        <v>Cliente 15</v>
      </c>
      <c r="C115" s="78"/>
      <c r="D115" s="46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49">
        <f t="shared" si="20"/>
        <v>0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9" customHeight="1" outlineLevel="1" x14ac:dyDescent="0.2">
      <c r="A116" s="1"/>
      <c r="B116" s="81" t="str">
        <f>'Mensal 2020'!B116</f>
        <v>Cliente 16</v>
      </c>
      <c r="C116" s="78"/>
      <c r="D116" s="46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49">
        <f t="shared" si="20"/>
        <v>0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9" customHeight="1" outlineLevel="1" x14ac:dyDescent="0.2">
      <c r="A117" s="1"/>
      <c r="B117" s="81" t="str">
        <f>'Mensal 2020'!B117</f>
        <v>Cliente 17</v>
      </c>
      <c r="C117" s="78"/>
      <c r="D117" s="46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49">
        <f t="shared" si="20"/>
        <v>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9" customHeight="1" outlineLevel="1" x14ac:dyDescent="0.2">
      <c r="A118" s="1"/>
      <c r="B118" s="81" t="str">
        <f>'Mensal 2020'!B118</f>
        <v>Cliente 18</v>
      </c>
      <c r="C118" s="78"/>
      <c r="D118" s="46"/>
      <c r="E118" s="10"/>
      <c r="F118" s="10"/>
      <c r="G118" s="10"/>
      <c r="H118" s="10"/>
      <c r="I118" s="10"/>
      <c r="J118" s="10"/>
      <c r="K118" s="10"/>
      <c r="L118" s="54"/>
      <c r="M118" s="46"/>
      <c r="N118" s="10"/>
      <c r="O118" s="10"/>
      <c r="P118" s="10"/>
      <c r="Q118" s="10"/>
      <c r="R118" s="46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49">
        <f t="shared" si="20"/>
        <v>0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9" customHeight="1" outlineLevel="1" x14ac:dyDescent="0.2">
      <c r="A119" s="1"/>
      <c r="B119" s="81" t="str">
        <f>'Mensal 2020'!B119</f>
        <v>Cliente 19</v>
      </c>
      <c r="C119" s="78"/>
      <c r="D119" s="46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49">
        <f t="shared" si="20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9" customHeight="1" outlineLevel="1" x14ac:dyDescent="0.2">
      <c r="A120" s="1"/>
      <c r="B120" s="81" t="str">
        <f>'Mensal 2020'!B120</f>
        <v>Cliente 20</v>
      </c>
      <c r="C120" s="78"/>
      <c r="D120" s="46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49">
        <f t="shared" si="20"/>
        <v>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9" customHeight="1" outlineLevel="1" x14ac:dyDescent="0.2">
      <c r="A121" s="1"/>
      <c r="B121" s="81" t="str">
        <f>'Mensal 2020'!B121</f>
        <v>Novo cliente 1</v>
      </c>
      <c r="C121" s="78"/>
      <c r="D121" s="46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49">
        <f t="shared" si="20"/>
        <v>0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9" customHeight="1" outlineLevel="1" x14ac:dyDescent="0.2">
      <c r="A122" s="1"/>
      <c r="B122" s="81" t="str">
        <f>'Mensal 2020'!B122</f>
        <v>Novo cliente 2</v>
      </c>
      <c r="C122" s="78"/>
      <c r="D122" s="46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49">
        <f t="shared" si="20"/>
        <v>0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9" customHeight="1" outlineLevel="1" x14ac:dyDescent="0.2">
      <c r="A123" s="1"/>
      <c r="B123" s="81" t="str">
        <f>'Mensal 2020'!B123</f>
        <v>Novo cliente 3</v>
      </c>
      <c r="C123" s="78"/>
      <c r="D123" s="46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49">
        <f t="shared" si="20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9" customHeight="1" outlineLevel="1" x14ac:dyDescent="0.2">
      <c r="A124" s="1"/>
      <c r="B124" s="81" t="str">
        <f>'Mensal 2020'!B124</f>
        <v>Novo cliente 4</v>
      </c>
      <c r="C124" s="78"/>
      <c r="D124" s="46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49">
        <f t="shared" si="20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9" customHeight="1" outlineLevel="1" x14ac:dyDescent="0.2">
      <c r="A125" s="1"/>
      <c r="B125" s="81" t="str">
        <f>'Mensal 2020'!B125</f>
        <v>Novo cliente 5</v>
      </c>
      <c r="C125" s="78"/>
      <c r="D125" s="4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49">
        <f t="shared" si="20"/>
        <v>0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9" customHeight="1" outlineLevel="1" x14ac:dyDescent="0.2">
      <c r="A126" s="1"/>
      <c r="B126" s="81" t="str">
        <f>'Mensal 2020'!B126</f>
        <v>Novo cliente 7</v>
      </c>
      <c r="C126" s="78"/>
      <c r="D126" s="4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49">
        <f t="shared" si="20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9" customHeight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5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16.5" thickBot="1" x14ac:dyDescent="0.25">
      <c r="A128" s="1"/>
      <c r="B128" s="17" t="s">
        <v>8</v>
      </c>
      <c r="C128" s="12" t="s">
        <v>128</v>
      </c>
      <c r="D128" s="60">
        <f t="shared" ref="D128:AH128" si="21">SUM(D129:D133)*-1</f>
        <v>0</v>
      </c>
      <c r="E128" s="60">
        <f t="shared" si="21"/>
        <v>0</v>
      </c>
      <c r="F128" s="60">
        <f t="shared" si="21"/>
        <v>0</v>
      </c>
      <c r="G128" s="60">
        <f t="shared" si="21"/>
        <v>0</v>
      </c>
      <c r="H128" s="60">
        <f t="shared" si="21"/>
        <v>0</v>
      </c>
      <c r="I128" s="60">
        <f t="shared" si="21"/>
        <v>0</v>
      </c>
      <c r="J128" s="60">
        <f t="shared" si="21"/>
        <v>0</v>
      </c>
      <c r="K128" s="60">
        <f t="shared" si="21"/>
        <v>0</v>
      </c>
      <c r="L128" s="60">
        <f t="shared" si="21"/>
        <v>0</v>
      </c>
      <c r="M128" s="60">
        <f t="shared" si="21"/>
        <v>0</v>
      </c>
      <c r="N128" s="60">
        <f t="shared" si="21"/>
        <v>0</v>
      </c>
      <c r="O128" s="60">
        <f t="shared" si="21"/>
        <v>0</v>
      </c>
      <c r="P128" s="60">
        <f t="shared" si="21"/>
        <v>0</v>
      </c>
      <c r="Q128" s="60">
        <f t="shared" si="21"/>
        <v>0</v>
      </c>
      <c r="R128" s="60">
        <f t="shared" si="21"/>
        <v>0</v>
      </c>
      <c r="S128" s="60">
        <f t="shared" si="21"/>
        <v>0</v>
      </c>
      <c r="T128" s="60">
        <f t="shared" si="21"/>
        <v>0</v>
      </c>
      <c r="U128" s="60">
        <f t="shared" si="21"/>
        <v>0</v>
      </c>
      <c r="V128" s="60">
        <f t="shared" si="21"/>
        <v>0</v>
      </c>
      <c r="W128" s="60">
        <f t="shared" si="21"/>
        <v>0</v>
      </c>
      <c r="X128" s="60">
        <f t="shared" si="21"/>
        <v>0</v>
      </c>
      <c r="Y128" s="60">
        <f t="shared" si="21"/>
        <v>0</v>
      </c>
      <c r="Z128" s="60">
        <f t="shared" si="21"/>
        <v>0</v>
      </c>
      <c r="AA128" s="60">
        <f t="shared" si="21"/>
        <v>0</v>
      </c>
      <c r="AB128" s="60">
        <f t="shared" si="21"/>
        <v>0</v>
      </c>
      <c r="AC128" s="60">
        <f t="shared" si="21"/>
        <v>0</v>
      </c>
      <c r="AD128" s="60">
        <f t="shared" si="21"/>
        <v>0</v>
      </c>
      <c r="AE128" s="60">
        <f t="shared" si="21"/>
        <v>0</v>
      </c>
      <c r="AF128" s="60">
        <f t="shared" si="21"/>
        <v>0</v>
      </c>
      <c r="AG128" s="60">
        <f t="shared" si="21"/>
        <v>0</v>
      </c>
      <c r="AH128" s="60">
        <f t="shared" si="21"/>
        <v>0</v>
      </c>
      <c r="AI128" s="60">
        <f t="shared" ref="AI128:AI133" si="22">SUM(D128:AH128)</f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9" customHeight="1" outlineLevel="1" x14ac:dyDescent="0.2">
      <c r="A129" s="1"/>
      <c r="B129" s="81" t="str">
        <f>'Mensal 2020'!B129</f>
        <v>Veículos/ Repasses</v>
      </c>
      <c r="C129" s="78"/>
      <c r="D129" s="46"/>
      <c r="G129" s="46"/>
      <c r="H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9">
        <f t="shared" si="2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9" customHeight="1" outlineLevel="1" x14ac:dyDescent="0.2">
      <c r="A130" s="1"/>
      <c r="B130" s="81" t="str">
        <f>'Mensal 2020'!B130</f>
        <v>Provisão Ciente 1</v>
      </c>
      <c r="C130" s="78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9">
        <f t="shared" si="2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9" customHeight="1" outlineLevel="1" x14ac:dyDescent="0.2">
      <c r="A131" s="1"/>
      <c r="B131" s="81" t="str">
        <f>'Mensal 2020'!B131</f>
        <v>Provisão Ciente 2</v>
      </c>
      <c r="C131" s="78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9">
        <f t="shared" si="2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9" customHeight="1" outlineLevel="1" x14ac:dyDescent="0.2">
      <c r="A132" s="1"/>
      <c r="B132" s="81" t="str">
        <f>'Mensal 2020'!B132</f>
        <v>Provisão Ciente 3</v>
      </c>
      <c r="C132" s="78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9">
        <f t="shared" si="22"/>
        <v>0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9" customHeight="1" x14ac:dyDescent="0.2">
      <c r="A133" s="1"/>
      <c r="B133" s="81" t="str">
        <f>'Mensal 2020'!B133</f>
        <v>Provisão Ciente 4</v>
      </c>
      <c r="C133" s="78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49">
        <f t="shared" si="22"/>
        <v>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9" customHeight="1" thickBot="1" x14ac:dyDescent="0.25">
      <c r="A134" s="1"/>
      <c r="B134" s="1"/>
      <c r="C134" s="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5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13.5" thickBot="1" x14ac:dyDescent="0.25">
      <c r="A135" s="1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19">
        <f>SUM(AB136:AB142)*-1</f>
        <v>0</v>
      </c>
      <c r="AC135" s="19">
        <f>SUM(AC136:AC142)*-1</f>
        <v>0</v>
      </c>
      <c r="AD135" s="19">
        <f>SUM(AD136:AD142)*-1</f>
        <v>0</v>
      </c>
      <c r="AE135" s="19">
        <f>SUM(AE136:AE142)*-1</f>
        <v>0</v>
      </c>
      <c r="AF135" s="19">
        <f>SUM(AF136:AF142)*-1</f>
        <v>0</v>
      </c>
      <c r="AG135" s="19">
        <f>SUM(AG136:AG142)*-1</f>
        <v>0</v>
      </c>
      <c r="AH135" s="19">
        <f>SUM(AH136:AH142)*-1</f>
        <v>0</v>
      </c>
      <c r="AI135" s="19">
        <f t="shared" ref="AI135:AI142" si="23">SUM(D135:AH135)</f>
        <v>0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9" customHeight="1" outlineLevel="1" x14ac:dyDescent="0.2">
      <c r="A136" s="1"/>
      <c r="B136" s="81" t="str">
        <f>'Mensal 2020'!B136</f>
        <v>Rendimentos</v>
      </c>
      <c r="C136" s="78"/>
      <c r="D136" s="87"/>
      <c r="E136" s="87"/>
      <c r="F136" s="87"/>
      <c r="G136" s="88"/>
      <c r="H136" s="89"/>
      <c r="I136" s="89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9"/>
      <c r="U136" s="88"/>
      <c r="V136" s="88"/>
      <c r="W136" s="89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49">
        <f t="shared" si="23"/>
        <v>0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9" customHeight="1" outlineLevel="1" x14ac:dyDescent="0.2">
      <c r="A137" s="1"/>
      <c r="B137" s="81" t="str">
        <f>'Mensal 2020'!B137</f>
        <v>Tarifas</v>
      </c>
      <c r="C137" s="78"/>
      <c r="D137" s="87"/>
      <c r="E137" s="87"/>
      <c r="F137" s="87"/>
      <c r="G137" s="89"/>
      <c r="H137" s="89"/>
      <c r="I137" s="88"/>
      <c r="J137" s="88"/>
      <c r="K137" s="88"/>
      <c r="L137" s="88"/>
      <c r="M137" s="89"/>
      <c r="N137" s="88"/>
      <c r="O137" s="89"/>
      <c r="P137" s="88"/>
      <c r="Q137" s="88"/>
      <c r="R137" s="88"/>
      <c r="S137" s="88"/>
      <c r="T137" s="88"/>
      <c r="U137" s="88"/>
      <c r="V137" s="89"/>
      <c r="W137" s="89"/>
      <c r="X137" s="88"/>
      <c r="Y137" s="88"/>
      <c r="Z137" s="89"/>
      <c r="AA137" s="88"/>
      <c r="AB137" s="89"/>
      <c r="AC137" s="89"/>
      <c r="AD137" s="88"/>
      <c r="AE137" s="88"/>
      <c r="AF137" s="88"/>
      <c r="AG137" s="88"/>
      <c r="AH137" s="89"/>
      <c r="AI137" s="49">
        <f t="shared" si="23"/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9" customHeight="1" outlineLevel="1" x14ac:dyDescent="0.2">
      <c r="A138" s="1"/>
      <c r="B138" s="81" t="str">
        <f>'Mensal 2020'!B138</f>
        <v>Entrada de Empréstimos</v>
      </c>
      <c r="C138" s="78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8"/>
      <c r="AH138" s="87"/>
      <c r="AI138" s="49">
        <f t="shared" si="23"/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9" customHeight="1" outlineLevel="1" x14ac:dyDescent="0.2">
      <c r="A139" s="1"/>
      <c r="B139" s="81" t="str">
        <f>'Mensal 2020'!B139</f>
        <v>Pagamento de Empréstimos</v>
      </c>
      <c r="C139" s="78"/>
      <c r="D139" s="87"/>
      <c r="E139" s="87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9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49">
        <f t="shared" si="23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9" customHeight="1" outlineLevel="1" x14ac:dyDescent="0.2">
      <c r="A140" s="1"/>
      <c r="B140" s="81" t="str">
        <f>'Mensal 2020'!B140</f>
        <v>Outras despesas bancárias</v>
      </c>
      <c r="C140" s="78"/>
      <c r="D140" s="87"/>
      <c r="E140" s="87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49">
        <f t="shared" si="23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9" customHeight="1" outlineLevel="1" x14ac:dyDescent="0.2">
      <c r="A141" s="1"/>
      <c r="B141" s="81" t="str">
        <f>'Mensal 2020'!B141</f>
        <v>IOF/LIS</v>
      </c>
      <c r="C141" s="78"/>
      <c r="D141" s="87"/>
      <c r="E141" s="87"/>
      <c r="F141" s="88"/>
      <c r="G141" s="88"/>
      <c r="H141" s="88"/>
      <c r="I141" s="88"/>
      <c r="J141" s="88"/>
      <c r="K141" s="88"/>
      <c r="L141" s="88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8"/>
      <c r="Y141" s="88"/>
      <c r="Z141" s="88"/>
      <c r="AA141" s="88"/>
      <c r="AB141" s="89"/>
      <c r="AC141" s="88"/>
      <c r="AD141" s="88"/>
      <c r="AE141" s="88"/>
      <c r="AF141" s="88"/>
      <c r="AG141" s="88"/>
      <c r="AH141" s="88"/>
      <c r="AI141" s="49">
        <f t="shared" si="23"/>
        <v>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9" customHeight="1" outlineLevel="1" x14ac:dyDescent="0.2">
      <c r="A142" s="1"/>
      <c r="B142" s="81" t="str">
        <f>'Mensal 2020'!B142</f>
        <v>Impostos em Atraso</v>
      </c>
      <c r="C142" s="78"/>
      <c r="D142" s="88"/>
      <c r="E142" s="88"/>
      <c r="F142" s="88"/>
      <c r="G142" s="88"/>
      <c r="H142" s="89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7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49">
        <f t="shared" si="23"/>
        <v>0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9" customHeight="1" thickBot="1" x14ac:dyDescent="0.25">
      <c r="A143" s="1"/>
      <c r="B143" s="1"/>
      <c r="C143" s="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5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5.75" customHeight="1" x14ac:dyDescent="0.2">
      <c r="A144" s="1"/>
      <c r="B144" s="21" t="s">
        <v>39</v>
      </c>
      <c r="C144" s="12" t="s">
        <v>136</v>
      </c>
      <c r="D144" s="60">
        <f>SUM(D98+D100+D128+D135)</f>
        <v>0</v>
      </c>
      <c r="E144" s="60">
        <f>SUM(E98+E100+E128+E135)</f>
        <v>0</v>
      </c>
      <c r="F144" s="60">
        <f>SUM(F98+F100+F128+F135)</f>
        <v>0</v>
      </c>
      <c r="G144" s="60">
        <f>SUM(G98+G100+G128+G135)</f>
        <v>0</v>
      </c>
      <c r="H144" s="60">
        <f>SUM(H98+H100+H128+H135)</f>
        <v>0</v>
      </c>
      <c r="I144" s="60">
        <f>SUM(I98+I100+I128+I135)</f>
        <v>0</v>
      </c>
      <c r="J144" s="60">
        <f>SUM(J98+J100+J128+J135)</f>
        <v>0</v>
      </c>
      <c r="K144" s="60">
        <f>SUM(K98+K100+K128+K135)</f>
        <v>0</v>
      </c>
      <c r="L144" s="60">
        <f>SUM(L98+L100+L128+L135)</f>
        <v>0</v>
      </c>
      <c r="M144" s="60">
        <f>SUM(M98+M100+M128+M135)</f>
        <v>0</v>
      </c>
      <c r="N144" s="60">
        <f>SUM(N98+N100+N128+N135)</f>
        <v>0</v>
      </c>
      <c r="O144" s="60">
        <f>SUM(O98+O100+O128+O135)</f>
        <v>0</v>
      </c>
      <c r="P144" s="60">
        <f>SUM(P98+P100+P128+P135)</f>
        <v>0</v>
      </c>
      <c r="Q144" s="60">
        <f>SUM(Q98+Q100+Q128+Q135)</f>
        <v>0</v>
      </c>
      <c r="R144" s="60">
        <f>SUM(R98+R100+R128+R135)</f>
        <v>0</v>
      </c>
      <c r="S144" s="60">
        <f>SUM(S98+S100+S128+S135)</f>
        <v>0</v>
      </c>
      <c r="T144" s="60">
        <f>SUM(T98+T100+T128+T135)</f>
        <v>0</v>
      </c>
      <c r="U144" s="60">
        <f>SUM(U98+U100+U128+U135)</f>
        <v>0</v>
      </c>
      <c r="V144" s="60">
        <f>SUM(V98+V100+V128+V135)</f>
        <v>0</v>
      </c>
      <c r="W144" s="60">
        <f>SUM(W98+W100+W128+W135)</f>
        <v>0</v>
      </c>
      <c r="X144" s="60">
        <f>SUM(X98+X100+X128+X135)</f>
        <v>0</v>
      </c>
      <c r="Y144" s="60">
        <f>SUM(Y98+Y100+Y128+Y135)</f>
        <v>0</v>
      </c>
      <c r="Z144" s="60">
        <f>SUM(Z98+Z100+Z128+Z135)</f>
        <v>0</v>
      </c>
      <c r="AA144" s="60">
        <f>SUM(AA98+AA100+AA128+AA135)</f>
        <v>0</v>
      </c>
      <c r="AB144" s="60">
        <f>SUM(AB98+AB100+AB128+AB135)</f>
        <v>0</v>
      </c>
      <c r="AC144" s="60">
        <f>SUM(AC98+AC100+AC128+AC135)</f>
        <v>0</v>
      </c>
      <c r="AD144" s="60">
        <f>SUM(AD98+AD100+AD128+AD135)</f>
        <v>0</v>
      </c>
      <c r="AE144" s="60">
        <f>SUM(AE98+AE100+AE128+AE135)</f>
        <v>0</v>
      </c>
      <c r="AF144" s="60">
        <f>SUM(AF98+AF100+AF128+AF135)</f>
        <v>0</v>
      </c>
      <c r="AG144" s="60">
        <f>SUM(AG98+AG100+AG128+AG135)</f>
        <v>0</v>
      </c>
      <c r="AH144" s="60">
        <f>SUM(AH98+AH100+AH128+AH135)</f>
        <v>0</v>
      </c>
      <c r="AI144" s="13">
        <f>SUM(D144:AH144)</f>
        <v>0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9" customHeight="1" x14ac:dyDescent="0.2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5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5.75" customHeight="1" x14ac:dyDescent="0.2">
      <c r="A146" s="1"/>
      <c r="B146" s="22" t="s">
        <v>7</v>
      </c>
      <c r="C146" s="12" t="s">
        <v>40</v>
      </c>
      <c r="D146" s="60">
        <f>'Fev20'!AI148</f>
        <v>0</v>
      </c>
      <c r="E146" s="60">
        <f t="shared" ref="E146:AH146" si="24">D148</f>
        <v>0</v>
      </c>
      <c r="F146" s="60">
        <f t="shared" si="24"/>
        <v>0</v>
      </c>
      <c r="G146" s="60">
        <f t="shared" si="24"/>
        <v>0</v>
      </c>
      <c r="H146" s="60">
        <f t="shared" si="24"/>
        <v>0</v>
      </c>
      <c r="I146" s="60">
        <f t="shared" si="24"/>
        <v>0</v>
      </c>
      <c r="J146" s="60">
        <f t="shared" si="24"/>
        <v>0</v>
      </c>
      <c r="K146" s="60">
        <f t="shared" si="24"/>
        <v>0</v>
      </c>
      <c r="L146" s="60">
        <f t="shared" si="24"/>
        <v>0</v>
      </c>
      <c r="M146" s="60">
        <f t="shared" si="24"/>
        <v>0</v>
      </c>
      <c r="N146" s="60">
        <f t="shared" si="24"/>
        <v>0</v>
      </c>
      <c r="O146" s="60">
        <f t="shared" si="24"/>
        <v>0</v>
      </c>
      <c r="P146" s="60">
        <f t="shared" si="24"/>
        <v>0</v>
      </c>
      <c r="Q146" s="60">
        <f t="shared" si="24"/>
        <v>0</v>
      </c>
      <c r="R146" s="60">
        <f t="shared" si="24"/>
        <v>0</v>
      </c>
      <c r="S146" s="60">
        <f t="shared" si="24"/>
        <v>0</v>
      </c>
      <c r="T146" s="60">
        <f t="shared" si="24"/>
        <v>0</v>
      </c>
      <c r="U146" s="60">
        <f t="shared" si="24"/>
        <v>0</v>
      </c>
      <c r="V146" s="60">
        <f t="shared" si="24"/>
        <v>0</v>
      </c>
      <c r="W146" s="60">
        <f t="shared" si="24"/>
        <v>0</v>
      </c>
      <c r="X146" s="60">
        <f t="shared" si="24"/>
        <v>0</v>
      </c>
      <c r="Y146" s="60">
        <f t="shared" si="24"/>
        <v>0</v>
      </c>
      <c r="Z146" s="60">
        <f t="shared" si="24"/>
        <v>0</v>
      </c>
      <c r="AA146" s="60">
        <f t="shared" si="24"/>
        <v>0</v>
      </c>
      <c r="AB146" s="60">
        <f t="shared" si="24"/>
        <v>0</v>
      </c>
      <c r="AC146" s="60">
        <f t="shared" si="24"/>
        <v>0</v>
      </c>
      <c r="AD146" s="60">
        <f t="shared" si="24"/>
        <v>0</v>
      </c>
      <c r="AE146" s="60">
        <f t="shared" si="24"/>
        <v>0</v>
      </c>
      <c r="AF146" s="60">
        <f t="shared" si="24"/>
        <v>0</v>
      </c>
      <c r="AG146" s="60">
        <f t="shared" si="24"/>
        <v>0</v>
      </c>
      <c r="AH146" s="60">
        <f t="shared" si="24"/>
        <v>0</v>
      </c>
      <c r="AI146" s="13">
        <f>D146</f>
        <v>0</v>
      </c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</row>
    <row r="147" spans="1:69" ht="9" customHeight="1" x14ac:dyDescent="0.2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5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5.75" customHeight="1" x14ac:dyDescent="0.2">
      <c r="A148" s="1"/>
      <c r="B148" s="23" t="s">
        <v>39</v>
      </c>
      <c r="C148" s="12" t="s">
        <v>41</v>
      </c>
      <c r="D148" s="60">
        <f t="shared" ref="D148:AI148" si="25">D144+D146</f>
        <v>0</v>
      </c>
      <c r="E148" s="60">
        <f t="shared" si="25"/>
        <v>0</v>
      </c>
      <c r="F148" s="60">
        <f t="shared" si="25"/>
        <v>0</v>
      </c>
      <c r="G148" s="60">
        <f t="shared" si="25"/>
        <v>0</v>
      </c>
      <c r="H148" s="60">
        <f t="shared" si="25"/>
        <v>0</v>
      </c>
      <c r="I148" s="60">
        <f t="shared" si="25"/>
        <v>0</v>
      </c>
      <c r="J148" s="60">
        <f t="shared" si="25"/>
        <v>0</v>
      </c>
      <c r="K148" s="60">
        <f t="shared" si="25"/>
        <v>0</v>
      </c>
      <c r="L148" s="60">
        <f t="shared" si="25"/>
        <v>0</v>
      </c>
      <c r="M148" s="60">
        <f t="shared" si="25"/>
        <v>0</v>
      </c>
      <c r="N148" s="60">
        <f t="shared" si="25"/>
        <v>0</v>
      </c>
      <c r="O148" s="60">
        <f t="shared" si="25"/>
        <v>0</v>
      </c>
      <c r="P148" s="60">
        <f t="shared" si="25"/>
        <v>0</v>
      </c>
      <c r="Q148" s="60">
        <f t="shared" si="25"/>
        <v>0</v>
      </c>
      <c r="R148" s="60">
        <f t="shared" si="25"/>
        <v>0</v>
      </c>
      <c r="S148" s="60">
        <f t="shared" si="25"/>
        <v>0</v>
      </c>
      <c r="T148" s="60">
        <f t="shared" si="25"/>
        <v>0</v>
      </c>
      <c r="U148" s="60">
        <f t="shared" si="25"/>
        <v>0</v>
      </c>
      <c r="V148" s="60">
        <f t="shared" si="25"/>
        <v>0</v>
      </c>
      <c r="W148" s="60">
        <f t="shared" si="25"/>
        <v>0</v>
      </c>
      <c r="X148" s="60">
        <f t="shared" si="25"/>
        <v>0</v>
      </c>
      <c r="Y148" s="60">
        <f t="shared" si="25"/>
        <v>0</v>
      </c>
      <c r="Z148" s="60">
        <f t="shared" si="25"/>
        <v>0</v>
      </c>
      <c r="AA148" s="60">
        <f t="shared" si="25"/>
        <v>0</v>
      </c>
      <c r="AB148" s="60">
        <f t="shared" si="25"/>
        <v>0</v>
      </c>
      <c r="AC148" s="60">
        <f t="shared" si="25"/>
        <v>0</v>
      </c>
      <c r="AD148" s="60">
        <f t="shared" si="25"/>
        <v>0</v>
      </c>
      <c r="AE148" s="60">
        <f t="shared" si="25"/>
        <v>0</v>
      </c>
      <c r="AF148" s="60">
        <f t="shared" si="25"/>
        <v>0</v>
      </c>
      <c r="AG148" s="60">
        <f t="shared" si="25"/>
        <v>0</v>
      </c>
      <c r="AH148" s="60">
        <f t="shared" si="25"/>
        <v>0</v>
      </c>
      <c r="AI148" s="13">
        <f t="shared" si="25"/>
        <v>0</v>
      </c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</row>
    <row r="149" spans="1:69" ht="9" customHeight="1" x14ac:dyDescent="0.2">
      <c r="A149" s="5"/>
      <c r="B149" s="1"/>
      <c r="C149" s="1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102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11.25" hidden="1" customHeight="1" x14ac:dyDescent="0.2">
      <c r="A150" s="24"/>
      <c r="B150" s="24"/>
      <c r="C150" s="24"/>
      <c r="D150" s="25" t="e">
        <f t="shared" ref="D150:O150" si="26">D148-#REF!</f>
        <v>#REF!</v>
      </c>
      <c r="E150" s="25" t="e">
        <f t="shared" si="26"/>
        <v>#REF!</v>
      </c>
      <c r="F150" s="25" t="e">
        <f t="shared" si="26"/>
        <v>#REF!</v>
      </c>
      <c r="G150" s="25" t="e">
        <f t="shared" si="26"/>
        <v>#REF!</v>
      </c>
      <c r="H150" s="25" t="e">
        <f t="shared" si="26"/>
        <v>#REF!</v>
      </c>
      <c r="I150" s="25" t="e">
        <f t="shared" si="26"/>
        <v>#REF!</v>
      </c>
      <c r="J150" s="25" t="e">
        <f t="shared" si="26"/>
        <v>#REF!</v>
      </c>
      <c r="K150" s="25" t="e">
        <f t="shared" si="26"/>
        <v>#REF!</v>
      </c>
      <c r="L150" s="25" t="e">
        <f t="shared" si="26"/>
        <v>#REF!</v>
      </c>
      <c r="M150" s="25" t="e">
        <f t="shared" si="26"/>
        <v>#REF!</v>
      </c>
      <c r="N150" s="25" t="e">
        <f t="shared" si="26"/>
        <v>#REF!</v>
      </c>
      <c r="O150" s="25" t="e">
        <f t="shared" si="26"/>
        <v>#REF!</v>
      </c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102" t="e">
        <f>SUM(D150:AH150)</f>
        <v>#REF!</v>
      </c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</row>
    <row r="151" spans="1:69" ht="11.25" customHeight="1" x14ac:dyDescent="0.2">
      <c r="A151" s="25"/>
      <c r="B151" s="26" t="s">
        <v>42</v>
      </c>
      <c r="C151" s="27" t="s">
        <v>43</v>
      </c>
      <c r="D151" s="28">
        <f t="shared" ref="D151:AI151" si="27">SUM(D152:D157)</f>
        <v>0</v>
      </c>
      <c r="E151" s="28">
        <f t="shared" si="27"/>
        <v>0</v>
      </c>
      <c r="F151" s="28">
        <f t="shared" si="27"/>
        <v>0</v>
      </c>
      <c r="G151" s="28">
        <f t="shared" si="27"/>
        <v>0</v>
      </c>
      <c r="H151" s="28">
        <f t="shared" si="27"/>
        <v>0</v>
      </c>
      <c r="I151" s="28">
        <f t="shared" si="27"/>
        <v>0</v>
      </c>
      <c r="J151" s="28">
        <f t="shared" si="27"/>
        <v>0</v>
      </c>
      <c r="K151" s="28">
        <f t="shared" si="27"/>
        <v>0</v>
      </c>
      <c r="L151" s="28">
        <f t="shared" si="27"/>
        <v>0</v>
      </c>
      <c r="M151" s="28">
        <f t="shared" si="27"/>
        <v>0</v>
      </c>
      <c r="N151" s="28">
        <f t="shared" si="27"/>
        <v>0</v>
      </c>
      <c r="O151" s="28">
        <f t="shared" si="27"/>
        <v>0</v>
      </c>
      <c r="P151" s="28">
        <f t="shared" si="27"/>
        <v>0</v>
      </c>
      <c r="Q151" s="28">
        <f t="shared" si="27"/>
        <v>0</v>
      </c>
      <c r="R151" s="28">
        <f t="shared" si="27"/>
        <v>0</v>
      </c>
      <c r="S151" s="28">
        <f t="shared" si="27"/>
        <v>0</v>
      </c>
      <c r="T151" s="28">
        <f t="shared" si="27"/>
        <v>0</v>
      </c>
      <c r="U151" s="28">
        <f t="shared" si="27"/>
        <v>0</v>
      </c>
      <c r="V151" s="28">
        <f t="shared" si="27"/>
        <v>0</v>
      </c>
      <c r="W151" s="28">
        <f t="shared" si="27"/>
        <v>0</v>
      </c>
      <c r="X151" s="28">
        <f t="shared" si="27"/>
        <v>0</v>
      </c>
      <c r="Y151" s="28">
        <f t="shared" si="27"/>
        <v>0</v>
      </c>
      <c r="Z151" s="28">
        <f t="shared" si="27"/>
        <v>0</v>
      </c>
      <c r="AA151" s="28">
        <f t="shared" si="27"/>
        <v>0</v>
      </c>
      <c r="AB151" s="28">
        <f t="shared" si="27"/>
        <v>0</v>
      </c>
      <c r="AC151" s="28">
        <f t="shared" si="27"/>
        <v>0</v>
      </c>
      <c r="AD151" s="28">
        <f t="shared" si="27"/>
        <v>0</v>
      </c>
      <c r="AE151" s="28">
        <f t="shared" si="27"/>
        <v>0</v>
      </c>
      <c r="AF151" s="28">
        <f t="shared" si="27"/>
        <v>0</v>
      </c>
      <c r="AG151" s="28">
        <f t="shared" si="27"/>
        <v>0</v>
      </c>
      <c r="AH151" s="28">
        <f t="shared" si="27"/>
        <v>0</v>
      </c>
      <c r="AI151" s="28">
        <f t="shared" si="27"/>
        <v>0</v>
      </c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</row>
    <row r="152" spans="1:69" ht="11.25" customHeight="1" x14ac:dyDescent="0.2">
      <c r="A152" s="25"/>
      <c r="B152" s="29" t="s">
        <v>42</v>
      </c>
      <c r="C152" s="57" t="s">
        <v>162</v>
      </c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31">
        <f>AH152</f>
        <v>0</v>
      </c>
      <c r="AJ152" s="32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</row>
    <row r="153" spans="1:69" ht="11.25" customHeight="1" x14ac:dyDescent="0.2">
      <c r="A153" s="25"/>
      <c r="B153" s="29" t="s">
        <v>42</v>
      </c>
      <c r="C153" s="57" t="s">
        <v>163</v>
      </c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31">
        <f t="shared" ref="AI153:AI157" si="28">AH153</f>
        <v>0</v>
      </c>
      <c r="AJ153" s="32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</row>
    <row r="154" spans="1:69" ht="11.25" customHeight="1" x14ac:dyDescent="0.2">
      <c r="A154" s="25"/>
      <c r="B154" s="29" t="s">
        <v>42</v>
      </c>
      <c r="C154" s="57" t="s">
        <v>164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31">
        <f t="shared" si="28"/>
        <v>0</v>
      </c>
      <c r="AJ154" s="32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</row>
    <row r="155" spans="1:69" ht="14.25" customHeight="1" x14ac:dyDescent="0.2">
      <c r="A155" s="25"/>
      <c r="B155" s="29" t="s">
        <v>42</v>
      </c>
      <c r="C155" s="57" t="s">
        <v>165</v>
      </c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31">
        <f t="shared" si="28"/>
        <v>0</v>
      </c>
      <c r="AJ155" s="32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</row>
    <row r="156" spans="1:69" ht="13.5" customHeight="1" x14ac:dyDescent="0.2">
      <c r="A156" s="25"/>
      <c r="B156" s="29" t="s">
        <v>42</v>
      </c>
      <c r="C156" s="57" t="s">
        <v>166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31">
        <f t="shared" si="28"/>
        <v>0</v>
      </c>
      <c r="AJ156" s="32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</row>
    <row r="157" spans="1:69" ht="11.25" customHeight="1" x14ac:dyDescent="0.2">
      <c r="A157" s="25"/>
      <c r="B157" s="29" t="s">
        <v>42</v>
      </c>
      <c r="C157" s="57" t="s">
        <v>167</v>
      </c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31">
        <f t="shared" si="28"/>
        <v>0</v>
      </c>
      <c r="AJ157" s="32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</row>
    <row r="158" spans="1:69" ht="11.25" customHeight="1" x14ac:dyDescent="0.2">
      <c r="A158" s="24"/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</row>
    <row r="159" spans="1:69" s="110" customFormat="1" ht="11.25" customHeight="1" x14ac:dyDescent="0.2">
      <c r="A159" s="108"/>
      <c r="B159" s="108"/>
      <c r="C159" s="108" t="s">
        <v>168</v>
      </c>
      <c r="D159" s="109">
        <f t="shared" ref="D159:AH159" si="29">D151-D148</f>
        <v>0</v>
      </c>
      <c r="E159" s="109">
        <f t="shared" si="29"/>
        <v>0</v>
      </c>
      <c r="F159" s="109">
        <f t="shared" si="29"/>
        <v>0</v>
      </c>
      <c r="G159" s="109">
        <f t="shared" si="29"/>
        <v>0</v>
      </c>
      <c r="H159" s="109">
        <f t="shared" si="29"/>
        <v>0</v>
      </c>
      <c r="I159" s="109">
        <f t="shared" si="29"/>
        <v>0</v>
      </c>
      <c r="J159" s="109">
        <f t="shared" si="29"/>
        <v>0</v>
      </c>
      <c r="K159" s="109">
        <f t="shared" si="29"/>
        <v>0</v>
      </c>
      <c r="L159" s="109">
        <f t="shared" si="29"/>
        <v>0</v>
      </c>
      <c r="M159" s="109">
        <f t="shared" si="29"/>
        <v>0</v>
      </c>
      <c r="N159" s="109">
        <f t="shared" si="29"/>
        <v>0</v>
      </c>
      <c r="O159" s="109">
        <f t="shared" si="29"/>
        <v>0</v>
      </c>
      <c r="P159" s="109">
        <f t="shared" si="29"/>
        <v>0</v>
      </c>
      <c r="Q159" s="109">
        <f t="shared" si="29"/>
        <v>0</v>
      </c>
      <c r="R159" s="109">
        <f t="shared" si="29"/>
        <v>0</v>
      </c>
      <c r="S159" s="109">
        <f t="shared" si="29"/>
        <v>0</v>
      </c>
      <c r="T159" s="109">
        <f t="shared" si="29"/>
        <v>0</v>
      </c>
      <c r="U159" s="109">
        <f t="shared" si="29"/>
        <v>0</v>
      </c>
      <c r="V159" s="109">
        <f t="shared" si="29"/>
        <v>0</v>
      </c>
      <c r="W159" s="109">
        <f t="shared" si="29"/>
        <v>0</v>
      </c>
      <c r="X159" s="109">
        <f t="shared" si="29"/>
        <v>0</v>
      </c>
      <c r="Y159" s="109">
        <f t="shared" si="29"/>
        <v>0</v>
      </c>
      <c r="Z159" s="109">
        <f t="shared" si="29"/>
        <v>0</v>
      </c>
      <c r="AA159" s="109">
        <f t="shared" si="29"/>
        <v>0</v>
      </c>
      <c r="AB159" s="109">
        <f t="shared" si="29"/>
        <v>0</v>
      </c>
      <c r="AC159" s="109">
        <f t="shared" si="29"/>
        <v>0</v>
      </c>
      <c r="AD159" s="109">
        <f t="shared" si="29"/>
        <v>0</v>
      </c>
      <c r="AE159" s="109">
        <f t="shared" si="29"/>
        <v>0</v>
      </c>
      <c r="AF159" s="109">
        <f t="shared" si="29"/>
        <v>0</v>
      </c>
      <c r="AG159" s="109">
        <f t="shared" si="29"/>
        <v>0</v>
      </c>
      <c r="AH159" s="109">
        <f t="shared" si="29"/>
        <v>0</v>
      </c>
      <c r="AI159" s="109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</row>
    <row r="160" spans="1:69" ht="11.25" customHeight="1" thickBot="1" x14ac:dyDescent="0.25">
      <c r="A160" s="1"/>
      <c r="B160" s="1"/>
      <c r="C160" s="1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11.25" customHeight="1" thickBot="1" x14ac:dyDescent="0.25">
      <c r="A161" s="1"/>
      <c r="B161" s="1"/>
      <c r="C161" s="132" t="s">
        <v>171</v>
      </c>
      <c r="D161" s="60">
        <f>D171</f>
        <v>0</v>
      </c>
      <c r="E161" s="60">
        <f t="shared" ref="E161:AH161" si="30">E171</f>
        <v>0</v>
      </c>
      <c r="F161" s="60">
        <f t="shared" si="30"/>
        <v>0</v>
      </c>
      <c r="G161" s="60">
        <f t="shared" si="30"/>
        <v>0</v>
      </c>
      <c r="H161" s="60">
        <f t="shared" si="30"/>
        <v>0</v>
      </c>
      <c r="I161" s="60">
        <f t="shared" si="30"/>
        <v>0</v>
      </c>
      <c r="J161" s="60">
        <f t="shared" si="30"/>
        <v>0</v>
      </c>
      <c r="K161" s="60">
        <f t="shared" si="30"/>
        <v>0</v>
      </c>
      <c r="L161" s="60">
        <f t="shared" si="30"/>
        <v>0</v>
      </c>
      <c r="M161" s="60">
        <f t="shared" si="30"/>
        <v>0</v>
      </c>
      <c r="N161" s="60">
        <f t="shared" si="30"/>
        <v>0</v>
      </c>
      <c r="O161" s="60">
        <f t="shared" si="30"/>
        <v>0</v>
      </c>
      <c r="P161" s="60">
        <f t="shared" si="30"/>
        <v>0</v>
      </c>
      <c r="Q161" s="60">
        <f t="shared" si="30"/>
        <v>0</v>
      </c>
      <c r="R161" s="60">
        <f t="shared" si="30"/>
        <v>0</v>
      </c>
      <c r="S161" s="60">
        <f t="shared" si="30"/>
        <v>0</v>
      </c>
      <c r="T161" s="60">
        <f t="shared" si="30"/>
        <v>0</v>
      </c>
      <c r="U161" s="60">
        <f t="shared" si="30"/>
        <v>0</v>
      </c>
      <c r="V161" s="60">
        <f t="shared" si="30"/>
        <v>0</v>
      </c>
      <c r="W161" s="60">
        <f t="shared" si="30"/>
        <v>0</v>
      </c>
      <c r="X161" s="60">
        <f t="shared" si="30"/>
        <v>0</v>
      </c>
      <c r="Y161" s="60">
        <f t="shared" si="30"/>
        <v>0</v>
      </c>
      <c r="Z161" s="60">
        <f t="shared" si="30"/>
        <v>0</v>
      </c>
      <c r="AA161" s="60">
        <f t="shared" si="30"/>
        <v>0</v>
      </c>
      <c r="AB161" s="60">
        <f t="shared" si="30"/>
        <v>0</v>
      </c>
      <c r="AC161" s="60">
        <f t="shared" si="30"/>
        <v>0</v>
      </c>
      <c r="AD161" s="60">
        <f t="shared" si="30"/>
        <v>0</v>
      </c>
      <c r="AE161" s="60">
        <f t="shared" si="30"/>
        <v>0</v>
      </c>
      <c r="AF161" s="60">
        <f t="shared" si="30"/>
        <v>0</v>
      </c>
      <c r="AG161" s="60">
        <f t="shared" si="30"/>
        <v>0</v>
      </c>
      <c r="AH161" s="60">
        <f t="shared" si="30"/>
        <v>0</v>
      </c>
      <c r="AI161" s="60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11.25" customHeight="1" thickBot="1" x14ac:dyDescent="0.25">
      <c r="A162" s="1"/>
      <c r="B162" s="1"/>
      <c r="C162" s="132" t="s">
        <v>172</v>
      </c>
      <c r="D162" s="60">
        <f>D148+D161</f>
        <v>0</v>
      </c>
      <c r="E162" s="60">
        <f>E148+E161</f>
        <v>0</v>
      </c>
      <c r="F162" s="60">
        <f>F148+F161</f>
        <v>0</v>
      </c>
      <c r="G162" s="60">
        <f>G148+G161</f>
        <v>0</v>
      </c>
      <c r="H162" s="60">
        <f>H148+H161</f>
        <v>0</v>
      </c>
      <c r="I162" s="60">
        <f>I148+I161</f>
        <v>0</v>
      </c>
      <c r="J162" s="60">
        <f>J148+J161</f>
        <v>0</v>
      </c>
      <c r="K162" s="60">
        <f>K148+K161</f>
        <v>0</v>
      </c>
      <c r="L162" s="60">
        <f>L148+L161</f>
        <v>0</v>
      </c>
      <c r="M162" s="60">
        <f>M148+M161</f>
        <v>0</v>
      </c>
      <c r="N162" s="60">
        <f>N148+N161</f>
        <v>0</v>
      </c>
      <c r="O162" s="60">
        <f>O148+O161</f>
        <v>0</v>
      </c>
      <c r="P162" s="60">
        <f>P148+P161</f>
        <v>0</v>
      </c>
      <c r="Q162" s="60">
        <f>Q148+Q161</f>
        <v>0</v>
      </c>
      <c r="R162" s="60">
        <f>R148+R161</f>
        <v>0</v>
      </c>
      <c r="S162" s="60">
        <f>S148+S161</f>
        <v>0</v>
      </c>
      <c r="T162" s="60">
        <f>T148+T161</f>
        <v>0</v>
      </c>
      <c r="U162" s="60">
        <f>U148+U161</f>
        <v>0</v>
      </c>
      <c r="V162" s="60">
        <f>V148+V161</f>
        <v>0</v>
      </c>
      <c r="W162" s="60">
        <f>W148+W161</f>
        <v>0</v>
      </c>
      <c r="X162" s="60">
        <f>X148+X161</f>
        <v>0</v>
      </c>
      <c r="Y162" s="60">
        <f>Y148+Y161</f>
        <v>0</v>
      </c>
      <c r="Z162" s="60">
        <f>Z148+Z161</f>
        <v>0</v>
      </c>
      <c r="AA162" s="60">
        <f>AA148+AA161</f>
        <v>0</v>
      </c>
      <c r="AB162" s="60">
        <f>AB148+AB161</f>
        <v>0</v>
      </c>
      <c r="AC162" s="60">
        <f>AC148+AC161</f>
        <v>0</v>
      </c>
      <c r="AD162" s="60">
        <f>AD148+AD161</f>
        <v>0</v>
      </c>
      <c r="AE162" s="60">
        <f>AE148+AE161</f>
        <v>0</v>
      </c>
      <c r="AF162" s="60">
        <f>AF148+AF161</f>
        <v>0</v>
      </c>
      <c r="AG162" s="60">
        <f>AG148+AG161</f>
        <v>0</v>
      </c>
      <c r="AH162" s="60">
        <f>AH148+AH161</f>
        <v>0</v>
      </c>
      <c r="AI162" s="6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11.25" customHeight="1" x14ac:dyDescent="0.2">
      <c r="A163" s="1"/>
      <c r="B163" s="1"/>
      <c r="C163" s="36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s="93" customFormat="1" ht="11.25" customHeight="1" x14ac:dyDescent="0.2">
      <c r="A164" s="92"/>
      <c r="B164" s="92"/>
      <c r="C164" s="111" t="s">
        <v>138</v>
      </c>
      <c r="D164" s="107">
        <f>SUM(D165:D171)</f>
        <v>0</v>
      </c>
      <c r="E164" s="107">
        <f t="shared" ref="E164:AI164" si="31">SUM(E165:E171)</f>
        <v>0</v>
      </c>
      <c r="F164" s="107">
        <f t="shared" si="31"/>
        <v>0</v>
      </c>
      <c r="G164" s="107">
        <f t="shared" si="31"/>
        <v>0</v>
      </c>
      <c r="H164" s="107">
        <f t="shared" si="31"/>
        <v>0</v>
      </c>
      <c r="I164" s="107">
        <f t="shared" si="31"/>
        <v>0</v>
      </c>
      <c r="J164" s="107">
        <f t="shared" si="31"/>
        <v>0</v>
      </c>
      <c r="K164" s="107">
        <f t="shared" si="31"/>
        <v>0</v>
      </c>
      <c r="L164" s="107">
        <f t="shared" si="31"/>
        <v>0</v>
      </c>
      <c r="M164" s="107">
        <f t="shared" si="31"/>
        <v>0</v>
      </c>
      <c r="N164" s="107">
        <f t="shared" si="31"/>
        <v>0</v>
      </c>
      <c r="O164" s="107">
        <f t="shared" si="31"/>
        <v>0</v>
      </c>
      <c r="P164" s="107">
        <f t="shared" si="31"/>
        <v>0</v>
      </c>
      <c r="Q164" s="107">
        <f t="shared" si="31"/>
        <v>0</v>
      </c>
      <c r="R164" s="107">
        <f t="shared" si="31"/>
        <v>0</v>
      </c>
      <c r="S164" s="107">
        <f t="shared" si="31"/>
        <v>0</v>
      </c>
      <c r="T164" s="107">
        <f t="shared" si="31"/>
        <v>0</v>
      </c>
      <c r="U164" s="107">
        <f t="shared" si="31"/>
        <v>0</v>
      </c>
      <c r="V164" s="107">
        <f t="shared" si="31"/>
        <v>0</v>
      </c>
      <c r="W164" s="107">
        <f t="shared" si="31"/>
        <v>0</v>
      </c>
      <c r="X164" s="107">
        <f t="shared" si="31"/>
        <v>0</v>
      </c>
      <c r="Y164" s="107">
        <f t="shared" si="31"/>
        <v>0</v>
      </c>
      <c r="Z164" s="107">
        <f t="shared" si="31"/>
        <v>0</v>
      </c>
      <c r="AA164" s="107">
        <f t="shared" si="31"/>
        <v>0</v>
      </c>
      <c r="AB164" s="107">
        <f t="shared" si="31"/>
        <v>0</v>
      </c>
      <c r="AC164" s="107">
        <f t="shared" si="31"/>
        <v>0</v>
      </c>
      <c r="AD164" s="107">
        <f t="shared" si="31"/>
        <v>0</v>
      </c>
      <c r="AE164" s="107">
        <f t="shared" si="31"/>
        <v>0</v>
      </c>
      <c r="AF164" s="107">
        <f t="shared" si="31"/>
        <v>0</v>
      </c>
      <c r="AG164" s="107">
        <f t="shared" si="31"/>
        <v>0</v>
      </c>
      <c r="AH164" s="107">
        <f t="shared" si="31"/>
        <v>0</v>
      </c>
      <c r="AI164" s="107">
        <f t="shared" si="31"/>
        <v>0</v>
      </c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</row>
    <row r="165" spans="1:69" ht="11.25" customHeight="1" x14ac:dyDescent="0.2">
      <c r="A165" s="1"/>
      <c r="B165" s="1"/>
      <c r="C165" s="36" t="str">
        <f>'Mensal 2020'!C157</f>
        <v>Conta #1</v>
      </c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>
        <f>AH165</f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11.25" customHeight="1" x14ac:dyDescent="0.2">
      <c r="A166" s="1"/>
      <c r="B166" s="1"/>
      <c r="C166" s="36" t="str">
        <f>'Mensal 2020'!C158</f>
        <v>Conta #2</v>
      </c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>
        <f t="shared" ref="AI166:AI171" si="32">AH166</f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11.25" customHeight="1" x14ac:dyDescent="0.2">
      <c r="A167" s="1"/>
      <c r="B167" s="1"/>
      <c r="C167" s="36" t="str">
        <f>'Mensal 2020'!C159</f>
        <v>Conta #3</v>
      </c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>
        <f t="shared" si="32"/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11.25" customHeight="1" x14ac:dyDescent="0.2">
      <c r="A168" s="1"/>
      <c r="B168" s="1"/>
      <c r="C168" s="36" t="str">
        <f>'Mensal 2020'!C160</f>
        <v>Conta #4</v>
      </c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>
        <f t="shared" si="32"/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11.25" customHeight="1" x14ac:dyDescent="0.2">
      <c r="A169" s="1"/>
      <c r="B169" s="1"/>
      <c r="C169" s="36" t="str">
        <f>'Mensal 2020'!C161</f>
        <v>Conta #5</v>
      </c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>
        <f t="shared" si="32"/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11.25" customHeight="1" x14ac:dyDescent="0.2">
      <c r="A170" s="1"/>
      <c r="B170" s="1"/>
      <c r="C170" s="36" t="str">
        <f>'Mensal 2020'!C162</f>
        <v>Conta #6</v>
      </c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>
        <f t="shared" si="32"/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11.25" customHeight="1" x14ac:dyDescent="0.2">
      <c r="A171" s="1"/>
      <c r="B171" s="1"/>
      <c r="C171" s="36" t="str">
        <f>'Mensal 2020'!C163</f>
        <v>CONTA GARANTIDA</v>
      </c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>
        <f t="shared" si="32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11.25" customHeight="1" thickBot="1" x14ac:dyDescent="0.25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11.25" customHeight="1" thickBot="1" x14ac:dyDescent="0.25">
      <c r="A173" s="1"/>
      <c r="B173" s="1"/>
      <c r="C173" s="132" t="s">
        <v>170</v>
      </c>
      <c r="D173" s="60">
        <f>$D$164+D162</f>
        <v>0</v>
      </c>
      <c r="E173" s="60">
        <f>$D$164+E162</f>
        <v>0</v>
      </c>
      <c r="F173" s="60">
        <f>$D$164+F162</f>
        <v>0</v>
      </c>
      <c r="G173" s="60">
        <f>$D$164+G162</f>
        <v>0</v>
      </c>
      <c r="H173" s="60">
        <f>$D$164+H162</f>
        <v>0</v>
      </c>
      <c r="I173" s="60">
        <f>$D$164+I162</f>
        <v>0</v>
      </c>
      <c r="J173" s="60">
        <f>$D$164+J162</f>
        <v>0</v>
      </c>
      <c r="K173" s="60">
        <f>$D$164+K162</f>
        <v>0</v>
      </c>
      <c r="L173" s="60">
        <f>$D$164+L162</f>
        <v>0</v>
      </c>
      <c r="M173" s="60">
        <f>$D$164+M162</f>
        <v>0</v>
      </c>
      <c r="N173" s="60">
        <f>$D$164+N162</f>
        <v>0</v>
      </c>
      <c r="O173" s="60">
        <f>$D$164+O162</f>
        <v>0</v>
      </c>
      <c r="P173" s="60">
        <f>$D$164+P162</f>
        <v>0</v>
      </c>
      <c r="Q173" s="60">
        <f>$D$164+Q162</f>
        <v>0</v>
      </c>
      <c r="R173" s="60">
        <f>$D$164+R162</f>
        <v>0</v>
      </c>
      <c r="S173" s="60">
        <f>$D$164+S162</f>
        <v>0</v>
      </c>
      <c r="T173" s="60">
        <f>$D$164+T162</f>
        <v>0</v>
      </c>
      <c r="U173" s="60">
        <f>$D$164+U162</f>
        <v>0</v>
      </c>
      <c r="V173" s="60">
        <f>$D$164+V162</f>
        <v>0</v>
      </c>
      <c r="W173" s="60">
        <f>$D$164+W162</f>
        <v>0</v>
      </c>
      <c r="X173" s="60">
        <f>$D$164+X162</f>
        <v>0</v>
      </c>
      <c r="Y173" s="60">
        <f>$D$164+Y162</f>
        <v>0</v>
      </c>
      <c r="Z173" s="60">
        <f>$D$164+Z162</f>
        <v>0</v>
      </c>
      <c r="AA173" s="60">
        <f>$D$164+AA162</f>
        <v>0</v>
      </c>
      <c r="AB173" s="60">
        <f>$D$164+AB162</f>
        <v>0</v>
      </c>
      <c r="AC173" s="60">
        <f>$D$164+AC162</f>
        <v>0</v>
      </c>
      <c r="AD173" s="60">
        <f>$D$164+AD162</f>
        <v>0</v>
      </c>
      <c r="AE173" s="60">
        <f>$D$164+AE162</f>
        <v>0</v>
      </c>
      <c r="AF173" s="60">
        <f>$D$164+AF162</f>
        <v>0</v>
      </c>
      <c r="AG173" s="60">
        <f>$D$164+AG162</f>
        <v>0</v>
      </c>
      <c r="AH173" s="60">
        <f>$D$164+AH162</f>
        <v>0</v>
      </c>
      <c r="AI173" s="60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15.75" customHeight="1" x14ac:dyDescent="0.2">
      <c r="A349" s="47"/>
      <c r="B349" s="47"/>
      <c r="C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</row>
    <row r="350" spans="1:69" ht="15.75" customHeight="1" x14ac:dyDescent="0.2">
      <c r="A350" s="47"/>
      <c r="B350" s="47"/>
      <c r="C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</row>
    <row r="351" spans="1:69" ht="15.75" customHeight="1" x14ac:dyDescent="0.2">
      <c r="A351" s="47"/>
      <c r="B351" s="47"/>
      <c r="C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</row>
    <row r="352" spans="1:69" ht="15.75" customHeight="1" x14ac:dyDescent="0.2">
      <c r="A352" s="47"/>
      <c r="B352" s="47"/>
      <c r="C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</row>
    <row r="353" spans="1:69" ht="15.75" customHeight="1" x14ac:dyDescent="0.2">
      <c r="A353" s="47"/>
      <c r="B353" s="47"/>
      <c r="C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</row>
    <row r="354" spans="1:69" ht="15.75" customHeight="1" x14ac:dyDescent="0.2">
      <c r="A354" s="47"/>
      <c r="B354" s="47"/>
      <c r="C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</row>
    <row r="355" spans="1:69" ht="15.75" customHeight="1" x14ac:dyDescent="0.2">
      <c r="A355" s="47"/>
      <c r="B355" s="47"/>
      <c r="C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</row>
    <row r="356" spans="1:69" ht="15.75" customHeight="1" x14ac:dyDescent="0.2">
      <c r="A356" s="47"/>
      <c r="B356" s="47"/>
      <c r="C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</row>
    <row r="357" spans="1:69" ht="15.75" customHeight="1" x14ac:dyDescent="0.2">
      <c r="A357" s="47"/>
      <c r="B357" s="47"/>
      <c r="C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</row>
    <row r="358" spans="1:69" ht="15.75" customHeight="1" x14ac:dyDescent="0.2">
      <c r="A358" s="47"/>
      <c r="B358" s="47"/>
      <c r="C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</row>
    <row r="359" spans="1:69" ht="15.75" customHeight="1" x14ac:dyDescent="0.2">
      <c r="A359" s="47"/>
      <c r="B359" s="47"/>
      <c r="C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</row>
    <row r="360" spans="1:69" ht="15.75" customHeight="1" x14ac:dyDescent="0.2">
      <c r="A360" s="47"/>
      <c r="B360" s="47"/>
      <c r="C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</row>
    <row r="361" spans="1:69" ht="15.75" customHeight="1" x14ac:dyDescent="0.2">
      <c r="A361" s="47"/>
      <c r="B361" s="47"/>
      <c r="C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</row>
    <row r="362" spans="1:69" ht="15.75" customHeight="1" x14ac:dyDescent="0.2">
      <c r="A362" s="47"/>
      <c r="B362" s="47"/>
      <c r="C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</row>
    <row r="363" spans="1:69" ht="15.75" customHeight="1" x14ac:dyDescent="0.2">
      <c r="A363" s="47"/>
      <c r="B363" s="47"/>
      <c r="C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</row>
    <row r="364" spans="1:69" ht="15.75" customHeight="1" x14ac:dyDescent="0.2">
      <c r="A364" s="47"/>
      <c r="B364" s="47"/>
      <c r="C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</row>
    <row r="365" spans="1:69" ht="15.75" customHeight="1" x14ac:dyDescent="0.2">
      <c r="A365" s="47"/>
      <c r="B365" s="47"/>
      <c r="C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</row>
    <row r="366" spans="1:69" ht="15.75" customHeight="1" x14ac:dyDescent="0.2">
      <c r="A366" s="47"/>
      <c r="B366" s="47"/>
      <c r="C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</row>
    <row r="367" spans="1:69" ht="15.75" customHeight="1" x14ac:dyDescent="0.2">
      <c r="A367" s="47"/>
      <c r="B367" s="47"/>
      <c r="C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</row>
    <row r="368" spans="1:69" ht="15.75" customHeight="1" x14ac:dyDescent="0.2">
      <c r="A368" s="47"/>
      <c r="B368" s="47"/>
      <c r="C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</row>
    <row r="369" spans="1:69" ht="15.75" customHeight="1" x14ac:dyDescent="0.2">
      <c r="A369" s="47"/>
      <c r="B369" s="47"/>
      <c r="C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</row>
    <row r="370" spans="1:69" ht="15.75" customHeight="1" x14ac:dyDescent="0.2">
      <c r="A370" s="47"/>
      <c r="B370" s="47"/>
      <c r="C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</row>
    <row r="371" spans="1:69" ht="15.75" customHeight="1" x14ac:dyDescent="0.2">
      <c r="A371" s="47"/>
      <c r="B371" s="47"/>
      <c r="C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</row>
    <row r="372" spans="1:69" ht="15.75" customHeight="1" x14ac:dyDescent="0.2">
      <c r="A372" s="47"/>
      <c r="B372" s="47"/>
      <c r="C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</row>
    <row r="373" spans="1:69" ht="15.75" customHeight="1" x14ac:dyDescent="0.2">
      <c r="A373" s="47"/>
      <c r="B373" s="47"/>
      <c r="C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</row>
    <row r="374" spans="1:69" ht="15.75" customHeight="1" x14ac:dyDescent="0.2">
      <c r="A374" s="47"/>
      <c r="B374" s="47"/>
      <c r="C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</row>
    <row r="375" spans="1:69" ht="15.75" customHeight="1" x14ac:dyDescent="0.2">
      <c r="A375" s="47"/>
      <c r="B375" s="47"/>
      <c r="C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</row>
    <row r="376" spans="1:69" ht="15.75" customHeight="1" x14ac:dyDescent="0.2">
      <c r="A376" s="47"/>
      <c r="B376" s="47"/>
      <c r="C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</row>
    <row r="377" spans="1:69" ht="15.75" customHeight="1" x14ac:dyDescent="0.2">
      <c r="A377" s="47"/>
      <c r="B377" s="47"/>
      <c r="C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</row>
    <row r="378" spans="1:69" ht="15.75" customHeight="1" x14ac:dyDescent="0.2">
      <c r="A378" s="47"/>
      <c r="B378" s="47"/>
      <c r="C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</row>
    <row r="379" spans="1:69" ht="15.75" customHeight="1" x14ac:dyDescent="0.2">
      <c r="A379" s="47"/>
      <c r="B379" s="47"/>
      <c r="C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</row>
    <row r="380" spans="1:69" ht="15.75" customHeight="1" x14ac:dyDescent="0.2">
      <c r="A380" s="47"/>
      <c r="B380" s="47"/>
      <c r="C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</row>
    <row r="381" spans="1:69" ht="15.75" customHeight="1" x14ac:dyDescent="0.2">
      <c r="A381" s="47"/>
      <c r="B381" s="47"/>
      <c r="C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</row>
    <row r="382" spans="1:69" ht="15.75" customHeight="1" x14ac:dyDescent="0.2">
      <c r="A382" s="47"/>
      <c r="B382" s="47"/>
      <c r="C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</row>
    <row r="383" spans="1:69" ht="15.75" customHeight="1" x14ac:dyDescent="0.2">
      <c r="A383" s="47"/>
      <c r="B383" s="47"/>
      <c r="C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</row>
    <row r="384" spans="1:69" ht="15.75" customHeight="1" x14ac:dyDescent="0.2">
      <c r="A384" s="47"/>
      <c r="B384" s="47"/>
      <c r="C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</row>
    <row r="385" spans="1:69" ht="15.75" customHeight="1" x14ac:dyDescent="0.2">
      <c r="A385" s="47"/>
      <c r="B385" s="47"/>
      <c r="C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</row>
    <row r="386" spans="1:69" ht="15.75" customHeight="1" x14ac:dyDescent="0.2">
      <c r="A386" s="47"/>
      <c r="B386" s="47"/>
      <c r="C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</row>
    <row r="387" spans="1:69" ht="15.75" customHeight="1" x14ac:dyDescent="0.2">
      <c r="A387" s="47"/>
      <c r="B387" s="47"/>
      <c r="C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</row>
    <row r="388" spans="1:69" ht="15.75" customHeight="1" x14ac:dyDescent="0.2">
      <c r="A388" s="47"/>
      <c r="B388" s="47"/>
      <c r="C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</row>
    <row r="389" spans="1:69" ht="15.75" customHeight="1" x14ac:dyDescent="0.2">
      <c r="A389" s="47"/>
      <c r="B389" s="47"/>
      <c r="C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</row>
    <row r="390" spans="1:69" ht="15.75" customHeight="1" x14ac:dyDescent="0.2">
      <c r="A390" s="47"/>
      <c r="B390" s="47"/>
      <c r="C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</row>
    <row r="391" spans="1:69" ht="15.75" customHeight="1" x14ac:dyDescent="0.2">
      <c r="A391" s="47"/>
      <c r="B391" s="47"/>
      <c r="C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</row>
    <row r="392" spans="1:69" ht="15.75" customHeight="1" x14ac:dyDescent="0.2">
      <c r="A392" s="47"/>
      <c r="B392" s="47"/>
      <c r="C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</row>
    <row r="393" spans="1:69" ht="15.75" customHeight="1" x14ac:dyDescent="0.2">
      <c r="A393" s="47"/>
      <c r="B393" s="47"/>
      <c r="C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</row>
    <row r="394" spans="1:69" ht="15.75" customHeight="1" x14ac:dyDescent="0.2">
      <c r="A394" s="47"/>
      <c r="B394" s="47"/>
      <c r="C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</row>
    <row r="395" spans="1:69" ht="15.75" customHeight="1" x14ac:dyDescent="0.2">
      <c r="A395" s="47"/>
      <c r="B395" s="47"/>
      <c r="C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</row>
    <row r="396" spans="1:69" ht="15.75" customHeight="1" x14ac:dyDescent="0.2">
      <c r="A396" s="47"/>
      <c r="B396" s="47"/>
      <c r="C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</row>
    <row r="397" spans="1:69" ht="15.75" customHeight="1" x14ac:dyDescent="0.2">
      <c r="A397" s="47"/>
      <c r="B397" s="47"/>
      <c r="C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</row>
    <row r="398" spans="1:69" ht="15.75" customHeight="1" x14ac:dyDescent="0.2">
      <c r="A398" s="47"/>
      <c r="B398" s="47"/>
      <c r="C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</row>
    <row r="399" spans="1:69" ht="15.75" customHeight="1" x14ac:dyDescent="0.2">
      <c r="A399" s="47"/>
      <c r="B399" s="47"/>
      <c r="C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</row>
    <row r="400" spans="1:69" ht="15.75" customHeight="1" x14ac:dyDescent="0.2">
      <c r="A400" s="47"/>
      <c r="B400" s="47"/>
      <c r="C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</row>
    <row r="401" spans="1:69" ht="15.75" customHeight="1" x14ac:dyDescent="0.2">
      <c r="A401" s="47"/>
      <c r="B401" s="47"/>
      <c r="C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</row>
    <row r="402" spans="1:69" ht="15.75" customHeight="1" x14ac:dyDescent="0.2">
      <c r="A402" s="47"/>
      <c r="B402" s="47"/>
      <c r="C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</row>
    <row r="403" spans="1:69" ht="15.75" customHeight="1" x14ac:dyDescent="0.2">
      <c r="A403" s="47"/>
      <c r="B403" s="47"/>
      <c r="C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</row>
    <row r="404" spans="1:69" ht="15.75" customHeight="1" x14ac:dyDescent="0.2">
      <c r="A404" s="47"/>
      <c r="B404" s="47"/>
      <c r="C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</row>
    <row r="405" spans="1:69" ht="15.75" customHeight="1" x14ac:dyDescent="0.2">
      <c r="A405" s="47"/>
      <c r="B405" s="47"/>
      <c r="C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</row>
    <row r="406" spans="1:69" ht="15.75" customHeight="1" x14ac:dyDescent="0.2">
      <c r="A406" s="47"/>
      <c r="B406" s="47"/>
      <c r="C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</row>
    <row r="407" spans="1:69" ht="15.75" customHeight="1" x14ac:dyDescent="0.2">
      <c r="A407" s="47"/>
      <c r="B407" s="47"/>
      <c r="C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</row>
    <row r="408" spans="1:69" ht="15.75" customHeight="1" x14ac:dyDescent="0.2">
      <c r="A408" s="47"/>
      <c r="B408" s="47"/>
      <c r="C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</row>
    <row r="409" spans="1:69" ht="15.75" customHeight="1" x14ac:dyDescent="0.2">
      <c r="A409" s="47"/>
      <c r="B409" s="47"/>
      <c r="C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</row>
    <row r="410" spans="1:69" ht="15.75" customHeight="1" x14ac:dyDescent="0.2">
      <c r="A410" s="47"/>
      <c r="B410" s="47"/>
      <c r="C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</row>
    <row r="411" spans="1:69" ht="15.75" customHeight="1" x14ac:dyDescent="0.2">
      <c r="A411" s="47"/>
      <c r="B411" s="47"/>
      <c r="C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</row>
    <row r="412" spans="1:69" ht="15.75" customHeight="1" x14ac:dyDescent="0.2">
      <c r="A412" s="47"/>
      <c r="B412" s="47"/>
      <c r="C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</row>
    <row r="413" spans="1:69" ht="15.75" customHeight="1" x14ac:dyDescent="0.2">
      <c r="A413" s="47"/>
      <c r="B413" s="47"/>
      <c r="C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</row>
    <row r="414" spans="1:69" ht="15.75" customHeight="1" x14ac:dyDescent="0.2">
      <c r="A414" s="47"/>
      <c r="B414" s="47"/>
      <c r="C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</row>
    <row r="415" spans="1:69" ht="15.75" customHeight="1" x14ac:dyDescent="0.2">
      <c r="A415" s="47"/>
      <c r="B415" s="47"/>
      <c r="C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</row>
    <row r="416" spans="1:69" ht="15.75" customHeight="1" x14ac:dyDescent="0.2">
      <c r="A416" s="47"/>
      <c r="B416" s="47"/>
      <c r="C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</row>
    <row r="417" spans="1:69" ht="15.75" customHeight="1" x14ac:dyDescent="0.2">
      <c r="A417" s="47"/>
      <c r="B417" s="47"/>
      <c r="C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</row>
    <row r="418" spans="1:69" ht="15.75" customHeight="1" x14ac:dyDescent="0.2">
      <c r="A418" s="47"/>
      <c r="B418" s="47"/>
      <c r="C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</row>
    <row r="419" spans="1:69" ht="15.75" customHeight="1" x14ac:dyDescent="0.2">
      <c r="A419" s="47"/>
      <c r="B419" s="47"/>
      <c r="C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</row>
    <row r="420" spans="1:69" ht="15.75" customHeight="1" x14ac:dyDescent="0.2">
      <c r="A420" s="47"/>
      <c r="B420" s="47"/>
      <c r="C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</row>
    <row r="421" spans="1:69" ht="15.75" customHeight="1" x14ac:dyDescent="0.2">
      <c r="A421" s="47"/>
      <c r="B421" s="47"/>
      <c r="C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</row>
    <row r="422" spans="1:69" ht="15.75" customHeight="1" x14ac:dyDescent="0.2">
      <c r="A422" s="47"/>
      <c r="B422" s="47"/>
      <c r="C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</row>
    <row r="423" spans="1:69" ht="15.75" customHeight="1" x14ac:dyDescent="0.2">
      <c r="A423" s="47"/>
      <c r="B423" s="47"/>
      <c r="C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</row>
    <row r="424" spans="1:69" ht="15.75" customHeight="1" x14ac:dyDescent="0.2">
      <c r="A424" s="47"/>
      <c r="B424" s="47"/>
      <c r="C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</row>
    <row r="425" spans="1:69" ht="15.75" customHeight="1" x14ac:dyDescent="0.2">
      <c r="A425" s="47"/>
      <c r="B425" s="47"/>
      <c r="C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</row>
    <row r="426" spans="1:69" ht="15.75" customHeight="1" x14ac:dyDescent="0.2">
      <c r="A426" s="47"/>
      <c r="B426" s="47"/>
      <c r="C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</row>
    <row r="427" spans="1:69" ht="15.75" customHeight="1" x14ac:dyDescent="0.2">
      <c r="A427" s="47"/>
      <c r="B427" s="47"/>
      <c r="C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</row>
    <row r="428" spans="1:69" ht="15.75" customHeight="1" x14ac:dyDescent="0.2">
      <c r="A428" s="47"/>
      <c r="B428" s="47"/>
      <c r="C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</row>
    <row r="429" spans="1:69" ht="15.75" customHeight="1" x14ac:dyDescent="0.2">
      <c r="A429" s="47"/>
      <c r="B429" s="47"/>
      <c r="C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</row>
    <row r="430" spans="1:69" ht="15.75" customHeight="1" x14ac:dyDescent="0.2">
      <c r="A430" s="47"/>
      <c r="B430" s="47"/>
      <c r="C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</row>
    <row r="431" spans="1:69" ht="15.75" customHeight="1" x14ac:dyDescent="0.2">
      <c r="A431" s="47"/>
      <c r="B431" s="47"/>
      <c r="C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</row>
    <row r="432" spans="1:69" ht="15.75" customHeight="1" x14ac:dyDescent="0.2">
      <c r="A432" s="47"/>
      <c r="B432" s="47"/>
      <c r="C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</row>
    <row r="433" spans="1:69" ht="15.75" customHeight="1" x14ac:dyDescent="0.2">
      <c r="A433" s="47"/>
      <c r="B433" s="47"/>
      <c r="C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</row>
    <row r="434" spans="1:69" ht="15.75" customHeight="1" x14ac:dyDescent="0.2">
      <c r="A434" s="47"/>
      <c r="B434" s="47"/>
      <c r="C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</row>
    <row r="435" spans="1:69" ht="15.75" customHeight="1" x14ac:dyDescent="0.2">
      <c r="A435" s="47"/>
      <c r="B435" s="47"/>
      <c r="C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</row>
    <row r="436" spans="1:69" ht="15.75" customHeight="1" x14ac:dyDescent="0.2">
      <c r="A436" s="47"/>
      <c r="B436" s="47"/>
      <c r="C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</row>
    <row r="437" spans="1:69" ht="15.75" customHeight="1" x14ac:dyDescent="0.2">
      <c r="A437" s="47"/>
      <c r="B437" s="47"/>
      <c r="C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</row>
    <row r="438" spans="1:69" ht="15.75" customHeight="1" x14ac:dyDescent="0.2">
      <c r="A438" s="47"/>
      <c r="B438" s="47"/>
      <c r="C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</row>
    <row r="439" spans="1:69" ht="15.75" customHeight="1" x14ac:dyDescent="0.2">
      <c r="A439" s="47"/>
      <c r="B439" s="47"/>
      <c r="C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</row>
    <row r="440" spans="1:69" ht="15.75" customHeight="1" x14ac:dyDescent="0.2">
      <c r="A440" s="47"/>
      <c r="B440" s="47"/>
      <c r="C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</row>
    <row r="441" spans="1:69" ht="15.75" customHeight="1" x14ac:dyDescent="0.2">
      <c r="A441" s="47"/>
      <c r="B441" s="47"/>
      <c r="C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</row>
    <row r="442" spans="1:69" ht="15.75" customHeight="1" x14ac:dyDescent="0.2">
      <c r="A442" s="47"/>
      <c r="B442" s="47"/>
      <c r="C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</row>
    <row r="443" spans="1:69" ht="15.75" customHeight="1" x14ac:dyDescent="0.2">
      <c r="A443" s="47"/>
      <c r="B443" s="47"/>
      <c r="C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</row>
    <row r="444" spans="1:69" ht="15.75" customHeight="1" x14ac:dyDescent="0.2">
      <c r="A444" s="47"/>
      <c r="B444" s="47"/>
      <c r="C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</row>
    <row r="445" spans="1:69" ht="15.75" customHeight="1" x14ac:dyDescent="0.2">
      <c r="A445" s="47"/>
      <c r="B445" s="47"/>
      <c r="C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</row>
    <row r="446" spans="1:69" ht="15.75" customHeight="1" x14ac:dyDescent="0.2">
      <c r="A446" s="47"/>
      <c r="B446" s="47"/>
      <c r="C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</row>
    <row r="447" spans="1:69" ht="15.75" customHeight="1" x14ac:dyDescent="0.2">
      <c r="A447" s="47"/>
      <c r="B447" s="47"/>
      <c r="C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</row>
    <row r="448" spans="1:69" ht="15.75" customHeight="1" x14ac:dyDescent="0.2">
      <c r="A448" s="47"/>
      <c r="B448" s="47"/>
      <c r="C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</row>
    <row r="449" spans="1:69" ht="15.75" customHeight="1" x14ac:dyDescent="0.2">
      <c r="A449" s="47"/>
      <c r="B449" s="47"/>
      <c r="C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</row>
    <row r="450" spans="1:69" ht="15.75" customHeight="1" x14ac:dyDescent="0.2">
      <c r="A450" s="47"/>
      <c r="B450" s="47"/>
      <c r="C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</row>
    <row r="451" spans="1:69" ht="15.75" customHeight="1" x14ac:dyDescent="0.2">
      <c r="A451" s="47"/>
      <c r="B451" s="47"/>
      <c r="C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</row>
    <row r="452" spans="1:69" ht="15.75" customHeight="1" x14ac:dyDescent="0.2">
      <c r="A452" s="47"/>
      <c r="B452" s="47"/>
      <c r="C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</row>
    <row r="453" spans="1:69" ht="15.75" customHeight="1" x14ac:dyDescent="0.2">
      <c r="A453" s="47"/>
      <c r="B453" s="47"/>
      <c r="C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</row>
    <row r="454" spans="1:69" ht="15.75" customHeight="1" x14ac:dyDescent="0.2">
      <c r="A454" s="47"/>
      <c r="B454" s="47"/>
      <c r="C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</row>
    <row r="455" spans="1:69" ht="15.75" customHeight="1" x14ac:dyDescent="0.2">
      <c r="A455" s="47"/>
      <c r="B455" s="47"/>
      <c r="C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</row>
    <row r="456" spans="1:69" ht="15.75" customHeight="1" x14ac:dyDescent="0.2">
      <c r="A456" s="47"/>
      <c r="B456" s="47"/>
      <c r="C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</row>
    <row r="457" spans="1:69" ht="15.75" customHeight="1" x14ac:dyDescent="0.2">
      <c r="A457" s="47"/>
      <c r="B457" s="47"/>
      <c r="C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</row>
    <row r="458" spans="1:69" ht="15.75" customHeight="1" x14ac:dyDescent="0.2">
      <c r="A458" s="47"/>
      <c r="B458" s="47"/>
      <c r="C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</row>
    <row r="459" spans="1:69" ht="15.75" customHeight="1" x14ac:dyDescent="0.2">
      <c r="A459" s="47"/>
      <c r="B459" s="47"/>
      <c r="C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</row>
    <row r="460" spans="1:69" ht="15.75" customHeight="1" x14ac:dyDescent="0.2">
      <c r="A460" s="47"/>
      <c r="B460" s="47"/>
      <c r="C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</row>
    <row r="461" spans="1:69" ht="15.75" customHeight="1" x14ac:dyDescent="0.2">
      <c r="A461" s="47"/>
      <c r="B461" s="47"/>
      <c r="C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</row>
    <row r="462" spans="1:69" ht="15.75" customHeight="1" x14ac:dyDescent="0.2">
      <c r="A462" s="47"/>
      <c r="B462" s="47"/>
      <c r="C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</row>
    <row r="463" spans="1:69" ht="15.75" customHeight="1" x14ac:dyDescent="0.2">
      <c r="A463" s="47"/>
      <c r="B463" s="47"/>
      <c r="C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</row>
    <row r="464" spans="1:69" ht="15.75" customHeight="1" x14ac:dyDescent="0.2">
      <c r="A464" s="47"/>
      <c r="B464" s="47"/>
      <c r="C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</row>
    <row r="465" spans="1:69" ht="15.75" customHeight="1" x14ac:dyDescent="0.2">
      <c r="A465" s="47"/>
      <c r="B465" s="47"/>
      <c r="C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</row>
    <row r="466" spans="1:69" ht="15.75" customHeight="1" x14ac:dyDescent="0.2">
      <c r="A466" s="47"/>
      <c r="B466" s="47"/>
      <c r="C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</row>
    <row r="467" spans="1:69" ht="15.75" customHeight="1" x14ac:dyDescent="0.2">
      <c r="A467" s="47"/>
      <c r="B467" s="47"/>
      <c r="C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</row>
    <row r="468" spans="1:69" ht="15.75" customHeight="1" x14ac:dyDescent="0.2">
      <c r="A468" s="47"/>
      <c r="B468" s="47"/>
      <c r="C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</row>
    <row r="469" spans="1:69" ht="15.75" customHeight="1" x14ac:dyDescent="0.2">
      <c r="A469" s="47"/>
      <c r="B469" s="47"/>
      <c r="C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</row>
    <row r="470" spans="1:69" ht="15.75" customHeight="1" x14ac:dyDescent="0.2">
      <c r="A470" s="47"/>
      <c r="B470" s="47"/>
      <c r="C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</row>
    <row r="471" spans="1:69" ht="15.75" customHeight="1" x14ac:dyDescent="0.2">
      <c r="A471" s="47"/>
      <c r="B471" s="47"/>
      <c r="C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</row>
    <row r="472" spans="1:69" ht="15.75" customHeight="1" x14ac:dyDescent="0.2">
      <c r="A472" s="47"/>
      <c r="B472" s="47"/>
      <c r="C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</row>
    <row r="473" spans="1:69" ht="15.75" customHeight="1" x14ac:dyDescent="0.2">
      <c r="A473" s="47"/>
      <c r="B473" s="47"/>
      <c r="C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</row>
    <row r="474" spans="1:69" ht="15.75" customHeight="1" x14ac:dyDescent="0.2">
      <c r="A474" s="47"/>
      <c r="B474" s="47"/>
      <c r="C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</row>
    <row r="475" spans="1:69" ht="15.75" customHeight="1" x14ac:dyDescent="0.2">
      <c r="A475" s="47"/>
      <c r="B475" s="47"/>
      <c r="C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</row>
    <row r="476" spans="1:69" ht="15.75" customHeight="1" x14ac:dyDescent="0.2">
      <c r="A476" s="47"/>
      <c r="B476" s="47"/>
      <c r="C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</row>
    <row r="477" spans="1:69" ht="15.75" customHeight="1" x14ac:dyDescent="0.2">
      <c r="A477" s="47"/>
      <c r="B477" s="47"/>
      <c r="C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</row>
    <row r="478" spans="1:69" ht="15.75" customHeight="1" x14ac:dyDescent="0.2">
      <c r="A478" s="47"/>
      <c r="B478" s="47"/>
      <c r="C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</row>
    <row r="479" spans="1:69" ht="15.75" customHeight="1" x14ac:dyDescent="0.2">
      <c r="A479" s="47"/>
      <c r="B479" s="47"/>
      <c r="C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</row>
    <row r="480" spans="1:69" ht="15.75" customHeight="1" x14ac:dyDescent="0.2">
      <c r="A480" s="47"/>
      <c r="B480" s="47"/>
      <c r="C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</row>
    <row r="481" spans="1:69" ht="15.75" customHeight="1" x14ac:dyDescent="0.2">
      <c r="A481" s="47"/>
      <c r="B481" s="47"/>
      <c r="C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</row>
    <row r="482" spans="1:69" ht="15.75" customHeight="1" x14ac:dyDescent="0.2">
      <c r="A482" s="47"/>
      <c r="B482" s="47"/>
      <c r="C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</row>
    <row r="483" spans="1:69" ht="15.75" customHeight="1" x14ac:dyDescent="0.2">
      <c r="A483" s="47"/>
      <c r="B483" s="47"/>
      <c r="C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</row>
    <row r="484" spans="1:69" ht="15.75" customHeight="1" x14ac:dyDescent="0.2">
      <c r="A484" s="47"/>
      <c r="B484" s="47"/>
      <c r="C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</row>
    <row r="485" spans="1:69" ht="15.75" customHeight="1" x14ac:dyDescent="0.2">
      <c r="A485" s="47"/>
      <c r="B485" s="47"/>
      <c r="C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</row>
    <row r="486" spans="1:69" ht="15.75" customHeight="1" x14ac:dyDescent="0.2">
      <c r="A486" s="47"/>
      <c r="B486" s="47"/>
      <c r="C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</row>
    <row r="487" spans="1:69" ht="15.75" customHeight="1" x14ac:dyDescent="0.2">
      <c r="A487" s="47"/>
      <c r="B487" s="47"/>
      <c r="C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</row>
    <row r="488" spans="1:69" ht="15.75" customHeight="1" x14ac:dyDescent="0.2">
      <c r="A488" s="47"/>
      <c r="B488" s="47"/>
      <c r="C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</row>
    <row r="489" spans="1:69" ht="15.75" customHeight="1" x14ac:dyDescent="0.2">
      <c r="A489" s="47"/>
      <c r="B489" s="47"/>
      <c r="C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</row>
    <row r="490" spans="1:69" ht="15.75" customHeight="1" x14ac:dyDescent="0.2">
      <c r="A490" s="47"/>
      <c r="B490" s="47"/>
      <c r="C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</row>
    <row r="491" spans="1:69" ht="15.75" customHeight="1" x14ac:dyDescent="0.2">
      <c r="A491" s="47"/>
      <c r="B491" s="47"/>
      <c r="C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</row>
    <row r="492" spans="1:69" ht="15.75" customHeight="1" x14ac:dyDescent="0.2">
      <c r="A492" s="47"/>
      <c r="B492" s="47"/>
      <c r="C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</row>
    <row r="493" spans="1:69" ht="15.75" customHeight="1" x14ac:dyDescent="0.2">
      <c r="A493" s="47"/>
      <c r="B493" s="47"/>
      <c r="C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</row>
    <row r="494" spans="1:69" ht="15.75" customHeight="1" x14ac:dyDescent="0.2">
      <c r="A494" s="47"/>
      <c r="B494" s="47"/>
      <c r="C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</row>
    <row r="495" spans="1:69" ht="15.75" customHeight="1" x14ac:dyDescent="0.2">
      <c r="A495" s="47"/>
      <c r="B495" s="47"/>
      <c r="C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</row>
    <row r="496" spans="1:69" ht="15.75" customHeight="1" x14ac:dyDescent="0.2">
      <c r="A496" s="47"/>
      <c r="B496" s="47"/>
      <c r="C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</row>
    <row r="497" spans="1:69" ht="15.75" customHeight="1" x14ac:dyDescent="0.2">
      <c r="A497" s="47"/>
      <c r="B497" s="47"/>
      <c r="C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</row>
    <row r="498" spans="1:69" ht="15.75" customHeight="1" x14ac:dyDescent="0.2">
      <c r="A498" s="47"/>
      <c r="B498" s="47"/>
      <c r="C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</row>
    <row r="499" spans="1:69" ht="15.75" customHeight="1" x14ac:dyDescent="0.2">
      <c r="A499" s="47"/>
      <c r="B499" s="47"/>
      <c r="C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</row>
    <row r="500" spans="1:69" ht="15.75" customHeight="1" x14ac:dyDescent="0.2">
      <c r="A500" s="47"/>
      <c r="B500" s="47"/>
      <c r="C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</row>
    <row r="501" spans="1:69" ht="15.75" customHeight="1" x14ac:dyDescent="0.2">
      <c r="A501" s="47"/>
      <c r="B501" s="47"/>
      <c r="C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</row>
    <row r="502" spans="1:69" ht="15.75" customHeight="1" x14ac:dyDescent="0.2">
      <c r="A502" s="47"/>
      <c r="B502" s="47"/>
      <c r="C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</row>
    <row r="503" spans="1:69" ht="15.75" customHeight="1" x14ac:dyDescent="0.2">
      <c r="A503" s="47"/>
      <c r="B503" s="47"/>
      <c r="C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</row>
    <row r="504" spans="1:69" ht="15.75" customHeight="1" x14ac:dyDescent="0.2">
      <c r="A504" s="47"/>
      <c r="B504" s="47"/>
      <c r="C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</row>
    <row r="505" spans="1:69" ht="15.75" customHeight="1" x14ac:dyDescent="0.2">
      <c r="A505" s="47"/>
      <c r="B505" s="47"/>
      <c r="C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</row>
    <row r="506" spans="1:69" ht="15.75" customHeight="1" x14ac:dyDescent="0.2">
      <c r="A506" s="47"/>
      <c r="B506" s="47"/>
      <c r="C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</row>
    <row r="507" spans="1:69" ht="15.75" customHeight="1" x14ac:dyDescent="0.2">
      <c r="A507" s="47"/>
      <c r="B507" s="47"/>
      <c r="C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</row>
    <row r="508" spans="1:69" ht="15.75" customHeight="1" x14ac:dyDescent="0.2">
      <c r="A508" s="47"/>
      <c r="B508" s="47"/>
      <c r="C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</row>
    <row r="509" spans="1:69" ht="15.75" customHeight="1" x14ac:dyDescent="0.2">
      <c r="A509" s="47"/>
      <c r="B509" s="47"/>
      <c r="C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</row>
    <row r="510" spans="1:69" ht="15.75" customHeight="1" x14ac:dyDescent="0.2">
      <c r="A510" s="47"/>
      <c r="B510" s="47"/>
      <c r="C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</row>
    <row r="511" spans="1:69" ht="15.75" customHeight="1" x14ac:dyDescent="0.2">
      <c r="A511" s="47"/>
      <c r="B511" s="47"/>
      <c r="C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</row>
    <row r="512" spans="1:69" ht="15.75" customHeight="1" x14ac:dyDescent="0.2">
      <c r="A512" s="47"/>
      <c r="B512" s="47"/>
      <c r="C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</row>
    <row r="513" spans="1:69" ht="15.75" customHeight="1" x14ac:dyDescent="0.2">
      <c r="A513" s="47"/>
      <c r="B513" s="47"/>
      <c r="C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</row>
    <row r="514" spans="1:69" ht="15.75" customHeight="1" x14ac:dyDescent="0.2">
      <c r="A514" s="47"/>
      <c r="B514" s="47"/>
      <c r="C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</row>
    <row r="515" spans="1:69" ht="15.75" customHeight="1" x14ac:dyDescent="0.2">
      <c r="A515" s="47"/>
      <c r="B515" s="47"/>
      <c r="C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</row>
    <row r="516" spans="1:69" ht="15.75" customHeight="1" x14ac:dyDescent="0.2">
      <c r="A516" s="47"/>
      <c r="B516" s="47"/>
      <c r="C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</row>
    <row r="517" spans="1:69" ht="15.75" customHeight="1" x14ac:dyDescent="0.2">
      <c r="A517" s="47"/>
      <c r="B517" s="47"/>
      <c r="C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</row>
    <row r="518" spans="1:69" ht="15.75" customHeight="1" x14ac:dyDescent="0.2">
      <c r="A518" s="47"/>
      <c r="B518" s="47"/>
      <c r="C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</row>
    <row r="519" spans="1:69" ht="15.75" customHeight="1" x14ac:dyDescent="0.2">
      <c r="A519" s="47"/>
      <c r="B519" s="47"/>
      <c r="C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</row>
    <row r="520" spans="1:69" ht="15.75" customHeight="1" x14ac:dyDescent="0.2">
      <c r="A520" s="47"/>
      <c r="B520" s="47"/>
      <c r="C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</row>
    <row r="521" spans="1:69" ht="15.75" customHeight="1" x14ac:dyDescent="0.2">
      <c r="A521" s="47"/>
      <c r="B521" s="47"/>
      <c r="C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</row>
    <row r="522" spans="1:69" ht="15.75" customHeight="1" x14ac:dyDescent="0.2">
      <c r="A522" s="47"/>
      <c r="B522" s="47"/>
      <c r="C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</row>
    <row r="523" spans="1:69" ht="15.75" customHeight="1" x14ac:dyDescent="0.2">
      <c r="A523" s="47"/>
      <c r="B523" s="47"/>
      <c r="C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</row>
    <row r="524" spans="1:69" ht="15.75" customHeight="1" x14ac:dyDescent="0.2">
      <c r="A524" s="47"/>
      <c r="B524" s="47"/>
      <c r="C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</row>
    <row r="525" spans="1:69" ht="15.75" customHeight="1" x14ac:dyDescent="0.2">
      <c r="A525" s="47"/>
      <c r="B525" s="47"/>
      <c r="C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</row>
    <row r="526" spans="1:69" ht="15.75" customHeight="1" x14ac:dyDescent="0.2">
      <c r="A526" s="47"/>
      <c r="B526" s="47"/>
      <c r="C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</row>
    <row r="527" spans="1:69" ht="15.75" customHeight="1" x14ac:dyDescent="0.2">
      <c r="A527" s="47"/>
      <c r="B527" s="47"/>
      <c r="C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</row>
    <row r="528" spans="1:69" ht="15.75" customHeight="1" x14ac:dyDescent="0.2">
      <c r="A528" s="47"/>
      <c r="B528" s="47"/>
      <c r="C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</row>
    <row r="529" spans="1:69" ht="15.75" customHeight="1" x14ac:dyDescent="0.2">
      <c r="A529" s="47"/>
      <c r="B529" s="47"/>
      <c r="C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</row>
    <row r="530" spans="1:69" ht="15.75" customHeight="1" x14ac:dyDescent="0.2">
      <c r="A530" s="47"/>
      <c r="B530" s="47"/>
      <c r="C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</row>
    <row r="531" spans="1:69" ht="15.75" customHeight="1" x14ac:dyDescent="0.2">
      <c r="A531" s="47"/>
      <c r="B531" s="47"/>
      <c r="C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</row>
    <row r="532" spans="1:69" ht="15.75" customHeight="1" x14ac:dyDescent="0.2">
      <c r="A532" s="47"/>
      <c r="B532" s="47"/>
      <c r="C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</row>
    <row r="533" spans="1:69" ht="15.75" customHeight="1" x14ac:dyDescent="0.2">
      <c r="A533" s="47"/>
      <c r="B533" s="47"/>
      <c r="C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</row>
    <row r="534" spans="1:69" ht="15.75" customHeight="1" x14ac:dyDescent="0.2">
      <c r="A534" s="47"/>
      <c r="B534" s="47"/>
      <c r="C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</row>
    <row r="535" spans="1:69" ht="15.75" customHeight="1" x14ac:dyDescent="0.2">
      <c r="A535" s="47"/>
      <c r="B535" s="47"/>
      <c r="C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</row>
    <row r="536" spans="1:69" ht="15.75" customHeight="1" x14ac:dyDescent="0.2">
      <c r="A536" s="47"/>
      <c r="B536" s="47"/>
      <c r="C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</row>
    <row r="537" spans="1:69" ht="15.75" customHeight="1" x14ac:dyDescent="0.2">
      <c r="A537" s="47"/>
      <c r="B537" s="47"/>
      <c r="C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</row>
    <row r="538" spans="1:69" ht="15.75" customHeight="1" x14ac:dyDescent="0.2">
      <c r="A538" s="47"/>
      <c r="B538" s="47"/>
      <c r="C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</row>
    <row r="539" spans="1:69" ht="15.75" customHeight="1" x14ac:dyDescent="0.2">
      <c r="A539" s="47"/>
      <c r="B539" s="47"/>
      <c r="C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</row>
    <row r="540" spans="1:69" ht="15.75" customHeight="1" x14ac:dyDescent="0.2">
      <c r="A540" s="47"/>
      <c r="B540" s="47"/>
      <c r="C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</row>
    <row r="541" spans="1:69" ht="15.75" customHeight="1" x14ac:dyDescent="0.2">
      <c r="A541" s="47"/>
      <c r="B541" s="47"/>
      <c r="C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</row>
    <row r="542" spans="1:69" ht="15.75" customHeight="1" x14ac:dyDescent="0.2">
      <c r="A542" s="47"/>
      <c r="B542" s="47"/>
      <c r="C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</row>
    <row r="543" spans="1:69" ht="15.75" customHeight="1" x14ac:dyDescent="0.2">
      <c r="A543" s="47"/>
      <c r="B543" s="47"/>
      <c r="C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</row>
    <row r="544" spans="1:69" ht="15.75" customHeight="1" x14ac:dyDescent="0.2">
      <c r="A544" s="47"/>
      <c r="B544" s="47"/>
      <c r="C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</row>
    <row r="545" spans="1:69" ht="15.75" customHeight="1" x14ac:dyDescent="0.2">
      <c r="A545" s="47"/>
      <c r="B545" s="47"/>
      <c r="C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</row>
    <row r="546" spans="1:69" ht="15.75" customHeight="1" x14ac:dyDescent="0.2">
      <c r="A546" s="47"/>
      <c r="B546" s="47"/>
      <c r="C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</row>
    <row r="547" spans="1:69" ht="15.75" customHeight="1" x14ac:dyDescent="0.2">
      <c r="A547" s="47"/>
      <c r="B547" s="47"/>
      <c r="C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</row>
    <row r="548" spans="1:69" ht="15.75" customHeight="1" x14ac:dyDescent="0.2">
      <c r="A548" s="47"/>
      <c r="B548" s="47"/>
      <c r="C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</row>
    <row r="549" spans="1:69" ht="15.75" customHeight="1" x14ac:dyDescent="0.2">
      <c r="A549" s="47"/>
      <c r="B549" s="47"/>
      <c r="C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</row>
    <row r="550" spans="1:69" ht="15.75" customHeight="1" x14ac:dyDescent="0.2">
      <c r="A550" s="47"/>
      <c r="B550" s="47"/>
      <c r="C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</row>
    <row r="551" spans="1:69" ht="15.75" customHeight="1" x14ac:dyDescent="0.2">
      <c r="A551" s="47"/>
      <c r="B551" s="47"/>
      <c r="C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</row>
    <row r="552" spans="1:69" ht="15.75" customHeight="1" x14ac:dyDescent="0.2">
      <c r="A552" s="47"/>
      <c r="B552" s="47"/>
      <c r="C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</row>
    <row r="553" spans="1:69" ht="15.75" customHeight="1" x14ac:dyDescent="0.2">
      <c r="A553" s="47"/>
      <c r="B553" s="47"/>
      <c r="C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</row>
    <row r="554" spans="1:69" ht="15.75" customHeight="1" x14ac:dyDescent="0.2">
      <c r="A554" s="47"/>
      <c r="B554" s="47"/>
      <c r="C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</row>
    <row r="555" spans="1:69" ht="15.75" customHeight="1" x14ac:dyDescent="0.2">
      <c r="A555" s="47"/>
      <c r="B555" s="47"/>
      <c r="C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</row>
    <row r="556" spans="1:69" ht="15.75" customHeight="1" x14ac:dyDescent="0.2">
      <c r="A556" s="47"/>
      <c r="B556" s="47"/>
      <c r="C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</row>
    <row r="557" spans="1:69" ht="15.75" customHeight="1" x14ac:dyDescent="0.2">
      <c r="A557" s="47"/>
      <c r="B557" s="47"/>
      <c r="C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</row>
    <row r="558" spans="1:69" ht="15.75" customHeight="1" x14ac:dyDescent="0.2">
      <c r="A558" s="47"/>
      <c r="B558" s="47"/>
      <c r="C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</row>
    <row r="559" spans="1:69" ht="15.75" customHeight="1" x14ac:dyDescent="0.2">
      <c r="A559" s="47"/>
      <c r="B559" s="47"/>
      <c r="C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</row>
    <row r="560" spans="1:69" ht="15.75" customHeight="1" x14ac:dyDescent="0.2">
      <c r="A560" s="47"/>
      <c r="B560" s="47"/>
      <c r="C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</row>
    <row r="561" spans="1:69" ht="15.75" customHeight="1" x14ac:dyDescent="0.2">
      <c r="A561" s="47"/>
      <c r="B561" s="47"/>
      <c r="C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</row>
    <row r="562" spans="1:69" ht="15.75" customHeight="1" x14ac:dyDescent="0.2">
      <c r="A562" s="47"/>
      <c r="B562" s="47"/>
      <c r="C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</row>
    <row r="563" spans="1:69" ht="15.75" customHeight="1" x14ac:dyDescent="0.2">
      <c r="A563" s="47"/>
      <c r="B563" s="47"/>
      <c r="C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</row>
    <row r="564" spans="1:69" ht="15.75" customHeight="1" x14ac:dyDescent="0.2">
      <c r="A564" s="47"/>
      <c r="B564" s="47"/>
      <c r="C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</row>
    <row r="565" spans="1:69" ht="15.75" customHeight="1" x14ac:dyDescent="0.2">
      <c r="A565" s="47"/>
      <c r="B565" s="47"/>
      <c r="C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</row>
    <row r="566" spans="1:69" ht="15.75" customHeight="1" x14ac:dyDescent="0.2">
      <c r="A566" s="47"/>
      <c r="B566" s="47"/>
      <c r="C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</row>
    <row r="567" spans="1:69" ht="15.75" customHeight="1" x14ac:dyDescent="0.2">
      <c r="A567" s="47"/>
      <c r="B567" s="47"/>
      <c r="C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</row>
    <row r="568" spans="1:69" ht="15.75" customHeight="1" x14ac:dyDescent="0.2">
      <c r="A568" s="47"/>
      <c r="B568" s="47"/>
      <c r="C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</row>
    <row r="569" spans="1:69" ht="15.75" customHeight="1" x14ac:dyDescent="0.2">
      <c r="A569" s="47"/>
      <c r="B569" s="47"/>
      <c r="C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</row>
    <row r="570" spans="1:69" ht="15.75" customHeight="1" x14ac:dyDescent="0.2">
      <c r="A570" s="47"/>
      <c r="B570" s="47"/>
      <c r="C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</row>
    <row r="571" spans="1:69" ht="15.75" customHeight="1" x14ac:dyDescent="0.2">
      <c r="A571" s="47"/>
      <c r="B571" s="47"/>
      <c r="C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</row>
    <row r="572" spans="1:69" ht="15.75" customHeight="1" x14ac:dyDescent="0.2">
      <c r="A572" s="47"/>
      <c r="B572" s="47"/>
      <c r="C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</row>
    <row r="573" spans="1:69" ht="15.75" customHeight="1" x14ac:dyDescent="0.2">
      <c r="A573" s="47"/>
      <c r="B573" s="47"/>
      <c r="C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</row>
    <row r="574" spans="1:69" ht="15.75" customHeight="1" x14ac:dyDescent="0.2">
      <c r="A574" s="47"/>
      <c r="B574" s="47"/>
      <c r="C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</row>
    <row r="575" spans="1:69" ht="15.75" customHeight="1" x14ac:dyDescent="0.2">
      <c r="A575" s="47"/>
      <c r="B575" s="47"/>
      <c r="C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</row>
    <row r="576" spans="1:69" ht="15.75" customHeight="1" x14ac:dyDescent="0.2">
      <c r="A576" s="47"/>
      <c r="B576" s="47"/>
      <c r="C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</row>
    <row r="577" spans="1:69" ht="15.75" customHeight="1" x14ac:dyDescent="0.2">
      <c r="A577" s="47"/>
      <c r="B577" s="47"/>
      <c r="C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</row>
    <row r="578" spans="1:69" ht="15.75" customHeight="1" x14ac:dyDescent="0.2">
      <c r="A578" s="47"/>
      <c r="B578" s="47"/>
      <c r="C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</row>
    <row r="579" spans="1:69" ht="15.75" customHeight="1" x14ac:dyDescent="0.2">
      <c r="A579" s="47"/>
      <c r="B579" s="47"/>
      <c r="C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</row>
    <row r="580" spans="1:69" ht="15.75" customHeight="1" x14ac:dyDescent="0.2">
      <c r="A580" s="47"/>
      <c r="B580" s="47"/>
      <c r="C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</row>
    <row r="581" spans="1:69" ht="15.75" customHeight="1" x14ac:dyDescent="0.2">
      <c r="A581" s="47"/>
      <c r="B581" s="47"/>
      <c r="C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</row>
    <row r="582" spans="1:69" ht="15.75" customHeight="1" x14ac:dyDescent="0.2">
      <c r="A582" s="47"/>
      <c r="B582" s="47"/>
      <c r="C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</row>
    <row r="583" spans="1:69" ht="15.75" customHeight="1" x14ac:dyDescent="0.2">
      <c r="A583" s="47"/>
      <c r="B583" s="47"/>
      <c r="C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</row>
    <row r="584" spans="1:69" ht="15.75" customHeight="1" x14ac:dyDescent="0.2">
      <c r="A584" s="47"/>
      <c r="B584" s="47"/>
      <c r="C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</row>
    <row r="585" spans="1:69" ht="15.75" customHeight="1" x14ac:dyDescent="0.2">
      <c r="A585" s="47"/>
      <c r="B585" s="47"/>
      <c r="C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</row>
    <row r="586" spans="1:69" ht="15.75" customHeight="1" x14ac:dyDescent="0.2">
      <c r="A586" s="47"/>
      <c r="B586" s="47"/>
      <c r="C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</row>
    <row r="587" spans="1:69" ht="15.75" customHeight="1" x14ac:dyDescent="0.2">
      <c r="A587" s="47"/>
      <c r="B587" s="47"/>
      <c r="C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</row>
    <row r="588" spans="1:69" ht="15.75" customHeight="1" x14ac:dyDescent="0.2">
      <c r="A588" s="47"/>
      <c r="B588" s="47"/>
      <c r="C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</row>
    <row r="589" spans="1:69" ht="15.75" customHeight="1" x14ac:dyDescent="0.2">
      <c r="A589" s="47"/>
      <c r="B589" s="47"/>
      <c r="C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</row>
    <row r="590" spans="1:69" ht="15.75" customHeight="1" x14ac:dyDescent="0.2">
      <c r="A590" s="47"/>
      <c r="B590" s="47"/>
      <c r="C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</row>
    <row r="591" spans="1:69" ht="15.75" customHeight="1" x14ac:dyDescent="0.2">
      <c r="A591" s="47"/>
      <c r="B591" s="47"/>
      <c r="C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</row>
    <row r="592" spans="1:69" ht="15.75" customHeight="1" x14ac:dyDescent="0.2">
      <c r="A592" s="47"/>
      <c r="B592" s="47"/>
      <c r="C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</row>
    <row r="593" spans="1:69" ht="15.75" customHeight="1" x14ac:dyDescent="0.2">
      <c r="A593" s="47"/>
      <c r="B593" s="47"/>
      <c r="C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</row>
    <row r="594" spans="1:69" ht="15.75" customHeight="1" x14ac:dyDescent="0.2">
      <c r="A594" s="47"/>
      <c r="B594" s="47"/>
      <c r="C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</row>
    <row r="595" spans="1:69" ht="15.75" customHeight="1" x14ac:dyDescent="0.2">
      <c r="A595" s="47"/>
      <c r="B595" s="47"/>
      <c r="C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</row>
    <row r="596" spans="1:69" ht="15.75" customHeight="1" x14ac:dyDescent="0.2">
      <c r="A596" s="47"/>
      <c r="B596" s="47"/>
      <c r="C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</row>
    <row r="597" spans="1:69" ht="15.75" customHeight="1" x14ac:dyDescent="0.2">
      <c r="A597" s="47"/>
      <c r="B597" s="47"/>
      <c r="C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</row>
    <row r="598" spans="1:69" ht="15.75" customHeight="1" x14ac:dyDescent="0.2">
      <c r="A598" s="47"/>
      <c r="B598" s="47"/>
      <c r="C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</row>
    <row r="599" spans="1:69" ht="15.75" customHeight="1" x14ac:dyDescent="0.2">
      <c r="A599" s="47"/>
      <c r="B599" s="47"/>
      <c r="C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</row>
    <row r="600" spans="1:69" ht="15.75" customHeight="1" x14ac:dyDescent="0.2">
      <c r="A600" s="47"/>
      <c r="B600" s="47"/>
      <c r="C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</row>
    <row r="601" spans="1:69" ht="15.75" customHeight="1" x14ac:dyDescent="0.2">
      <c r="A601" s="47"/>
      <c r="B601" s="47"/>
      <c r="C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</row>
    <row r="602" spans="1:69" ht="15.75" customHeight="1" x14ac:dyDescent="0.2">
      <c r="A602" s="47"/>
      <c r="B602" s="47"/>
      <c r="C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</row>
    <row r="603" spans="1:69" ht="15.75" customHeight="1" x14ac:dyDescent="0.2">
      <c r="A603" s="47"/>
      <c r="B603" s="47"/>
      <c r="C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</row>
    <row r="604" spans="1:69" ht="15.75" customHeight="1" x14ac:dyDescent="0.2">
      <c r="A604" s="47"/>
      <c r="B604" s="47"/>
      <c r="C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</row>
    <row r="605" spans="1:69" ht="15.75" customHeight="1" x14ac:dyDescent="0.2">
      <c r="A605" s="47"/>
      <c r="B605" s="47"/>
      <c r="C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</row>
    <row r="606" spans="1:69" ht="15.75" customHeight="1" x14ac:dyDescent="0.2">
      <c r="A606" s="47"/>
      <c r="B606" s="47"/>
      <c r="C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</row>
    <row r="607" spans="1:69" ht="15.75" customHeight="1" x14ac:dyDescent="0.2">
      <c r="A607" s="47"/>
      <c r="B607" s="47"/>
      <c r="C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</row>
    <row r="608" spans="1:69" ht="15.75" customHeight="1" x14ac:dyDescent="0.2">
      <c r="A608" s="47"/>
      <c r="B608" s="47"/>
      <c r="C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</row>
    <row r="609" spans="1:69" ht="15.75" customHeight="1" x14ac:dyDescent="0.2">
      <c r="A609" s="47"/>
      <c r="B609" s="47"/>
      <c r="C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</row>
    <row r="610" spans="1:69" ht="15.75" customHeight="1" x14ac:dyDescent="0.2">
      <c r="A610" s="47"/>
      <c r="B610" s="47"/>
      <c r="C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</row>
    <row r="611" spans="1:69" ht="15.75" customHeight="1" x14ac:dyDescent="0.2">
      <c r="A611" s="47"/>
      <c r="B611" s="47"/>
      <c r="C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</row>
    <row r="612" spans="1:69" ht="15.75" customHeight="1" x14ac:dyDescent="0.2">
      <c r="A612" s="47"/>
      <c r="B612" s="47"/>
      <c r="C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</row>
    <row r="613" spans="1:69" ht="15.75" customHeight="1" x14ac:dyDescent="0.2">
      <c r="A613" s="47"/>
      <c r="B613" s="47"/>
      <c r="C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</row>
    <row r="614" spans="1:69" ht="15.75" customHeight="1" x14ac:dyDescent="0.2">
      <c r="A614" s="47"/>
      <c r="B614" s="47"/>
      <c r="C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</row>
    <row r="615" spans="1:69" ht="15.75" customHeight="1" x14ac:dyDescent="0.2">
      <c r="A615" s="47"/>
      <c r="B615" s="47"/>
      <c r="C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</row>
    <row r="616" spans="1:69" ht="15.75" customHeight="1" x14ac:dyDescent="0.2">
      <c r="A616" s="47"/>
      <c r="B616" s="47"/>
      <c r="C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</row>
    <row r="617" spans="1:69" ht="15.75" customHeight="1" x14ac:dyDescent="0.2">
      <c r="A617" s="47"/>
      <c r="B617" s="47"/>
      <c r="C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</row>
    <row r="618" spans="1:69" ht="15.75" customHeight="1" x14ac:dyDescent="0.2">
      <c r="A618" s="47"/>
      <c r="B618" s="47"/>
      <c r="C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</row>
    <row r="619" spans="1:69" ht="15.75" customHeight="1" x14ac:dyDescent="0.2">
      <c r="A619" s="47"/>
      <c r="B619" s="47"/>
      <c r="C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</row>
    <row r="620" spans="1:69" ht="15.75" customHeight="1" x14ac:dyDescent="0.2">
      <c r="A620" s="47"/>
      <c r="B620" s="47"/>
      <c r="C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</row>
    <row r="621" spans="1:69" ht="15.75" customHeight="1" x14ac:dyDescent="0.2">
      <c r="A621" s="47"/>
      <c r="B621" s="47"/>
      <c r="C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</row>
    <row r="622" spans="1:69" ht="15.75" customHeight="1" x14ac:dyDescent="0.2">
      <c r="A622" s="47"/>
      <c r="B622" s="47"/>
      <c r="C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</row>
    <row r="623" spans="1:69" ht="15.75" customHeight="1" x14ac:dyDescent="0.2">
      <c r="A623" s="47"/>
      <c r="B623" s="47"/>
      <c r="C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</row>
    <row r="624" spans="1:69" ht="15.75" customHeight="1" x14ac:dyDescent="0.2">
      <c r="A624" s="47"/>
      <c r="B624" s="47"/>
      <c r="C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</row>
    <row r="625" spans="1:69" ht="15.75" customHeight="1" x14ac:dyDescent="0.2">
      <c r="A625" s="47"/>
      <c r="B625" s="47"/>
      <c r="C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</row>
    <row r="626" spans="1:69" ht="15.75" customHeight="1" x14ac:dyDescent="0.2">
      <c r="A626" s="47"/>
      <c r="B626" s="47"/>
      <c r="C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</row>
    <row r="627" spans="1:69" ht="15.75" customHeight="1" x14ac:dyDescent="0.2">
      <c r="A627" s="47"/>
      <c r="B627" s="47"/>
      <c r="C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</row>
    <row r="628" spans="1:69" ht="15.75" customHeight="1" x14ac:dyDescent="0.2">
      <c r="A628" s="47"/>
      <c r="B628" s="47"/>
      <c r="C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</row>
    <row r="629" spans="1:69" ht="15.75" customHeight="1" x14ac:dyDescent="0.2">
      <c r="A629" s="47"/>
      <c r="B629" s="47"/>
      <c r="C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</row>
    <row r="630" spans="1:69" ht="15.75" customHeight="1" x14ac:dyDescent="0.2">
      <c r="A630" s="47"/>
      <c r="B630" s="47"/>
      <c r="C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</row>
    <row r="631" spans="1:69" ht="15.75" customHeight="1" x14ac:dyDescent="0.2">
      <c r="A631" s="47"/>
      <c r="B631" s="47"/>
      <c r="C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</row>
    <row r="632" spans="1:69" ht="15.75" customHeight="1" x14ac:dyDescent="0.2">
      <c r="A632" s="47"/>
      <c r="B632" s="47"/>
      <c r="C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</row>
    <row r="633" spans="1:69" ht="15.75" customHeight="1" x14ac:dyDescent="0.2">
      <c r="A633" s="47"/>
      <c r="B633" s="47"/>
      <c r="C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</row>
    <row r="634" spans="1:69" ht="15.75" customHeight="1" x14ac:dyDescent="0.2">
      <c r="A634" s="47"/>
      <c r="B634" s="47"/>
      <c r="C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</row>
    <row r="635" spans="1:69" ht="15.75" customHeight="1" x14ac:dyDescent="0.2">
      <c r="A635" s="47"/>
      <c r="B635" s="47"/>
      <c r="C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</row>
    <row r="636" spans="1:69" ht="15.75" customHeight="1" x14ac:dyDescent="0.2">
      <c r="A636" s="47"/>
      <c r="B636" s="47"/>
      <c r="C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</row>
    <row r="637" spans="1:69" ht="15.75" customHeight="1" x14ac:dyDescent="0.2">
      <c r="A637" s="47"/>
      <c r="B637" s="47"/>
      <c r="C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</row>
    <row r="638" spans="1:69" ht="15.75" customHeight="1" x14ac:dyDescent="0.2">
      <c r="A638" s="47"/>
      <c r="B638" s="47"/>
      <c r="C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</row>
    <row r="639" spans="1:69" ht="15.75" customHeight="1" x14ac:dyDescent="0.2">
      <c r="A639" s="47"/>
      <c r="B639" s="47"/>
      <c r="C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</row>
    <row r="640" spans="1:69" ht="15.75" customHeight="1" x14ac:dyDescent="0.2">
      <c r="A640" s="47"/>
      <c r="B640" s="47"/>
      <c r="C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</row>
    <row r="641" spans="1:69" ht="15.75" customHeight="1" x14ac:dyDescent="0.2">
      <c r="A641" s="47"/>
      <c r="B641" s="47"/>
      <c r="C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</row>
    <row r="642" spans="1:69" ht="15.75" customHeight="1" x14ac:dyDescent="0.2">
      <c r="A642" s="47"/>
      <c r="B642" s="47"/>
      <c r="C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</row>
    <row r="643" spans="1:69" ht="15.75" customHeight="1" x14ac:dyDescent="0.2">
      <c r="A643" s="47"/>
      <c r="B643" s="47"/>
      <c r="C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</row>
    <row r="644" spans="1:69" ht="15.75" customHeight="1" x14ac:dyDescent="0.2">
      <c r="A644" s="47"/>
      <c r="B644" s="47"/>
      <c r="C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</row>
    <row r="645" spans="1:69" ht="15.75" customHeight="1" x14ac:dyDescent="0.2">
      <c r="A645" s="47"/>
      <c r="B645" s="47"/>
      <c r="C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</row>
    <row r="646" spans="1:69" ht="15.75" customHeight="1" x14ac:dyDescent="0.2">
      <c r="A646" s="47"/>
      <c r="B646" s="47"/>
      <c r="C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</row>
    <row r="647" spans="1:69" ht="15.75" customHeight="1" x14ac:dyDescent="0.2">
      <c r="A647" s="47"/>
      <c r="B647" s="47"/>
      <c r="C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</row>
    <row r="648" spans="1:69" ht="15.75" customHeight="1" x14ac:dyDescent="0.2">
      <c r="A648" s="47"/>
      <c r="B648" s="47"/>
      <c r="C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</row>
    <row r="649" spans="1:69" ht="15.75" customHeight="1" x14ac:dyDescent="0.2">
      <c r="A649" s="47"/>
      <c r="B649" s="47"/>
      <c r="C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</row>
    <row r="650" spans="1:69" ht="15.75" customHeight="1" x14ac:dyDescent="0.2">
      <c r="A650" s="47"/>
      <c r="B650" s="47"/>
      <c r="C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</row>
    <row r="651" spans="1:69" ht="15.75" customHeight="1" x14ac:dyDescent="0.2">
      <c r="A651" s="47"/>
      <c r="B651" s="47"/>
      <c r="C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</row>
    <row r="652" spans="1:69" ht="15.75" customHeight="1" x14ac:dyDescent="0.2">
      <c r="A652" s="47"/>
      <c r="B652" s="47"/>
      <c r="C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</row>
    <row r="653" spans="1:69" ht="15.75" customHeight="1" x14ac:dyDescent="0.2">
      <c r="A653" s="47"/>
      <c r="B653" s="47"/>
      <c r="C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</row>
    <row r="654" spans="1:69" ht="15.75" customHeight="1" x14ac:dyDescent="0.2">
      <c r="A654" s="47"/>
      <c r="B654" s="47"/>
      <c r="C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</row>
    <row r="655" spans="1:69" ht="15.75" customHeight="1" x14ac:dyDescent="0.2">
      <c r="A655" s="47"/>
      <c r="B655" s="47"/>
      <c r="C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</row>
    <row r="656" spans="1:69" ht="15.75" customHeight="1" x14ac:dyDescent="0.2">
      <c r="A656" s="47"/>
      <c r="B656" s="47"/>
      <c r="C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</row>
    <row r="657" spans="1:69" ht="15.75" customHeight="1" x14ac:dyDescent="0.2">
      <c r="A657" s="47"/>
      <c r="B657" s="47"/>
      <c r="C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</row>
    <row r="658" spans="1:69" ht="15.75" customHeight="1" x14ac:dyDescent="0.2">
      <c r="A658" s="47"/>
      <c r="B658" s="47"/>
      <c r="C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</row>
    <row r="659" spans="1:69" ht="15.75" customHeight="1" x14ac:dyDescent="0.2">
      <c r="A659" s="47"/>
      <c r="B659" s="47"/>
      <c r="C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</row>
    <row r="660" spans="1:69" ht="15.75" customHeight="1" x14ac:dyDescent="0.2">
      <c r="A660" s="47"/>
      <c r="B660" s="47"/>
      <c r="C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</row>
    <row r="661" spans="1:69" ht="15.75" customHeight="1" x14ac:dyDescent="0.2">
      <c r="A661" s="47"/>
      <c r="B661" s="47"/>
      <c r="C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</row>
    <row r="662" spans="1:69" ht="15.75" customHeight="1" x14ac:dyDescent="0.2">
      <c r="A662" s="47"/>
      <c r="B662" s="47"/>
      <c r="C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</row>
    <row r="663" spans="1:69" ht="15.75" customHeight="1" x14ac:dyDescent="0.2">
      <c r="A663" s="47"/>
      <c r="B663" s="47"/>
      <c r="C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</row>
    <row r="664" spans="1:69" ht="15.75" customHeight="1" x14ac:dyDescent="0.2">
      <c r="A664" s="47"/>
      <c r="B664" s="47"/>
      <c r="C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</row>
    <row r="665" spans="1:69" ht="15.75" customHeight="1" x14ac:dyDescent="0.2">
      <c r="A665" s="47"/>
      <c r="B665" s="47"/>
      <c r="C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</row>
    <row r="666" spans="1:69" ht="15.75" customHeight="1" x14ac:dyDescent="0.2">
      <c r="A666" s="47"/>
      <c r="B666" s="47"/>
      <c r="C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</row>
    <row r="667" spans="1:69" ht="15.75" customHeight="1" x14ac:dyDescent="0.2">
      <c r="A667" s="47"/>
      <c r="B667" s="47"/>
      <c r="C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</row>
    <row r="668" spans="1:69" ht="15.75" customHeight="1" x14ac:dyDescent="0.2">
      <c r="A668" s="47"/>
      <c r="B668" s="47"/>
      <c r="C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</row>
    <row r="669" spans="1:69" ht="15.75" customHeight="1" x14ac:dyDescent="0.2">
      <c r="A669" s="47"/>
      <c r="B669" s="47"/>
      <c r="C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</row>
    <row r="670" spans="1:69" ht="15.75" customHeight="1" x14ac:dyDescent="0.2">
      <c r="A670" s="47"/>
      <c r="B670" s="47"/>
      <c r="C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</row>
    <row r="671" spans="1:69" ht="15.75" customHeight="1" x14ac:dyDescent="0.2">
      <c r="A671" s="47"/>
      <c r="B671" s="47"/>
      <c r="C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</row>
    <row r="672" spans="1:69" ht="15.75" customHeight="1" x14ac:dyDescent="0.2">
      <c r="A672" s="47"/>
      <c r="B672" s="47"/>
      <c r="C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</row>
    <row r="673" spans="1:69" ht="15.75" customHeight="1" x14ac:dyDescent="0.2">
      <c r="A673" s="47"/>
      <c r="B673" s="47"/>
      <c r="C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</row>
    <row r="674" spans="1:69" ht="15.75" customHeight="1" x14ac:dyDescent="0.2">
      <c r="A674" s="47"/>
      <c r="B674" s="47"/>
      <c r="C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</row>
    <row r="675" spans="1:69" ht="15.75" customHeight="1" x14ac:dyDescent="0.2">
      <c r="A675" s="47"/>
      <c r="B675" s="47"/>
      <c r="C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</row>
    <row r="676" spans="1:69" ht="15.75" customHeight="1" x14ac:dyDescent="0.2">
      <c r="A676" s="47"/>
      <c r="B676" s="47"/>
      <c r="C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</row>
    <row r="677" spans="1:69" ht="15.75" customHeight="1" x14ac:dyDescent="0.2">
      <c r="A677" s="47"/>
      <c r="B677" s="47"/>
      <c r="C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</row>
    <row r="678" spans="1:69" ht="15.75" customHeight="1" x14ac:dyDescent="0.2">
      <c r="A678" s="47"/>
      <c r="B678" s="47"/>
      <c r="C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</row>
    <row r="679" spans="1:69" ht="15.75" customHeight="1" x14ac:dyDescent="0.2">
      <c r="A679" s="47"/>
      <c r="B679" s="47"/>
      <c r="C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</row>
    <row r="680" spans="1:69" ht="15.75" customHeight="1" x14ac:dyDescent="0.2">
      <c r="A680" s="47"/>
      <c r="B680" s="47"/>
      <c r="C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</row>
    <row r="681" spans="1:69" ht="15.75" customHeight="1" x14ac:dyDescent="0.2">
      <c r="A681" s="47"/>
      <c r="B681" s="47"/>
      <c r="C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</row>
    <row r="682" spans="1:69" ht="15.75" customHeight="1" x14ac:dyDescent="0.2">
      <c r="A682" s="47"/>
      <c r="B682" s="47"/>
      <c r="C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</row>
    <row r="683" spans="1:69" ht="15.75" customHeight="1" x14ac:dyDescent="0.2">
      <c r="A683" s="47"/>
      <c r="B683" s="47"/>
      <c r="C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</row>
    <row r="684" spans="1:69" ht="15.75" customHeight="1" x14ac:dyDescent="0.2">
      <c r="A684" s="47"/>
      <c r="B684" s="47"/>
      <c r="C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</row>
    <row r="685" spans="1:69" ht="15.75" customHeight="1" x14ac:dyDescent="0.2">
      <c r="A685" s="47"/>
      <c r="B685" s="47"/>
      <c r="C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</row>
    <row r="686" spans="1:69" ht="15.75" customHeight="1" x14ac:dyDescent="0.2">
      <c r="A686" s="47"/>
      <c r="B686" s="47"/>
      <c r="C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</row>
    <row r="687" spans="1:69" ht="15.75" customHeight="1" x14ac:dyDescent="0.2">
      <c r="A687" s="47"/>
      <c r="B687" s="47"/>
      <c r="C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</row>
    <row r="688" spans="1:69" ht="15.75" customHeight="1" x14ac:dyDescent="0.2">
      <c r="A688" s="47"/>
      <c r="B688" s="47"/>
      <c r="C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</row>
    <row r="689" spans="1:69" ht="15.75" customHeight="1" x14ac:dyDescent="0.2">
      <c r="A689" s="47"/>
      <c r="B689" s="47"/>
      <c r="C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</row>
    <row r="690" spans="1:69" ht="15.75" customHeight="1" x14ac:dyDescent="0.2">
      <c r="A690" s="47"/>
      <c r="B690" s="47"/>
      <c r="C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</row>
    <row r="691" spans="1:69" ht="15.75" customHeight="1" x14ac:dyDescent="0.2">
      <c r="A691" s="47"/>
      <c r="B691" s="47"/>
      <c r="C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</row>
    <row r="692" spans="1:69" ht="15.75" customHeight="1" x14ac:dyDescent="0.2">
      <c r="A692" s="47"/>
      <c r="B692" s="47"/>
      <c r="C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</row>
    <row r="693" spans="1:69" ht="15.75" customHeight="1" x14ac:dyDescent="0.2">
      <c r="A693" s="47"/>
      <c r="B693" s="47"/>
      <c r="C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</row>
    <row r="694" spans="1:69" ht="15.75" customHeight="1" x14ac:dyDescent="0.2">
      <c r="A694" s="47"/>
      <c r="B694" s="47"/>
      <c r="C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</row>
    <row r="695" spans="1:69" ht="15.75" customHeight="1" x14ac:dyDescent="0.2">
      <c r="A695" s="47"/>
      <c r="B695" s="47"/>
      <c r="C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</row>
    <row r="696" spans="1:69" ht="15.75" customHeight="1" x14ac:dyDescent="0.2">
      <c r="A696" s="47"/>
      <c r="B696" s="47"/>
      <c r="C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</row>
    <row r="697" spans="1:69" ht="15.75" customHeight="1" x14ac:dyDescent="0.2">
      <c r="A697" s="47"/>
      <c r="B697" s="47"/>
      <c r="C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</row>
    <row r="698" spans="1:69" ht="15.75" customHeight="1" x14ac:dyDescent="0.2">
      <c r="A698" s="47"/>
      <c r="B698" s="47"/>
      <c r="C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</row>
    <row r="699" spans="1:69" ht="15.75" customHeight="1" x14ac:dyDescent="0.2">
      <c r="A699" s="47"/>
      <c r="B699" s="47"/>
      <c r="C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</row>
    <row r="700" spans="1:69" ht="15.75" customHeight="1" x14ac:dyDescent="0.2">
      <c r="A700" s="47"/>
      <c r="B700" s="47"/>
      <c r="C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</row>
    <row r="701" spans="1:69" ht="15.75" customHeight="1" x14ac:dyDescent="0.2">
      <c r="A701" s="47"/>
      <c r="B701" s="47"/>
      <c r="C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</row>
    <row r="702" spans="1:69" ht="15.75" customHeight="1" x14ac:dyDescent="0.2">
      <c r="A702" s="47"/>
      <c r="B702" s="47"/>
      <c r="C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</row>
    <row r="703" spans="1:69" ht="15.75" customHeight="1" x14ac:dyDescent="0.2">
      <c r="A703" s="47"/>
      <c r="B703" s="47"/>
      <c r="C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</row>
    <row r="704" spans="1:69" ht="15.75" customHeight="1" x14ac:dyDescent="0.2">
      <c r="A704" s="47"/>
      <c r="B704" s="47"/>
      <c r="C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</row>
    <row r="705" spans="1:69" ht="15.75" customHeight="1" x14ac:dyDescent="0.2">
      <c r="A705" s="47"/>
      <c r="B705" s="47"/>
      <c r="C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</row>
    <row r="706" spans="1:69" ht="15.75" customHeight="1" x14ac:dyDescent="0.2">
      <c r="A706" s="47"/>
      <c r="B706" s="47"/>
      <c r="C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</row>
    <row r="707" spans="1:69" ht="15.75" customHeight="1" x14ac:dyDescent="0.2">
      <c r="A707" s="47"/>
      <c r="B707" s="47"/>
      <c r="C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</row>
    <row r="708" spans="1:69" ht="15.75" customHeight="1" x14ac:dyDescent="0.2">
      <c r="A708" s="47"/>
      <c r="B708" s="47"/>
      <c r="C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</row>
    <row r="709" spans="1:69" ht="15.75" customHeight="1" x14ac:dyDescent="0.2">
      <c r="A709" s="47"/>
      <c r="B709" s="47"/>
      <c r="C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</row>
    <row r="710" spans="1:69" ht="15.75" customHeight="1" x14ac:dyDescent="0.2">
      <c r="A710" s="47"/>
      <c r="B710" s="47"/>
      <c r="C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</row>
    <row r="711" spans="1:69" ht="15.75" customHeight="1" x14ac:dyDescent="0.2">
      <c r="A711" s="47"/>
      <c r="B711" s="47"/>
      <c r="C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</row>
    <row r="712" spans="1:69" ht="15.75" customHeight="1" x14ac:dyDescent="0.2">
      <c r="A712" s="47"/>
      <c r="B712" s="47"/>
      <c r="C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</row>
    <row r="713" spans="1:69" ht="15.75" customHeight="1" x14ac:dyDescent="0.2">
      <c r="A713" s="47"/>
      <c r="B713" s="47"/>
      <c r="C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</row>
    <row r="714" spans="1:69" ht="15.75" customHeight="1" x14ac:dyDescent="0.2">
      <c r="A714" s="47"/>
      <c r="B714" s="47"/>
      <c r="C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</row>
    <row r="715" spans="1:69" ht="15.75" customHeight="1" x14ac:dyDescent="0.2">
      <c r="A715" s="47"/>
      <c r="B715" s="47"/>
      <c r="C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</row>
    <row r="716" spans="1:69" ht="15.75" customHeight="1" x14ac:dyDescent="0.2">
      <c r="A716" s="47"/>
      <c r="B716" s="47"/>
      <c r="C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</row>
    <row r="717" spans="1:69" ht="15.75" customHeight="1" x14ac:dyDescent="0.2">
      <c r="A717" s="47"/>
      <c r="B717" s="47"/>
      <c r="C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</row>
    <row r="718" spans="1:69" ht="15.75" customHeight="1" x14ac:dyDescent="0.2">
      <c r="A718" s="47"/>
      <c r="B718" s="47"/>
      <c r="C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</row>
    <row r="719" spans="1:69" ht="15.75" customHeight="1" x14ac:dyDescent="0.2">
      <c r="A719" s="47"/>
      <c r="B719" s="47"/>
      <c r="C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</row>
    <row r="720" spans="1:69" ht="15.75" customHeight="1" x14ac:dyDescent="0.2">
      <c r="A720" s="47"/>
      <c r="B720" s="47"/>
      <c r="C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</row>
    <row r="721" spans="1:69" ht="15.75" customHeight="1" x14ac:dyDescent="0.2">
      <c r="A721" s="47"/>
      <c r="B721" s="47"/>
      <c r="C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</row>
    <row r="722" spans="1:69" ht="15.75" customHeight="1" x14ac:dyDescent="0.2">
      <c r="A722" s="47"/>
      <c r="B722" s="47"/>
      <c r="C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</row>
    <row r="723" spans="1:69" ht="15.75" customHeight="1" x14ac:dyDescent="0.2">
      <c r="A723" s="47"/>
      <c r="B723" s="47"/>
      <c r="C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</row>
    <row r="724" spans="1:69" ht="15.75" customHeight="1" x14ac:dyDescent="0.2">
      <c r="A724" s="47"/>
      <c r="B724" s="47"/>
      <c r="C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</row>
    <row r="725" spans="1:69" ht="15.75" customHeight="1" x14ac:dyDescent="0.2">
      <c r="A725" s="47"/>
      <c r="B725" s="47"/>
      <c r="C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</row>
    <row r="726" spans="1:69" ht="15.75" customHeight="1" x14ac:dyDescent="0.2">
      <c r="A726" s="47"/>
      <c r="B726" s="47"/>
      <c r="C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</row>
    <row r="727" spans="1:69" ht="15.75" customHeight="1" x14ac:dyDescent="0.2">
      <c r="A727" s="47"/>
      <c r="B727" s="47"/>
      <c r="C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</row>
    <row r="728" spans="1:69" ht="15.75" customHeight="1" x14ac:dyDescent="0.2">
      <c r="A728" s="47"/>
      <c r="B728" s="47"/>
      <c r="C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</row>
    <row r="729" spans="1:69" ht="15.75" customHeight="1" x14ac:dyDescent="0.2">
      <c r="A729" s="47"/>
      <c r="B729" s="47"/>
      <c r="C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</row>
    <row r="730" spans="1:69" ht="15.75" customHeight="1" x14ac:dyDescent="0.2">
      <c r="A730" s="47"/>
      <c r="B730" s="47"/>
      <c r="C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</row>
    <row r="731" spans="1:69" ht="15.75" customHeight="1" x14ac:dyDescent="0.2">
      <c r="A731" s="47"/>
      <c r="B731" s="47"/>
      <c r="C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</row>
    <row r="732" spans="1:69" ht="15.75" customHeight="1" x14ac:dyDescent="0.2">
      <c r="A732" s="47"/>
      <c r="B732" s="47"/>
      <c r="C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</row>
    <row r="733" spans="1:69" ht="15.75" customHeight="1" x14ac:dyDescent="0.2">
      <c r="A733" s="47"/>
      <c r="B733" s="47"/>
      <c r="C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</row>
    <row r="734" spans="1:69" ht="15.75" customHeight="1" x14ac:dyDescent="0.2">
      <c r="A734" s="47"/>
      <c r="B734" s="47"/>
      <c r="C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</row>
    <row r="735" spans="1:69" ht="15.75" customHeight="1" x14ac:dyDescent="0.2">
      <c r="A735" s="47"/>
      <c r="B735" s="47"/>
      <c r="C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</row>
    <row r="736" spans="1:69" ht="15.75" customHeight="1" x14ac:dyDescent="0.2">
      <c r="A736" s="47"/>
      <c r="B736" s="47"/>
      <c r="C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</row>
    <row r="737" spans="1:69" ht="15.75" customHeight="1" x14ac:dyDescent="0.2">
      <c r="A737" s="47"/>
      <c r="B737" s="47"/>
      <c r="C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</row>
    <row r="738" spans="1:69" ht="15.75" customHeight="1" x14ac:dyDescent="0.2">
      <c r="A738" s="47"/>
      <c r="B738" s="47"/>
      <c r="C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</row>
    <row r="739" spans="1:69" ht="15.75" customHeight="1" x14ac:dyDescent="0.2">
      <c r="A739" s="47"/>
      <c r="B739" s="47"/>
      <c r="C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</row>
    <row r="740" spans="1:69" ht="15.75" customHeight="1" x14ac:dyDescent="0.2">
      <c r="A740" s="47"/>
      <c r="B740" s="47"/>
      <c r="C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</row>
    <row r="741" spans="1:69" ht="15.75" customHeight="1" x14ac:dyDescent="0.2">
      <c r="A741" s="47"/>
      <c r="B741" s="47"/>
      <c r="C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</row>
    <row r="742" spans="1:69" ht="15.75" customHeight="1" x14ac:dyDescent="0.2">
      <c r="A742" s="47"/>
      <c r="B742" s="47"/>
      <c r="C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</row>
    <row r="743" spans="1:69" ht="15.75" customHeight="1" x14ac:dyDescent="0.2">
      <c r="A743" s="47"/>
      <c r="B743" s="47"/>
      <c r="C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</row>
    <row r="744" spans="1:69" ht="15.75" customHeight="1" x14ac:dyDescent="0.2">
      <c r="A744" s="47"/>
      <c r="B744" s="47"/>
      <c r="C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</row>
    <row r="745" spans="1:69" ht="15.75" customHeight="1" x14ac:dyDescent="0.2">
      <c r="A745" s="47"/>
      <c r="B745" s="47"/>
      <c r="C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</row>
    <row r="746" spans="1:69" ht="15.75" customHeight="1" x14ac:dyDescent="0.2">
      <c r="A746" s="47"/>
      <c r="B746" s="47"/>
      <c r="C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</row>
    <row r="747" spans="1:69" ht="15.75" customHeight="1" x14ac:dyDescent="0.2">
      <c r="A747" s="47"/>
      <c r="B747" s="47"/>
      <c r="C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</row>
    <row r="748" spans="1:69" ht="15.75" customHeight="1" x14ac:dyDescent="0.2">
      <c r="A748" s="47"/>
      <c r="B748" s="47"/>
      <c r="C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</row>
    <row r="749" spans="1:69" ht="15.75" customHeight="1" x14ac:dyDescent="0.2">
      <c r="A749" s="47"/>
      <c r="B749" s="47"/>
      <c r="C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</row>
    <row r="750" spans="1:69" ht="15.75" customHeight="1" x14ac:dyDescent="0.2">
      <c r="A750" s="47"/>
      <c r="B750" s="47"/>
      <c r="C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</row>
    <row r="751" spans="1:69" ht="15.75" customHeight="1" x14ac:dyDescent="0.2">
      <c r="A751" s="47"/>
      <c r="B751" s="47"/>
      <c r="C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</row>
    <row r="752" spans="1:69" ht="15.75" customHeight="1" x14ac:dyDescent="0.2">
      <c r="A752" s="47"/>
      <c r="B752" s="47"/>
      <c r="C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</row>
    <row r="753" spans="1:69" ht="15.75" customHeight="1" x14ac:dyDescent="0.2">
      <c r="A753" s="47"/>
      <c r="B753" s="47"/>
      <c r="C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</row>
    <row r="754" spans="1:69" ht="15.75" customHeight="1" x14ac:dyDescent="0.2">
      <c r="A754" s="47"/>
      <c r="B754" s="47"/>
      <c r="C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</row>
    <row r="755" spans="1:69" ht="15.75" customHeight="1" x14ac:dyDescent="0.2">
      <c r="A755" s="47"/>
      <c r="B755" s="47"/>
      <c r="C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</row>
    <row r="756" spans="1:69" ht="15.75" customHeight="1" x14ac:dyDescent="0.2">
      <c r="A756" s="47"/>
      <c r="B756" s="47"/>
      <c r="C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</row>
    <row r="757" spans="1:69" ht="15.75" customHeight="1" x14ac:dyDescent="0.2">
      <c r="A757" s="47"/>
      <c r="B757" s="47"/>
      <c r="C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</row>
    <row r="758" spans="1:69" ht="15.75" customHeight="1" x14ac:dyDescent="0.2">
      <c r="A758" s="47"/>
      <c r="B758" s="47"/>
      <c r="C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</row>
    <row r="759" spans="1:69" ht="15.75" customHeight="1" x14ac:dyDescent="0.2">
      <c r="A759" s="47"/>
      <c r="B759" s="47"/>
      <c r="C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</row>
    <row r="760" spans="1:69" ht="15.75" customHeight="1" x14ac:dyDescent="0.2">
      <c r="A760" s="47"/>
      <c r="B760" s="47"/>
      <c r="C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</row>
    <row r="761" spans="1:69" ht="15.75" customHeight="1" x14ac:dyDescent="0.2">
      <c r="A761" s="47"/>
      <c r="B761" s="47"/>
      <c r="C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</row>
    <row r="762" spans="1:69" ht="15.75" customHeight="1" x14ac:dyDescent="0.2">
      <c r="A762" s="47"/>
      <c r="B762" s="47"/>
      <c r="C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</row>
    <row r="763" spans="1:69" ht="15.75" customHeight="1" x14ac:dyDescent="0.2">
      <c r="A763" s="47"/>
      <c r="B763" s="47"/>
      <c r="C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</row>
    <row r="764" spans="1:69" ht="15.75" customHeight="1" x14ac:dyDescent="0.2">
      <c r="A764" s="47"/>
      <c r="B764" s="47"/>
      <c r="C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</row>
    <row r="765" spans="1:69" ht="15.75" customHeight="1" x14ac:dyDescent="0.2">
      <c r="A765" s="47"/>
      <c r="B765" s="47"/>
      <c r="C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</row>
    <row r="766" spans="1:69" ht="15.75" customHeight="1" x14ac:dyDescent="0.2">
      <c r="A766" s="47"/>
      <c r="B766" s="47"/>
      <c r="C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</row>
    <row r="767" spans="1:69" ht="15.75" customHeight="1" x14ac:dyDescent="0.2">
      <c r="A767" s="47"/>
      <c r="B767" s="47"/>
      <c r="C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</row>
    <row r="768" spans="1:69" ht="15.75" customHeight="1" x14ac:dyDescent="0.2">
      <c r="A768" s="47"/>
      <c r="B768" s="47"/>
      <c r="C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</row>
    <row r="769" spans="1:69" ht="15.75" customHeight="1" x14ac:dyDescent="0.2">
      <c r="A769" s="47"/>
      <c r="B769" s="47"/>
      <c r="C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</row>
    <row r="770" spans="1:69" ht="15.75" customHeight="1" x14ac:dyDescent="0.2">
      <c r="A770" s="47"/>
      <c r="B770" s="47"/>
      <c r="C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</row>
    <row r="771" spans="1:69" ht="15.75" customHeight="1" x14ac:dyDescent="0.2">
      <c r="A771" s="47"/>
      <c r="B771" s="47"/>
      <c r="C771" s="47"/>
      <c r="AJ771" s="47"/>
      <c r="AK771" s="47"/>
      <c r="AL771" s="47"/>
      <c r="AM771" s="47"/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  <c r="BP771" s="47"/>
      <c r="BQ771" s="47"/>
    </row>
    <row r="772" spans="1:69" ht="15.75" customHeight="1" x14ac:dyDescent="0.2">
      <c r="A772" s="47"/>
      <c r="B772" s="47"/>
      <c r="C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</row>
    <row r="773" spans="1:69" ht="15.75" customHeight="1" x14ac:dyDescent="0.2">
      <c r="A773" s="47"/>
      <c r="B773" s="47"/>
      <c r="C773" s="47"/>
      <c r="AJ773" s="47"/>
      <c r="AK773" s="47"/>
      <c r="AL773" s="47"/>
      <c r="AM773" s="47"/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  <c r="BP773" s="47"/>
      <c r="BQ773" s="47"/>
    </row>
    <row r="774" spans="1:69" ht="15.75" customHeight="1" x14ac:dyDescent="0.2">
      <c r="A774" s="47"/>
      <c r="B774" s="47"/>
      <c r="C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</row>
    <row r="775" spans="1:69" ht="15.75" customHeight="1" x14ac:dyDescent="0.2">
      <c r="A775" s="47"/>
      <c r="B775" s="47"/>
      <c r="C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</row>
    <row r="776" spans="1:69" ht="15.75" customHeight="1" x14ac:dyDescent="0.2">
      <c r="A776" s="47"/>
      <c r="B776" s="47"/>
      <c r="C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</row>
    <row r="777" spans="1:69" ht="15.75" customHeight="1" x14ac:dyDescent="0.2">
      <c r="A777" s="47"/>
      <c r="B777" s="47"/>
      <c r="C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</row>
    <row r="778" spans="1:69" ht="15.75" customHeight="1" x14ac:dyDescent="0.2">
      <c r="A778" s="47"/>
      <c r="B778" s="47"/>
      <c r="C778" s="47"/>
      <c r="AJ778" s="47"/>
      <c r="AK778" s="47"/>
      <c r="AL778" s="47"/>
      <c r="AM778" s="47"/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  <c r="BP778" s="47"/>
      <c r="BQ778" s="47"/>
    </row>
    <row r="779" spans="1:69" ht="15.75" customHeight="1" x14ac:dyDescent="0.2">
      <c r="A779" s="47"/>
      <c r="B779" s="47"/>
      <c r="C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  <c r="BP779" s="47"/>
      <c r="BQ779" s="47"/>
    </row>
    <row r="780" spans="1:69" ht="15.75" customHeight="1" x14ac:dyDescent="0.2">
      <c r="A780" s="47"/>
      <c r="B780" s="47"/>
      <c r="C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</row>
    <row r="781" spans="1:69" ht="15.75" customHeight="1" x14ac:dyDescent="0.2">
      <c r="A781" s="47"/>
      <c r="B781" s="47"/>
      <c r="C781" s="47"/>
      <c r="AJ781" s="47"/>
      <c r="AK781" s="47"/>
      <c r="AL781" s="47"/>
      <c r="AM781" s="47"/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  <c r="BP781" s="47"/>
      <c r="BQ781" s="47"/>
    </row>
    <row r="782" spans="1:69" ht="15.75" customHeight="1" x14ac:dyDescent="0.2">
      <c r="A782" s="47"/>
      <c r="B782" s="47"/>
      <c r="C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  <c r="BP782" s="47"/>
      <c r="BQ782" s="47"/>
    </row>
    <row r="783" spans="1:69" ht="15.75" customHeight="1" x14ac:dyDescent="0.2">
      <c r="A783" s="47"/>
      <c r="B783" s="47"/>
      <c r="C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  <c r="BP783" s="47"/>
      <c r="BQ783" s="47"/>
    </row>
    <row r="784" spans="1:69" ht="15.75" customHeight="1" x14ac:dyDescent="0.2">
      <c r="A784" s="47"/>
      <c r="B784" s="47"/>
      <c r="C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</row>
    <row r="785" spans="1:69" ht="15.75" customHeight="1" x14ac:dyDescent="0.2">
      <c r="A785" s="47"/>
      <c r="B785" s="47"/>
      <c r="C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  <c r="BP785" s="47"/>
      <c r="BQ785" s="47"/>
    </row>
    <row r="786" spans="1:69" ht="15.75" customHeight="1" x14ac:dyDescent="0.2">
      <c r="A786" s="47"/>
      <c r="B786" s="47"/>
      <c r="C786" s="47"/>
      <c r="AJ786" s="47"/>
      <c r="AK786" s="47"/>
      <c r="AL786" s="47"/>
      <c r="AM786" s="47"/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  <c r="BP786" s="47"/>
      <c r="BQ786" s="47"/>
    </row>
    <row r="787" spans="1:69" ht="15.75" customHeight="1" x14ac:dyDescent="0.2">
      <c r="A787" s="47"/>
      <c r="B787" s="47"/>
      <c r="C787" s="47"/>
      <c r="AJ787" s="47"/>
      <c r="AK787" s="47"/>
      <c r="AL787" s="47"/>
      <c r="AM787" s="47"/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  <c r="BP787" s="47"/>
      <c r="BQ787" s="47"/>
    </row>
    <row r="788" spans="1:69" ht="15.75" customHeight="1" x14ac:dyDescent="0.2">
      <c r="A788" s="47"/>
      <c r="B788" s="47"/>
      <c r="C788" s="47"/>
      <c r="AJ788" s="47"/>
      <c r="AK788" s="47"/>
      <c r="AL788" s="47"/>
      <c r="AM788" s="47"/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  <c r="BP788" s="47"/>
      <c r="BQ788" s="47"/>
    </row>
    <row r="789" spans="1:69" ht="15.75" customHeight="1" x14ac:dyDescent="0.2">
      <c r="A789" s="47"/>
      <c r="B789" s="47"/>
      <c r="C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</row>
    <row r="790" spans="1:69" ht="15.75" customHeight="1" x14ac:dyDescent="0.2">
      <c r="A790" s="47"/>
      <c r="B790" s="47"/>
      <c r="C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  <c r="BP790" s="47"/>
      <c r="BQ790" s="47"/>
    </row>
    <row r="791" spans="1:69" ht="15.75" customHeight="1" x14ac:dyDescent="0.2">
      <c r="A791" s="47"/>
      <c r="B791" s="47"/>
      <c r="C791" s="47"/>
      <c r="AJ791" s="47"/>
      <c r="AK791" s="47"/>
      <c r="AL791" s="47"/>
      <c r="AM791" s="47"/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  <c r="BP791" s="47"/>
      <c r="BQ791" s="47"/>
    </row>
    <row r="792" spans="1:69" ht="15.75" customHeight="1" x14ac:dyDescent="0.2">
      <c r="A792" s="47"/>
      <c r="B792" s="47"/>
      <c r="C792" s="47"/>
      <c r="AJ792" s="47"/>
      <c r="AK792" s="47"/>
      <c r="AL792" s="47"/>
      <c r="AM792" s="47"/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  <c r="BP792" s="47"/>
      <c r="BQ792" s="47"/>
    </row>
    <row r="793" spans="1:69" ht="15.75" customHeight="1" x14ac:dyDescent="0.2">
      <c r="A793" s="47"/>
      <c r="B793" s="47"/>
      <c r="C793" s="47"/>
      <c r="AJ793" s="47"/>
      <c r="AK793" s="47"/>
      <c r="AL793" s="47"/>
      <c r="AM793" s="47"/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  <c r="BP793" s="47"/>
      <c r="BQ793" s="47"/>
    </row>
    <row r="794" spans="1:69" ht="15.75" customHeight="1" x14ac:dyDescent="0.2">
      <c r="A794" s="47"/>
      <c r="B794" s="47"/>
      <c r="C794" s="47"/>
      <c r="AJ794" s="47"/>
      <c r="AK794" s="47"/>
      <c r="AL794" s="47"/>
      <c r="AM794" s="47"/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  <c r="BP794" s="47"/>
      <c r="BQ794" s="47"/>
    </row>
    <row r="795" spans="1:69" ht="15.75" customHeight="1" x14ac:dyDescent="0.2">
      <c r="A795" s="47"/>
      <c r="B795" s="47"/>
      <c r="C795" s="47"/>
      <c r="AJ795" s="47"/>
      <c r="AK795" s="47"/>
      <c r="AL795" s="47"/>
      <c r="AM795" s="47"/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  <c r="BP795" s="47"/>
      <c r="BQ795" s="47"/>
    </row>
    <row r="796" spans="1:69" ht="15.75" customHeight="1" x14ac:dyDescent="0.2">
      <c r="A796" s="47"/>
      <c r="B796" s="47"/>
      <c r="C796" s="47"/>
      <c r="AJ796" s="47"/>
      <c r="AK796" s="47"/>
      <c r="AL796" s="47"/>
      <c r="AM796" s="47"/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  <c r="BP796" s="47"/>
      <c r="BQ796" s="47"/>
    </row>
    <row r="797" spans="1:69" ht="15.75" customHeight="1" x14ac:dyDescent="0.2">
      <c r="A797" s="47"/>
      <c r="B797" s="47"/>
      <c r="C797" s="47"/>
      <c r="AJ797" s="47"/>
      <c r="AK797" s="47"/>
      <c r="AL797" s="47"/>
      <c r="AM797" s="47"/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  <c r="BP797" s="47"/>
      <c r="BQ797" s="47"/>
    </row>
    <row r="798" spans="1:69" ht="15.75" customHeight="1" x14ac:dyDescent="0.2">
      <c r="A798" s="47"/>
      <c r="B798" s="47"/>
      <c r="C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</row>
    <row r="799" spans="1:69" ht="15.75" customHeight="1" x14ac:dyDescent="0.2">
      <c r="A799" s="47"/>
      <c r="B799" s="47"/>
      <c r="C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</row>
    <row r="800" spans="1:69" ht="15.75" customHeight="1" x14ac:dyDescent="0.2">
      <c r="A800" s="47"/>
      <c r="B800" s="47"/>
      <c r="C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</row>
    <row r="801" spans="1:69" ht="15.75" customHeight="1" x14ac:dyDescent="0.2">
      <c r="A801" s="47"/>
      <c r="B801" s="47"/>
      <c r="C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</row>
    <row r="802" spans="1:69" ht="15.75" customHeight="1" x14ac:dyDescent="0.2">
      <c r="A802" s="47"/>
      <c r="B802" s="47"/>
      <c r="C802" s="47"/>
      <c r="AJ802" s="47"/>
      <c r="AK802" s="47"/>
      <c r="AL802" s="47"/>
      <c r="AM802" s="47"/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  <c r="BP802" s="47"/>
      <c r="BQ802" s="47"/>
    </row>
    <row r="803" spans="1:69" ht="15.75" customHeight="1" x14ac:dyDescent="0.2">
      <c r="A803" s="47"/>
      <c r="B803" s="47"/>
      <c r="C803" s="47"/>
      <c r="AJ803" s="47"/>
      <c r="AK803" s="47"/>
      <c r="AL803" s="47"/>
      <c r="AM803" s="47"/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  <c r="BP803" s="47"/>
      <c r="BQ803" s="47"/>
    </row>
    <row r="804" spans="1:69" ht="15.75" customHeight="1" x14ac:dyDescent="0.2">
      <c r="A804" s="47"/>
      <c r="B804" s="47"/>
      <c r="C804" s="47"/>
      <c r="AJ804" s="47"/>
      <c r="AK804" s="47"/>
      <c r="AL804" s="47"/>
      <c r="AM804" s="47"/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  <c r="BP804" s="47"/>
      <c r="BQ804" s="47"/>
    </row>
    <row r="805" spans="1:69" ht="15.75" customHeight="1" x14ac:dyDescent="0.2">
      <c r="A805" s="47"/>
      <c r="B805" s="47"/>
      <c r="C805" s="47"/>
      <c r="AJ805" s="47"/>
      <c r="AK805" s="47"/>
      <c r="AL805" s="47"/>
      <c r="AM805" s="47"/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  <c r="BP805" s="47"/>
      <c r="BQ805" s="47"/>
    </row>
    <row r="806" spans="1:69" ht="15.75" customHeight="1" x14ac:dyDescent="0.2">
      <c r="A806" s="47"/>
      <c r="B806" s="47"/>
      <c r="C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  <c r="BP806" s="47"/>
      <c r="BQ806" s="47"/>
    </row>
    <row r="807" spans="1:69" ht="15.75" customHeight="1" x14ac:dyDescent="0.2">
      <c r="A807" s="47"/>
      <c r="B807" s="47"/>
      <c r="C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  <c r="BP807" s="47"/>
      <c r="BQ807" s="47"/>
    </row>
    <row r="808" spans="1:69" ht="15.75" customHeight="1" x14ac:dyDescent="0.2">
      <c r="A808" s="47"/>
      <c r="B808" s="47"/>
      <c r="C808" s="47"/>
      <c r="AJ808" s="47"/>
      <c r="AK808" s="47"/>
      <c r="AL808" s="47"/>
      <c r="AM808" s="47"/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  <c r="BP808" s="47"/>
      <c r="BQ808" s="47"/>
    </row>
    <row r="809" spans="1:69" ht="15.75" customHeight="1" x14ac:dyDescent="0.2">
      <c r="A809" s="47"/>
      <c r="B809" s="47"/>
      <c r="C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</row>
    <row r="810" spans="1:69" ht="15.75" customHeight="1" x14ac:dyDescent="0.2">
      <c r="A810" s="47"/>
      <c r="B810" s="47"/>
      <c r="C810" s="47"/>
      <c r="AJ810" s="47"/>
      <c r="AK810" s="47"/>
      <c r="AL810" s="47"/>
      <c r="AM810" s="47"/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  <c r="BP810" s="47"/>
      <c r="BQ810" s="47"/>
    </row>
    <row r="811" spans="1:69" ht="15.75" customHeight="1" x14ac:dyDescent="0.2">
      <c r="A811" s="47"/>
      <c r="B811" s="47"/>
      <c r="C811" s="47"/>
      <c r="AJ811" s="47"/>
      <c r="AK811" s="47"/>
      <c r="AL811" s="47"/>
      <c r="AM811" s="47"/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  <c r="BP811" s="47"/>
      <c r="BQ811" s="47"/>
    </row>
    <row r="812" spans="1:69" ht="15.75" customHeight="1" x14ac:dyDescent="0.2">
      <c r="A812" s="47"/>
      <c r="B812" s="47"/>
      <c r="C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  <c r="BP812" s="47"/>
      <c r="BQ812" s="47"/>
    </row>
    <row r="813" spans="1:69" ht="15.75" customHeight="1" x14ac:dyDescent="0.2">
      <c r="A813" s="47"/>
      <c r="B813" s="47"/>
      <c r="C813" s="47"/>
      <c r="AJ813" s="47"/>
      <c r="AK813" s="47"/>
      <c r="AL813" s="47"/>
      <c r="AM813" s="47"/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  <c r="BP813" s="47"/>
      <c r="BQ813" s="47"/>
    </row>
    <row r="814" spans="1:69" ht="15.75" customHeight="1" x14ac:dyDescent="0.2">
      <c r="A814" s="47"/>
      <c r="B814" s="47"/>
      <c r="C814" s="47"/>
      <c r="AJ814" s="47"/>
      <c r="AK814" s="47"/>
      <c r="AL814" s="47"/>
      <c r="AM814" s="47"/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  <c r="BP814" s="47"/>
      <c r="BQ814" s="47"/>
    </row>
    <row r="815" spans="1:69" ht="15.75" customHeight="1" x14ac:dyDescent="0.2">
      <c r="A815" s="47"/>
      <c r="B815" s="47"/>
      <c r="C815" s="47"/>
      <c r="AJ815" s="47"/>
      <c r="AK815" s="47"/>
      <c r="AL815" s="47"/>
      <c r="AM815" s="47"/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  <c r="BP815" s="47"/>
      <c r="BQ815" s="47"/>
    </row>
    <row r="816" spans="1:69" ht="15.75" customHeight="1" x14ac:dyDescent="0.2">
      <c r="A816" s="47"/>
      <c r="B816" s="47"/>
      <c r="C816" s="47"/>
      <c r="AJ816" s="47"/>
      <c r="AK816" s="47"/>
      <c r="AL816" s="47"/>
      <c r="AM816" s="47"/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  <c r="BP816" s="47"/>
      <c r="BQ816" s="47"/>
    </row>
    <row r="817" spans="1:69" ht="15.75" customHeight="1" x14ac:dyDescent="0.2">
      <c r="A817" s="47"/>
      <c r="B817" s="47"/>
      <c r="C817" s="47"/>
      <c r="AJ817" s="47"/>
      <c r="AK817" s="47"/>
      <c r="AL817" s="47"/>
      <c r="AM817" s="47"/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  <c r="BP817" s="47"/>
      <c r="BQ817" s="47"/>
    </row>
    <row r="818" spans="1:69" ht="15.75" customHeight="1" x14ac:dyDescent="0.2">
      <c r="A818" s="47"/>
      <c r="B818" s="47"/>
      <c r="C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  <c r="BP818" s="47"/>
      <c r="BQ818" s="47"/>
    </row>
    <row r="819" spans="1:69" ht="15.75" customHeight="1" x14ac:dyDescent="0.2">
      <c r="A819" s="47"/>
      <c r="B819" s="47"/>
      <c r="C819" s="47"/>
      <c r="AJ819" s="47"/>
      <c r="AK819" s="47"/>
      <c r="AL819" s="47"/>
      <c r="AM819" s="47"/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  <c r="BP819" s="47"/>
      <c r="BQ819" s="47"/>
    </row>
    <row r="820" spans="1:69" ht="15.75" customHeight="1" x14ac:dyDescent="0.2">
      <c r="A820" s="47"/>
      <c r="B820" s="47"/>
      <c r="C820" s="47"/>
      <c r="AJ820" s="47"/>
      <c r="AK820" s="47"/>
      <c r="AL820" s="47"/>
      <c r="AM820" s="47"/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  <c r="BP820" s="47"/>
      <c r="BQ820" s="47"/>
    </row>
    <row r="821" spans="1:69" ht="15.75" customHeight="1" x14ac:dyDescent="0.2">
      <c r="A821" s="47"/>
      <c r="B821" s="47"/>
      <c r="C821" s="47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  <c r="BP821" s="47"/>
      <c r="BQ821" s="47"/>
    </row>
    <row r="822" spans="1:69" ht="15.75" customHeight="1" x14ac:dyDescent="0.2">
      <c r="A822" s="47"/>
      <c r="B822" s="47"/>
      <c r="C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  <c r="BP822" s="47"/>
      <c r="BQ822" s="47"/>
    </row>
    <row r="823" spans="1:69" ht="15.75" customHeight="1" x14ac:dyDescent="0.2">
      <c r="A823" s="47"/>
      <c r="B823" s="47"/>
      <c r="C823" s="47"/>
      <c r="AJ823" s="47"/>
      <c r="AK823" s="47"/>
      <c r="AL823" s="47"/>
      <c r="AM823" s="47"/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  <c r="BP823" s="47"/>
      <c r="BQ823" s="47"/>
    </row>
    <row r="824" spans="1:69" ht="15.75" customHeight="1" x14ac:dyDescent="0.2">
      <c r="A824" s="47"/>
      <c r="B824" s="47"/>
      <c r="C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  <c r="BP824" s="47"/>
      <c r="BQ824" s="47"/>
    </row>
    <row r="825" spans="1:69" ht="15.75" customHeight="1" x14ac:dyDescent="0.2">
      <c r="A825" s="47"/>
      <c r="B825" s="47"/>
      <c r="C825" s="47"/>
      <c r="AJ825" s="47"/>
      <c r="AK825" s="47"/>
      <c r="AL825" s="47"/>
      <c r="AM825" s="47"/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  <c r="BP825" s="47"/>
      <c r="BQ825" s="47"/>
    </row>
    <row r="826" spans="1:69" ht="15.75" customHeight="1" x14ac:dyDescent="0.2">
      <c r="A826" s="47"/>
      <c r="B826" s="47"/>
      <c r="C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  <c r="BP826" s="47"/>
      <c r="BQ826" s="47"/>
    </row>
    <row r="827" spans="1:69" ht="15.75" customHeight="1" x14ac:dyDescent="0.2">
      <c r="A827" s="47"/>
      <c r="B827" s="47"/>
      <c r="C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  <c r="BP827" s="47"/>
      <c r="BQ827" s="47"/>
    </row>
    <row r="828" spans="1:69" ht="15.75" customHeight="1" x14ac:dyDescent="0.2">
      <c r="A828" s="47"/>
      <c r="B828" s="47"/>
      <c r="C828" s="47"/>
      <c r="AJ828" s="47"/>
      <c r="AK828" s="47"/>
      <c r="AL828" s="47"/>
      <c r="AM828" s="47"/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  <c r="BP828" s="47"/>
      <c r="BQ828" s="47"/>
    </row>
    <row r="829" spans="1:69" ht="15.75" customHeight="1" x14ac:dyDescent="0.2">
      <c r="A829" s="47"/>
      <c r="B829" s="47"/>
      <c r="C829" s="47"/>
      <c r="AJ829" s="47"/>
      <c r="AK829" s="47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  <c r="BP829" s="47"/>
      <c r="BQ829" s="47"/>
    </row>
    <row r="830" spans="1:69" ht="15.75" customHeight="1" x14ac:dyDescent="0.2">
      <c r="A830" s="47"/>
      <c r="B830" s="47"/>
      <c r="C830" s="47"/>
      <c r="AJ830" s="47"/>
      <c r="AK830" s="47"/>
      <c r="AL830" s="47"/>
      <c r="AM830" s="47"/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  <c r="BP830" s="47"/>
      <c r="BQ830" s="47"/>
    </row>
    <row r="831" spans="1:69" ht="15.75" customHeight="1" x14ac:dyDescent="0.2">
      <c r="A831" s="47"/>
      <c r="B831" s="47"/>
      <c r="C831" s="47"/>
      <c r="AJ831" s="47"/>
      <c r="AK831" s="47"/>
      <c r="AL831" s="47"/>
      <c r="AM831" s="47"/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  <c r="BP831" s="47"/>
      <c r="BQ831" s="47"/>
    </row>
    <row r="832" spans="1:69" ht="15.75" customHeight="1" x14ac:dyDescent="0.2">
      <c r="A832" s="47"/>
      <c r="B832" s="47"/>
      <c r="C832" s="47"/>
      <c r="AJ832" s="47"/>
      <c r="AK832" s="47"/>
      <c r="AL832" s="47"/>
      <c r="AM832" s="47"/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  <c r="BP832" s="47"/>
      <c r="BQ832" s="47"/>
    </row>
    <row r="833" spans="1:69" ht="15.75" customHeight="1" x14ac:dyDescent="0.2">
      <c r="A833" s="47"/>
      <c r="B833" s="47"/>
      <c r="C833" s="47"/>
      <c r="AJ833" s="47"/>
      <c r="AK833" s="47"/>
      <c r="AL833" s="47"/>
      <c r="AM833" s="47"/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  <c r="BP833" s="47"/>
      <c r="BQ833" s="47"/>
    </row>
    <row r="834" spans="1:69" ht="15.75" customHeight="1" x14ac:dyDescent="0.2">
      <c r="A834" s="47"/>
      <c r="B834" s="47"/>
      <c r="C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</row>
    <row r="835" spans="1:69" ht="15.75" customHeight="1" x14ac:dyDescent="0.2">
      <c r="A835" s="47"/>
      <c r="B835" s="47"/>
      <c r="C835" s="47"/>
      <c r="AJ835" s="47"/>
      <c r="AK835" s="47"/>
      <c r="AL835" s="47"/>
      <c r="AM835" s="47"/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  <c r="BP835" s="47"/>
      <c r="BQ835" s="47"/>
    </row>
    <row r="836" spans="1:69" ht="15.75" customHeight="1" x14ac:dyDescent="0.2">
      <c r="A836" s="47"/>
      <c r="B836" s="47"/>
      <c r="C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  <c r="BP836" s="47"/>
      <c r="BQ836" s="47"/>
    </row>
    <row r="837" spans="1:69" ht="15.75" customHeight="1" x14ac:dyDescent="0.2">
      <c r="A837" s="47"/>
      <c r="B837" s="47"/>
      <c r="C837" s="47"/>
      <c r="AJ837" s="47"/>
      <c r="AK837" s="47"/>
      <c r="AL837" s="47"/>
      <c r="AM837" s="47"/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  <c r="BP837" s="47"/>
      <c r="BQ837" s="47"/>
    </row>
    <row r="838" spans="1:69" ht="15.75" customHeight="1" x14ac:dyDescent="0.2">
      <c r="A838" s="47"/>
      <c r="B838" s="47"/>
      <c r="C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  <c r="BP838" s="47"/>
      <c r="BQ838" s="47"/>
    </row>
    <row r="839" spans="1:69" ht="15.75" customHeight="1" x14ac:dyDescent="0.2">
      <c r="A839" s="47"/>
      <c r="B839" s="47"/>
      <c r="C839" s="47"/>
      <c r="AJ839" s="47"/>
      <c r="AK839" s="47"/>
      <c r="AL839" s="47"/>
      <c r="AM839" s="47"/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  <c r="BP839" s="47"/>
      <c r="BQ839" s="47"/>
    </row>
    <row r="840" spans="1:69" ht="15.75" customHeight="1" x14ac:dyDescent="0.2">
      <c r="A840" s="47"/>
      <c r="B840" s="47"/>
      <c r="C840" s="47"/>
      <c r="AJ840" s="47"/>
      <c r="AK840" s="47"/>
      <c r="AL840" s="47"/>
      <c r="AM840" s="47"/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  <c r="BP840" s="47"/>
      <c r="BQ840" s="47"/>
    </row>
    <row r="841" spans="1:69" ht="15.75" customHeight="1" x14ac:dyDescent="0.2">
      <c r="A841" s="47"/>
      <c r="B841" s="47"/>
      <c r="C841" s="47"/>
      <c r="AJ841" s="47"/>
      <c r="AK841" s="47"/>
      <c r="AL841" s="47"/>
      <c r="AM841" s="47"/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  <c r="BP841" s="47"/>
      <c r="BQ841" s="47"/>
    </row>
    <row r="842" spans="1:69" ht="15.75" customHeight="1" x14ac:dyDescent="0.2">
      <c r="A842" s="47"/>
      <c r="B842" s="47"/>
      <c r="C842" s="47"/>
      <c r="AJ842" s="47"/>
      <c r="AK842" s="47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  <c r="BP842" s="47"/>
      <c r="BQ842" s="47"/>
    </row>
    <row r="843" spans="1:69" ht="15.75" customHeight="1" x14ac:dyDescent="0.2">
      <c r="A843" s="47"/>
      <c r="B843" s="47"/>
      <c r="C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</row>
    <row r="844" spans="1:69" ht="15.75" customHeight="1" x14ac:dyDescent="0.2">
      <c r="A844" s="47"/>
      <c r="B844" s="47"/>
      <c r="C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  <c r="BP844" s="47"/>
      <c r="BQ844" s="47"/>
    </row>
    <row r="845" spans="1:69" ht="15.75" customHeight="1" x14ac:dyDescent="0.2">
      <c r="A845" s="47"/>
      <c r="B845" s="47"/>
      <c r="C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  <c r="BP845" s="47"/>
      <c r="BQ845" s="47"/>
    </row>
    <row r="846" spans="1:69" ht="15.75" customHeight="1" x14ac:dyDescent="0.2">
      <c r="A846" s="47"/>
      <c r="B846" s="47"/>
      <c r="C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  <c r="BP846" s="47"/>
      <c r="BQ846" s="47"/>
    </row>
    <row r="847" spans="1:69" ht="15.75" customHeight="1" x14ac:dyDescent="0.2">
      <c r="A847" s="47"/>
      <c r="B847" s="47"/>
      <c r="C847" s="47"/>
      <c r="AJ847" s="47"/>
      <c r="AK847" s="47"/>
      <c r="AL847" s="47"/>
      <c r="AM847" s="47"/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  <c r="BP847" s="47"/>
      <c r="BQ847" s="47"/>
    </row>
    <row r="848" spans="1:69" ht="15.75" customHeight="1" x14ac:dyDescent="0.2">
      <c r="A848" s="47"/>
      <c r="B848" s="47"/>
      <c r="C848" s="47"/>
      <c r="AJ848" s="47"/>
      <c r="AK848" s="47"/>
      <c r="AL848" s="47"/>
      <c r="AM848" s="47"/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  <c r="BP848" s="47"/>
      <c r="BQ848" s="47"/>
    </row>
    <row r="849" spans="1:69" ht="15.75" customHeight="1" x14ac:dyDescent="0.2">
      <c r="A849" s="47"/>
      <c r="B849" s="47"/>
      <c r="C849" s="47"/>
      <c r="AJ849" s="47"/>
      <c r="AK849" s="47"/>
      <c r="AL849" s="47"/>
      <c r="AM849" s="47"/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  <c r="BP849" s="47"/>
      <c r="BQ849" s="47"/>
    </row>
    <row r="850" spans="1:69" ht="15.75" customHeight="1" x14ac:dyDescent="0.2">
      <c r="A850" s="47"/>
      <c r="B850" s="47"/>
      <c r="C850" s="47"/>
      <c r="AJ850" s="47"/>
      <c r="AK850" s="47"/>
      <c r="AL850" s="47"/>
      <c r="AM850" s="47"/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  <c r="BP850" s="47"/>
      <c r="BQ850" s="47"/>
    </row>
    <row r="851" spans="1:69" ht="15.75" customHeight="1" x14ac:dyDescent="0.2">
      <c r="A851" s="47"/>
      <c r="B851" s="47"/>
      <c r="C851" s="47"/>
      <c r="AJ851" s="47"/>
      <c r="AK851" s="47"/>
      <c r="AL851" s="47"/>
      <c r="AM851" s="47"/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  <c r="BP851" s="47"/>
      <c r="BQ851" s="47"/>
    </row>
    <row r="852" spans="1:69" ht="15.75" customHeight="1" x14ac:dyDescent="0.2">
      <c r="A852" s="47"/>
      <c r="B852" s="47"/>
      <c r="C852" s="47"/>
      <c r="AJ852" s="47"/>
      <c r="AK852" s="47"/>
      <c r="AL852" s="47"/>
      <c r="AM852" s="47"/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  <c r="BP852" s="47"/>
      <c r="BQ852" s="47"/>
    </row>
    <row r="853" spans="1:69" ht="15.75" customHeight="1" x14ac:dyDescent="0.2">
      <c r="A853" s="47"/>
      <c r="B853" s="47"/>
      <c r="C853" s="47"/>
      <c r="AJ853" s="47"/>
      <c r="AK853" s="47"/>
      <c r="AL853" s="47"/>
      <c r="AM853" s="47"/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  <c r="BP853" s="47"/>
      <c r="BQ853" s="47"/>
    </row>
    <row r="854" spans="1:69" ht="15.75" customHeight="1" x14ac:dyDescent="0.2">
      <c r="A854" s="47"/>
      <c r="B854" s="47"/>
      <c r="C854" s="47"/>
      <c r="AJ854" s="47"/>
      <c r="AK854" s="47"/>
      <c r="AL854" s="47"/>
      <c r="AM854" s="47"/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  <c r="BP854" s="47"/>
      <c r="BQ854" s="47"/>
    </row>
    <row r="855" spans="1:69" ht="15.75" customHeight="1" x14ac:dyDescent="0.2">
      <c r="A855" s="47"/>
      <c r="B855" s="47"/>
      <c r="C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  <c r="BP855" s="47"/>
      <c r="BQ855" s="47"/>
    </row>
    <row r="856" spans="1:69" ht="15.75" customHeight="1" x14ac:dyDescent="0.2">
      <c r="A856" s="47"/>
      <c r="B856" s="47"/>
      <c r="C856" s="47"/>
      <c r="AJ856" s="47"/>
      <c r="AK856" s="47"/>
      <c r="AL856" s="47"/>
      <c r="AM856" s="47"/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  <c r="BP856" s="47"/>
      <c r="BQ856" s="47"/>
    </row>
    <row r="857" spans="1:69" ht="15.75" customHeight="1" x14ac:dyDescent="0.2">
      <c r="A857" s="47"/>
      <c r="B857" s="47"/>
      <c r="C857" s="47"/>
      <c r="AJ857" s="47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  <c r="BP857" s="47"/>
      <c r="BQ857" s="47"/>
    </row>
    <row r="858" spans="1:69" ht="15.75" customHeight="1" x14ac:dyDescent="0.2">
      <c r="A858" s="47"/>
      <c r="B858" s="47"/>
      <c r="C858" s="47"/>
      <c r="AJ858" s="47"/>
      <c r="AK858" s="47"/>
      <c r="AL858" s="47"/>
      <c r="AM858" s="47"/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  <c r="BP858" s="47"/>
      <c r="BQ858" s="47"/>
    </row>
    <row r="859" spans="1:69" ht="15.75" customHeight="1" x14ac:dyDescent="0.2">
      <c r="A859" s="47"/>
      <c r="B859" s="47"/>
      <c r="C859" s="47"/>
      <c r="AJ859" s="47"/>
      <c r="AK859" s="47"/>
      <c r="AL859" s="47"/>
      <c r="AM859" s="47"/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  <c r="BP859" s="47"/>
      <c r="BQ859" s="47"/>
    </row>
    <row r="860" spans="1:69" ht="15.75" customHeight="1" x14ac:dyDescent="0.2">
      <c r="A860" s="47"/>
      <c r="B860" s="47"/>
      <c r="C860" s="47"/>
      <c r="AJ860" s="47"/>
      <c r="AK860" s="47"/>
      <c r="AL860" s="47"/>
      <c r="AM860" s="47"/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  <c r="BP860" s="47"/>
      <c r="BQ860" s="47"/>
    </row>
    <row r="861" spans="1:69" ht="15.75" customHeight="1" x14ac:dyDescent="0.2">
      <c r="A861" s="47"/>
      <c r="B861" s="47"/>
      <c r="C861" s="47"/>
      <c r="AJ861" s="47"/>
      <c r="AK861" s="47"/>
      <c r="AL861" s="47"/>
      <c r="AM861" s="47"/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  <c r="BP861" s="47"/>
      <c r="BQ861" s="47"/>
    </row>
    <row r="862" spans="1:69" ht="15.75" customHeight="1" x14ac:dyDescent="0.2">
      <c r="A862" s="47"/>
      <c r="B862" s="47"/>
      <c r="C862" s="47"/>
      <c r="AJ862" s="47"/>
      <c r="AK862" s="47"/>
      <c r="AL862" s="47"/>
      <c r="AM862" s="47"/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  <c r="BP862" s="47"/>
      <c r="BQ862" s="47"/>
    </row>
    <row r="863" spans="1:69" ht="15.75" customHeight="1" x14ac:dyDescent="0.2">
      <c r="A863" s="47"/>
      <c r="B863" s="47"/>
      <c r="C863" s="47"/>
      <c r="AJ863" s="47"/>
      <c r="AK863" s="47"/>
      <c r="AL863" s="47"/>
      <c r="AM863" s="47"/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  <c r="BP863" s="47"/>
      <c r="BQ863" s="47"/>
    </row>
    <row r="864" spans="1:69" ht="15.75" customHeight="1" x14ac:dyDescent="0.2">
      <c r="A864" s="47"/>
      <c r="B864" s="47"/>
      <c r="C864" s="47"/>
      <c r="AJ864" s="47"/>
      <c r="AK864" s="47"/>
      <c r="AL864" s="47"/>
      <c r="AM864" s="47"/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  <c r="BP864" s="47"/>
      <c r="BQ864" s="47"/>
    </row>
    <row r="865" spans="1:69" ht="15.75" customHeight="1" x14ac:dyDescent="0.2">
      <c r="A865" s="47"/>
      <c r="B865" s="47"/>
      <c r="C865" s="47"/>
      <c r="AJ865" s="47"/>
      <c r="AK865" s="47"/>
      <c r="AL865" s="47"/>
      <c r="AM865" s="47"/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  <c r="BP865" s="47"/>
      <c r="BQ865" s="47"/>
    </row>
    <row r="866" spans="1:69" ht="15.75" customHeight="1" x14ac:dyDescent="0.2">
      <c r="A866" s="47"/>
      <c r="B866" s="47"/>
      <c r="C866" s="47"/>
      <c r="AJ866" s="47"/>
      <c r="AK866" s="47"/>
      <c r="AL866" s="47"/>
      <c r="AM866" s="47"/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  <c r="BP866" s="47"/>
      <c r="BQ866" s="47"/>
    </row>
    <row r="867" spans="1:69" ht="15.75" customHeight="1" x14ac:dyDescent="0.2">
      <c r="A867" s="47"/>
      <c r="B867" s="47"/>
      <c r="C867" s="47"/>
      <c r="AJ867" s="47"/>
      <c r="AK867" s="47"/>
      <c r="AL867" s="47"/>
      <c r="AM867" s="47"/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  <c r="BP867" s="47"/>
      <c r="BQ867" s="47"/>
    </row>
    <row r="868" spans="1:69" ht="15.75" customHeight="1" x14ac:dyDescent="0.2">
      <c r="A868" s="47"/>
      <c r="B868" s="47"/>
      <c r="C868" s="47"/>
      <c r="AJ868" s="47"/>
      <c r="AK868" s="47"/>
      <c r="AL868" s="47"/>
      <c r="AM868" s="47"/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</row>
    <row r="869" spans="1:69" ht="15.75" customHeight="1" x14ac:dyDescent="0.2">
      <c r="A869" s="47"/>
      <c r="B869" s="47"/>
      <c r="C869" s="47"/>
      <c r="AJ869" s="47"/>
      <c r="AK869" s="47"/>
      <c r="AL869" s="47"/>
      <c r="AM869" s="47"/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  <c r="BP869" s="47"/>
      <c r="BQ869" s="47"/>
    </row>
    <row r="870" spans="1:69" ht="15.75" customHeight="1" x14ac:dyDescent="0.2">
      <c r="A870" s="47"/>
      <c r="B870" s="47"/>
      <c r="C870" s="47"/>
      <c r="AJ870" s="47"/>
      <c r="AK870" s="47"/>
      <c r="AL870" s="47"/>
      <c r="AM870" s="47"/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  <c r="BP870" s="47"/>
      <c r="BQ870" s="47"/>
    </row>
    <row r="871" spans="1:69" ht="15.75" customHeight="1" x14ac:dyDescent="0.2">
      <c r="A871" s="47"/>
      <c r="B871" s="47"/>
      <c r="C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  <c r="BP871" s="47"/>
      <c r="BQ871" s="47"/>
    </row>
    <row r="872" spans="1:69" ht="15.75" customHeight="1" x14ac:dyDescent="0.2">
      <c r="A872" s="47"/>
      <c r="B872" s="47"/>
      <c r="C872" s="47"/>
      <c r="AJ872" s="47"/>
      <c r="AK872" s="47"/>
      <c r="AL872" s="47"/>
      <c r="AM872" s="47"/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  <c r="BP872" s="47"/>
      <c r="BQ872" s="47"/>
    </row>
    <row r="873" spans="1:69" ht="15.75" customHeight="1" x14ac:dyDescent="0.2">
      <c r="A873" s="47"/>
      <c r="B873" s="47"/>
      <c r="C873" s="47"/>
      <c r="AJ873" s="47"/>
      <c r="AK873" s="47"/>
      <c r="AL873" s="47"/>
      <c r="AM873" s="47"/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  <c r="BP873" s="47"/>
      <c r="BQ873" s="47"/>
    </row>
    <row r="874" spans="1:69" ht="15.75" customHeight="1" x14ac:dyDescent="0.2">
      <c r="A874" s="47"/>
      <c r="B874" s="47"/>
      <c r="C874" s="47"/>
      <c r="AJ874" s="47"/>
      <c r="AK874" s="47"/>
      <c r="AL874" s="47"/>
      <c r="AM874" s="47"/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  <c r="BP874" s="47"/>
      <c r="BQ874" s="47"/>
    </row>
    <row r="875" spans="1:69" ht="15.75" customHeight="1" x14ac:dyDescent="0.2">
      <c r="A875" s="47"/>
      <c r="B875" s="47"/>
      <c r="C875" s="47"/>
      <c r="AJ875" s="47"/>
      <c r="AK875" s="47"/>
      <c r="AL875" s="47"/>
      <c r="AM875" s="47"/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  <c r="BP875" s="47"/>
      <c r="BQ875" s="47"/>
    </row>
    <row r="876" spans="1:69" ht="15.75" customHeight="1" x14ac:dyDescent="0.2">
      <c r="A876" s="47"/>
      <c r="B876" s="47"/>
      <c r="C876" s="47"/>
      <c r="AJ876" s="47"/>
      <c r="AK876" s="47"/>
      <c r="AL876" s="47"/>
      <c r="AM876" s="47"/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  <c r="BP876" s="47"/>
      <c r="BQ876" s="47"/>
    </row>
    <row r="877" spans="1:69" ht="15.75" customHeight="1" x14ac:dyDescent="0.2">
      <c r="A877" s="47"/>
      <c r="B877" s="47"/>
      <c r="C877" s="47"/>
      <c r="AJ877" s="47"/>
      <c r="AK877" s="47"/>
      <c r="AL877" s="47"/>
      <c r="AM877" s="47"/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  <c r="BP877" s="47"/>
      <c r="BQ877" s="47"/>
    </row>
    <row r="878" spans="1:69" ht="15.75" customHeight="1" x14ac:dyDescent="0.2">
      <c r="A878" s="47"/>
      <c r="B878" s="47"/>
      <c r="C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</row>
    <row r="879" spans="1:69" ht="15.75" customHeight="1" x14ac:dyDescent="0.2">
      <c r="A879" s="47"/>
      <c r="B879" s="47"/>
      <c r="C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</row>
    <row r="880" spans="1:69" ht="15.75" customHeight="1" x14ac:dyDescent="0.2">
      <c r="A880" s="47"/>
      <c r="B880" s="47"/>
      <c r="C880" s="47"/>
      <c r="AJ880" s="47"/>
      <c r="AK880" s="47"/>
      <c r="AL880" s="47"/>
      <c r="AM880" s="47"/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  <c r="BP880" s="47"/>
      <c r="BQ880" s="47"/>
    </row>
    <row r="881" spans="1:69" ht="15.75" customHeight="1" x14ac:dyDescent="0.2">
      <c r="A881" s="47"/>
      <c r="B881" s="47"/>
      <c r="C881" s="47"/>
      <c r="AJ881" s="47"/>
      <c r="AK881" s="47"/>
      <c r="AL881" s="47"/>
      <c r="AM881" s="47"/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  <c r="BP881" s="47"/>
      <c r="BQ881" s="47"/>
    </row>
    <row r="882" spans="1:69" ht="15.75" customHeight="1" x14ac:dyDescent="0.2">
      <c r="A882" s="47"/>
      <c r="B882" s="47"/>
      <c r="C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  <c r="BP882" s="47"/>
      <c r="BQ882" s="47"/>
    </row>
    <row r="883" spans="1:69" ht="15.75" customHeight="1" x14ac:dyDescent="0.2">
      <c r="A883" s="47"/>
      <c r="B883" s="47"/>
      <c r="C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  <c r="BP883" s="47"/>
      <c r="BQ883" s="47"/>
    </row>
    <row r="884" spans="1:69" ht="15.75" customHeight="1" x14ac:dyDescent="0.2">
      <c r="A884" s="47"/>
      <c r="B884" s="47"/>
      <c r="C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  <c r="BP884" s="47"/>
      <c r="BQ884" s="47"/>
    </row>
    <row r="885" spans="1:69" ht="15.75" customHeight="1" x14ac:dyDescent="0.2">
      <c r="A885" s="47"/>
      <c r="B885" s="47"/>
      <c r="C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  <c r="BP885" s="47"/>
      <c r="BQ885" s="47"/>
    </row>
    <row r="886" spans="1:69" ht="15.75" customHeight="1" x14ac:dyDescent="0.2">
      <c r="A886" s="47"/>
      <c r="B886" s="47"/>
      <c r="C886" s="47"/>
      <c r="AJ886" s="47"/>
      <c r="AK886" s="47"/>
      <c r="AL886" s="47"/>
      <c r="AM886" s="47"/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  <c r="BP886" s="47"/>
      <c r="BQ886" s="47"/>
    </row>
    <row r="887" spans="1:69" ht="15.75" customHeight="1" x14ac:dyDescent="0.2">
      <c r="A887" s="47"/>
      <c r="B887" s="47"/>
      <c r="C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  <c r="BP887" s="47"/>
      <c r="BQ887" s="47"/>
    </row>
    <row r="888" spans="1:69" ht="15.75" customHeight="1" x14ac:dyDescent="0.2">
      <c r="A888" s="47"/>
      <c r="B888" s="47"/>
      <c r="C888" s="47"/>
      <c r="AJ888" s="47"/>
      <c r="AK888" s="47"/>
      <c r="AL888" s="47"/>
      <c r="AM888" s="47"/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  <c r="BP888" s="47"/>
      <c r="BQ888" s="47"/>
    </row>
    <row r="889" spans="1:69" ht="15.75" customHeight="1" x14ac:dyDescent="0.2">
      <c r="A889" s="47"/>
      <c r="B889" s="47"/>
      <c r="C889" s="47"/>
      <c r="AJ889" s="47"/>
      <c r="AK889" s="47"/>
      <c r="AL889" s="47"/>
      <c r="AM889" s="47"/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  <c r="BP889" s="47"/>
      <c r="BQ889" s="47"/>
    </row>
    <row r="890" spans="1:69" ht="15.75" customHeight="1" x14ac:dyDescent="0.2">
      <c r="A890" s="47"/>
      <c r="B890" s="47"/>
      <c r="C890" s="47"/>
      <c r="AJ890" s="47"/>
      <c r="AK890" s="47"/>
      <c r="AL890" s="47"/>
      <c r="AM890" s="47"/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  <c r="BP890" s="47"/>
      <c r="BQ890" s="47"/>
    </row>
    <row r="891" spans="1:69" ht="15.75" customHeight="1" x14ac:dyDescent="0.2">
      <c r="A891" s="47"/>
      <c r="B891" s="47"/>
      <c r="C891" s="47"/>
      <c r="AJ891" s="47"/>
      <c r="AK891" s="47"/>
      <c r="AL891" s="47"/>
      <c r="AM891" s="47"/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  <c r="BP891" s="47"/>
      <c r="BQ891" s="47"/>
    </row>
    <row r="892" spans="1:69" ht="15.75" customHeight="1" x14ac:dyDescent="0.2">
      <c r="A892" s="47"/>
      <c r="B892" s="47"/>
      <c r="C892" s="47"/>
      <c r="AJ892" s="47"/>
      <c r="AK892" s="47"/>
      <c r="AL892" s="47"/>
      <c r="AM892" s="47"/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  <c r="BP892" s="47"/>
      <c r="BQ892" s="47"/>
    </row>
    <row r="893" spans="1:69" ht="15.75" customHeight="1" x14ac:dyDescent="0.2">
      <c r="A893" s="47"/>
      <c r="B893" s="47"/>
      <c r="C893" s="47"/>
      <c r="AJ893" s="47"/>
      <c r="AK893" s="47"/>
      <c r="AL893" s="47"/>
      <c r="AM893" s="47"/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  <c r="BP893" s="47"/>
      <c r="BQ893" s="47"/>
    </row>
    <row r="894" spans="1:69" ht="15.75" customHeight="1" x14ac:dyDescent="0.2">
      <c r="A894" s="47"/>
      <c r="B894" s="47"/>
      <c r="C894" s="47"/>
      <c r="AJ894" s="47"/>
      <c r="AK894" s="47"/>
      <c r="AL894" s="47"/>
      <c r="AM894" s="47"/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  <c r="BP894" s="47"/>
      <c r="BQ894" s="47"/>
    </row>
    <row r="895" spans="1:69" ht="15.75" customHeight="1" x14ac:dyDescent="0.2">
      <c r="A895" s="47"/>
      <c r="B895" s="47"/>
      <c r="C895" s="47"/>
      <c r="AJ895" s="47"/>
      <c r="AK895" s="47"/>
      <c r="AL895" s="47"/>
      <c r="AM895" s="47"/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  <c r="BP895" s="47"/>
      <c r="BQ895" s="47"/>
    </row>
    <row r="896" spans="1:69" ht="15.75" customHeight="1" x14ac:dyDescent="0.2">
      <c r="A896" s="47"/>
      <c r="B896" s="47"/>
      <c r="C896" s="47"/>
      <c r="AJ896" s="47"/>
      <c r="AK896" s="47"/>
      <c r="AL896" s="47"/>
      <c r="AM896" s="47"/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  <c r="BP896" s="47"/>
      <c r="BQ896" s="47"/>
    </row>
    <row r="897" spans="1:69" ht="15.75" customHeight="1" x14ac:dyDescent="0.2">
      <c r="A897" s="47"/>
      <c r="B897" s="47"/>
      <c r="C897" s="47"/>
      <c r="AJ897" s="47"/>
      <c r="AK897" s="47"/>
      <c r="AL897" s="47"/>
      <c r="AM897" s="47"/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  <c r="BP897" s="47"/>
      <c r="BQ897" s="47"/>
    </row>
    <row r="898" spans="1:69" ht="15.75" customHeight="1" x14ac:dyDescent="0.2">
      <c r="A898" s="47"/>
      <c r="B898" s="47"/>
      <c r="C898" s="47"/>
      <c r="AJ898" s="47"/>
      <c r="AK898" s="47"/>
      <c r="AL898" s="47"/>
      <c r="AM898" s="47"/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  <c r="BP898" s="47"/>
      <c r="BQ898" s="47"/>
    </row>
    <row r="899" spans="1:69" ht="15.75" customHeight="1" x14ac:dyDescent="0.2">
      <c r="A899" s="47"/>
      <c r="B899" s="47"/>
      <c r="C899" s="47"/>
      <c r="AJ899" s="47"/>
      <c r="AK899" s="47"/>
      <c r="AL899" s="47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  <c r="BP899" s="47"/>
      <c r="BQ899" s="47"/>
    </row>
    <row r="900" spans="1:69" ht="15.75" customHeight="1" x14ac:dyDescent="0.2">
      <c r="A900" s="47"/>
      <c r="B900" s="47"/>
      <c r="C900" s="47"/>
      <c r="AJ900" s="47"/>
      <c r="AK900" s="47"/>
      <c r="AL900" s="47"/>
      <c r="AM900" s="47"/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  <c r="BP900" s="47"/>
      <c r="BQ900" s="47"/>
    </row>
    <row r="901" spans="1:69" ht="15.75" customHeight="1" x14ac:dyDescent="0.2">
      <c r="A901" s="47"/>
      <c r="B901" s="47"/>
      <c r="C901" s="47"/>
      <c r="AJ901" s="47"/>
      <c r="AK901" s="47"/>
      <c r="AL901" s="47"/>
      <c r="AM901" s="47"/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  <c r="BP901" s="47"/>
      <c r="BQ901" s="47"/>
    </row>
    <row r="902" spans="1:69" ht="15.75" customHeight="1" x14ac:dyDescent="0.2">
      <c r="A902" s="47"/>
      <c r="B902" s="47"/>
      <c r="C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  <c r="BP902" s="47"/>
      <c r="BQ902" s="47"/>
    </row>
    <row r="903" spans="1:69" ht="15.75" customHeight="1" x14ac:dyDescent="0.2">
      <c r="A903" s="47"/>
      <c r="B903" s="47"/>
      <c r="C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  <c r="BP903" s="47"/>
      <c r="BQ903" s="47"/>
    </row>
    <row r="904" spans="1:69" ht="15.75" customHeight="1" x14ac:dyDescent="0.2">
      <c r="A904" s="47"/>
      <c r="B904" s="47"/>
      <c r="C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  <c r="BP904" s="47"/>
      <c r="BQ904" s="47"/>
    </row>
    <row r="905" spans="1:69" ht="15.75" customHeight="1" x14ac:dyDescent="0.2">
      <c r="A905" s="47"/>
      <c r="B905" s="47"/>
      <c r="C905" s="47"/>
      <c r="AJ905" s="47"/>
      <c r="AK905" s="47"/>
      <c r="AL905" s="47"/>
      <c r="AM905" s="47"/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  <c r="BP905" s="47"/>
      <c r="BQ905" s="47"/>
    </row>
    <row r="906" spans="1:69" ht="15.75" customHeight="1" x14ac:dyDescent="0.2">
      <c r="A906" s="47"/>
      <c r="B906" s="47"/>
      <c r="C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  <c r="BP906" s="47"/>
      <c r="BQ906" s="47"/>
    </row>
    <row r="907" spans="1:69" ht="15.75" customHeight="1" x14ac:dyDescent="0.2">
      <c r="A907" s="47"/>
      <c r="B907" s="47"/>
      <c r="C907" s="47"/>
      <c r="AJ907" s="47"/>
      <c r="AK907" s="47"/>
      <c r="AL907" s="47"/>
      <c r="AM907" s="47"/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  <c r="BP907" s="47"/>
      <c r="BQ907" s="47"/>
    </row>
    <row r="908" spans="1:69" ht="15.75" customHeight="1" x14ac:dyDescent="0.2">
      <c r="A908" s="47"/>
      <c r="B908" s="47"/>
      <c r="C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  <c r="BP908" s="47"/>
      <c r="BQ908" s="47"/>
    </row>
    <row r="909" spans="1:69" ht="15.75" customHeight="1" x14ac:dyDescent="0.2">
      <c r="A909" s="47"/>
      <c r="B909" s="47"/>
      <c r="C909" s="47"/>
      <c r="AJ909" s="47"/>
      <c r="AK909" s="47"/>
      <c r="AL909" s="47"/>
      <c r="AM909" s="47"/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  <c r="BP909" s="47"/>
      <c r="BQ909" s="47"/>
    </row>
    <row r="910" spans="1:69" ht="15.75" customHeight="1" x14ac:dyDescent="0.2">
      <c r="A910" s="47"/>
      <c r="B910" s="47"/>
      <c r="C910" s="47"/>
      <c r="AJ910" s="47"/>
      <c r="AK910" s="47"/>
      <c r="AL910" s="47"/>
      <c r="AM910" s="47"/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  <c r="BP910" s="47"/>
      <c r="BQ910" s="47"/>
    </row>
    <row r="911" spans="1:69" ht="15.75" customHeight="1" x14ac:dyDescent="0.2">
      <c r="A911" s="47"/>
      <c r="B911" s="47"/>
      <c r="C911" s="47"/>
      <c r="AJ911" s="47"/>
      <c r="AK911" s="47"/>
      <c r="AL911" s="47"/>
      <c r="AM911" s="47"/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  <c r="BP911" s="47"/>
      <c r="BQ911" s="47"/>
    </row>
    <row r="912" spans="1:69" ht="15.75" customHeight="1" x14ac:dyDescent="0.2">
      <c r="A912" s="47"/>
      <c r="B912" s="47"/>
      <c r="C912" s="47"/>
      <c r="AJ912" s="47"/>
      <c r="AK912" s="47"/>
      <c r="AL912" s="47"/>
      <c r="AM912" s="47"/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  <c r="BP912" s="47"/>
      <c r="BQ912" s="47"/>
    </row>
    <row r="913" spans="1:69" ht="15.75" customHeight="1" x14ac:dyDescent="0.2">
      <c r="A913" s="47"/>
      <c r="B913" s="47"/>
      <c r="C913" s="47"/>
      <c r="AJ913" s="47"/>
      <c r="AK913" s="47"/>
      <c r="AL913" s="47"/>
      <c r="AM913" s="47"/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  <c r="BP913" s="47"/>
      <c r="BQ913" s="47"/>
    </row>
    <row r="914" spans="1:69" ht="15.75" customHeight="1" x14ac:dyDescent="0.2">
      <c r="A914" s="47"/>
      <c r="B914" s="47"/>
      <c r="C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  <c r="BP914" s="47"/>
      <c r="BQ914" s="47"/>
    </row>
    <row r="915" spans="1:69" ht="15.75" customHeight="1" x14ac:dyDescent="0.2">
      <c r="A915" s="47"/>
      <c r="B915" s="47"/>
      <c r="C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  <c r="BP915" s="47"/>
      <c r="BQ915" s="47"/>
    </row>
    <row r="916" spans="1:69" ht="15.75" customHeight="1" x14ac:dyDescent="0.2">
      <c r="A916" s="47"/>
      <c r="B916" s="47"/>
      <c r="C916" s="47"/>
      <c r="AJ916" s="47"/>
      <c r="AK916" s="47"/>
      <c r="AL916" s="47"/>
      <c r="AM916" s="47"/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  <c r="BP916" s="47"/>
      <c r="BQ916" s="47"/>
    </row>
    <row r="917" spans="1:69" ht="15.75" customHeight="1" x14ac:dyDescent="0.2">
      <c r="A917" s="47"/>
      <c r="B917" s="47"/>
      <c r="C917" s="47"/>
      <c r="AJ917" s="47"/>
      <c r="AK917" s="47"/>
      <c r="AL917" s="47"/>
      <c r="AM917" s="47"/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</row>
    <row r="918" spans="1:69" ht="15.75" customHeight="1" x14ac:dyDescent="0.2">
      <c r="A918" s="47"/>
      <c r="B918" s="47"/>
      <c r="C918" s="47"/>
      <c r="AJ918" s="47"/>
      <c r="AK918" s="47"/>
      <c r="AL918" s="47"/>
      <c r="AM918" s="47"/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</row>
    <row r="919" spans="1:69" ht="15.75" customHeight="1" x14ac:dyDescent="0.2">
      <c r="A919" s="47"/>
      <c r="B919" s="47"/>
      <c r="C919" s="47"/>
      <c r="AJ919" s="47"/>
      <c r="AK919" s="47"/>
      <c r="AL919" s="47"/>
      <c r="AM919" s="47"/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</row>
    <row r="920" spans="1:69" ht="15.75" customHeight="1" x14ac:dyDescent="0.2">
      <c r="A920" s="47"/>
      <c r="B920" s="47"/>
      <c r="C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</row>
    <row r="921" spans="1:69" ht="15.75" customHeight="1" x14ac:dyDescent="0.2">
      <c r="A921" s="47"/>
      <c r="B921" s="47"/>
      <c r="C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</row>
    <row r="922" spans="1:69" ht="15.75" customHeight="1" x14ac:dyDescent="0.2">
      <c r="A922" s="47"/>
      <c r="B922" s="47"/>
      <c r="C922" s="47"/>
      <c r="AJ922" s="47"/>
      <c r="AK922" s="47"/>
      <c r="AL922" s="47"/>
      <c r="AM922" s="47"/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</row>
    <row r="923" spans="1:69" ht="15.75" customHeight="1" x14ac:dyDescent="0.2">
      <c r="A923" s="47"/>
      <c r="B923" s="47"/>
      <c r="C923" s="47"/>
      <c r="AJ923" s="47"/>
      <c r="AK923" s="47"/>
      <c r="AL923" s="47"/>
      <c r="AM923" s="47"/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</row>
    <row r="924" spans="1:69" ht="15.75" customHeight="1" x14ac:dyDescent="0.2">
      <c r="A924" s="47"/>
      <c r="B924" s="47"/>
      <c r="C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</row>
    <row r="925" spans="1:69" ht="15.75" customHeight="1" x14ac:dyDescent="0.2">
      <c r="A925" s="47"/>
      <c r="B925" s="47"/>
      <c r="C925" s="47"/>
      <c r="AJ925" s="47"/>
      <c r="AK925" s="47"/>
      <c r="AL925" s="47"/>
      <c r="AM925" s="47"/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</row>
    <row r="926" spans="1:69" ht="15.75" customHeight="1" x14ac:dyDescent="0.2">
      <c r="A926" s="47"/>
      <c r="B926" s="47"/>
      <c r="C926" s="47"/>
      <c r="AJ926" s="47"/>
      <c r="AK926" s="47"/>
      <c r="AL926" s="47"/>
      <c r="AM926" s="47"/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</row>
    <row r="927" spans="1:69" ht="15.75" customHeight="1" x14ac:dyDescent="0.2">
      <c r="A927" s="47"/>
      <c r="B927" s="47"/>
      <c r="C927" s="47"/>
      <c r="AJ927" s="47"/>
      <c r="AK927" s="47"/>
      <c r="AL927" s="47"/>
      <c r="AM927" s="47"/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</row>
    <row r="928" spans="1:69" ht="15.75" customHeight="1" x14ac:dyDescent="0.2">
      <c r="A928" s="47"/>
      <c r="B928" s="47"/>
      <c r="C928" s="47"/>
      <c r="AJ928" s="47"/>
      <c r="AK928" s="47"/>
      <c r="AL928" s="47"/>
      <c r="AM928" s="47"/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</row>
    <row r="929" spans="1:69" ht="15.75" customHeight="1" x14ac:dyDescent="0.2">
      <c r="A929" s="47"/>
      <c r="B929" s="47"/>
      <c r="C929" s="47"/>
      <c r="AJ929" s="47"/>
      <c r="AK929" s="47"/>
      <c r="AL929" s="47"/>
      <c r="AM929" s="47"/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</row>
    <row r="930" spans="1:69" ht="15.75" customHeight="1" x14ac:dyDescent="0.2">
      <c r="A930" s="47"/>
      <c r="B930" s="47"/>
      <c r="C930" s="47"/>
      <c r="AJ930" s="47"/>
      <c r="AK930" s="47"/>
      <c r="AL930" s="47"/>
      <c r="AM930" s="47"/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</row>
    <row r="931" spans="1:69" ht="15.75" customHeight="1" x14ac:dyDescent="0.2">
      <c r="A931" s="47"/>
      <c r="B931" s="47"/>
      <c r="C931" s="47"/>
      <c r="AJ931" s="47"/>
      <c r="AK931" s="47"/>
      <c r="AL931" s="47"/>
      <c r="AM931" s="47"/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</row>
    <row r="932" spans="1:69" ht="15.75" customHeight="1" x14ac:dyDescent="0.2">
      <c r="A932" s="47"/>
      <c r="B932" s="47"/>
      <c r="C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</row>
    <row r="933" spans="1:69" ht="15.75" customHeight="1" x14ac:dyDescent="0.2">
      <c r="A933" s="47"/>
      <c r="B933" s="47"/>
      <c r="C933" s="47"/>
      <c r="AJ933" s="47"/>
      <c r="AK933" s="47"/>
      <c r="AL933" s="47"/>
      <c r="AM933" s="47"/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</row>
    <row r="934" spans="1:69" ht="15.75" customHeight="1" x14ac:dyDescent="0.2">
      <c r="A934" s="47"/>
      <c r="B934" s="47"/>
      <c r="C934" s="47"/>
      <c r="AJ934" s="47"/>
      <c r="AK934" s="47"/>
      <c r="AL934" s="47"/>
      <c r="AM934" s="47"/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</row>
    <row r="935" spans="1:69" ht="15.75" customHeight="1" x14ac:dyDescent="0.2">
      <c r="A935" s="47"/>
      <c r="B935" s="47"/>
      <c r="C935" s="47"/>
      <c r="AJ935" s="47"/>
      <c r="AK935" s="47"/>
      <c r="AL935" s="47"/>
      <c r="AM935" s="47"/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</row>
    <row r="936" spans="1:69" ht="15.75" customHeight="1" x14ac:dyDescent="0.2">
      <c r="A936" s="47"/>
      <c r="B936" s="47"/>
      <c r="C936" s="47"/>
      <c r="AJ936" s="47"/>
      <c r="AK936" s="47"/>
      <c r="AL936" s="47"/>
      <c r="AM936" s="47"/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</row>
    <row r="937" spans="1:69" ht="15.75" customHeight="1" x14ac:dyDescent="0.2">
      <c r="A937" s="47"/>
      <c r="B937" s="47"/>
      <c r="C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</row>
    <row r="938" spans="1:69" ht="15.75" customHeight="1" x14ac:dyDescent="0.2">
      <c r="A938" s="47"/>
      <c r="B938" s="47"/>
      <c r="C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</row>
    <row r="939" spans="1:69" ht="15.75" customHeight="1" x14ac:dyDescent="0.2">
      <c r="A939" s="47"/>
      <c r="B939" s="47"/>
      <c r="C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</row>
    <row r="940" spans="1:69" ht="15.75" customHeight="1" x14ac:dyDescent="0.2">
      <c r="A940" s="47"/>
      <c r="B940" s="47"/>
      <c r="C940" s="47"/>
      <c r="AJ940" s="47"/>
      <c r="AK940" s="47"/>
      <c r="AL940" s="47"/>
      <c r="AM940" s="47"/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</row>
    <row r="941" spans="1:69" ht="15.75" customHeight="1" x14ac:dyDescent="0.2">
      <c r="A941" s="47"/>
      <c r="B941" s="47"/>
      <c r="C941" s="47"/>
      <c r="AJ941" s="47"/>
      <c r="AK941" s="47"/>
      <c r="AL941" s="47"/>
      <c r="AM941" s="47"/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</row>
    <row r="942" spans="1:69" ht="15.75" customHeight="1" x14ac:dyDescent="0.2">
      <c r="A942" s="47"/>
      <c r="B942" s="47"/>
      <c r="C942" s="47"/>
      <c r="AJ942" s="47"/>
      <c r="AK942" s="47"/>
      <c r="AL942" s="47"/>
      <c r="AM942" s="47"/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</row>
    <row r="943" spans="1:69" ht="15.75" customHeight="1" x14ac:dyDescent="0.2">
      <c r="A943" s="47"/>
      <c r="B943" s="47"/>
      <c r="C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</row>
    <row r="944" spans="1:69" ht="15.75" customHeight="1" x14ac:dyDescent="0.2">
      <c r="A944" s="47"/>
      <c r="B944" s="47"/>
      <c r="C944" s="47"/>
      <c r="AJ944" s="47"/>
      <c r="AK944" s="47"/>
      <c r="AL944" s="47"/>
      <c r="AM944" s="47"/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</row>
    <row r="945" spans="1:69" ht="15.75" customHeight="1" x14ac:dyDescent="0.2">
      <c r="A945" s="47"/>
      <c r="B945" s="47"/>
      <c r="C945" s="47"/>
      <c r="AJ945" s="47"/>
      <c r="AK945" s="47"/>
      <c r="AL945" s="47"/>
      <c r="AM945" s="47"/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</row>
    <row r="946" spans="1:69" ht="15.75" customHeight="1" x14ac:dyDescent="0.2">
      <c r="A946" s="47"/>
      <c r="B946" s="47"/>
      <c r="C946" s="47"/>
      <c r="AJ946" s="47"/>
      <c r="AK946" s="47"/>
      <c r="AL946" s="47"/>
      <c r="AM946" s="47"/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</row>
    <row r="947" spans="1:69" ht="15.75" customHeight="1" x14ac:dyDescent="0.2">
      <c r="A947" s="47"/>
      <c r="B947" s="47"/>
      <c r="C947" s="47"/>
      <c r="AJ947" s="47"/>
      <c r="AK947" s="47"/>
      <c r="AL947" s="47"/>
      <c r="AM947" s="47"/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</row>
    <row r="948" spans="1:69" ht="15.75" customHeight="1" x14ac:dyDescent="0.2">
      <c r="A948" s="47"/>
      <c r="B948" s="47"/>
      <c r="C948" s="47"/>
      <c r="AJ948" s="47"/>
      <c r="AK948" s="47"/>
      <c r="AL948" s="47"/>
      <c r="AM948" s="47"/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</row>
    <row r="949" spans="1:69" ht="15.75" customHeight="1" x14ac:dyDescent="0.2">
      <c r="A949" s="47"/>
      <c r="B949" s="47"/>
      <c r="C949" s="47"/>
      <c r="AJ949" s="47"/>
      <c r="AK949" s="47"/>
      <c r="AL949" s="47"/>
      <c r="AM949" s="47"/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</row>
    <row r="950" spans="1:69" ht="15.75" customHeight="1" x14ac:dyDescent="0.2">
      <c r="A950" s="47"/>
      <c r="B950" s="47"/>
      <c r="C950" s="47"/>
      <c r="AJ950" s="47"/>
      <c r="AK950" s="47"/>
      <c r="AL950" s="47"/>
      <c r="AM950" s="47"/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</row>
    <row r="951" spans="1:69" ht="15.75" customHeight="1" x14ac:dyDescent="0.2">
      <c r="A951" s="47"/>
      <c r="B951" s="47"/>
      <c r="C951" s="47"/>
      <c r="AJ951" s="47"/>
      <c r="AK951" s="47"/>
      <c r="AL951" s="47"/>
      <c r="AM951" s="47"/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</row>
    <row r="952" spans="1:69" ht="15.75" customHeight="1" x14ac:dyDescent="0.2">
      <c r="A952" s="47"/>
      <c r="B952" s="47"/>
      <c r="C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</row>
    <row r="953" spans="1:69" ht="15.75" customHeight="1" x14ac:dyDescent="0.2">
      <c r="A953" s="47"/>
      <c r="B953" s="47"/>
      <c r="C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</row>
    <row r="954" spans="1:69" ht="15.75" customHeight="1" x14ac:dyDescent="0.2">
      <c r="A954" s="47"/>
      <c r="B954" s="47"/>
      <c r="C954" s="47"/>
      <c r="AJ954" s="47"/>
      <c r="AK954" s="47"/>
      <c r="AL954" s="47"/>
      <c r="AM954" s="47"/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</row>
    <row r="955" spans="1:69" ht="15.75" customHeight="1" x14ac:dyDescent="0.2">
      <c r="A955" s="47"/>
      <c r="B955" s="47"/>
      <c r="C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</row>
    <row r="956" spans="1:69" ht="15.75" customHeight="1" x14ac:dyDescent="0.2">
      <c r="A956" s="47"/>
      <c r="B956" s="47"/>
      <c r="C956" s="47"/>
      <c r="AJ956" s="47"/>
      <c r="AK956" s="47"/>
      <c r="AL956" s="47"/>
      <c r="AM956" s="47"/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</row>
    <row r="957" spans="1:69" ht="15.75" customHeight="1" x14ac:dyDescent="0.2">
      <c r="A957" s="47"/>
      <c r="B957" s="47"/>
      <c r="C957" s="47"/>
      <c r="AJ957" s="47"/>
      <c r="AK957" s="47"/>
      <c r="AL957" s="47"/>
      <c r="AM957" s="47"/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</row>
    <row r="958" spans="1:69" ht="15.75" customHeight="1" x14ac:dyDescent="0.2">
      <c r="A958" s="47"/>
      <c r="B958" s="47"/>
      <c r="C958" s="47"/>
      <c r="AJ958" s="47"/>
      <c r="AK958" s="47"/>
      <c r="AL958" s="47"/>
      <c r="AM958" s="47"/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</row>
    <row r="959" spans="1:69" ht="15.75" customHeight="1" x14ac:dyDescent="0.2">
      <c r="A959" s="47"/>
      <c r="B959" s="47"/>
      <c r="C959" s="47"/>
      <c r="AJ959" s="47"/>
      <c r="AK959" s="47"/>
      <c r="AL959" s="47"/>
      <c r="AM959" s="47"/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</row>
    <row r="960" spans="1:69" ht="15.75" customHeight="1" x14ac:dyDescent="0.2">
      <c r="A960" s="47"/>
      <c r="B960" s="47"/>
      <c r="C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</row>
    <row r="961" spans="1:69" ht="15.75" customHeight="1" x14ac:dyDescent="0.2">
      <c r="A961" s="47"/>
      <c r="B961" s="47"/>
      <c r="C961" s="47"/>
      <c r="AJ961" s="47"/>
      <c r="AK961" s="47"/>
      <c r="AL961" s="47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</row>
    <row r="962" spans="1:69" ht="15.75" customHeight="1" x14ac:dyDescent="0.2">
      <c r="A962" s="47"/>
      <c r="B962" s="47"/>
      <c r="C962" s="47"/>
      <c r="AJ962" s="47"/>
      <c r="AK962" s="47"/>
      <c r="AL962" s="47"/>
      <c r="AM962" s="47"/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</row>
    <row r="963" spans="1:69" ht="15.75" customHeight="1" x14ac:dyDescent="0.2">
      <c r="A963" s="47"/>
      <c r="B963" s="47"/>
      <c r="C963" s="47"/>
      <c r="AJ963" s="47"/>
      <c r="AK963" s="47"/>
      <c r="AL963" s="47"/>
      <c r="AM963" s="47"/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</row>
    <row r="964" spans="1:69" ht="15.75" customHeight="1" x14ac:dyDescent="0.2">
      <c r="A964" s="47"/>
      <c r="B964" s="47"/>
      <c r="C964" s="47"/>
      <c r="AJ964" s="47"/>
      <c r="AK964" s="47"/>
      <c r="AL964" s="47"/>
      <c r="AM964" s="47"/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</row>
    <row r="965" spans="1:69" ht="15.75" customHeight="1" x14ac:dyDescent="0.2">
      <c r="A965" s="47"/>
      <c r="B965" s="47"/>
      <c r="C965" s="47"/>
      <c r="AJ965" s="47"/>
      <c r="AK965" s="47"/>
      <c r="AL965" s="47"/>
      <c r="AM965" s="47"/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</row>
    <row r="966" spans="1:69" ht="15.75" customHeight="1" x14ac:dyDescent="0.2">
      <c r="A966" s="47"/>
      <c r="B966" s="47"/>
      <c r="C966" s="47"/>
      <c r="AJ966" s="47"/>
      <c r="AK966" s="47"/>
      <c r="AL966" s="47"/>
      <c r="AM966" s="47"/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</row>
    <row r="967" spans="1:69" ht="15.75" customHeight="1" x14ac:dyDescent="0.2">
      <c r="A967" s="47"/>
      <c r="B967" s="47"/>
      <c r="C967" s="47"/>
      <c r="AJ967" s="47"/>
      <c r="AK967" s="47"/>
      <c r="AL967" s="47"/>
      <c r="AM967" s="47"/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</row>
    <row r="968" spans="1:69" ht="15.75" customHeight="1" x14ac:dyDescent="0.2">
      <c r="A968" s="47"/>
      <c r="B968" s="47"/>
      <c r="C968" s="47"/>
      <c r="AJ968" s="47"/>
      <c r="AK968" s="47"/>
      <c r="AL968" s="47"/>
      <c r="AM968" s="47"/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</row>
    <row r="969" spans="1:69" ht="15.75" customHeight="1" x14ac:dyDescent="0.2">
      <c r="A969" s="47"/>
      <c r="B969" s="47"/>
      <c r="C969" s="47"/>
      <c r="AJ969" s="47"/>
      <c r="AK969" s="47"/>
      <c r="AL969" s="47"/>
      <c r="AM969" s="47"/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</row>
    <row r="970" spans="1:69" ht="15.75" customHeight="1" x14ac:dyDescent="0.2">
      <c r="A970" s="47"/>
      <c r="B970" s="47"/>
      <c r="C970" s="47"/>
      <c r="AJ970" s="47"/>
      <c r="AK970" s="47"/>
      <c r="AL970" s="47"/>
      <c r="AM970" s="47"/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</row>
    <row r="971" spans="1:69" ht="15.75" customHeight="1" x14ac:dyDescent="0.2">
      <c r="A971" s="47"/>
      <c r="B971" s="47"/>
      <c r="C971" s="47"/>
      <c r="AJ971" s="47"/>
      <c r="AK971" s="47"/>
      <c r="AL971" s="47"/>
      <c r="AM971" s="47"/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</row>
    <row r="972" spans="1:69" ht="15.75" customHeight="1" x14ac:dyDescent="0.2">
      <c r="A972" s="47"/>
      <c r="B972" s="47"/>
      <c r="C972" s="47"/>
      <c r="AJ972" s="47"/>
      <c r="AK972" s="47"/>
      <c r="AL972" s="47"/>
      <c r="AM972" s="47"/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</row>
    <row r="973" spans="1:69" ht="15.75" customHeight="1" x14ac:dyDescent="0.2">
      <c r="A973" s="47"/>
      <c r="B973" s="47"/>
      <c r="C973" s="47"/>
      <c r="AJ973" s="47"/>
      <c r="AK973" s="47"/>
      <c r="AL973" s="47"/>
      <c r="AM973" s="47"/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</row>
    <row r="974" spans="1:69" ht="15.75" customHeight="1" x14ac:dyDescent="0.2">
      <c r="A974" s="47"/>
      <c r="B974" s="47"/>
      <c r="C974" s="47"/>
      <c r="AJ974" s="47"/>
      <c r="AK974" s="47"/>
      <c r="AL974" s="47"/>
      <c r="AM974" s="47"/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</row>
    <row r="975" spans="1:69" ht="15.75" customHeight="1" x14ac:dyDescent="0.2">
      <c r="A975" s="47"/>
      <c r="B975" s="47"/>
      <c r="C975" s="47"/>
      <c r="AJ975" s="47"/>
      <c r="AK975" s="47"/>
      <c r="AL975" s="47"/>
      <c r="AM975" s="47"/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</row>
    <row r="976" spans="1:69" ht="15.75" customHeight="1" x14ac:dyDescent="0.2">
      <c r="A976" s="47"/>
      <c r="B976" s="47"/>
      <c r="C976" s="47"/>
      <c r="AJ976" s="47"/>
      <c r="AK976" s="47"/>
      <c r="AL976" s="47"/>
      <c r="AM976" s="47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</row>
    <row r="977" spans="1:69" ht="15.75" customHeight="1" x14ac:dyDescent="0.2">
      <c r="A977" s="47"/>
      <c r="B977" s="47"/>
      <c r="C977" s="47"/>
      <c r="AJ977" s="47"/>
      <c r="AK977" s="47"/>
      <c r="AL977" s="47"/>
      <c r="AM977" s="47"/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</row>
    <row r="978" spans="1:69" ht="15.75" customHeight="1" x14ac:dyDescent="0.2">
      <c r="A978" s="47"/>
      <c r="B978" s="47"/>
      <c r="C978" s="47"/>
      <c r="AJ978" s="47"/>
      <c r="AK978" s="47"/>
      <c r="AL978" s="47"/>
      <c r="AM978" s="47"/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</row>
    <row r="979" spans="1:69" ht="15.75" customHeight="1" x14ac:dyDescent="0.2">
      <c r="A979" s="47"/>
      <c r="B979" s="47"/>
      <c r="C979" s="47"/>
      <c r="AJ979" s="47"/>
      <c r="AK979" s="47"/>
      <c r="AL979" s="47"/>
      <c r="AM979" s="47"/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</row>
    <row r="980" spans="1:69" ht="15.75" customHeight="1" x14ac:dyDescent="0.2">
      <c r="A980" s="47"/>
      <c r="B980" s="47"/>
      <c r="C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</row>
    <row r="981" spans="1:69" ht="15.75" customHeight="1" x14ac:dyDescent="0.2">
      <c r="A981" s="47"/>
      <c r="B981" s="47"/>
      <c r="C981" s="47"/>
      <c r="AJ981" s="47"/>
      <c r="AK981" s="47"/>
      <c r="AL981" s="47"/>
      <c r="AM981" s="47"/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</row>
    <row r="982" spans="1:69" ht="15.75" customHeight="1" x14ac:dyDescent="0.2">
      <c r="A982" s="47"/>
      <c r="B982" s="47"/>
      <c r="C982" s="47"/>
      <c r="AJ982" s="47"/>
      <c r="AK982" s="47"/>
      <c r="AL982" s="47"/>
      <c r="AM982" s="47"/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</row>
    <row r="983" spans="1:69" ht="15.75" customHeight="1" x14ac:dyDescent="0.2">
      <c r="A983" s="47"/>
      <c r="B983" s="47"/>
      <c r="C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</row>
    <row r="984" spans="1:69" ht="15.75" customHeight="1" x14ac:dyDescent="0.2">
      <c r="A984" s="47"/>
      <c r="B984" s="47"/>
      <c r="C984" s="47"/>
      <c r="AJ984" s="47"/>
      <c r="AK984" s="47"/>
      <c r="AL984" s="47"/>
      <c r="AM984" s="47"/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</row>
    <row r="985" spans="1:69" ht="15.75" customHeight="1" x14ac:dyDescent="0.2">
      <c r="A985" s="47"/>
      <c r="B985" s="47"/>
      <c r="C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</row>
    <row r="986" spans="1:69" ht="15.75" customHeight="1" x14ac:dyDescent="0.2">
      <c r="A986" s="47"/>
      <c r="B986" s="47"/>
      <c r="C986" s="47"/>
      <c r="AJ986" s="47"/>
      <c r="AK986" s="47"/>
      <c r="AL986" s="47"/>
      <c r="AM986" s="47"/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</row>
    <row r="987" spans="1:69" ht="15.75" customHeight="1" x14ac:dyDescent="0.2">
      <c r="A987" s="47"/>
      <c r="B987" s="47"/>
      <c r="C987" s="47"/>
      <c r="AJ987" s="47"/>
      <c r="AK987" s="47"/>
      <c r="AL987" s="47"/>
      <c r="AM987" s="47"/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</row>
    <row r="988" spans="1:69" ht="15.75" customHeight="1" x14ac:dyDescent="0.2">
      <c r="A988" s="47"/>
      <c r="B988" s="47"/>
      <c r="C988" s="47"/>
      <c r="AJ988" s="47"/>
      <c r="AK988" s="47"/>
      <c r="AL988" s="47"/>
      <c r="AM988" s="47"/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</row>
    <row r="989" spans="1:69" ht="15.75" customHeight="1" x14ac:dyDescent="0.2">
      <c r="A989" s="47"/>
      <c r="B989" s="47"/>
      <c r="C989" s="47"/>
      <c r="AJ989" s="47"/>
      <c r="AK989" s="47"/>
      <c r="AL989" s="47"/>
      <c r="AM989" s="47"/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</row>
    <row r="990" spans="1:69" ht="15.75" customHeight="1" x14ac:dyDescent="0.2">
      <c r="A990" s="47"/>
      <c r="B990" s="47"/>
      <c r="C990" s="47"/>
      <c r="AJ990" s="47"/>
      <c r="AK990" s="47"/>
      <c r="AL990" s="47"/>
      <c r="AM990" s="47"/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</row>
    <row r="991" spans="1:69" ht="15.75" customHeight="1" x14ac:dyDescent="0.2">
      <c r="A991" s="47"/>
      <c r="B991" s="47"/>
      <c r="C991" s="47"/>
      <c r="AJ991" s="47"/>
      <c r="AK991" s="47"/>
      <c r="AL991" s="47"/>
      <c r="AM991" s="47"/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</row>
    <row r="992" spans="1:69" ht="15.75" customHeight="1" x14ac:dyDescent="0.2">
      <c r="A992" s="47"/>
      <c r="B992" s="47"/>
      <c r="C992" s="47"/>
      <c r="AJ992" s="47"/>
      <c r="AK992" s="47"/>
      <c r="AL992" s="47"/>
      <c r="AM992" s="47"/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</row>
    <row r="993" spans="1:69" ht="15.75" customHeight="1" x14ac:dyDescent="0.2">
      <c r="A993" s="47"/>
      <c r="B993" s="47"/>
      <c r="C993" s="47"/>
      <c r="AJ993" s="47"/>
      <c r="AK993" s="47"/>
      <c r="AL993" s="47"/>
      <c r="AM993" s="47"/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</row>
    <row r="994" spans="1:69" ht="15.75" customHeight="1" x14ac:dyDescent="0.2">
      <c r="A994" s="47"/>
      <c r="B994" s="47"/>
      <c r="C994" s="47"/>
      <c r="AJ994" s="47"/>
      <c r="AK994" s="47"/>
      <c r="AL994" s="47"/>
      <c r="AM994" s="47"/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</row>
    <row r="995" spans="1:69" ht="15.75" customHeight="1" x14ac:dyDescent="0.2">
      <c r="A995" s="47"/>
      <c r="B995" s="47"/>
      <c r="C995" s="47"/>
      <c r="AJ995" s="47"/>
      <c r="AK995" s="47"/>
      <c r="AL995" s="47"/>
      <c r="AM995" s="47"/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</row>
  </sheetData>
  <mergeCells count="121">
    <mergeCell ref="B119:C119"/>
    <mergeCell ref="B120:C120"/>
    <mergeCell ref="B142:C142"/>
    <mergeCell ref="B57:C57"/>
    <mergeCell ref="B79:C79"/>
    <mergeCell ref="B80:C80"/>
    <mergeCell ref="B88:C88"/>
    <mergeCell ref="B121:C121"/>
    <mergeCell ref="B122:C122"/>
    <mergeCell ref="B123:C123"/>
    <mergeCell ref="B124:C124"/>
    <mergeCell ref="B125:C125"/>
    <mergeCell ref="B126:C126"/>
    <mergeCell ref="B129:C129"/>
    <mergeCell ref="B130:C130"/>
    <mergeCell ref="B131:C131"/>
    <mergeCell ref="B132:C132"/>
    <mergeCell ref="B136:C136"/>
    <mergeCell ref="B140:C140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86:C86"/>
    <mergeCell ref="B87:C87"/>
    <mergeCell ref="B89:C89"/>
    <mergeCell ref="B90:C90"/>
    <mergeCell ref="B91:C91"/>
    <mergeCell ref="B92:C92"/>
    <mergeCell ref="B94:C94"/>
    <mergeCell ref="B95:C95"/>
    <mergeCell ref="B96:C96"/>
    <mergeCell ref="B73:C73"/>
    <mergeCell ref="B74:C74"/>
    <mergeCell ref="B75:C75"/>
    <mergeCell ref="B77:C77"/>
    <mergeCell ref="B78:C78"/>
    <mergeCell ref="B81:C81"/>
    <mergeCell ref="B82:C82"/>
    <mergeCell ref="B83:C83"/>
    <mergeCell ref="B84:C84"/>
    <mergeCell ref="B56:C56"/>
    <mergeCell ref="B58:C58"/>
    <mergeCell ref="B59:C59"/>
    <mergeCell ref="B61:C61"/>
    <mergeCell ref="B133:C133"/>
    <mergeCell ref="B135:C135"/>
    <mergeCell ref="B137:C137"/>
    <mergeCell ref="B138:C138"/>
    <mergeCell ref="B139:C139"/>
    <mergeCell ref="B141:C14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46:C46"/>
    <mergeCell ref="B47:C47"/>
    <mergeCell ref="B48:C48"/>
    <mergeCell ref="B50:C50"/>
    <mergeCell ref="B51:C51"/>
    <mergeCell ref="B52:C52"/>
    <mergeCell ref="B53:C53"/>
    <mergeCell ref="B54:C54"/>
    <mergeCell ref="B55:C55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5:C5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33" type="noConversion"/>
  <conditionalFormatting sqref="D7:D39 J7:J70 L7:L70 O7:O66 P7:P70 Q7:Q40 R7:U70 X7:AA70 AC7:AG70 AI7:AI59 H13:H37 N15:N65 V15:V70 AH15:AH70 W18:W70 AB24:AB70 I26:I41 K26:K70 M26:M38 E28:E41 F28:F47 G28:G46">
    <cfRule type="cellIs" dxfId="199" priority="3" operator="equal">
      <formula>0</formula>
    </cfRule>
  </conditionalFormatting>
  <conditionalFormatting sqref="F19 K19">
    <cfRule type="cellIs" dxfId="198" priority="4" operator="equal">
      <formula>0</formula>
    </cfRule>
  </conditionalFormatting>
  <conditionalFormatting sqref="F9 S9">
    <cfRule type="cellIs" dxfId="197" priority="5" operator="equal">
      <formula>0</formula>
    </cfRule>
  </conditionalFormatting>
  <conditionalFormatting sqref="R130:R132">
    <cfRule type="cellIs" dxfId="196" priority="6" operator="equal">
      <formula>0</formula>
    </cfRule>
  </conditionalFormatting>
  <conditionalFormatting sqref="M12">
    <cfRule type="cellIs" dxfId="195" priority="7" operator="equal">
      <formula>0</formula>
    </cfRule>
  </conditionalFormatting>
  <conditionalFormatting sqref="M39">
    <cfRule type="cellIs" dxfId="194" priority="8" operator="equal">
      <formula>0</formula>
    </cfRule>
  </conditionalFormatting>
  <conditionalFormatting sqref="M57">
    <cfRule type="cellIs" dxfId="193" priority="9" operator="equal">
      <formula>0</formula>
    </cfRule>
  </conditionalFormatting>
  <conditionalFormatting sqref="E66:G66 I66:L66 O66:AH66 AB138">
    <cfRule type="cellIs" dxfId="192" priority="10" operator="equal">
      <formula>0</formula>
    </cfRule>
  </conditionalFormatting>
  <conditionalFormatting sqref="I47">
    <cfRule type="cellIs" dxfId="191" priority="11" operator="equal">
      <formula>0</formula>
    </cfRule>
  </conditionalFormatting>
  <conditionalFormatting sqref="G18 K19">
    <cfRule type="cellIs" dxfId="190" priority="12" operator="equal">
      <formula>0</formula>
    </cfRule>
  </conditionalFormatting>
  <conditionalFormatting sqref="E42">
    <cfRule type="cellIs" dxfId="189" priority="13" operator="equal">
      <formula>0</formula>
    </cfRule>
  </conditionalFormatting>
  <conditionalFormatting sqref="E7:E17 F7:G8 H7:H9 I7:I8 K7:K8 M7:M8 N7:N24 V7:W24 AB7:AB24 AH7:AH24 J8 L8 O8:U8 X8:AA8 AC8:AG8 F10 G10:G17 I10:M24 O10:U24 X10:AA24 AC10:AG24 H11 F17 E20:F27 G20:G24 G26:G27 H38:H46 M40:M41 D42:D44 I42:I46 Q42:Q70 E43:E65 M43:M56 D47 F48:G70 H48:H55 I48:I70 D49:D53 H57:H70 D58:D68 M58:M65 AI62:AI75 AJ65 E67:E70 M67:N70 D70 O70 N87:AE91 M89:M91">
    <cfRule type="cellIs" dxfId="188" priority="14" operator="equal">
      <formula>0</formula>
    </cfRule>
  </conditionalFormatting>
  <conditionalFormatting sqref="D62:AH62 AI66 D161:AH161">
    <cfRule type="cellIs" dxfId="187" priority="15" operator="lessThan">
      <formula>0</formula>
    </cfRule>
  </conditionalFormatting>
  <conditionalFormatting sqref="D62:AH62 AI66 D161:AH161">
    <cfRule type="cellIs" dxfId="186" priority="16" operator="greaterThan">
      <formula>0</formula>
    </cfRule>
  </conditionalFormatting>
  <conditionalFormatting sqref="AI60:AI65">
    <cfRule type="cellIs" dxfId="185" priority="17" operator="equal">
      <formula>0</formula>
    </cfRule>
  </conditionalFormatting>
  <conditionalFormatting sqref="AI62:AI65">
    <cfRule type="cellIs" dxfId="184" priority="18" operator="lessThan">
      <formula>0</formula>
    </cfRule>
  </conditionalFormatting>
  <conditionalFormatting sqref="AI62:AI65">
    <cfRule type="cellIs" dxfId="183" priority="19" operator="greaterThan">
      <formula>0</formula>
    </cfRule>
  </conditionalFormatting>
  <conditionalFormatting sqref="P146">
    <cfRule type="notContainsBlanks" dxfId="182" priority="20">
      <formula>LEN(TRIM(P146))&gt;0</formula>
    </cfRule>
  </conditionalFormatting>
  <conditionalFormatting sqref="AI161">
    <cfRule type="cellIs" dxfId="181" priority="1" operator="lessThan">
      <formula>0</formula>
    </cfRule>
  </conditionalFormatting>
  <conditionalFormatting sqref="AI161">
    <cfRule type="cellIs" dxfId="180" priority="2" operator="greaterThan">
      <formula>0</formula>
    </cfRule>
  </conditionalFormatting>
  <printOptions horizontalCentered="1"/>
  <pageMargins left="0.19685039370078741" right="0.23622047244094491" top="0.27559055118110237" bottom="0.23622047244094491" header="0" footer="0"/>
  <pageSetup scale="60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CDDC"/>
  </sheetPr>
  <dimension ref="A1:BQ995"/>
  <sheetViews>
    <sheetView showGridLines="0" workbookViewId="0">
      <pane xSplit="3" ySplit="5" topLeftCell="D142" activePane="bottomRight" state="frozen"/>
      <selection activeCell="B153" sqref="B153:C154"/>
      <selection pane="topRight" activeCell="B153" sqref="B153:C154"/>
      <selection pane="bottomLeft" activeCell="B153" sqref="B153:C154"/>
      <selection pane="bottomRight" activeCell="B153" sqref="B153:C154"/>
    </sheetView>
  </sheetViews>
  <sheetFormatPr defaultColWidth="14.42578125" defaultRowHeight="15" customHeight="1" outlineLevelRow="2" x14ac:dyDescent="0.2"/>
  <cols>
    <col min="1" max="1" width="0.85546875" customWidth="1"/>
    <col min="2" max="2" width="3.5703125" customWidth="1"/>
    <col min="3" max="3" width="32.140625" customWidth="1"/>
    <col min="4" max="4" width="10" style="86" customWidth="1"/>
    <col min="5" max="33" width="8.28515625" style="86" customWidth="1"/>
    <col min="34" max="34" width="11.7109375" style="86" customWidth="1"/>
    <col min="35" max="35" width="11.42578125" style="86" customWidth="1"/>
    <col min="36" max="36" width="0.7109375" customWidth="1"/>
    <col min="37" max="55" width="8.7109375" hidden="1" customWidth="1"/>
    <col min="56" max="69" width="8.7109375" customWidth="1"/>
  </cols>
  <sheetData>
    <row r="1" spans="1:69" ht="3" customHeight="1" x14ac:dyDescent="0.2">
      <c r="A1" s="1"/>
      <c r="B1" s="2"/>
      <c r="C1" s="3"/>
      <c r="D1" s="95"/>
      <c r="E1" s="54"/>
      <c r="F1" s="96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.75" customHeight="1" x14ac:dyDescent="0.2">
      <c r="A2" s="1"/>
      <c r="B2" s="1"/>
      <c r="C2" s="4" t="s">
        <v>0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</row>
    <row r="3" spans="1:69" ht="18.75" customHeight="1" x14ac:dyDescent="0.2">
      <c r="A3" s="1"/>
      <c r="B3" s="1"/>
      <c r="C3" s="6" t="s">
        <v>44</v>
      </c>
      <c r="D3" s="99"/>
      <c r="E3" s="54"/>
      <c r="F3" s="54"/>
      <c r="G3" s="54"/>
      <c r="H3" s="54"/>
      <c r="I3" s="54"/>
      <c r="J3" s="54"/>
      <c r="K3" s="54"/>
      <c r="L3" s="54"/>
      <c r="M3" s="54"/>
      <c r="N3" s="54"/>
      <c r="O3" s="97"/>
      <c r="P3" s="97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3.75" customHeight="1" x14ac:dyDescent="0.2">
      <c r="A4" s="1"/>
      <c r="B4" s="2"/>
      <c r="C4" s="3"/>
      <c r="D4" s="95"/>
      <c r="E4" s="54"/>
      <c r="F4" s="96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22.5" customHeight="1" x14ac:dyDescent="0.2">
      <c r="A5" s="1"/>
      <c r="B5" s="79" t="s">
        <v>5</v>
      </c>
      <c r="C5" s="80"/>
      <c r="D5" s="7">
        <f>DATE('Mensal 2020'!$AB$2,VLOOKUP($C$3,MesRef!A:B,2,0),1)</f>
        <v>43922</v>
      </c>
      <c r="E5" s="7">
        <f t="shared" ref="E5:AG5" si="0">D5+1</f>
        <v>43923</v>
      </c>
      <c r="F5" s="7">
        <f t="shared" si="0"/>
        <v>43924</v>
      </c>
      <c r="G5" s="7">
        <f t="shared" si="0"/>
        <v>43925</v>
      </c>
      <c r="H5" s="7">
        <f t="shared" si="0"/>
        <v>43926</v>
      </c>
      <c r="I5" s="7">
        <f t="shared" si="0"/>
        <v>43927</v>
      </c>
      <c r="J5" s="7">
        <f t="shared" si="0"/>
        <v>43928</v>
      </c>
      <c r="K5" s="7">
        <f t="shared" si="0"/>
        <v>43929</v>
      </c>
      <c r="L5" s="7">
        <f t="shared" si="0"/>
        <v>43930</v>
      </c>
      <c r="M5" s="7">
        <f t="shared" si="0"/>
        <v>43931</v>
      </c>
      <c r="N5" s="7">
        <f t="shared" si="0"/>
        <v>43932</v>
      </c>
      <c r="O5" s="7">
        <f t="shared" si="0"/>
        <v>43933</v>
      </c>
      <c r="P5" s="7">
        <f t="shared" si="0"/>
        <v>43934</v>
      </c>
      <c r="Q5" s="7">
        <f t="shared" si="0"/>
        <v>43935</v>
      </c>
      <c r="R5" s="7">
        <f t="shared" si="0"/>
        <v>43936</v>
      </c>
      <c r="S5" s="7">
        <f t="shared" si="0"/>
        <v>43937</v>
      </c>
      <c r="T5" s="7">
        <f t="shared" si="0"/>
        <v>43938</v>
      </c>
      <c r="U5" s="7">
        <f t="shared" si="0"/>
        <v>43939</v>
      </c>
      <c r="V5" s="7">
        <f t="shared" si="0"/>
        <v>43940</v>
      </c>
      <c r="W5" s="7">
        <f t="shared" si="0"/>
        <v>43941</v>
      </c>
      <c r="X5" s="7">
        <f t="shared" si="0"/>
        <v>43942</v>
      </c>
      <c r="Y5" s="7">
        <f t="shared" si="0"/>
        <v>43943</v>
      </c>
      <c r="Z5" s="7">
        <f t="shared" si="0"/>
        <v>43944</v>
      </c>
      <c r="AA5" s="7">
        <f t="shared" si="0"/>
        <v>43945</v>
      </c>
      <c r="AB5" s="7">
        <f t="shared" si="0"/>
        <v>43946</v>
      </c>
      <c r="AC5" s="7">
        <f t="shared" si="0"/>
        <v>43947</v>
      </c>
      <c r="AD5" s="7">
        <f t="shared" si="0"/>
        <v>43948</v>
      </c>
      <c r="AE5" s="7">
        <f t="shared" si="0"/>
        <v>43949</v>
      </c>
      <c r="AF5" s="7">
        <f t="shared" si="0"/>
        <v>43950</v>
      </c>
      <c r="AG5" s="7">
        <f t="shared" si="0"/>
        <v>43951</v>
      </c>
      <c r="AH5" s="8"/>
      <c r="AI5" s="8" t="s">
        <v>6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</row>
    <row r="6" spans="1:69" ht="5.25" customHeight="1" x14ac:dyDescent="0.2">
      <c r="A6" s="1"/>
      <c r="B6" s="1"/>
      <c r="C6" s="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00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15.75" x14ac:dyDescent="0.2">
      <c r="A7" s="1"/>
      <c r="B7" s="11" t="s">
        <v>7</v>
      </c>
      <c r="C7" s="12" t="s">
        <v>75</v>
      </c>
      <c r="D7" s="60">
        <f t="shared" ref="D7:S7" si="1">SUM(D8:D33)</f>
        <v>0</v>
      </c>
      <c r="E7" s="60">
        <f t="shared" si="1"/>
        <v>0</v>
      </c>
      <c r="F7" s="60">
        <f t="shared" si="1"/>
        <v>0</v>
      </c>
      <c r="G7" s="60">
        <f t="shared" si="1"/>
        <v>0</v>
      </c>
      <c r="H7" s="60">
        <f t="shared" si="1"/>
        <v>0</v>
      </c>
      <c r="I7" s="60">
        <f t="shared" si="1"/>
        <v>0</v>
      </c>
      <c r="J7" s="60">
        <f t="shared" si="1"/>
        <v>0</v>
      </c>
      <c r="K7" s="60">
        <f t="shared" si="1"/>
        <v>0</v>
      </c>
      <c r="L7" s="60">
        <f t="shared" si="1"/>
        <v>0</v>
      </c>
      <c r="M7" s="60">
        <f t="shared" si="1"/>
        <v>0</v>
      </c>
      <c r="N7" s="60">
        <f t="shared" si="1"/>
        <v>0</v>
      </c>
      <c r="O7" s="60">
        <f t="shared" si="1"/>
        <v>0</v>
      </c>
      <c r="P7" s="60">
        <f t="shared" si="1"/>
        <v>0</v>
      </c>
      <c r="Q7" s="60">
        <f t="shared" si="1"/>
        <v>0</v>
      </c>
      <c r="R7" s="60">
        <f t="shared" si="1"/>
        <v>0</v>
      </c>
      <c r="S7" s="60">
        <f t="shared" si="1"/>
        <v>0</v>
      </c>
      <c r="T7" s="60">
        <f>SUM(T9:T33)</f>
        <v>0</v>
      </c>
      <c r="U7" s="60">
        <f t="shared" ref="U7:AH7" si="2">SUM(U8:U33)</f>
        <v>0</v>
      </c>
      <c r="V7" s="60">
        <f t="shared" si="2"/>
        <v>0</v>
      </c>
      <c r="W7" s="60">
        <f t="shared" si="2"/>
        <v>0</v>
      </c>
      <c r="X7" s="60">
        <f t="shared" si="2"/>
        <v>0</v>
      </c>
      <c r="Y7" s="60">
        <f t="shared" si="2"/>
        <v>0</v>
      </c>
      <c r="Z7" s="60">
        <f t="shared" si="2"/>
        <v>0</v>
      </c>
      <c r="AA7" s="60">
        <f t="shared" si="2"/>
        <v>0</v>
      </c>
      <c r="AB7" s="60">
        <f t="shared" si="2"/>
        <v>0</v>
      </c>
      <c r="AC7" s="60">
        <f t="shared" si="2"/>
        <v>0</v>
      </c>
      <c r="AD7" s="60">
        <f t="shared" si="2"/>
        <v>0</v>
      </c>
      <c r="AE7" s="60">
        <f t="shared" si="2"/>
        <v>0</v>
      </c>
      <c r="AF7" s="60">
        <f t="shared" si="2"/>
        <v>0</v>
      </c>
      <c r="AG7" s="60">
        <f t="shared" si="2"/>
        <v>0</v>
      </c>
      <c r="AH7" s="60">
        <f t="shared" si="2"/>
        <v>0</v>
      </c>
      <c r="AI7" s="13">
        <f>SUM(D7:AH7)</f>
        <v>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</row>
    <row r="8" spans="1:69" ht="11.25" customHeight="1" outlineLevel="2" x14ac:dyDescent="0.2">
      <c r="A8" s="1"/>
      <c r="B8" s="81" t="str">
        <f>'Mensal 2020'!B8</f>
        <v>Cliente 1</v>
      </c>
      <c r="C8" s="78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9">
        <f>SUM(I8:AH8)</f>
        <v>0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</row>
    <row r="9" spans="1:69" ht="11.25" customHeight="1" outlineLevel="2" x14ac:dyDescent="0.2">
      <c r="A9" s="1"/>
      <c r="B9" s="81" t="str">
        <f>'Mensal 2020'!B9</f>
        <v>Cliente 2</v>
      </c>
      <c r="C9" s="78"/>
      <c r="E9" s="46"/>
      <c r="G9" s="46"/>
      <c r="I9" s="46"/>
      <c r="K9" s="46"/>
      <c r="M9" s="46"/>
      <c r="O9" s="46"/>
      <c r="Q9" s="46"/>
      <c r="S9" s="46"/>
      <c r="U9" s="46"/>
      <c r="W9" s="46"/>
      <c r="Y9" s="46"/>
      <c r="AA9" s="46"/>
      <c r="AC9" s="46"/>
      <c r="AD9" s="46"/>
      <c r="AF9" s="46"/>
      <c r="AH9" s="46"/>
      <c r="AI9" s="49">
        <f t="shared" ref="AI9:AI33" si="3">SUM(D9:AH9)</f>
        <v>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</row>
    <row r="10" spans="1:69" ht="12.75" customHeight="1" outlineLevel="2" x14ac:dyDescent="0.2">
      <c r="A10" s="1"/>
      <c r="B10" s="81" t="str">
        <f>'Mensal 2020'!B10</f>
        <v>Cliente 3</v>
      </c>
      <c r="C10" s="78"/>
      <c r="D10" s="46"/>
      <c r="F10" s="46"/>
      <c r="H10" s="46"/>
      <c r="J10" s="46"/>
      <c r="L10" s="46"/>
      <c r="N10" s="46"/>
      <c r="P10" s="46"/>
      <c r="R10" s="46"/>
      <c r="T10" s="46"/>
      <c r="V10" s="46"/>
      <c r="X10" s="46"/>
      <c r="Z10" s="46"/>
      <c r="AB10" s="46"/>
      <c r="AE10" s="46"/>
      <c r="AG10" s="46"/>
      <c r="AI10" s="49">
        <f t="shared" si="3"/>
        <v>0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</row>
    <row r="11" spans="1:69" ht="11.25" customHeight="1" outlineLevel="2" x14ac:dyDescent="0.2">
      <c r="A11" s="1"/>
      <c r="B11" s="81" t="str">
        <f>'Mensal 2020'!B11</f>
        <v>Cliente 4</v>
      </c>
      <c r="C11" s="78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9">
        <f t="shared" si="3"/>
        <v>0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</row>
    <row r="12" spans="1:69" ht="11.25" customHeight="1" outlineLevel="2" x14ac:dyDescent="0.2">
      <c r="A12" s="1"/>
      <c r="B12" s="81" t="str">
        <f>'Mensal 2020'!B12</f>
        <v>Cliente 5</v>
      </c>
      <c r="C12" s="78"/>
      <c r="D12" s="46"/>
      <c r="F12" s="46"/>
      <c r="H12" s="46"/>
      <c r="J12" s="46"/>
      <c r="L12" s="46"/>
      <c r="N12" s="46"/>
      <c r="P12" s="46"/>
      <c r="R12" s="46"/>
      <c r="T12" s="46"/>
      <c r="V12" s="46"/>
      <c r="X12" s="46"/>
      <c r="Z12" s="46"/>
      <c r="AB12" s="46"/>
      <c r="AE12" s="46"/>
      <c r="AG12" s="46"/>
      <c r="AI12" s="49">
        <f t="shared" si="3"/>
        <v>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</row>
    <row r="13" spans="1:69" ht="11.25" customHeight="1" outlineLevel="2" x14ac:dyDescent="0.2">
      <c r="A13" s="1"/>
      <c r="B13" s="81" t="str">
        <f>'Mensal 2020'!B13</f>
        <v>Cliente 6</v>
      </c>
      <c r="C13" s="78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9">
        <f t="shared" si="3"/>
        <v>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</row>
    <row r="14" spans="1:69" ht="11.25" customHeight="1" outlineLevel="2" x14ac:dyDescent="0.2">
      <c r="A14" s="1"/>
      <c r="B14" s="81" t="str">
        <f>'Mensal 2020'!B14</f>
        <v>Cliente 7</v>
      </c>
      <c r="C14" s="78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9">
        <f t="shared" si="3"/>
        <v>0</v>
      </c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1.25" customHeight="1" outlineLevel="2" x14ac:dyDescent="0.2">
      <c r="A15" s="1"/>
      <c r="B15" s="81" t="str">
        <f>'Mensal 2020'!B15</f>
        <v>Cliente 8</v>
      </c>
      <c r="C15" s="78"/>
      <c r="D15" s="46"/>
      <c r="E15" s="46"/>
      <c r="F15" s="46"/>
      <c r="G15" s="46"/>
      <c r="H15" s="46"/>
      <c r="I15" s="46"/>
      <c r="J15" s="46"/>
      <c r="K15" s="46"/>
      <c r="L15" s="46"/>
      <c r="N15" s="46"/>
      <c r="O15" s="46"/>
      <c r="P15" s="46"/>
      <c r="Q15" s="46"/>
      <c r="R15" s="46"/>
      <c r="S15" s="46"/>
      <c r="T15" s="46"/>
      <c r="U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9">
        <f t="shared" si="3"/>
        <v>0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11.25" customHeight="1" outlineLevel="2" x14ac:dyDescent="0.2">
      <c r="A16" s="1"/>
      <c r="B16" s="81" t="str">
        <f>'Mensal 2020'!B16</f>
        <v>Cliente 9</v>
      </c>
      <c r="C16" s="78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9">
        <f t="shared" si="3"/>
        <v>0</v>
      </c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</row>
    <row r="17" spans="1:69" ht="11.25" customHeight="1" outlineLevel="2" x14ac:dyDescent="0.2">
      <c r="A17" s="1"/>
      <c r="B17" s="81" t="str">
        <f>'Mensal 2020'!B17</f>
        <v>Cliente 10</v>
      </c>
      <c r="C17" s="7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9">
        <f t="shared" si="3"/>
        <v>0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11.25" customHeight="1" outlineLevel="2" x14ac:dyDescent="0.2">
      <c r="A18" s="1"/>
      <c r="B18" s="81" t="str">
        <f>'Mensal 2020'!B18</f>
        <v>Cliente 11</v>
      </c>
      <c r="C18" s="78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9">
        <f t="shared" si="3"/>
        <v>0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</row>
    <row r="19" spans="1:69" ht="11.25" customHeight="1" outlineLevel="2" x14ac:dyDescent="0.2">
      <c r="A19" s="1"/>
      <c r="B19" s="81" t="str">
        <f>'Mensal 2020'!B19</f>
        <v>Cliente 12</v>
      </c>
      <c r="C19" s="78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9">
        <f t="shared" si="3"/>
        <v>0</v>
      </c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</row>
    <row r="20" spans="1:69" ht="11.25" customHeight="1" outlineLevel="2" x14ac:dyDescent="0.2">
      <c r="A20" s="1"/>
      <c r="B20" s="81" t="str">
        <f>'Mensal 2020'!B20</f>
        <v>Cliente 13</v>
      </c>
      <c r="C20" s="7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9">
        <f t="shared" si="3"/>
        <v>0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</row>
    <row r="21" spans="1:69" ht="11.25" customHeight="1" outlineLevel="2" x14ac:dyDescent="0.2">
      <c r="A21" s="1"/>
      <c r="B21" s="81" t="str">
        <f>'Mensal 2020'!B21</f>
        <v>Cliente 14</v>
      </c>
      <c r="C21" s="78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9">
        <f t="shared" si="3"/>
        <v>0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</row>
    <row r="22" spans="1:69" ht="11.25" customHeight="1" outlineLevel="2" x14ac:dyDescent="0.2">
      <c r="A22" s="1"/>
      <c r="B22" s="81" t="str">
        <f>'Mensal 2020'!B22</f>
        <v>Cliente 15</v>
      </c>
      <c r="C22" s="78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9">
        <f t="shared" si="3"/>
        <v>0</v>
      </c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</row>
    <row r="23" spans="1:69" ht="11.25" customHeight="1" outlineLevel="2" x14ac:dyDescent="0.2">
      <c r="A23" s="1"/>
      <c r="B23" s="81" t="str">
        <f>'Mensal 2020'!B23</f>
        <v>Cliente 16</v>
      </c>
      <c r="C23" s="78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9">
        <f t="shared" si="3"/>
        <v>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</row>
    <row r="24" spans="1:69" ht="11.25" customHeight="1" outlineLevel="2" x14ac:dyDescent="0.2">
      <c r="A24" s="1"/>
      <c r="B24" s="81" t="str">
        <f>'Mensal 2020'!B24</f>
        <v>Cliente 17</v>
      </c>
      <c r="C24" s="78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9">
        <f t="shared" si="3"/>
        <v>0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</row>
    <row r="25" spans="1:69" ht="11.25" customHeight="1" outlineLevel="2" x14ac:dyDescent="0.2">
      <c r="A25" s="1"/>
      <c r="B25" s="81" t="str">
        <f>'Mensal 2020'!B25</f>
        <v>Cliente 18</v>
      </c>
      <c r="C25" s="78"/>
      <c r="D25" s="46"/>
      <c r="E25" s="46"/>
      <c r="F25" s="53"/>
      <c r="H25" s="46"/>
      <c r="J25" s="46"/>
      <c r="L25" s="46"/>
      <c r="N25" s="46"/>
      <c r="P25" s="46"/>
      <c r="R25" s="46"/>
      <c r="T25" s="46"/>
      <c r="V25" s="46"/>
      <c r="X25" s="46"/>
      <c r="Z25" s="46"/>
      <c r="AB25" s="46"/>
      <c r="AD25" s="46"/>
      <c r="AF25" s="46"/>
      <c r="AH25" s="46"/>
      <c r="AI25" s="49">
        <f t="shared" si="3"/>
        <v>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1.25" customHeight="1" outlineLevel="2" x14ac:dyDescent="0.2">
      <c r="A26" s="1"/>
      <c r="B26" s="81" t="str">
        <f>'Mensal 2020'!B26</f>
        <v>Cliente 19</v>
      </c>
      <c r="C26" s="78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9">
        <f t="shared" si="3"/>
        <v>0</v>
      </c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1.25" customHeight="1" outlineLevel="2" x14ac:dyDescent="0.2">
      <c r="A27" s="1"/>
      <c r="B27" s="81" t="str">
        <f>'Mensal 2020'!B27</f>
        <v>Cliente 20</v>
      </c>
      <c r="C27" s="7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9">
        <f t="shared" si="3"/>
        <v>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1.25" customHeight="1" outlineLevel="2" x14ac:dyDescent="0.2">
      <c r="A28" s="1"/>
      <c r="B28" s="81" t="str">
        <f>'Mensal 2020'!B28</f>
        <v>Novo cliente 1</v>
      </c>
      <c r="C28" s="78"/>
      <c r="D28" s="46"/>
      <c r="E28" s="46"/>
      <c r="F28" s="46"/>
      <c r="G28" s="46"/>
      <c r="H28" s="46"/>
      <c r="J28" s="46"/>
      <c r="L28" s="46"/>
      <c r="N28" s="46"/>
      <c r="P28" s="46"/>
      <c r="R28" s="46"/>
      <c r="T28" s="46"/>
      <c r="V28" s="46"/>
      <c r="X28" s="46"/>
      <c r="Z28" s="46"/>
      <c r="AB28" s="46"/>
      <c r="AD28" s="46"/>
      <c r="AF28" s="46"/>
      <c r="AH28" s="46"/>
      <c r="AI28" s="49">
        <f t="shared" si="3"/>
        <v>0</v>
      </c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1.25" customHeight="1" outlineLevel="2" x14ac:dyDescent="0.2">
      <c r="A29" s="1"/>
      <c r="B29" s="81" t="str">
        <f>'Mensal 2020'!B29</f>
        <v>Novo cliente 2</v>
      </c>
      <c r="C29" s="78"/>
      <c r="D29" s="46"/>
      <c r="E29" s="46"/>
      <c r="F29" s="46"/>
      <c r="G29" s="46"/>
      <c r="H29" s="46"/>
      <c r="J29" s="46"/>
      <c r="L29" s="46"/>
      <c r="N29" s="46"/>
      <c r="P29" s="46"/>
      <c r="R29" s="46"/>
      <c r="T29" s="46"/>
      <c r="V29" s="46"/>
      <c r="X29" s="46"/>
      <c r="Z29" s="46"/>
      <c r="AB29" s="46"/>
      <c r="AD29" s="46"/>
      <c r="AF29" s="46"/>
      <c r="AH29" s="46"/>
      <c r="AI29" s="49">
        <f t="shared" si="3"/>
        <v>0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1.25" customHeight="1" outlineLevel="2" x14ac:dyDescent="0.2">
      <c r="A30" s="1"/>
      <c r="B30" s="81" t="str">
        <f>'Mensal 2020'!B30</f>
        <v>Novo cliente 3</v>
      </c>
      <c r="C30" s="78"/>
      <c r="D30" s="46"/>
      <c r="E30" s="46"/>
      <c r="F30" s="46"/>
      <c r="G30" s="46"/>
      <c r="H30" s="46"/>
      <c r="J30" s="46"/>
      <c r="L30" s="46"/>
      <c r="N30" s="46"/>
      <c r="P30" s="46"/>
      <c r="R30" s="46"/>
      <c r="T30" s="46"/>
      <c r="V30" s="46"/>
      <c r="X30" s="46"/>
      <c r="Z30" s="46"/>
      <c r="AB30" s="46"/>
      <c r="AD30" s="46"/>
      <c r="AF30" s="46"/>
      <c r="AH30" s="46"/>
      <c r="AI30" s="49">
        <f t="shared" si="3"/>
        <v>0</v>
      </c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1.25" customHeight="1" outlineLevel="2" x14ac:dyDescent="0.2">
      <c r="A31" s="1"/>
      <c r="B31" s="81" t="str">
        <f>'Mensal 2020'!B31</f>
        <v>Novo cliente 4</v>
      </c>
      <c r="C31" s="78"/>
      <c r="D31" s="46"/>
      <c r="E31" s="46"/>
      <c r="F31" s="46"/>
      <c r="G31" s="46"/>
      <c r="H31" s="46"/>
      <c r="J31" s="46"/>
      <c r="L31" s="46"/>
      <c r="N31" s="46"/>
      <c r="P31" s="46"/>
      <c r="R31" s="46"/>
      <c r="T31" s="46"/>
      <c r="V31" s="46"/>
      <c r="X31" s="46"/>
      <c r="Z31" s="46"/>
      <c r="AB31" s="46"/>
      <c r="AD31" s="46"/>
      <c r="AF31" s="46"/>
      <c r="AH31" s="46"/>
      <c r="AI31" s="49">
        <f t="shared" si="3"/>
        <v>0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1.25" customHeight="1" outlineLevel="2" x14ac:dyDescent="0.2">
      <c r="A32" s="1"/>
      <c r="B32" s="81" t="str">
        <f>'Mensal 2020'!B32</f>
        <v>Novo cliente 5</v>
      </c>
      <c r="C32" s="78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9">
        <f t="shared" si="3"/>
        <v>0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1.25" customHeight="1" outlineLevel="2" x14ac:dyDescent="0.2">
      <c r="A33" s="1"/>
      <c r="B33" s="81" t="str">
        <f>'Mensal 2020'!B33</f>
        <v>Novo cliente 6</v>
      </c>
      <c r="C33" s="78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9">
        <f t="shared" si="3"/>
        <v>0</v>
      </c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9" customHeight="1" x14ac:dyDescent="0.2">
      <c r="A34" s="1"/>
      <c r="B34" s="1"/>
      <c r="C34" s="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5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5.75" customHeight="1" x14ac:dyDescent="0.2">
      <c r="A35" s="1"/>
      <c r="B35" s="17" t="s">
        <v>8</v>
      </c>
      <c r="C35" s="12" t="s">
        <v>76</v>
      </c>
      <c r="D35" s="60">
        <f t="shared" ref="D35:AH35" si="4">SUM(D37+D50+D61+D77+D86+D94)*-1</f>
        <v>0</v>
      </c>
      <c r="E35" s="60">
        <f t="shared" si="4"/>
        <v>0</v>
      </c>
      <c r="F35" s="60">
        <f t="shared" si="4"/>
        <v>0</v>
      </c>
      <c r="G35" s="60">
        <f t="shared" si="4"/>
        <v>0</v>
      </c>
      <c r="H35" s="60">
        <f t="shared" si="4"/>
        <v>0</v>
      </c>
      <c r="I35" s="60">
        <f t="shared" si="4"/>
        <v>0</v>
      </c>
      <c r="J35" s="60">
        <f t="shared" si="4"/>
        <v>0</v>
      </c>
      <c r="K35" s="60">
        <f t="shared" si="4"/>
        <v>0</v>
      </c>
      <c r="L35" s="60">
        <f t="shared" si="4"/>
        <v>0</v>
      </c>
      <c r="M35" s="60">
        <f t="shared" si="4"/>
        <v>0</v>
      </c>
      <c r="N35" s="60">
        <f t="shared" si="4"/>
        <v>0</v>
      </c>
      <c r="O35" s="60">
        <f t="shared" si="4"/>
        <v>0</v>
      </c>
      <c r="P35" s="60">
        <f t="shared" si="4"/>
        <v>0</v>
      </c>
      <c r="Q35" s="60">
        <f t="shared" si="4"/>
        <v>0</v>
      </c>
      <c r="R35" s="60">
        <f t="shared" si="4"/>
        <v>0</v>
      </c>
      <c r="S35" s="60">
        <f t="shared" si="4"/>
        <v>0</v>
      </c>
      <c r="T35" s="60">
        <f t="shared" si="4"/>
        <v>0</v>
      </c>
      <c r="U35" s="60">
        <f t="shared" si="4"/>
        <v>0</v>
      </c>
      <c r="V35" s="60">
        <f t="shared" si="4"/>
        <v>0</v>
      </c>
      <c r="W35" s="60">
        <f t="shared" si="4"/>
        <v>0</v>
      </c>
      <c r="X35" s="60">
        <f t="shared" si="4"/>
        <v>0</v>
      </c>
      <c r="Y35" s="60">
        <f t="shared" si="4"/>
        <v>0</v>
      </c>
      <c r="Z35" s="60">
        <f t="shared" si="4"/>
        <v>0</v>
      </c>
      <c r="AA35" s="60">
        <f t="shared" si="4"/>
        <v>0</v>
      </c>
      <c r="AB35" s="60">
        <f t="shared" si="4"/>
        <v>0</v>
      </c>
      <c r="AC35" s="60">
        <f t="shared" si="4"/>
        <v>0</v>
      </c>
      <c r="AD35" s="60">
        <f t="shared" si="4"/>
        <v>0</v>
      </c>
      <c r="AE35" s="60">
        <f t="shared" si="4"/>
        <v>0</v>
      </c>
      <c r="AF35" s="60">
        <f t="shared" si="4"/>
        <v>0</v>
      </c>
      <c r="AG35" s="60">
        <f t="shared" si="4"/>
        <v>0</v>
      </c>
      <c r="AH35" s="60">
        <f t="shared" si="4"/>
        <v>0</v>
      </c>
      <c r="AI35" s="13">
        <f>SUM(D35:AH35)</f>
        <v>0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5.25" customHeight="1" outlineLevel="1" x14ac:dyDescent="0.2">
      <c r="A36" s="1"/>
      <c r="B36" s="1"/>
      <c r="C36" s="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5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1.25" customHeight="1" outlineLevel="1" thickBot="1" x14ac:dyDescent="0.25">
      <c r="A37" s="18"/>
      <c r="B37" s="82" t="s">
        <v>9</v>
      </c>
      <c r="C37" s="83"/>
      <c r="D37" s="19">
        <f t="shared" ref="D37:AH37" si="5">SUM(D38:D48)</f>
        <v>0</v>
      </c>
      <c r="E37" s="19">
        <f t="shared" si="5"/>
        <v>0</v>
      </c>
      <c r="F37" s="19">
        <f t="shared" si="5"/>
        <v>0</v>
      </c>
      <c r="G37" s="19">
        <f t="shared" si="5"/>
        <v>0</v>
      </c>
      <c r="H37" s="19">
        <f t="shared" si="5"/>
        <v>0</v>
      </c>
      <c r="I37" s="19">
        <f t="shared" si="5"/>
        <v>0</v>
      </c>
      <c r="J37" s="19">
        <f t="shared" si="5"/>
        <v>0</v>
      </c>
      <c r="K37" s="19">
        <f t="shared" si="5"/>
        <v>0</v>
      </c>
      <c r="L37" s="19">
        <f t="shared" si="5"/>
        <v>0</v>
      </c>
      <c r="M37" s="19">
        <f t="shared" si="5"/>
        <v>0</v>
      </c>
      <c r="N37" s="19">
        <f t="shared" si="5"/>
        <v>0</v>
      </c>
      <c r="O37" s="19">
        <f t="shared" si="5"/>
        <v>0</v>
      </c>
      <c r="P37" s="19">
        <f t="shared" si="5"/>
        <v>0</v>
      </c>
      <c r="Q37" s="19">
        <f t="shared" si="5"/>
        <v>0</v>
      </c>
      <c r="R37" s="19">
        <f t="shared" si="5"/>
        <v>0</v>
      </c>
      <c r="S37" s="19">
        <f t="shared" si="5"/>
        <v>0</v>
      </c>
      <c r="T37" s="19">
        <f t="shared" si="5"/>
        <v>0</v>
      </c>
      <c r="U37" s="19">
        <f t="shared" si="5"/>
        <v>0</v>
      </c>
      <c r="V37" s="19">
        <f t="shared" si="5"/>
        <v>0</v>
      </c>
      <c r="W37" s="19">
        <f t="shared" si="5"/>
        <v>0</v>
      </c>
      <c r="X37" s="19">
        <f t="shared" si="5"/>
        <v>0</v>
      </c>
      <c r="Y37" s="19">
        <f t="shared" si="5"/>
        <v>0</v>
      </c>
      <c r="Z37" s="19">
        <f t="shared" si="5"/>
        <v>0</v>
      </c>
      <c r="AA37" s="19">
        <f t="shared" si="5"/>
        <v>0</v>
      </c>
      <c r="AB37" s="19">
        <f t="shared" si="5"/>
        <v>0</v>
      </c>
      <c r="AC37" s="19">
        <f t="shared" si="5"/>
        <v>0</v>
      </c>
      <c r="AD37" s="19">
        <f t="shared" si="5"/>
        <v>0</v>
      </c>
      <c r="AE37" s="19">
        <f t="shared" si="5"/>
        <v>0</v>
      </c>
      <c r="AF37" s="19">
        <f t="shared" si="5"/>
        <v>0</v>
      </c>
      <c r="AG37" s="19">
        <f t="shared" si="5"/>
        <v>0</v>
      </c>
      <c r="AH37" s="19">
        <f t="shared" si="5"/>
        <v>0</v>
      </c>
      <c r="AI37" s="20">
        <f t="shared" ref="AI37:AI40" si="6">SUM(D37:AH37)</f>
        <v>0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</row>
    <row r="38" spans="1:69" ht="12" customHeight="1" outlineLevel="2" x14ac:dyDescent="0.2">
      <c r="A38" s="1"/>
      <c r="B38" s="81" t="str">
        <f>'Mensal 2020'!B38</f>
        <v>Salários e adiantamentos</v>
      </c>
      <c r="C38" s="78"/>
      <c r="D38" s="46"/>
      <c r="E38" s="46"/>
      <c r="F38" s="46"/>
      <c r="G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9">
        <f t="shared" si="6"/>
        <v>0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1.25" customHeight="1" outlineLevel="2" x14ac:dyDescent="0.2">
      <c r="A39" s="1"/>
      <c r="B39" s="81" t="str">
        <f>'Mensal 2020'!B39</f>
        <v>PJ</v>
      </c>
      <c r="C39" s="78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9">
        <f t="shared" si="6"/>
        <v>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1.25" customHeight="1" outlineLevel="2" x14ac:dyDescent="0.2">
      <c r="A40" s="1"/>
      <c r="B40" s="81" t="str">
        <f>'Mensal 2020'!B40</f>
        <v>Freelas</v>
      </c>
      <c r="C40" s="78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9">
        <f t="shared" si="6"/>
        <v>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1.25" customHeight="1" outlineLevel="2" x14ac:dyDescent="0.2">
      <c r="A41" s="1"/>
      <c r="B41" s="81" t="str">
        <f>'Mensal 2020'!B41</f>
        <v>Remuneração dos Sócios</v>
      </c>
      <c r="C41" s="78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9">
        <f>SUM(E41:AH41)</f>
        <v>0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1.25" customHeight="1" outlineLevel="2" x14ac:dyDescent="0.2">
      <c r="A42" s="1"/>
      <c r="B42" s="81" t="str">
        <f>'Mensal 2020'!B42</f>
        <v>Encargos Sociais</v>
      </c>
      <c r="C42" s="78"/>
      <c r="D42" s="46"/>
      <c r="E42" s="46"/>
      <c r="F42" s="46"/>
      <c r="G42" s="46"/>
      <c r="H42" s="46"/>
      <c r="J42" s="46"/>
      <c r="K42" s="46"/>
      <c r="L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9">
        <f t="shared" ref="AI42:AI45" si="7">SUM(D42:AH42)</f>
        <v>0</v>
      </c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1.25" customHeight="1" outlineLevel="2" x14ac:dyDescent="0.2">
      <c r="A43" s="1"/>
      <c r="B43" s="81" t="str">
        <f>'Mensal 2020'!B43</f>
        <v>Benefícios a Empregados</v>
      </c>
      <c r="C43" s="78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9">
        <f t="shared" si="7"/>
        <v>0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1.25" customHeight="1" outlineLevel="2" x14ac:dyDescent="0.2">
      <c r="A44" s="1"/>
      <c r="B44" s="81" t="str">
        <f>'Mensal 2020'!B44</f>
        <v>Férias e 13o. Salário</v>
      </c>
      <c r="C44" s="78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9">
        <f t="shared" si="7"/>
        <v>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1.25" customHeight="1" outlineLevel="2" x14ac:dyDescent="0.2">
      <c r="A45" s="1"/>
      <c r="B45" s="81" t="str">
        <f>'Mensal 2020'!B45</f>
        <v>Rescisão Contratual</v>
      </c>
      <c r="C45" s="78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9">
        <f t="shared" si="7"/>
        <v>0</v>
      </c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1.25" customHeight="1" outlineLevel="2" x14ac:dyDescent="0.2">
      <c r="A46" s="1"/>
      <c r="B46" s="81" t="str">
        <f>'Mensal 2020'!B46</f>
        <v>Estagiários</v>
      </c>
      <c r="C46" s="78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9">
        <f>SUM(E46:AH46)</f>
        <v>0</v>
      </c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2" customHeight="1" outlineLevel="2" x14ac:dyDescent="0.2">
      <c r="A47" s="1"/>
      <c r="B47" s="81" t="str">
        <f>'Mensal 2020'!B47</f>
        <v>Reembolso</v>
      </c>
      <c r="C47" s="78"/>
      <c r="D47" s="46"/>
      <c r="E47" s="46"/>
      <c r="F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9">
        <f t="shared" ref="AI47:AI48" si="8">SUM(D47:AH47)</f>
        <v>0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2" customHeight="1" outlineLevel="2" x14ac:dyDescent="0.2">
      <c r="A48" s="1"/>
      <c r="B48" s="81" t="str">
        <f>'Mensal 2020'!B48</f>
        <v>Outras despesas c/ pessoal</v>
      </c>
      <c r="C48" s="78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9">
        <f t="shared" si="8"/>
        <v>0</v>
      </c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5.25" customHeight="1" outlineLevel="1" thickBot="1" x14ac:dyDescent="0.25">
      <c r="A49" s="1"/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5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1.25" customHeight="1" outlineLevel="1" thickBot="1" x14ac:dyDescent="0.25">
      <c r="A50" s="18"/>
      <c r="B50" s="82" t="s">
        <v>17</v>
      </c>
      <c r="C50" s="83"/>
      <c r="D50" s="19">
        <f t="shared" ref="D50:AH50" si="9">SUM(D51:D59)</f>
        <v>0</v>
      </c>
      <c r="E50" s="19">
        <f t="shared" si="9"/>
        <v>0</v>
      </c>
      <c r="F50" s="19">
        <f t="shared" si="9"/>
        <v>0</v>
      </c>
      <c r="G50" s="19">
        <f t="shared" si="9"/>
        <v>0</v>
      </c>
      <c r="H50" s="19">
        <f t="shared" si="9"/>
        <v>0</v>
      </c>
      <c r="I50" s="19">
        <f t="shared" si="9"/>
        <v>0</v>
      </c>
      <c r="J50" s="19">
        <f t="shared" si="9"/>
        <v>0</v>
      </c>
      <c r="K50" s="19">
        <f t="shared" si="9"/>
        <v>0</v>
      </c>
      <c r="L50" s="19">
        <f t="shared" si="9"/>
        <v>0</v>
      </c>
      <c r="M50" s="19">
        <f t="shared" si="9"/>
        <v>0</v>
      </c>
      <c r="N50" s="19">
        <f t="shared" si="9"/>
        <v>0</v>
      </c>
      <c r="O50" s="19">
        <f t="shared" si="9"/>
        <v>0</v>
      </c>
      <c r="P50" s="19">
        <f t="shared" si="9"/>
        <v>0</v>
      </c>
      <c r="Q50" s="19">
        <f t="shared" si="9"/>
        <v>0</v>
      </c>
      <c r="R50" s="19">
        <f t="shared" si="9"/>
        <v>0</v>
      </c>
      <c r="S50" s="19">
        <f t="shared" si="9"/>
        <v>0</v>
      </c>
      <c r="T50" s="19">
        <f t="shared" si="9"/>
        <v>0</v>
      </c>
      <c r="U50" s="19">
        <f t="shared" si="9"/>
        <v>0</v>
      </c>
      <c r="V50" s="19">
        <f t="shared" si="9"/>
        <v>0</v>
      </c>
      <c r="W50" s="19">
        <f t="shared" si="9"/>
        <v>0</v>
      </c>
      <c r="X50" s="19">
        <f t="shared" si="9"/>
        <v>0</v>
      </c>
      <c r="Y50" s="19">
        <f t="shared" si="9"/>
        <v>0</v>
      </c>
      <c r="Z50" s="19">
        <f t="shared" si="9"/>
        <v>0</v>
      </c>
      <c r="AA50" s="19">
        <f t="shared" si="9"/>
        <v>0</v>
      </c>
      <c r="AB50" s="19">
        <f t="shared" si="9"/>
        <v>0</v>
      </c>
      <c r="AC50" s="19">
        <f t="shared" si="9"/>
        <v>0</v>
      </c>
      <c r="AD50" s="19">
        <f t="shared" si="9"/>
        <v>0</v>
      </c>
      <c r="AE50" s="19">
        <f t="shared" si="9"/>
        <v>0</v>
      </c>
      <c r="AF50" s="19">
        <f t="shared" si="9"/>
        <v>0</v>
      </c>
      <c r="AG50" s="19">
        <f t="shared" si="9"/>
        <v>0</v>
      </c>
      <c r="AH50" s="19">
        <f t="shared" si="9"/>
        <v>0</v>
      </c>
      <c r="AI50" s="20">
        <f t="shared" ref="AI50:AI59" si="10">SUM(D50:AH50)</f>
        <v>0</v>
      </c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</row>
    <row r="51" spans="1:69" ht="11.25" customHeight="1" outlineLevel="2" x14ac:dyDescent="0.2">
      <c r="A51" s="1"/>
      <c r="B51" s="81" t="str">
        <f>'Mensal 2020'!B51</f>
        <v>Outras despesas c/ cliente</v>
      </c>
      <c r="C51" s="78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9">
        <f t="shared" si="10"/>
        <v>0</v>
      </c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1.25" customHeight="1" outlineLevel="2" x14ac:dyDescent="0.2">
      <c r="A52" s="1"/>
      <c r="B52" s="81" t="str">
        <f>'Mensal 2020'!B52</f>
        <v>Cartão de Crédito</v>
      </c>
      <c r="C52" s="78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9">
        <f t="shared" si="10"/>
        <v>0</v>
      </c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1.25" customHeight="1" outlineLevel="2" x14ac:dyDescent="0.2">
      <c r="A53" s="1"/>
      <c r="B53" s="81" t="str">
        <f>'Mensal 2020'!B53</f>
        <v>Custo Operacional</v>
      </c>
      <c r="C53" s="78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9">
        <f t="shared" si="10"/>
        <v>0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1.25" customHeight="1" outlineLevel="2" x14ac:dyDescent="0.2">
      <c r="A54" s="1"/>
      <c r="B54" s="81" t="str">
        <f>'Mensal 2020'!B54</f>
        <v>Projetos</v>
      </c>
      <c r="C54" s="78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9">
        <f t="shared" si="10"/>
        <v>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1.25" customHeight="1" outlineLevel="2" x14ac:dyDescent="0.2">
      <c r="A55" s="1"/>
      <c r="B55" s="81" t="str">
        <f>'Mensal 2020'!B55</f>
        <v>Aluguel Equipamento</v>
      </c>
      <c r="C55" s="78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9">
        <f t="shared" si="10"/>
        <v>0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1.25" customHeight="1" outlineLevel="2" x14ac:dyDescent="0.2">
      <c r="A56" s="1"/>
      <c r="B56" s="81" t="str">
        <f>'Mensal 2020'!B56</f>
        <v>Monitoramento de Web Site</v>
      </c>
      <c r="C56" s="78"/>
      <c r="E56" s="46"/>
      <c r="F56" s="46"/>
      <c r="G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9">
        <f t="shared" si="10"/>
        <v>0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1.25" customHeight="1" outlineLevel="2" x14ac:dyDescent="0.2">
      <c r="A57" s="1"/>
      <c r="B57" s="81" t="str">
        <f>'Mensal 2020'!B57</f>
        <v>Sistemas</v>
      </c>
      <c r="C57" s="78"/>
      <c r="E57" s="46"/>
      <c r="F57" s="46"/>
      <c r="G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9">
        <f t="shared" si="10"/>
        <v>0</v>
      </c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1.25" customHeight="1" outlineLevel="2" x14ac:dyDescent="0.2">
      <c r="A58" s="1"/>
      <c r="B58" s="81" t="str">
        <f>'Mensal 2020'!B58</f>
        <v>Taxí &amp; Viagens</v>
      </c>
      <c r="C58" s="78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9">
        <f t="shared" si="10"/>
        <v>0</v>
      </c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1.25" customHeight="1" outlineLevel="2" x14ac:dyDescent="0.2">
      <c r="A59" s="1"/>
      <c r="B59" s="81" t="str">
        <f>'Mensal 2020'!B59</f>
        <v xml:space="preserve">Taxas </v>
      </c>
      <c r="C59" s="78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9">
        <f t="shared" si="10"/>
        <v>0</v>
      </c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5.25" customHeight="1" outlineLevel="1" thickBot="1" x14ac:dyDescent="0.25">
      <c r="A60" s="1"/>
      <c r="B60" s="1"/>
      <c r="C60" s="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5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1.25" customHeight="1" outlineLevel="1" thickBot="1" x14ac:dyDescent="0.25">
      <c r="A61" s="18"/>
      <c r="B61" s="82" t="s">
        <v>20</v>
      </c>
      <c r="C61" s="83"/>
      <c r="D61" s="19">
        <f t="shared" ref="D61:AH61" si="11">SUM(D62:D75)</f>
        <v>0</v>
      </c>
      <c r="E61" s="19">
        <f t="shared" si="11"/>
        <v>0</v>
      </c>
      <c r="F61" s="19">
        <f t="shared" si="11"/>
        <v>0</v>
      </c>
      <c r="G61" s="19">
        <f t="shared" si="11"/>
        <v>0</v>
      </c>
      <c r="H61" s="19">
        <f t="shared" si="11"/>
        <v>0</v>
      </c>
      <c r="I61" s="19">
        <f t="shared" si="11"/>
        <v>0</v>
      </c>
      <c r="J61" s="19">
        <f t="shared" si="11"/>
        <v>0</v>
      </c>
      <c r="K61" s="19">
        <f t="shared" si="11"/>
        <v>0</v>
      </c>
      <c r="L61" s="19">
        <f t="shared" si="11"/>
        <v>0</v>
      </c>
      <c r="M61" s="19">
        <f t="shared" si="11"/>
        <v>0</v>
      </c>
      <c r="N61" s="19">
        <f t="shared" si="11"/>
        <v>0</v>
      </c>
      <c r="O61" s="19">
        <f t="shared" si="11"/>
        <v>0</v>
      </c>
      <c r="P61" s="19">
        <f t="shared" si="11"/>
        <v>0</v>
      </c>
      <c r="Q61" s="19">
        <f t="shared" si="11"/>
        <v>0</v>
      </c>
      <c r="R61" s="19">
        <f t="shared" si="11"/>
        <v>0</v>
      </c>
      <c r="S61" s="19">
        <f t="shared" si="11"/>
        <v>0</v>
      </c>
      <c r="T61" s="19">
        <f t="shared" si="11"/>
        <v>0</v>
      </c>
      <c r="U61" s="19">
        <f t="shared" si="11"/>
        <v>0</v>
      </c>
      <c r="V61" s="19">
        <f t="shared" si="11"/>
        <v>0</v>
      </c>
      <c r="W61" s="19">
        <f t="shared" si="11"/>
        <v>0</v>
      </c>
      <c r="X61" s="19">
        <f t="shared" si="11"/>
        <v>0</v>
      </c>
      <c r="Y61" s="19">
        <f t="shared" si="11"/>
        <v>0</v>
      </c>
      <c r="Z61" s="19">
        <f t="shared" si="11"/>
        <v>0</v>
      </c>
      <c r="AA61" s="19">
        <f t="shared" si="11"/>
        <v>0</v>
      </c>
      <c r="AB61" s="19">
        <f t="shared" si="11"/>
        <v>0</v>
      </c>
      <c r="AC61" s="19">
        <f t="shared" si="11"/>
        <v>0</v>
      </c>
      <c r="AD61" s="19">
        <f t="shared" si="11"/>
        <v>0</v>
      </c>
      <c r="AE61" s="19">
        <f t="shared" si="11"/>
        <v>0</v>
      </c>
      <c r="AF61" s="19">
        <f t="shared" si="11"/>
        <v>0</v>
      </c>
      <c r="AG61" s="19">
        <f t="shared" si="11"/>
        <v>0</v>
      </c>
      <c r="AH61" s="19">
        <f t="shared" si="11"/>
        <v>0</v>
      </c>
      <c r="AI61" s="20">
        <f t="shared" ref="AI61:AI75" si="12">SUM(D61:AH61)</f>
        <v>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</row>
    <row r="62" spans="1:69" ht="11.25" customHeight="1" outlineLevel="2" x14ac:dyDescent="0.2">
      <c r="A62" s="1"/>
      <c r="B62" s="81" t="str">
        <f>'Mensal 2020'!B62</f>
        <v>Reparos e Conservação</v>
      </c>
      <c r="C62" s="78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9">
        <f t="shared" si="12"/>
        <v>0</v>
      </c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1.25" customHeight="1" outlineLevel="2" x14ac:dyDescent="0.2">
      <c r="A63" s="1"/>
      <c r="B63" s="81" t="str">
        <f>'Mensal 2020'!B63</f>
        <v>Aluguel da Casa</v>
      </c>
      <c r="C63" s="78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9">
        <f t="shared" si="12"/>
        <v>0</v>
      </c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1.25" customHeight="1" outlineLevel="2" x14ac:dyDescent="0.2">
      <c r="A64" s="1"/>
      <c r="B64" s="81" t="str">
        <f>'Mensal 2020'!B64</f>
        <v>Limpeza</v>
      </c>
      <c r="C64" s="78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9">
        <f t="shared" si="12"/>
        <v>0</v>
      </c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1.25" customHeight="1" outlineLevel="2" x14ac:dyDescent="0.2">
      <c r="A65" s="1"/>
      <c r="B65" s="81" t="str">
        <f>'Mensal 2020'!B65</f>
        <v>Água e Energia</v>
      </c>
      <c r="C65" s="78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9">
        <f t="shared" si="12"/>
        <v>0</v>
      </c>
      <c r="AJ65" s="1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1.25" customHeight="1" outlineLevel="2" x14ac:dyDescent="0.2">
      <c r="A66" s="1"/>
      <c r="B66" s="81" t="str">
        <f>'Mensal 2020'!B66</f>
        <v>Alugueis e Manutenção</v>
      </c>
      <c r="C66" s="78"/>
      <c r="D66" s="46"/>
      <c r="E66" s="46"/>
      <c r="F66" s="46"/>
      <c r="G66" s="46"/>
      <c r="I66" s="46"/>
      <c r="J66" s="46"/>
      <c r="K66" s="46"/>
      <c r="L66" s="46"/>
      <c r="M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9">
        <f t="shared" si="12"/>
        <v>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1.25" customHeight="1" outlineLevel="2" x14ac:dyDescent="0.2">
      <c r="A67" s="1"/>
      <c r="B67" s="81" t="str">
        <f>'Mensal 2020'!B67</f>
        <v>Telefonia e Internet</v>
      </c>
      <c r="C67" s="78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9">
        <f t="shared" si="12"/>
        <v>0</v>
      </c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1.25" customHeight="1" outlineLevel="2" x14ac:dyDescent="0.2">
      <c r="A68" s="1"/>
      <c r="B68" s="81" t="str">
        <f>'Mensal 2020'!B68</f>
        <v>Material de Escritório</v>
      </c>
      <c r="C68" s="78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9">
        <f t="shared" si="12"/>
        <v>0</v>
      </c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1.25" customHeight="1" outlineLevel="2" x14ac:dyDescent="0.2">
      <c r="A69" s="1"/>
      <c r="B69" s="81" t="str">
        <f>'Mensal 2020'!B69</f>
        <v>Serviços Externos</v>
      </c>
      <c r="C69" s="78"/>
      <c r="E69" s="46"/>
      <c r="F69" s="46"/>
      <c r="G69" s="46"/>
      <c r="H69" s="46"/>
      <c r="I69" s="46"/>
      <c r="J69" s="46"/>
      <c r="K69" s="46"/>
      <c r="L69" s="46"/>
      <c r="M69" s="46"/>
      <c r="N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9">
        <f t="shared" si="12"/>
        <v>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1.25" customHeight="1" outlineLevel="2" x14ac:dyDescent="0.2">
      <c r="A70" s="1"/>
      <c r="B70" s="81" t="str">
        <f>'Mensal 2020'!B70</f>
        <v>Seguros</v>
      </c>
      <c r="C70" s="78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16">
        <f t="shared" si="12"/>
        <v>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1.25" customHeight="1" outlineLevel="2" x14ac:dyDescent="0.2">
      <c r="A71" s="1"/>
      <c r="B71" s="81" t="str">
        <f>'Mensal 2020'!B71</f>
        <v>Móveis, computadores, etc</v>
      </c>
      <c r="C71" s="78"/>
      <c r="D71" s="46"/>
      <c r="E71" s="46"/>
      <c r="F71" s="46"/>
      <c r="G71" s="46"/>
      <c r="H71" s="46"/>
      <c r="I71" s="46"/>
      <c r="J71" s="46"/>
      <c r="K71" s="46"/>
      <c r="L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16">
        <f t="shared" si="12"/>
        <v>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1.25" customHeight="1" outlineLevel="2" x14ac:dyDescent="0.2">
      <c r="A72" s="1"/>
      <c r="B72" s="81" t="str">
        <f>'Mensal 2020'!B72</f>
        <v>IPTU</v>
      </c>
      <c r="C72" s="78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16">
        <f t="shared" si="12"/>
        <v>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1.25" customHeight="1" outlineLevel="2" x14ac:dyDescent="0.2">
      <c r="A73" s="1"/>
      <c r="B73" s="81" t="str">
        <f>'Mensal 2020'!B73</f>
        <v>Brindes e Eventos</v>
      </c>
      <c r="C73" s="78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16">
        <f t="shared" si="12"/>
        <v>0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1.25" customHeight="1" outlineLevel="2" x14ac:dyDescent="0.2">
      <c r="A74" s="1"/>
      <c r="B74" s="81" t="str">
        <f>'Mensal 2020'!B74</f>
        <v>Cartão de Crédito</v>
      </c>
      <c r="C74" s="78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16">
        <f t="shared" si="12"/>
        <v>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1.25" customHeight="1" outlineLevel="2" x14ac:dyDescent="0.2">
      <c r="A75" s="1"/>
      <c r="B75" s="81" t="str">
        <f>'Mensal 2020'!B75</f>
        <v>Outras despesas c/ escritório</v>
      </c>
      <c r="C75" s="78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16">
        <f t="shared" si="12"/>
        <v>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5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1.25" customHeight="1" outlineLevel="1" thickBot="1" x14ac:dyDescent="0.25">
      <c r="A77" s="18"/>
      <c r="B77" s="82" t="s">
        <v>27</v>
      </c>
      <c r="C77" s="83"/>
      <c r="D77" s="19">
        <f t="shared" ref="D77:AH77" si="13">SUM(D78:D84)</f>
        <v>0</v>
      </c>
      <c r="E77" s="19">
        <f t="shared" si="13"/>
        <v>0</v>
      </c>
      <c r="F77" s="19">
        <f t="shared" si="13"/>
        <v>0</v>
      </c>
      <c r="G77" s="19">
        <f t="shared" si="13"/>
        <v>0</v>
      </c>
      <c r="H77" s="19">
        <f t="shared" si="13"/>
        <v>0</v>
      </c>
      <c r="I77" s="19">
        <f t="shared" si="13"/>
        <v>0</v>
      </c>
      <c r="J77" s="19">
        <f t="shared" si="13"/>
        <v>0</v>
      </c>
      <c r="K77" s="19">
        <f t="shared" si="13"/>
        <v>0</v>
      </c>
      <c r="L77" s="19">
        <f t="shared" si="13"/>
        <v>0</v>
      </c>
      <c r="M77" s="19">
        <f t="shared" si="13"/>
        <v>0</v>
      </c>
      <c r="N77" s="19">
        <f t="shared" si="13"/>
        <v>0</v>
      </c>
      <c r="O77" s="19">
        <f t="shared" si="13"/>
        <v>0</v>
      </c>
      <c r="P77" s="19">
        <f t="shared" si="13"/>
        <v>0</v>
      </c>
      <c r="Q77" s="19">
        <f t="shared" si="13"/>
        <v>0</v>
      </c>
      <c r="R77" s="19">
        <f t="shared" si="13"/>
        <v>0</v>
      </c>
      <c r="S77" s="19">
        <f t="shared" si="13"/>
        <v>0</v>
      </c>
      <c r="T77" s="19">
        <f t="shared" si="13"/>
        <v>0</v>
      </c>
      <c r="U77" s="19">
        <f t="shared" si="13"/>
        <v>0</v>
      </c>
      <c r="V77" s="19">
        <f t="shared" si="13"/>
        <v>0</v>
      </c>
      <c r="W77" s="19">
        <f t="shared" si="13"/>
        <v>0</v>
      </c>
      <c r="X77" s="19">
        <f t="shared" si="13"/>
        <v>0</v>
      </c>
      <c r="Y77" s="19">
        <f t="shared" si="13"/>
        <v>0</v>
      </c>
      <c r="Z77" s="19">
        <f t="shared" si="13"/>
        <v>0</v>
      </c>
      <c r="AA77" s="19">
        <f t="shared" si="13"/>
        <v>0</v>
      </c>
      <c r="AB77" s="19">
        <f t="shared" si="13"/>
        <v>0</v>
      </c>
      <c r="AC77" s="19">
        <f t="shared" si="13"/>
        <v>0</v>
      </c>
      <c r="AD77" s="19">
        <f t="shared" si="13"/>
        <v>0</v>
      </c>
      <c r="AE77" s="19">
        <f t="shared" si="13"/>
        <v>0</v>
      </c>
      <c r="AF77" s="19">
        <f t="shared" si="13"/>
        <v>0</v>
      </c>
      <c r="AG77" s="19">
        <f t="shared" si="13"/>
        <v>0</v>
      </c>
      <c r="AH77" s="19">
        <f t="shared" si="13"/>
        <v>0</v>
      </c>
      <c r="AI77" s="20">
        <f t="shared" ref="AI77:AI84" si="14">SUM(D77:AH77)</f>
        <v>0</v>
      </c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</row>
    <row r="78" spans="1:69" ht="11.25" customHeight="1" outlineLevel="2" x14ac:dyDescent="0.2">
      <c r="A78" s="1"/>
      <c r="B78" s="81" t="str">
        <f>'Mensal 2020'!B78</f>
        <v>Promoção</v>
      </c>
      <c r="C78" s="78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9">
        <f t="shared" si="14"/>
        <v>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1.25" customHeight="1" outlineLevel="2" x14ac:dyDescent="0.2">
      <c r="A79" s="1"/>
      <c r="B79" s="81" t="str">
        <f>'Mensal 2020'!B79</f>
        <v>Contabilidade</v>
      </c>
      <c r="C79" s="78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9">
        <f t="shared" si="14"/>
        <v>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1.25" customHeight="1" outlineLevel="2" x14ac:dyDescent="0.2">
      <c r="A80" s="1"/>
      <c r="B80" s="81" t="str">
        <f>'Mensal 2020'!B80</f>
        <v>Jurídico</v>
      </c>
      <c r="C80" s="78"/>
      <c r="D80" s="46"/>
      <c r="E80" s="46"/>
      <c r="F80" s="46"/>
      <c r="G80" s="46"/>
      <c r="H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9">
        <f t="shared" si="14"/>
        <v>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1.25" customHeight="1" outlineLevel="2" x14ac:dyDescent="0.2">
      <c r="A81" s="1"/>
      <c r="B81" s="81" t="str">
        <f>'Mensal 2020'!B81</f>
        <v>Assessoria</v>
      </c>
      <c r="C81" s="78"/>
      <c r="D81" s="46"/>
      <c r="E81" s="46"/>
      <c r="F81" s="46"/>
      <c r="G81" s="46"/>
      <c r="H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9">
        <f t="shared" si="14"/>
        <v>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1.25" customHeight="1" outlineLevel="2" x14ac:dyDescent="0.2">
      <c r="A82" s="1"/>
      <c r="B82" s="81" t="str">
        <f>'Mensal 2020'!B82</f>
        <v>Despesas com Leasing</v>
      </c>
      <c r="C82" s="78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9">
        <f t="shared" si="14"/>
        <v>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1.25" customHeight="1" outlineLevel="2" x14ac:dyDescent="0.2">
      <c r="A83" s="1"/>
      <c r="B83" s="81" t="str">
        <f>'Mensal 2020'!B83</f>
        <v>Caixinha</v>
      </c>
      <c r="C83" s="78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9">
        <f t="shared" si="14"/>
        <v>0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1.25" customHeight="1" outlineLevel="2" x14ac:dyDescent="0.2">
      <c r="A84" s="1"/>
      <c r="B84" s="81" t="str">
        <f>'Mensal 2020'!B84</f>
        <v>Outras desp. Administrativas</v>
      </c>
      <c r="C84" s="78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9">
        <f t="shared" si="14"/>
        <v>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5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1.25" customHeight="1" outlineLevel="1" thickBot="1" x14ac:dyDescent="0.25">
      <c r="A86" s="18"/>
      <c r="B86" s="82" t="s">
        <v>33</v>
      </c>
      <c r="C86" s="83"/>
      <c r="D86" s="19">
        <f t="shared" ref="D86:AH86" si="15">SUM(D87:D92)</f>
        <v>0</v>
      </c>
      <c r="E86" s="19">
        <f t="shared" si="15"/>
        <v>0</v>
      </c>
      <c r="F86" s="19">
        <f t="shared" si="15"/>
        <v>0</v>
      </c>
      <c r="G86" s="19">
        <f t="shared" si="15"/>
        <v>0</v>
      </c>
      <c r="H86" s="19">
        <f t="shared" si="15"/>
        <v>0</v>
      </c>
      <c r="I86" s="19">
        <f t="shared" si="15"/>
        <v>0</v>
      </c>
      <c r="J86" s="19">
        <f t="shared" si="15"/>
        <v>0</v>
      </c>
      <c r="K86" s="19">
        <f t="shared" si="15"/>
        <v>0</v>
      </c>
      <c r="L86" s="19">
        <f t="shared" si="15"/>
        <v>0</v>
      </c>
      <c r="M86" s="19">
        <f t="shared" si="15"/>
        <v>0</v>
      </c>
      <c r="N86" s="19">
        <f t="shared" si="15"/>
        <v>0</v>
      </c>
      <c r="O86" s="19">
        <f t="shared" si="15"/>
        <v>0</v>
      </c>
      <c r="P86" s="19">
        <f t="shared" si="15"/>
        <v>0</v>
      </c>
      <c r="Q86" s="19">
        <f t="shared" si="15"/>
        <v>0</v>
      </c>
      <c r="R86" s="19">
        <f t="shared" si="15"/>
        <v>0</v>
      </c>
      <c r="S86" s="19">
        <f t="shared" si="15"/>
        <v>0</v>
      </c>
      <c r="T86" s="19">
        <f t="shared" si="15"/>
        <v>0</v>
      </c>
      <c r="U86" s="19">
        <f t="shared" si="15"/>
        <v>0</v>
      </c>
      <c r="V86" s="19">
        <f t="shared" si="15"/>
        <v>0</v>
      </c>
      <c r="W86" s="19">
        <f t="shared" si="15"/>
        <v>0</v>
      </c>
      <c r="X86" s="19">
        <f t="shared" si="15"/>
        <v>0</v>
      </c>
      <c r="Y86" s="19">
        <f t="shared" si="15"/>
        <v>0</v>
      </c>
      <c r="Z86" s="19">
        <f t="shared" si="15"/>
        <v>0</v>
      </c>
      <c r="AA86" s="19">
        <f t="shared" si="15"/>
        <v>0</v>
      </c>
      <c r="AB86" s="19">
        <f t="shared" si="15"/>
        <v>0</v>
      </c>
      <c r="AC86" s="19">
        <f t="shared" si="15"/>
        <v>0</v>
      </c>
      <c r="AD86" s="19">
        <f t="shared" si="15"/>
        <v>0</v>
      </c>
      <c r="AE86" s="19">
        <f t="shared" si="15"/>
        <v>0</v>
      </c>
      <c r="AF86" s="19">
        <f t="shared" si="15"/>
        <v>0</v>
      </c>
      <c r="AG86" s="19">
        <f t="shared" si="15"/>
        <v>0</v>
      </c>
      <c r="AH86" s="19">
        <f t="shared" si="15"/>
        <v>0</v>
      </c>
      <c r="AI86" s="20">
        <f t="shared" ref="AI86:AI92" si="16">SUM(D86:AH86)</f>
        <v>0</v>
      </c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</row>
    <row r="87" spans="1:69" ht="11.25" customHeight="1" outlineLevel="2" x14ac:dyDescent="0.2">
      <c r="A87" s="1"/>
      <c r="B87" s="81" t="str">
        <f>'Mensal 2020'!B87</f>
        <v>ISS</v>
      </c>
      <c r="C87" s="78"/>
      <c r="D87" s="46"/>
      <c r="E87" s="46"/>
      <c r="F87" s="46"/>
      <c r="G87" s="46"/>
      <c r="H87" s="46"/>
      <c r="I87" s="46"/>
      <c r="J87" s="46"/>
      <c r="K87" s="46"/>
      <c r="L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9">
        <f t="shared" si="16"/>
        <v>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s="65" customFormat="1" ht="11.25" customHeight="1" outlineLevel="2" x14ac:dyDescent="0.2">
      <c r="A88" s="36"/>
      <c r="B88" s="81" t="str">
        <f>'Mensal 2020'!B88</f>
        <v>PIS</v>
      </c>
      <c r="C88" s="78"/>
      <c r="D88" s="46"/>
      <c r="E88" s="46"/>
      <c r="F88" s="46"/>
      <c r="G88" s="46"/>
      <c r="H88" s="46"/>
      <c r="I88" s="46"/>
      <c r="J88" s="46"/>
      <c r="K88" s="46"/>
      <c r="L88" s="46"/>
      <c r="M88" s="8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9">
        <f t="shared" si="16"/>
        <v>0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</row>
    <row r="89" spans="1:69" ht="11.25" customHeight="1" outlineLevel="2" x14ac:dyDescent="0.2">
      <c r="A89" s="1"/>
      <c r="B89" s="81" t="str">
        <f>'Mensal 2020'!B89</f>
        <v>COFINS</v>
      </c>
      <c r="C89" s="78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9">
        <f t="shared" si="16"/>
        <v>0</v>
      </c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1.25" customHeight="1" outlineLevel="2" x14ac:dyDescent="0.2">
      <c r="A90" s="1"/>
      <c r="B90" s="81" t="str">
        <f>'Mensal 2020'!B90</f>
        <v>IRPJ</v>
      </c>
      <c r="C90" s="7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9">
        <f t="shared" si="16"/>
        <v>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1.25" customHeight="1" outlineLevel="2" x14ac:dyDescent="0.2">
      <c r="A91" s="1"/>
      <c r="B91" s="81" t="str">
        <f>'Mensal 2020'!B91</f>
        <v>CSLL</v>
      </c>
      <c r="C91" s="78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9">
        <f t="shared" si="16"/>
        <v>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1.25" customHeight="1" outlineLevel="2" x14ac:dyDescent="0.2">
      <c r="A92" s="1"/>
      <c r="B92" s="81" t="str">
        <f>'Mensal 2020'!B92</f>
        <v>Outras despesas tributárias</v>
      </c>
      <c r="C92" s="78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9">
        <f t="shared" si="16"/>
        <v>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5.25" customHeight="1" outlineLevel="1" thickBot="1" x14ac:dyDescent="0.25">
      <c r="A93" s="1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1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1.25" customHeight="1" outlineLevel="1" thickBot="1" x14ac:dyDescent="0.25">
      <c r="A94" s="18"/>
      <c r="B94" s="82" t="s">
        <v>36</v>
      </c>
      <c r="C94" s="83"/>
      <c r="D94" s="19">
        <f t="shared" ref="D94:AH94" si="17">SUM(D95:D96)</f>
        <v>0</v>
      </c>
      <c r="E94" s="19">
        <f t="shared" si="17"/>
        <v>0</v>
      </c>
      <c r="F94" s="19">
        <f t="shared" si="17"/>
        <v>0</v>
      </c>
      <c r="G94" s="19">
        <f t="shared" si="17"/>
        <v>0</v>
      </c>
      <c r="H94" s="19">
        <f t="shared" si="17"/>
        <v>0</v>
      </c>
      <c r="I94" s="19">
        <f t="shared" si="17"/>
        <v>0</v>
      </c>
      <c r="J94" s="19">
        <f t="shared" si="17"/>
        <v>0</v>
      </c>
      <c r="K94" s="19">
        <f t="shared" si="17"/>
        <v>0</v>
      </c>
      <c r="L94" s="19">
        <f t="shared" si="17"/>
        <v>0</v>
      </c>
      <c r="M94" s="19">
        <f t="shared" si="17"/>
        <v>0</v>
      </c>
      <c r="N94" s="19">
        <f t="shared" si="17"/>
        <v>0</v>
      </c>
      <c r="O94" s="19">
        <f t="shared" si="17"/>
        <v>0</v>
      </c>
      <c r="P94" s="19">
        <f t="shared" si="17"/>
        <v>0</v>
      </c>
      <c r="Q94" s="19">
        <f t="shared" si="17"/>
        <v>0</v>
      </c>
      <c r="R94" s="19">
        <f t="shared" si="17"/>
        <v>0</v>
      </c>
      <c r="S94" s="19">
        <f t="shared" si="17"/>
        <v>0</v>
      </c>
      <c r="T94" s="19">
        <f t="shared" si="17"/>
        <v>0</v>
      </c>
      <c r="U94" s="19">
        <f t="shared" si="17"/>
        <v>0</v>
      </c>
      <c r="V94" s="19">
        <f t="shared" si="17"/>
        <v>0</v>
      </c>
      <c r="W94" s="19">
        <f t="shared" si="17"/>
        <v>0</v>
      </c>
      <c r="X94" s="19">
        <f t="shared" si="17"/>
        <v>0</v>
      </c>
      <c r="Y94" s="19">
        <f t="shared" si="17"/>
        <v>0</v>
      </c>
      <c r="Z94" s="19">
        <f t="shared" si="17"/>
        <v>0</v>
      </c>
      <c r="AA94" s="19">
        <f t="shared" si="17"/>
        <v>0</v>
      </c>
      <c r="AB94" s="19">
        <f t="shared" si="17"/>
        <v>0</v>
      </c>
      <c r="AC94" s="19">
        <f t="shared" si="17"/>
        <v>0</v>
      </c>
      <c r="AD94" s="19">
        <f t="shared" si="17"/>
        <v>0</v>
      </c>
      <c r="AE94" s="19">
        <f t="shared" si="17"/>
        <v>0</v>
      </c>
      <c r="AF94" s="19">
        <f t="shared" si="17"/>
        <v>0</v>
      </c>
      <c r="AG94" s="19">
        <f t="shared" si="17"/>
        <v>0</v>
      </c>
      <c r="AH94" s="19">
        <f t="shared" si="17"/>
        <v>0</v>
      </c>
      <c r="AI94" s="20">
        <f t="shared" ref="AI94:AI96" si="18">SUM(D94:AH94)</f>
        <v>0</v>
      </c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</row>
    <row r="95" spans="1:69" ht="11.25" customHeight="1" outlineLevel="2" x14ac:dyDescent="0.2">
      <c r="A95" s="1"/>
      <c r="B95" s="81" t="str">
        <f>'Mensal 2020'!B95</f>
        <v>Pagamentos</v>
      </c>
      <c r="C95" s="78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9">
        <f t="shared" si="18"/>
        <v>0</v>
      </c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1.25" customHeight="1" outlineLevel="2" x14ac:dyDescent="0.2">
      <c r="A96" s="1"/>
      <c r="B96" s="81" t="str">
        <f>'Mensal 2020'!B96</f>
        <v xml:space="preserve">Pagamentos </v>
      </c>
      <c r="C96" s="78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9">
        <f t="shared" si="18"/>
        <v>0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5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9" customHeight="1" x14ac:dyDescent="0.2">
      <c r="A98" s="1"/>
      <c r="B98" s="21" t="s">
        <v>39</v>
      </c>
      <c r="C98" s="12" t="s">
        <v>113</v>
      </c>
      <c r="D98" s="60">
        <f t="shared" ref="D98:AI98" si="19">D35+D7</f>
        <v>0</v>
      </c>
      <c r="E98" s="60">
        <f t="shared" si="19"/>
        <v>0</v>
      </c>
      <c r="F98" s="60">
        <f t="shared" si="19"/>
        <v>0</v>
      </c>
      <c r="G98" s="60">
        <f t="shared" si="19"/>
        <v>0</v>
      </c>
      <c r="H98" s="60">
        <f t="shared" si="19"/>
        <v>0</v>
      </c>
      <c r="I98" s="60">
        <f t="shared" si="19"/>
        <v>0</v>
      </c>
      <c r="J98" s="60">
        <f t="shared" si="19"/>
        <v>0</v>
      </c>
      <c r="K98" s="60">
        <f t="shared" si="19"/>
        <v>0</v>
      </c>
      <c r="L98" s="60">
        <f t="shared" si="19"/>
        <v>0</v>
      </c>
      <c r="M98" s="60">
        <f t="shared" si="19"/>
        <v>0</v>
      </c>
      <c r="N98" s="60">
        <f t="shared" si="19"/>
        <v>0</v>
      </c>
      <c r="O98" s="60">
        <f t="shared" si="19"/>
        <v>0</v>
      </c>
      <c r="P98" s="60">
        <f t="shared" si="19"/>
        <v>0</v>
      </c>
      <c r="Q98" s="60">
        <f t="shared" si="19"/>
        <v>0</v>
      </c>
      <c r="R98" s="60">
        <f t="shared" si="19"/>
        <v>0</v>
      </c>
      <c r="S98" s="60">
        <f t="shared" si="19"/>
        <v>0</v>
      </c>
      <c r="T98" s="60">
        <f t="shared" si="19"/>
        <v>0</v>
      </c>
      <c r="U98" s="60">
        <f t="shared" si="19"/>
        <v>0</v>
      </c>
      <c r="V98" s="60">
        <f t="shared" si="19"/>
        <v>0</v>
      </c>
      <c r="W98" s="60">
        <f t="shared" si="19"/>
        <v>0</v>
      </c>
      <c r="X98" s="60">
        <f t="shared" si="19"/>
        <v>0</v>
      </c>
      <c r="Y98" s="60">
        <f t="shared" si="19"/>
        <v>0</v>
      </c>
      <c r="Z98" s="60">
        <f t="shared" si="19"/>
        <v>0</v>
      </c>
      <c r="AA98" s="60">
        <f t="shared" si="19"/>
        <v>0</v>
      </c>
      <c r="AB98" s="60">
        <f t="shared" si="19"/>
        <v>0</v>
      </c>
      <c r="AC98" s="60">
        <f t="shared" si="19"/>
        <v>0</v>
      </c>
      <c r="AD98" s="60">
        <f t="shared" si="19"/>
        <v>0</v>
      </c>
      <c r="AE98" s="60">
        <f t="shared" si="19"/>
        <v>0</v>
      </c>
      <c r="AF98" s="60">
        <f t="shared" si="19"/>
        <v>0</v>
      </c>
      <c r="AG98" s="60">
        <f t="shared" si="19"/>
        <v>0</v>
      </c>
      <c r="AH98" s="60">
        <f t="shared" si="19"/>
        <v>0</v>
      </c>
      <c r="AI98" s="60">
        <f t="shared" si="19"/>
        <v>0</v>
      </c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9" customHeight="1" x14ac:dyDescent="0.2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9" customHeight="1" thickBot="1" x14ac:dyDescent="0.25">
      <c r="A100" s="1"/>
      <c r="B100" s="11" t="s">
        <v>7</v>
      </c>
      <c r="C100" s="12" t="s">
        <v>114</v>
      </c>
      <c r="D100" s="60">
        <f t="shared" ref="D100:AI100" si="20">SUM(D101:D126)</f>
        <v>0</v>
      </c>
      <c r="E100" s="60">
        <f t="shared" si="20"/>
        <v>0</v>
      </c>
      <c r="F100" s="60">
        <f t="shared" si="20"/>
        <v>0</v>
      </c>
      <c r="G100" s="60">
        <f t="shared" si="20"/>
        <v>0</v>
      </c>
      <c r="H100" s="60">
        <f t="shared" si="20"/>
        <v>0</v>
      </c>
      <c r="I100" s="60">
        <f t="shared" si="20"/>
        <v>0</v>
      </c>
      <c r="J100" s="60">
        <f t="shared" si="20"/>
        <v>0</v>
      </c>
      <c r="K100" s="60">
        <f t="shared" si="20"/>
        <v>0</v>
      </c>
      <c r="L100" s="60">
        <f t="shared" si="20"/>
        <v>0</v>
      </c>
      <c r="M100" s="60">
        <f t="shared" si="20"/>
        <v>0</v>
      </c>
      <c r="N100" s="60">
        <f t="shared" si="20"/>
        <v>0</v>
      </c>
      <c r="O100" s="60">
        <f t="shared" si="20"/>
        <v>0</v>
      </c>
      <c r="P100" s="60">
        <f t="shared" si="20"/>
        <v>0</v>
      </c>
      <c r="Q100" s="60">
        <f t="shared" si="20"/>
        <v>0</v>
      </c>
      <c r="R100" s="60">
        <f t="shared" si="20"/>
        <v>0</v>
      </c>
      <c r="S100" s="60">
        <f t="shared" si="20"/>
        <v>0</v>
      </c>
      <c r="T100" s="60">
        <f t="shared" si="20"/>
        <v>0</v>
      </c>
      <c r="U100" s="60">
        <f t="shared" si="20"/>
        <v>0</v>
      </c>
      <c r="V100" s="60">
        <f t="shared" si="20"/>
        <v>0</v>
      </c>
      <c r="W100" s="60">
        <f t="shared" si="20"/>
        <v>0</v>
      </c>
      <c r="X100" s="60">
        <f t="shared" si="20"/>
        <v>0</v>
      </c>
      <c r="Y100" s="60">
        <f t="shared" si="20"/>
        <v>0</v>
      </c>
      <c r="Z100" s="60">
        <f t="shared" si="20"/>
        <v>0</v>
      </c>
      <c r="AA100" s="60">
        <f t="shared" si="20"/>
        <v>0</v>
      </c>
      <c r="AB100" s="60">
        <f t="shared" si="20"/>
        <v>0</v>
      </c>
      <c r="AC100" s="60">
        <f t="shared" si="20"/>
        <v>0</v>
      </c>
      <c r="AD100" s="60">
        <f t="shared" si="20"/>
        <v>0</v>
      </c>
      <c r="AE100" s="60">
        <f t="shared" si="20"/>
        <v>0</v>
      </c>
      <c r="AF100" s="60">
        <f t="shared" si="20"/>
        <v>0</v>
      </c>
      <c r="AG100" s="60">
        <f t="shared" si="20"/>
        <v>0</v>
      </c>
      <c r="AH100" s="60">
        <f t="shared" si="20"/>
        <v>0</v>
      </c>
      <c r="AI100" s="60">
        <f t="shared" si="20"/>
        <v>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9" hidden="1" customHeight="1" outlineLevel="1" x14ac:dyDescent="0.2">
      <c r="A101" s="1"/>
      <c r="B101" s="81" t="str">
        <f>'Mensal 2020'!B101</f>
        <v>Cliente 1</v>
      </c>
      <c r="C101" s="78"/>
      <c r="D101" s="4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49">
        <f t="shared" ref="AI101:AI126" si="21">SUM(D101:AH101)</f>
        <v>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9" hidden="1" customHeight="1" outlineLevel="1" x14ac:dyDescent="0.2">
      <c r="A102" s="1"/>
      <c r="B102" s="81" t="str">
        <f>'Mensal 2020'!B102</f>
        <v>Cliente 2</v>
      </c>
      <c r="C102" s="78"/>
      <c r="D102" s="46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49">
        <f t="shared" si="21"/>
        <v>0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9" hidden="1" customHeight="1" outlineLevel="1" x14ac:dyDescent="0.2">
      <c r="A103" s="1"/>
      <c r="B103" s="81" t="str">
        <f>'Mensal 2020'!B103</f>
        <v>Cliente 3</v>
      </c>
      <c r="C103" s="78"/>
      <c r="D103" s="46"/>
      <c r="E103" s="10"/>
      <c r="F103" s="10"/>
      <c r="G103" s="10"/>
      <c r="H103" s="10"/>
      <c r="I103" s="10"/>
      <c r="J103" s="10"/>
      <c r="K103" s="10"/>
      <c r="L103" s="46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49">
        <f t="shared" si="21"/>
        <v>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9" hidden="1" customHeight="1" outlineLevel="1" x14ac:dyDescent="0.2">
      <c r="A104" s="1"/>
      <c r="B104" s="81" t="str">
        <f>'Mensal 2020'!B104</f>
        <v>Cliente 4</v>
      </c>
      <c r="C104" s="78"/>
      <c r="D104" s="46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49">
        <f t="shared" si="21"/>
        <v>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9" hidden="1" customHeight="1" outlineLevel="1" x14ac:dyDescent="0.2">
      <c r="A105" s="1"/>
      <c r="B105" s="81" t="str">
        <f>'Mensal 2020'!B105</f>
        <v>Cliente 5</v>
      </c>
      <c r="C105" s="78"/>
      <c r="D105" s="46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49">
        <f t="shared" si="21"/>
        <v>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9" hidden="1" customHeight="1" outlineLevel="1" x14ac:dyDescent="0.2">
      <c r="A106" s="1"/>
      <c r="B106" s="81" t="str">
        <f>'Mensal 2020'!B106</f>
        <v>Cliente 6</v>
      </c>
      <c r="C106" s="78"/>
      <c r="D106" s="46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49">
        <f t="shared" si="21"/>
        <v>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9" hidden="1" customHeight="1" outlineLevel="1" x14ac:dyDescent="0.2">
      <c r="A107" s="1"/>
      <c r="B107" s="81" t="str">
        <f>'Mensal 2020'!B107</f>
        <v>Cliente 7</v>
      </c>
      <c r="C107" s="78"/>
      <c r="D107" s="46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49">
        <f t="shared" si="21"/>
        <v>0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9" hidden="1" customHeight="1" outlineLevel="1" x14ac:dyDescent="0.2">
      <c r="A108" s="1"/>
      <c r="B108" s="81" t="str">
        <f>'Mensal 2020'!B108</f>
        <v>Cliente 8</v>
      </c>
      <c r="C108" s="78"/>
      <c r="D108" s="46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49">
        <f t="shared" si="21"/>
        <v>0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9" hidden="1" customHeight="1" outlineLevel="1" x14ac:dyDescent="0.2">
      <c r="A109" s="1"/>
      <c r="B109" s="81" t="str">
        <f>'Mensal 2020'!B109</f>
        <v>Cliente 9</v>
      </c>
      <c r="C109" s="78"/>
      <c r="D109" s="46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49">
        <f t="shared" si="21"/>
        <v>0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9" hidden="1" customHeight="1" outlineLevel="1" x14ac:dyDescent="0.2">
      <c r="A110" s="1"/>
      <c r="B110" s="81" t="str">
        <f>'Mensal 2020'!B110</f>
        <v>Cliente 10</v>
      </c>
      <c r="C110" s="78"/>
      <c r="D110" s="46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46"/>
      <c r="Z110" s="10"/>
      <c r="AA110" s="10"/>
      <c r="AB110" s="10"/>
      <c r="AC110" s="10"/>
      <c r="AD110" s="10"/>
      <c r="AE110" s="10"/>
      <c r="AF110" s="10"/>
      <c r="AG110" s="10"/>
      <c r="AH110" s="10"/>
      <c r="AI110" s="49">
        <f t="shared" si="21"/>
        <v>0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9" hidden="1" customHeight="1" outlineLevel="1" x14ac:dyDescent="0.2">
      <c r="A111" s="1"/>
      <c r="B111" s="81" t="str">
        <f>'Mensal 2020'!B111</f>
        <v>Cliente 11</v>
      </c>
      <c r="C111" s="78"/>
      <c r="D111" s="46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49">
        <f t="shared" si="21"/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9" hidden="1" customHeight="1" outlineLevel="1" x14ac:dyDescent="0.2">
      <c r="A112" s="1"/>
      <c r="B112" s="81" t="str">
        <f>'Mensal 2020'!B112</f>
        <v>Cliente 12</v>
      </c>
      <c r="C112" s="78"/>
      <c r="D112" s="46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49">
        <f t="shared" si="21"/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9" hidden="1" customHeight="1" outlineLevel="1" x14ac:dyDescent="0.2">
      <c r="A113" s="1"/>
      <c r="B113" s="81" t="str">
        <f>'Mensal 2020'!B113</f>
        <v>Cliente 13</v>
      </c>
      <c r="C113" s="78"/>
      <c r="D113" s="46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49">
        <f t="shared" si="21"/>
        <v>0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9" hidden="1" customHeight="1" outlineLevel="1" x14ac:dyDescent="0.2">
      <c r="A114" s="1"/>
      <c r="B114" s="81" t="str">
        <f>'Mensal 2020'!B114</f>
        <v>Cliente 14</v>
      </c>
      <c r="C114" s="78"/>
      <c r="D114" s="46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49">
        <f t="shared" si="21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9" hidden="1" customHeight="1" outlineLevel="1" x14ac:dyDescent="0.2">
      <c r="A115" s="1"/>
      <c r="B115" s="81" t="str">
        <f>'Mensal 2020'!B115</f>
        <v>Cliente 15</v>
      </c>
      <c r="C115" s="78"/>
      <c r="D115" s="46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49">
        <f t="shared" si="21"/>
        <v>0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9" hidden="1" customHeight="1" outlineLevel="1" x14ac:dyDescent="0.2">
      <c r="A116" s="1"/>
      <c r="B116" s="81" t="str">
        <f>'Mensal 2020'!B116</f>
        <v>Cliente 16</v>
      </c>
      <c r="C116" s="78"/>
      <c r="D116" s="46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49">
        <f t="shared" si="21"/>
        <v>0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9" hidden="1" customHeight="1" outlineLevel="1" x14ac:dyDescent="0.2">
      <c r="A117" s="1"/>
      <c r="B117" s="81" t="str">
        <f>'Mensal 2020'!B117</f>
        <v>Cliente 17</v>
      </c>
      <c r="C117" s="78"/>
      <c r="D117" s="46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49">
        <f t="shared" si="21"/>
        <v>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9" hidden="1" customHeight="1" outlineLevel="1" x14ac:dyDescent="0.2">
      <c r="A118" s="1"/>
      <c r="B118" s="81" t="str">
        <f>'Mensal 2020'!B118</f>
        <v>Cliente 18</v>
      </c>
      <c r="C118" s="78"/>
      <c r="D118" s="46"/>
      <c r="E118" s="10"/>
      <c r="F118" s="10"/>
      <c r="G118" s="10"/>
      <c r="H118" s="10"/>
      <c r="I118" s="10"/>
      <c r="J118" s="10"/>
      <c r="K118" s="10"/>
      <c r="L118" s="54"/>
      <c r="M118" s="46"/>
      <c r="N118" s="10"/>
      <c r="O118" s="10"/>
      <c r="P118" s="10"/>
      <c r="Q118" s="10"/>
      <c r="R118" s="46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49">
        <f t="shared" si="21"/>
        <v>0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9" hidden="1" customHeight="1" outlineLevel="1" x14ac:dyDescent="0.2">
      <c r="A119" s="1"/>
      <c r="B119" s="81" t="str">
        <f>'Mensal 2020'!B119</f>
        <v>Cliente 19</v>
      </c>
      <c r="C119" s="78"/>
      <c r="D119" s="46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49">
        <f t="shared" si="21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9" hidden="1" customHeight="1" outlineLevel="1" x14ac:dyDescent="0.2">
      <c r="A120" s="1"/>
      <c r="B120" s="81" t="str">
        <f>'Mensal 2020'!B120</f>
        <v>Cliente 20</v>
      </c>
      <c r="C120" s="78"/>
      <c r="D120" s="46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49">
        <f t="shared" si="21"/>
        <v>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9" hidden="1" customHeight="1" outlineLevel="1" x14ac:dyDescent="0.2">
      <c r="A121" s="1"/>
      <c r="B121" s="81" t="str">
        <f>'Mensal 2020'!B121</f>
        <v>Novo cliente 1</v>
      </c>
      <c r="C121" s="78"/>
      <c r="D121" s="46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49">
        <f t="shared" si="21"/>
        <v>0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9" hidden="1" customHeight="1" outlineLevel="1" x14ac:dyDescent="0.2">
      <c r="A122" s="1"/>
      <c r="B122" s="81" t="str">
        <f>'Mensal 2020'!B122</f>
        <v>Novo cliente 2</v>
      </c>
      <c r="C122" s="78"/>
      <c r="D122" s="46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49">
        <f t="shared" si="21"/>
        <v>0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9" hidden="1" customHeight="1" outlineLevel="1" x14ac:dyDescent="0.2">
      <c r="A123" s="1"/>
      <c r="B123" s="81" t="str">
        <f>'Mensal 2020'!B123</f>
        <v>Novo cliente 3</v>
      </c>
      <c r="C123" s="78"/>
      <c r="D123" s="46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49">
        <f t="shared" si="21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9" hidden="1" customHeight="1" outlineLevel="1" x14ac:dyDescent="0.2">
      <c r="A124" s="1"/>
      <c r="B124" s="81" t="str">
        <f>'Mensal 2020'!B124</f>
        <v>Novo cliente 4</v>
      </c>
      <c r="C124" s="78"/>
      <c r="D124" s="46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49">
        <f t="shared" si="21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9" hidden="1" customHeight="1" outlineLevel="1" x14ac:dyDescent="0.2">
      <c r="A125" s="1"/>
      <c r="B125" s="81" t="str">
        <f>'Mensal 2020'!B125</f>
        <v>Novo cliente 5</v>
      </c>
      <c r="C125" s="78"/>
      <c r="D125" s="4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49">
        <f t="shared" si="21"/>
        <v>0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9" hidden="1" customHeight="1" outlineLevel="1" x14ac:dyDescent="0.2">
      <c r="A126" s="1"/>
      <c r="B126" s="81" t="str">
        <f>'Mensal 2020'!B126</f>
        <v>Novo cliente 7</v>
      </c>
      <c r="C126" s="78"/>
      <c r="D126" s="4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49">
        <f t="shared" si="21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9" customHeight="1" collapsed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5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9" customHeight="1" thickBot="1" x14ac:dyDescent="0.25">
      <c r="A128" s="1"/>
      <c r="B128" s="17" t="s">
        <v>8</v>
      </c>
      <c r="C128" s="12" t="s">
        <v>128</v>
      </c>
      <c r="D128" s="60">
        <f t="shared" ref="D128:AH128" si="22">SUM(D129:D133)*-1</f>
        <v>0</v>
      </c>
      <c r="E128" s="60">
        <f t="shared" si="22"/>
        <v>0</v>
      </c>
      <c r="F128" s="60">
        <f t="shared" si="22"/>
        <v>0</v>
      </c>
      <c r="G128" s="60">
        <f t="shared" si="22"/>
        <v>0</v>
      </c>
      <c r="H128" s="60">
        <f t="shared" si="22"/>
        <v>0</v>
      </c>
      <c r="I128" s="60">
        <f t="shared" si="22"/>
        <v>0</v>
      </c>
      <c r="J128" s="60">
        <f t="shared" si="22"/>
        <v>0</v>
      </c>
      <c r="K128" s="60">
        <f t="shared" si="22"/>
        <v>0</v>
      </c>
      <c r="L128" s="60">
        <f t="shared" si="22"/>
        <v>0</v>
      </c>
      <c r="M128" s="60">
        <f t="shared" si="22"/>
        <v>0</v>
      </c>
      <c r="N128" s="60">
        <f t="shared" si="22"/>
        <v>0</v>
      </c>
      <c r="O128" s="60">
        <f t="shared" si="22"/>
        <v>0</v>
      </c>
      <c r="P128" s="60">
        <f t="shared" si="22"/>
        <v>0</v>
      </c>
      <c r="Q128" s="60">
        <f t="shared" si="22"/>
        <v>0</v>
      </c>
      <c r="R128" s="60">
        <f t="shared" si="22"/>
        <v>0</v>
      </c>
      <c r="S128" s="60">
        <f t="shared" si="22"/>
        <v>0</v>
      </c>
      <c r="T128" s="60">
        <f t="shared" si="22"/>
        <v>0</v>
      </c>
      <c r="U128" s="60">
        <f t="shared" si="22"/>
        <v>0</v>
      </c>
      <c r="V128" s="60">
        <f t="shared" si="22"/>
        <v>0</v>
      </c>
      <c r="W128" s="60">
        <f t="shared" si="22"/>
        <v>0</v>
      </c>
      <c r="X128" s="60">
        <f t="shared" si="22"/>
        <v>0</v>
      </c>
      <c r="Y128" s="60">
        <f t="shared" si="22"/>
        <v>0</v>
      </c>
      <c r="Z128" s="60">
        <f t="shared" si="22"/>
        <v>0</v>
      </c>
      <c r="AA128" s="60">
        <f t="shared" si="22"/>
        <v>0</v>
      </c>
      <c r="AB128" s="60">
        <f t="shared" si="22"/>
        <v>0</v>
      </c>
      <c r="AC128" s="60">
        <f t="shared" si="22"/>
        <v>0</v>
      </c>
      <c r="AD128" s="60">
        <f t="shared" si="22"/>
        <v>0</v>
      </c>
      <c r="AE128" s="60">
        <f t="shared" si="22"/>
        <v>0</v>
      </c>
      <c r="AF128" s="60">
        <f t="shared" si="22"/>
        <v>0</v>
      </c>
      <c r="AG128" s="60">
        <f t="shared" si="22"/>
        <v>0</v>
      </c>
      <c r="AH128" s="60">
        <f t="shared" si="22"/>
        <v>0</v>
      </c>
      <c r="AI128" s="60">
        <f t="shared" ref="AI128:AI133" si="23">SUM(D128:AH128)</f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9" customHeight="1" outlineLevel="1" x14ac:dyDescent="0.2">
      <c r="A129" s="1"/>
      <c r="B129" s="81" t="str">
        <f>'Mensal 2020'!B129</f>
        <v>Veículos/ Repasses</v>
      </c>
      <c r="C129" s="78"/>
      <c r="D129" s="46"/>
      <c r="G129" s="46"/>
      <c r="H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9">
        <f t="shared" si="23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9" customHeight="1" outlineLevel="1" x14ac:dyDescent="0.2">
      <c r="A130" s="1"/>
      <c r="B130" s="81" t="str">
        <f>'Mensal 2020'!B130</f>
        <v>Provisão Ciente 1</v>
      </c>
      <c r="C130" s="78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9">
        <f t="shared" si="23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9" customHeight="1" outlineLevel="1" x14ac:dyDescent="0.2">
      <c r="A131" s="1"/>
      <c r="B131" s="81" t="str">
        <f>'Mensal 2020'!B131</f>
        <v>Provisão Ciente 2</v>
      </c>
      <c r="C131" s="78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9">
        <f t="shared" si="23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9" customHeight="1" outlineLevel="1" x14ac:dyDescent="0.2">
      <c r="A132" s="1"/>
      <c r="B132" s="81" t="str">
        <f>'Mensal 2020'!B132</f>
        <v>Provisão Ciente 3</v>
      </c>
      <c r="C132" s="78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9">
        <f t="shared" si="23"/>
        <v>0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9" customHeight="1" x14ac:dyDescent="0.2">
      <c r="A133" s="1"/>
      <c r="B133" s="81" t="str">
        <f>'Mensal 2020'!B133</f>
        <v>Provisão Ciente 4</v>
      </c>
      <c r="C133" s="78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49">
        <f t="shared" si="23"/>
        <v>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9" customHeight="1" thickBot="1" x14ac:dyDescent="0.25">
      <c r="A134" s="1"/>
      <c r="B134" s="1"/>
      <c r="C134" s="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5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9" customHeight="1" thickBot="1" x14ac:dyDescent="0.25">
      <c r="A135" s="1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19">
        <f>SUM(AB136:AB142)*-1</f>
        <v>0</v>
      </c>
      <c r="AC135" s="19">
        <f>SUM(AC136:AC142)*-1</f>
        <v>0</v>
      </c>
      <c r="AD135" s="19">
        <f>SUM(AD136:AD142)*-1</f>
        <v>0</v>
      </c>
      <c r="AE135" s="19">
        <f>SUM(AE136:AE142)*-1</f>
        <v>0</v>
      </c>
      <c r="AF135" s="19">
        <f>SUM(AF136:AF142)*-1</f>
        <v>0</v>
      </c>
      <c r="AG135" s="19">
        <f>SUM(AG136:AG142)*-1</f>
        <v>0</v>
      </c>
      <c r="AH135" s="19">
        <f>SUM(AH136:AH142)*-1</f>
        <v>0</v>
      </c>
      <c r="AI135" s="19">
        <f t="shared" ref="AI135:AI142" si="24">SUM(D135:AH135)</f>
        <v>0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9" customHeight="1" outlineLevel="1" x14ac:dyDescent="0.2">
      <c r="A136" s="1"/>
      <c r="B136" s="81" t="str">
        <f>'Mensal 2020'!B136</f>
        <v>Rendimentos</v>
      </c>
      <c r="C136" s="78"/>
      <c r="D136" s="87"/>
      <c r="E136" s="87"/>
      <c r="F136" s="87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49">
        <f t="shared" si="24"/>
        <v>0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9" customHeight="1" outlineLevel="1" x14ac:dyDescent="0.2">
      <c r="A137" s="1"/>
      <c r="B137" s="81" t="str">
        <f>'Mensal 2020'!B137</f>
        <v>Tarifas</v>
      </c>
      <c r="C137" s="78"/>
      <c r="D137" s="87"/>
      <c r="E137" s="87"/>
      <c r="F137" s="87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49">
        <f t="shared" si="24"/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9" customHeight="1" outlineLevel="1" x14ac:dyDescent="0.2">
      <c r="A138" s="1"/>
      <c r="B138" s="81" t="str">
        <f>'Mensal 2020'!B138</f>
        <v>Entrada de Empréstimos</v>
      </c>
      <c r="C138" s="78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8"/>
      <c r="AH138" s="87"/>
      <c r="AI138" s="49">
        <f t="shared" si="24"/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9" customHeight="1" outlineLevel="1" x14ac:dyDescent="0.2">
      <c r="A139" s="1"/>
      <c r="B139" s="81" t="str">
        <f>'Mensal 2020'!B139</f>
        <v>Pagamento de Empréstimos</v>
      </c>
      <c r="C139" s="78"/>
      <c r="D139" s="87"/>
      <c r="E139" s="87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9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49">
        <f t="shared" si="24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9" customHeight="1" outlineLevel="1" x14ac:dyDescent="0.2">
      <c r="A140" s="1"/>
      <c r="B140" s="81" t="str">
        <f>'Mensal 2020'!B140</f>
        <v>Outras despesas bancárias</v>
      </c>
      <c r="C140" s="78"/>
      <c r="D140" s="87"/>
      <c r="E140" s="87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49">
        <f t="shared" si="24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9" customHeight="1" outlineLevel="1" x14ac:dyDescent="0.2">
      <c r="A141" s="1"/>
      <c r="B141" s="81" t="str">
        <f>'Mensal 2020'!B141</f>
        <v>IOF/LIS</v>
      </c>
      <c r="C141" s="78"/>
      <c r="D141" s="87"/>
      <c r="E141" s="87"/>
      <c r="F141" s="87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49">
        <f t="shared" si="24"/>
        <v>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9" customHeight="1" outlineLevel="1" x14ac:dyDescent="0.2">
      <c r="A142" s="1"/>
      <c r="B142" s="81" t="str">
        <f>'Mensal 2020'!B142</f>
        <v>Impostos em Atraso</v>
      </c>
      <c r="C142" s="7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49">
        <f t="shared" si="24"/>
        <v>0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9" customHeight="1" thickBot="1" x14ac:dyDescent="0.25">
      <c r="A143" s="1"/>
      <c r="B143" s="1"/>
      <c r="C143" s="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5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5.75" customHeight="1" x14ac:dyDescent="0.2">
      <c r="A144" s="1"/>
      <c r="B144" s="21" t="s">
        <v>39</v>
      </c>
      <c r="C144" s="12" t="s">
        <v>136</v>
      </c>
      <c r="D144" s="60">
        <f>SUM(D98+D100+D128+D135)</f>
        <v>0</v>
      </c>
      <c r="E144" s="60">
        <f>SUM(E98+E100+E128+E135)</f>
        <v>0</v>
      </c>
      <c r="F144" s="60">
        <f>SUM(F98+F100+F128+F135)</f>
        <v>0</v>
      </c>
      <c r="G144" s="60">
        <f>SUM(G98+G100+G128+G135)</f>
        <v>0</v>
      </c>
      <c r="H144" s="60">
        <f>SUM(H98+H100+H128+H135)</f>
        <v>0</v>
      </c>
      <c r="I144" s="60">
        <f>SUM(I98+I100+I128+I135)</f>
        <v>0</v>
      </c>
      <c r="J144" s="60">
        <f>SUM(J98+J100+J128+J135)</f>
        <v>0</v>
      </c>
      <c r="K144" s="60">
        <f>SUM(K98+K100+K128+K135)</f>
        <v>0</v>
      </c>
      <c r="L144" s="60">
        <f>SUM(L98+L100+L128+L135)</f>
        <v>0</v>
      </c>
      <c r="M144" s="60">
        <f>SUM(M98+M100+M128+M135)</f>
        <v>0</v>
      </c>
      <c r="N144" s="60">
        <f>SUM(N98+N100+N128+N135)</f>
        <v>0</v>
      </c>
      <c r="O144" s="60">
        <f>SUM(O98+O100+O128+O135)</f>
        <v>0</v>
      </c>
      <c r="P144" s="60">
        <f>SUM(P98+P100+P128+P135)</f>
        <v>0</v>
      </c>
      <c r="Q144" s="60">
        <f>SUM(Q98+Q100+Q128+Q135)</f>
        <v>0</v>
      </c>
      <c r="R144" s="60">
        <f>SUM(R98+R100+R128+R135)</f>
        <v>0</v>
      </c>
      <c r="S144" s="60">
        <f>SUM(S98+S100+S128+S135)</f>
        <v>0</v>
      </c>
      <c r="T144" s="60">
        <f>SUM(T98+T100+T128+T135)</f>
        <v>0</v>
      </c>
      <c r="U144" s="60">
        <f>SUM(U98+U100+U128+U135)</f>
        <v>0</v>
      </c>
      <c r="V144" s="60">
        <f>SUM(V98+V100+V128+V135)</f>
        <v>0</v>
      </c>
      <c r="W144" s="60">
        <f>SUM(W98+W100+W128+W135)</f>
        <v>0</v>
      </c>
      <c r="X144" s="60">
        <f>SUM(X98+X100+X128+X135)</f>
        <v>0</v>
      </c>
      <c r="Y144" s="60">
        <f>SUM(Y98+Y100+Y128+Y135)</f>
        <v>0</v>
      </c>
      <c r="Z144" s="60">
        <f>SUM(Z98+Z100+Z128+Z135)</f>
        <v>0</v>
      </c>
      <c r="AA144" s="60">
        <f>SUM(AA98+AA100+AA128+AA135)</f>
        <v>0</v>
      </c>
      <c r="AB144" s="60">
        <f>SUM(AB98+AB100+AB128+AB135)</f>
        <v>0</v>
      </c>
      <c r="AC144" s="60">
        <f>SUM(AC98+AC100+AC128+AC135)</f>
        <v>0</v>
      </c>
      <c r="AD144" s="60">
        <f>SUM(AD98+AD100+AD128+AD135)</f>
        <v>0</v>
      </c>
      <c r="AE144" s="60">
        <f>SUM(AE98+AE100+AE128+AE135)</f>
        <v>0</v>
      </c>
      <c r="AF144" s="60">
        <f>SUM(AF98+AF100+AF128+AF135)</f>
        <v>0</v>
      </c>
      <c r="AG144" s="60">
        <f>SUM(AG98+AG100+AG128+AG135)</f>
        <v>0</v>
      </c>
      <c r="AH144" s="60">
        <f>SUM(AH98+AH100+AH128+AH135)</f>
        <v>0</v>
      </c>
      <c r="AI144" s="13">
        <f>SUM(D144:AH144)</f>
        <v>0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9" customHeight="1" x14ac:dyDescent="0.2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5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5.75" customHeight="1" x14ac:dyDescent="0.2">
      <c r="A146" s="1"/>
      <c r="B146" s="22" t="s">
        <v>7</v>
      </c>
      <c r="C146" s="12" t="s">
        <v>40</v>
      </c>
      <c r="D146" s="60">
        <f>'Mar20'!AI148</f>
        <v>0</v>
      </c>
      <c r="E146" s="60">
        <f t="shared" ref="E146:AH146" si="25">D148</f>
        <v>0</v>
      </c>
      <c r="F146" s="60">
        <f t="shared" si="25"/>
        <v>0</v>
      </c>
      <c r="G146" s="60">
        <f t="shared" si="25"/>
        <v>0</v>
      </c>
      <c r="H146" s="60">
        <f t="shared" si="25"/>
        <v>0</v>
      </c>
      <c r="I146" s="60">
        <f t="shared" si="25"/>
        <v>0</v>
      </c>
      <c r="J146" s="60">
        <f t="shared" si="25"/>
        <v>0</v>
      </c>
      <c r="K146" s="60">
        <f t="shared" si="25"/>
        <v>0</v>
      </c>
      <c r="L146" s="60">
        <f t="shared" si="25"/>
        <v>0</v>
      </c>
      <c r="M146" s="60">
        <f t="shared" si="25"/>
        <v>0</v>
      </c>
      <c r="N146" s="60">
        <f t="shared" si="25"/>
        <v>0</v>
      </c>
      <c r="O146" s="60">
        <f t="shared" si="25"/>
        <v>0</v>
      </c>
      <c r="P146" s="60">
        <f t="shared" si="25"/>
        <v>0</v>
      </c>
      <c r="Q146" s="60">
        <f t="shared" si="25"/>
        <v>0</v>
      </c>
      <c r="R146" s="60">
        <f t="shared" si="25"/>
        <v>0</v>
      </c>
      <c r="S146" s="60">
        <f t="shared" si="25"/>
        <v>0</v>
      </c>
      <c r="T146" s="60">
        <f t="shared" si="25"/>
        <v>0</v>
      </c>
      <c r="U146" s="60">
        <f t="shared" si="25"/>
        <v>0</v>
      </c>
      <c r="V146" s="60">
        <f t="shared" si="25"/>
        <v>0</v>
      </c>
      <c r="W146" s="60">
        <f t="shared" si="25"/>
        <v>0</v>
      </c>
      <c r="X146" s="60">
        <f t="shared" si="25"/>
        <v>0</v>
      </c>
      <c r="Y146" s="60">
        <f t="shared" si="25"/>
        <v>0</v>
      </c>
      <c r="Z146" s="60">
        <f t="shared" si="25"/>
        <v>0</v>
      </c>
      <c r="AA146" s="60">
        <f t="shared" si="25"/>
        <v>0</v>
      </c>
      <c r="AB146" s="60">
        <f t="shared" si="25"/>
        <v>0</v>
      </c>
      <c r="AC146" s="60">
        <f t="shared" si="25"/>
        <v>0</v>
      </c>
      <c r="AD146" s="60">
        <f t="shared" si="25"/>
        <v>0</v>
      </c>
      <c r="AE146" s="60">
        <f t="shared" si="25"/>
        <v>0</v>
      </c>
      <c r="AF146" s="60">
        <f t="shared" si="25"/>
        <v>0</v>
      </c>
      <c r="AG146" s="60">
        <f t="shared" si="25"/>
        <v>0</v>
      </c>
      <c r="AH146" s="60">
        <f t="shared" si="25"/>
        <v>0</v>
      </c>
      <c r="AI146" s="13">
        <f>D146</f>
        <v>0</v>
      </c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</row>
    <row r="147" spans="1:69" ht="9" customHeight="1" x14ac:dyDescent="0.2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5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5.75" customHeight="1" x14ac:dyDescent="0.2">
      <c r="A148" s="1"/>
      <c r="B148" s="23" t="s">
        <v>39</v>
      </c>
      <c r="C148" s="12" t="s">
        <v>41</v>
      </c>
      <c r="D148" s="60">
        <f t="shared" ref="D148:AI148" si="26">D144+D146</f>
        <v>0</v>
      </c>
      <c r="E148" s="60">
        <f t="shared" si="26"/>
        <v>0</v>
      </c>
      <c r="F148" s="60">
        <f t="shared" si="26"/>
        <v>0</v>
      </c>
      <c r="G148" s="60">
        <f t="shared" si="26"/>
        <v>0</v>
      </c>
      <c r="H148" s="60">
        <f t="shared" si="26"/>
        <v>0</v>
      </c>
      <c r="I148" s="60">
        <f t="shared" si="26"/>
        <v>0</v>
      </c>
      <c r="J148" s="60">
        <f t="shared" si="26"/>
        <v>0</v>
      </c>
      <c r="K148" s="60">
        <f t="shared" si="26"/>
        <v>0</v>
      </c>
      <c r="L148" s="60">
        <f t="shared" si="26"/>
        <v>0</v>
      </c>
      <c r="M148" s="60">
        <f t="shared" si="26"/>
        <v>0</v>
      </c>
      <c r="N148" s="60">
        <f t="shared" si="26"/>
        <v>0</v>
      </c>
      <c r="O148" s="60">
        <f t="shared" si="26"/>
        <v>0</v>
      </c>
      <c r="P148" s="60">
        <f t="shared" si="26"/>
        <v>0</v>
      </c>
      <c r="Q148" s="60">
        <f t="shared" si="26"/>
        <v>0</v>
      </c>
      <c r="R148" s="60">
        <f t="shared" si="26"/>
        <v>0</v>
      </c>
      <c r="S148" s="60">
        <f t="shared" si="26"/>
        <v>0</v>
      </c>
      <c r="T148" s="60">
        <f t="shared" si="26"/>
        <v>0</v>
      </c>
      <c r="U148" s="60">
        <f t="shared" si="26"/>
        <v>0</v>
      </c>
      <c r="V148" s="60">
        <f t="shared" si="26"/>
        <v>0</v>
      </c>
      <c r="W148" s="60">
        <f t="shared" si="26"/>
        <v>0</v>
      </c>
      <c r="X148" s="60">
        <f t="shared" si="26"/>
        <v>0</v>
      </c>
      <c r="Y148" s="60">
        <f t="shared" si="26"/>
        <v>0</v>
      </c>
      <c r="Z148" s="60">
        <f t="shared" si="26"/>
        <v>0</v>
      </c>
      <c r="AA148" s="60">
        <f t="shared" si="26"/>
        <v>0</v>
      </c>
      <c r="AB148" s="60">
        <f t="shared" si="26"/>
        <v>0</v>
      </c>
      <c r="AC148" s="60">
        <f t="shared" si="26"/>
        <v>0</v>
      </c>
      <c r="AD148" s="60">
        <f t="shared" si="26"/>
        <v>0</v>
      </c>
      <c r="AE148" s="60">
        <f t="shared" si="26"/>
        <v>0</v>
      </c>
      <c r="AF148" s="60">
        <f t="shared" si="26"/>
        <v>0</v>
      </c>
      <c r="AG148" s="60">
        <f t="shared" si="26"/>
        <v>0</v>
      </c>
      <c r="AH148" s="60">
        <f t="shared" si="26"/>
        <v>0</v>
      </c>
      <c r="AI148" s="13">
        <f t="shared" si="26"/>
        <v>0</v>
      </c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</row>
    <row r="149" spans="1:69" ht="9" customHeight="1" x14ac:dyDescent="0.2">
      <c r="A149" s="5"/>
      <c r="B149" s="1"/>
      <c r="C149" s="1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102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11.25" hidden="1" customHeight="1" x14ac:dyDescent="0.2">
      <c r="A150" s="24"/>
      <c r="B150" s="24"/>
      <c r="C150" s="24"/>
      <c r="D150" s="25" t="e">
        <f t="shared" ref="D150:O150" si="27">D148-#REF!</f>
        <v>#REF!</v>
      </c>
      <c r="E150" s="25" t="e">
        <f t="shared" si="27"/>
        <v>#REF!</v>
      </c>
      <c r="F150" s="25" t="e">
        <f t="shared" si="27"/>
        <v>#REF!</v>
      </c>
      <c r="G150" s="25" t="e">
        <f t="shared" si="27"/>
        <v>#REF!</v>
      </c>
      <c r="H150" s="25" t="e">
        <f t="shared" si="27"/>
        <v>#REF!</v>
      </c>
      <c r="I150" s="25" t="e">
        <f t="shared" si="27"/>
        <v>#REF!</v>
      </c>
      <c r="J150" s="25" t="e">
        <f t="shared" si="27"/>
        <v>#REF!</v>
      </c>
      <c r="K150" s="25" t="e">
        <f t="shared" si="27"/>
        <v>#REF!</v>
      </c>
      <c r="L150" s="25" t="e">
        <f t="shared" si="27"/>
        <v>#REF!</v>
      </c>
      <c r="M150" s="25" t="e">
        <f t="shared" si="27"/>
        <v>#REF!</v>
      </c>
      <c r="N150" s="25" t="e">
        <f t="shared" si="27"/>
        <v>#REF!</v>
      </c>
      <c r="O150" s="25" t="e">
        <f t="shared" si="27"/>
        <v>#REF!</v>
      </c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102" t="e">
        <f>SUM(D150:AH150)</f>
        <v>#REF!</v>
      </c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</row>
    <row r="151" spans="1:69" ht="11.25" customHeight="1" x14ac:dyDescent="0.2">
      <c r="A151" s="25"/>
      <c r="B151" s="26" t="s">
        <v>42</v>
      </c>
      <c r="C151" s="27" t="s">
        <v>43</v>
      </c>
      <c r="D151" s="28">
        <f t="shared" ref="D151:AI151" si="28">SUM(D152:D157)</f>
        <v>0</v>
      </c>
      <c r="E151" s="28">
        <f t="shared" si="28"/>
        <v>0</v>
      </c>
      <c r="F151" s="28">
        <f t="shared" si="28"/>
        <v>0</v>
      </c>
      <c r="G151" s="28">
        <f t="shared" si="28"/>
        <v>0</v>
      </c>
      <c r="H151" s="28">
        <f t="shared" si="28"/>
        <v>0</v>
      </c>
      <c r="I151" s="28">
        <f t="shared" si="28"/>
        <v>0</v>
      </c>
      <c r="J151" s="28">
        <f t="shared" si="28"/>
        <v>0</v>
      </c>
      <c r="K151" s="28">
        <f t="shared" si="28"/>
        <v>0</v>
      </c>
      <c r="L151" s="28">
        <f t="shared" si="28"/>
        <v>0</v>
      </c>
      <c r="M151" s="28">
        <f t="shared" si="28"/>
        <v>0</v>
      </c>
      <c r="N151" s="28">
        <f t="shared" si="28"/>
        <v>0</v>
      </c>
      <c r="O151" s="28">
        <f t="shared" si="28"/>
        <v>0</v>
      </c>
      <c r="P151" s="28">
        <f t="shared" si="28"/>
        <v>0</v>
      </c>
      <c r="Q151" s="28">
        <f t="shared" si="28"/>
        <v>0</v>
      </c>
      <c r="R151" s="28">
        <f t="shared" si="28"/>
        <v>0</v>
      </c>
      <c r="S151" s="28">
        <f t="shared" si="28"/>
        <v>0</v>
      </c>
      <c r="T151" s="28">
        <f t="shared" si="28"/>
        <v>0</v>
      </c>
      <c r="U151" s="28">
        <f t="shared" si="28"/>
        <v>0</v>
      </c>
      <c r="V151" s="28">
        <f t="shared" si="28"/>
        <v>0</v>
      </c>
      <c r="W151" s="28">
        <f t="shared" si="28"/>
        <v>0</v>
      </c>
      <c r="X151" s="28">
        <f t="shared" si="28"/>
        <v>0</v>
      </c>
      <c r="Y151" s="28">
        <f t="shared" si="28"/>
        <v>0</v>
      </c>
      <c r="Z151" s="28">
        <f t="shared" si="28"/>
        <v>0</v>
      </c>
      <c r="AA151" s="28">
        <f t="shared" si="28"/>
        <v>0</v>
      </c>
      <c r="AB151" s="28">
        <f t="shared" si="28"/>
        <v>0</v>
      </c>
      <c r="AC151" s="28">
        <f t="shared" si="28"/>
        <v>0</v>
      </c>
      <c r="AD151" s="28">
        <f t="shared" si="28"/>
        <v>0</v>
      </c>
      <c r="AE151" s="28">
        <f t="shared" si="28"/>
        <v>0</v>
      </c>
      <c r="AF151" s="28">
        <f t="shared" si="28"/>
        <v>0</v>
      </c>
      <c r="AG151" s="28">
        <f t="shared" si="28"/>
        <v>0</v>
      </c>
      <c r="AH151" s="28">
        <f t="shared" si="28"/>
        <v>0</v>
      </c>
      <c r="AI151" s="28">
        <f t="shared" si="28"/>
        <v>0</v>
      </c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</row>
    <row r="152" spans="1:69" ht="11.25" customHeight="1" x14ac:dyDescent="0.2">
      <c r="A152" s="25"/>
      <c r="B152" s="29" t="s">
        <v>42</v>
      </c>
      <c r="C152" s="57" t="s">
        <v>162</v>
      </c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31">
        <f>AH152</f>
        <v>0</v>
      </c>
      <c r="AJ152" s="32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</row>
    <row r="153" spans="1:69" ht="11.25" customHeight="1" x14ac:dyDescent="0.2">
      <c r="A153" s="25"/>
      <c r="B153" s="29" t="s">
        <v>42</v>
      </c>
      <c r="C153" s="57" t="s">
        <v>163</v>
      </c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31">
        <f t="shared" ref="AI153:AI157" si="29">AH153</f>
        <v>0</v>
      </c>
      <c r="AJ153" s="32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</row>
    <row r="154" spans="1:69" ht="11.25" customHeight="1" x14ac:dyDescent="0.2">
      <c r="A154" s="25"/>
      <c r="B154" s="29" t="s">
        <v>42</v>
      </c>
      <c r="C154" s="57" t="s">
        <v>164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31">
        <f t="shared" si="29"/>
        <v>0</v>
      </c>
      <c r="AJ154" s="32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</row>
    <row r="155" spans="1:69" ht="14.25" customHeight="1" x14ac:dyDescent="0.2">
      <c r="A155" s="25"/>
      <c r="B155" s="29" t="s">
        <v>42</v>
      </c>
      <c r="C155" s="57" t="s">
        <v>165</v>
      </c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31">
        <f t="shared" si="29"/>
        <v>0</v>
      </c>
      <c r="AJ155" s="32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</row>
    <row r="156" spans="1:69" ht="13.5" customHeight="1" x14ac:dyDescent="0.2">
      <c r="A156" s="25"/>
      <c r="B156" s="29" t="s">
        <v>42</v>
      </c>
      <c r="C156" s="57" t="s">
        <v>166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31">
        <f t="shared" si="29"/>
        <v>0</v>
      </c>
      <c r="AJ156" s="32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</row>
    <row r="157" spans="1:69" ht="11.25" customHeight="1" x14ac:dyDescent="0.2">
      <c r="A157" s="25"/>
      <c r="B157" s="29" t="s">
        <v>42</v>
      </c>
      <c r="C157" s="57" t="s">
        <v>167</v>
      </c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31">
        <f t="shared" si="29"/>
        <v>0</v>
      </c>
      <c r="AJ157" s="32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</row>
    <row r="158" spans="1:69" ht="11.25" customHeight="1" x14ac:dyDescent="0.2">
      <c r="A158" s="24"/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</row>
    <row r="159" spans="1:69" s="110" customFormat="1" ht="11.25" customHeight="1" x14ac:dyDescent="0.2">
      <c r="A159" s="108"/>
      <c r="B159" s="108"/>
      <c r="C159" s="108" t="s">
        <v>168</v>
      </c>
      <c r="D159" s="109">
        <f t="shared" ref="D159:AH159" si="30">D151-D148</f>
        <v>0</v>
      </c>
      <c r="E159" s="109">
        <f t="shared" si="30"/>
        <v>0</v>
      </c>
      <c r="F159" s="109">
        <f t="shared" si="30"/>
        <v>0</v>
      </c>
      <c r="G159" s="109">
        <f t="shared" si="30"/>
        <v>0</v>
      </c>
      <c r="H159" s="109">
        <f t="shared" si="30"/>
        <v>0</v>
      </c>
      <c r="I159" s="109">
        <f t="shared" si="30"/>
        <v>0</v>
      </c>
      <c r="J159" s="109">
        <f t="shared" si="30"/>
        <v>0</v>
      </c>
      <c r="K159" s="109">
        <f t="shared" si="30"/>
        <v>0</v>
      </c>
      <c r="L159" s="109">
        <f t="shared" si="30"/>
        <v>0</v>
      </c>
      <c r="M159" s="109">
        <f t="shared" si="30"/>
        <v>0</v>
      </c>
      <c r="N159" s="109">
        <f t="shared" si="30"/>
        <v>0</v>
      </c>
      <c r="O159" s="109">
        <f t="shared" si="30"/>
        <v>0</v>
      </c>
      <c r="P159" s="109">
        <f t="shared" si="30"/>
        <v>0</v>
      </c>
      <c r="Q159" s="109">
        <f t="shared" si="30"/>
        <v>0</v>
      </c>
      <c r="R159" s="109">
        <f t="shared" si="30"/>
        <v>0</v>
      </c>
      <c r="S159" s="109">
        <f t="shared" si="30"/>
        <v>0</v>
      </c>
      <c r="T159" s="109">
        <f t="shared" si="30"/>
        <v>0</v>
      </c>
      <c r="U159" s="109">
        <f t="shared" si="30"/>
        <v>0</v>
      </c>
      <c r="V159" s="109">
        <f t="shared" si="30"/>
        <v>0</v>
      </c>
      <c r="W159" s="109">
        <f t="shared" si="30"/>
        <v>0</v>
      </c>
      <c r="X159" s="109">
        <f t="shared" si="30"/>
        <v>0</v>
      </c>
      <c r="Y159" s="109">
        <f t="shared" si="30"/>
        <v>0</v>
      </c>
      <c r="Z159" s="109">
        <f t="shared" si="30"/>
        <v>0</v>
      </c>
      <c r="AA159" s="109">
        <f t="shared" si="30"/>
        <v>0</v>
      </c>
      <c r="AB159" s="109">
        <f t="shared" si="30"/>
        <v>0</v>
      </c>
      <c r="AC159" s="109">
        <f t="shared" si="30"/>
        <v>0</v>
      </c>
      <c r="AD159" s="109">
        <f t="shared" si="30"/>
        <v>0</v>
      </c>
      <c r="AE159" s="109">
        <f t="shared" si="30"/>
        <v>0</v>
      </c>
      <c r="AF159" s="109">
        <f t="shared" si="30"/>
        <v>0</v>
      </c>
      <c r="AG159" s="109">
        <f t="shared" si="30"/>
        <v>0</v>
      </c>
      <c r="AH159" s="109">
        <f t="shared" si="30"/>
        <v>0</v>
      </c>
      <c r="AI159" s="109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</row>
    <row r="160" spans="1:69" ht="11.25" customHeight="1" thickBot="1" x14ac:dyDescent="0.25">
      <c r="A160" s="1"/>
      <c r="B160" s="1"/>
      <c r="C160" s="1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11.25" customHeight="1" thickBot="1" x14ac:dyDescent="0.25">
      <c r="A161" s="1"/>
      <c r="B161" s="1"/>
      <c r="C161" s="132" t="s">
        <v>171</v>
      </c>
      <c r="D161" s="60">
        <f>D171</f>
        <v>0</v>
      </c>
      <c r="E161" s="60">
        <f t="shared" ref="E161:AH161" si="31">E171</f>
        <v>0</v>
      </c>
      <c r="F161" s="60">
        <f t="shared" si="31"/>
        <v>0</v>
      </c>
      <c r="G161" s="60">
        <f t="shared" si="31"/>
        <v>0</v>
      </c>
      <c r="H161" s="60">
        <f t="shared" si="31"/>
        <v>0</v>
      </c>
      <c r="I161" s="60">
        <f t="shared" si="31"/>
        <v>0</v>
      </c>
      <c r="J161" s="60">
        <f t="shared" si="31"/>
        <v>0</v>
      </c>
      <c r="K161" s="60">
        <f t="shared" si="31"/>
        <v>0</v>
      </c>
      <c r="L161" s="60">
        <f t="shared" si="31"/>
        <v>0</v>
      </c>
      <c r="M161" s="60">
        <f t="shared" si="31"/>
        <v>0</v>
      </c>
      <c r="N161" s="60">
        <f t="shared" si="31"/>
        <v>0</v>
      </c>
      <c r="O161" s="60">
        <f t="shared" si="31"/>
        <v>0</v>
      </c>
      <c r="P161" s="60">
        <f t="shared" si="31"/>
        <v>0</v>
      </c>
      <c r="Q161" s="60">
        <f t="shared" si="31"/>
        <v>0</v>
      </c>
      <c r="R161" s="60">
        <f t="shared" si="31"/>
        <v>0</v>
      </c>
      <c r="S161" s="60">
        <f t="shared" si="31"/>
        <v>0</v>
      </c>
      <c r="T161" s="60">
        <f t="shared" si="31"/>
        <v>0</v>
      </c>
      <c r="U161" s="60">
        <f t="shared" si="31"/>
        <v>0</v>
      </c>
      <c r="V161" s="60">
        <f t="shared" si="31"/>
        <v>0</v>
      </c>
      <c r="W161" s="60">
        <f t="shared" si="31"/>
        <v>0</v>
      </c>
      <c r="X161" s="60">
        <f t="shared" si="31"/>
        <v>0</v>
      </c>
      <c r="Y161" s="60">
        <f t="shared" si="31"/>
        <v>0</v>
      </c>
      <c r="Z161" s="60">
        <f t="shared" si="31"/>
        <v>0</v>
      </c>
      <c r="AA161" s="60">
        <f t="shared" si="31"/>
        <v>0</v>
      </c>
      <c r="AB161" s="60">
        <f t="shared" si="31"/>
        <v>0</v>
      </c>
      <c r="AC161" s="60">
        <f t="shared" si="31"/>
        <v>0</v>
      </c>
      <c r="AD161" s="60">
        <f t="shared" si="31"/>
        <v>0</v>
      </c>
      <c r="AE161" s="60">
        <f t="shared" si="31"/>
        <v>0</v>
      </c>
      <c r="AF161" s="60">
        <f t="shared" si="31"/>
        <v>0</v>
      </c>
      <c r="AG161" s="60">
        <f t="shared" si="31"/>
        <v>0</v>
      </c>
      <c r="AH161" s="60">
        <f t="shared" si="31"/>
        <v>0</v>
      </c>
      <c r="AI161" s="60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11.25" customHeight="1" thickBot="1" x14ac:dyDescent="0.25">
      <c r="A162" s="1"/>
      <c r="B162" s="1"/>
      <c r="C162" s="132" t="s">
        <v>172</v>
      </c>
      <c r="D162" s="60">
        <f>D148+D161</f>
        <v>0</v>
      </c>
      <c r="E162" s="60">
        <f>E148+E161</f>
        <v>0</v>
      </c>
      <c r="F162" s="60">
        <f>F148+F161</f>
        <v>0</v>
      </c>
      <c r="G162" s="60">
        <f>G148+G161</f>
        <v>0</v>
      </c>
      <c r="H162" s="60">
        <f>H148+H161</f>
        <v>0</v>
      </c>
      <c r="I162" s="60">
        <f>I148+I161</f>
        <v>0</v>
      </c>
      <c r="J162" s="60">
        <f>J148+J161</f>
        <v>0</v>
      </c>
      <c r="K162" s="60">
        <f>K148+K161</f>
        <v>0</v>
      </c>
      <c r="L162" s="60">
        <f>L148+L161</f>
        <v>0</v>
      </c>
      <c r="M162" s="60">
        <f>M148+M161</f>
        <v>0</v>
      </c>
      <c r="N162" s="60">
        <f>N148+N161</f>
        <v>0</v>
      </c>
      <c r="O162" s="60">
        <f>O148+O161</f>
        <v>0</v>
      </c>
      <c r="P162" s="60">
        <f>P148+P161</f>
        <v>0</v>
      </c>
      <c r="Q162" s="60">
        <f>Q148+Q161</f>
        <v>0</v>
      </c>
      <c r="R162" s="60">
        <f>R148+R161</f>
        <v>0</v>
      </c>
      <c r="S162" s="60">
        <f>S148+S161</f>
        <v>0</v>
      </c>
      <c r="T162" s="60">
        <f>T148+T161</f>
        <v>0</v>
      </c>
      <c r="U162" s="60">
        <f>U148+U161</f>
        <v>0</v>
      </c>
      <c r="V162" s="60">
        <f>V148+V161</f>
        <v>0</v>
      </c>
      <c r="W162" s="60">
        <f>W148+W161</f>
        <v>0</v>
      </c>
      <c r="X162" s="60">
        <f>X148+X161</f>
        <v>0</v>
      </c>
      <c r="Y162" s="60">
        <f>Y148+Y161</f>
        <v>0</v>
      </c>
      <c r="Z162" s="60">
        <f>Z148+Z161</f>
        <v>0</v>
      </c>
      <c r="AA162" s="60">
        <f>AA148+AA161</f>
        <v>0</v>
      </c>
      <c r="AB162" s="60">
        <f>AB148+AB161</f>
        <v>0</v>
      </c>
      <c r="AC162" s="60">
        <f>AC148+AC161</f>
        <v>0</v>
      </c>
      <c r="AD162" s="60">
        <f>AD148+AD161</f>
        <v>0</v>
      </c>
      <c r="AE162" s="60">
        <f>AE148+AE161</f>
        <v>0</v>
      </c>
      <c r="AF162" s="60">
        <f>AF148+AF161</f>
        <v>0</v>
      </c>
      <c r="AG162" s="60">
        <f>AG148+AG161</f>
        <v>0</v>
      </c>
      <c r="AH162" s="60">
        <f>AH148+AH161</f>
        <v>0</v>
      </c>
      <c r="AI162" s="6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11.25" customHeight="1" x14ac:dyDescent="0.2">
      <c r="A163" s="1"/>
      <c r="B163" s="1"/>
      <c r="C163" s="36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s="93" customFormat="1" ht="11.25" customHeight="1" x14ac:dyDescent="0.2">
      <c r="A164" s="92"/>
      <c r="B164" s="92"/>
      <c r="C164" s="111" t="s">
        <v>138</v>
      </c>
      <c r="D164" s="107">
        <f>SUM(D165:D171)</f>
        <v>0</v>
      </c>
      <c r="E164" s="107">
        <f t="shared" ref="E164:AI164" si="32">SUM(E165:E171)</f>
        <v>0</v>
      </c>
      <c r="F164" s="107">
        <f t="shared" si="32"/>
        <v>0</v>
      </c>
      <c r="G164" s="107">
        <f t="shared" si="32"/>
        <v>0</v>
      </c>
      <c r="H164" s="107">
        <f t="shared" si="32"/>
        <v>0</v>
      </c>
      <c r="I164" s="107">
        <f t="shared" si="32"/>
        <v>0</v>
      </c>
      <c r="J164" s="107">
        <f t="shared" si="32"/>
        <v>0</v>
      </c>
      <c r="K164" s="107">
        <f t="shared" si="32"/>
        <v>0</v>
      </c>
      <c r="L164" s="107">
        <f t="shared" si="32"/>
        <v>0</v>
      </c>
      <c r="M164" s="107">
        <f t="shared" si="32"/>
        <v>0</v>
      </c>
      <c r="N164" s="107">
        <f t="shared" si="32"/>
        <v>0</v>
      </c>
      <c r="O164" s="107">
        <f t="shared" si="32"/>
        <v>0</v>
      </c>
      <c r="P164" s="107">
        <f t="shared" si="32"/>
        <v>0</v>
      </c>
      <c r="Q164" s="107">
        <f t="shared" si="32"/>
        <v>0</v>
      </c>
      <c r="R164" s="107">
        <f t="shared" si="32"/>
        <v>0</v>
      </c>
      <c r="S164" s="107">
        <f t="shared" si="32"/>
        <v>0</v>
      </c>
      <c r="T164" s="107">
        <f t="shared" si="32"/>
        <v>0</v>
      </c>
      <c r="U164" s="107">
        <f t="shared" si="32"/>
        <v>0</v>
      </c>
      <c r="V164" s="107">
        <f t="shared" si="32"/>
        <v>0</v>
      </c>
      <c r="W164" s="107">
        <f t="shared" si="32"/>
        <v>0</v>
      </c>
      <c r="X164" s="107">
        <f t="shared" si="32"/>
        <v>0</v>
      </c>
      <c r="Y164" s="107">
        <f t="shared" si="32"/>
        <v>0</v>
      </c>
      <c r="Z164" s="107">
        <f t="shared" si="32"/>
        <v>0</v>
      </c>
      <c r="AA164" s="107">
        <f t="shared" si="32"/>
        <v>0</v>
      </c>
      <c r="AB164" s="107">
        <f t="shared" si="32"/>
        <v>0</v>
      </c>
      <c r="AC164" s="107">
        <f t="shared" si="32"/>
        <v>0</v>
      </c>
      <c r="AD164" s="107">
        <f t="shared" si="32"/>
        <v>0</v>
      </c>
      <c r="AE164" s="107">
        <f t="shared" si="32"/>
        <v>0</v>
      </c>
      <c r="AF164" s="107">
        <f t="shared" si="32"/>
        <v>0</v>
      </c>
      <c r="AG164" s="107">
        <f t="shared" si="32"/>
        <v>0</v>
      </c>
      <c r="AH164" s="107">
        <f t="shared" si="32"/>
        <v>0</v>
      </c>
      <c r="AI164" s="107">
        <f t="shared" si="32"/>
        <v>0</v>
      </c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</row>
    <row r="165" spans="1:69" ht="11.25" customHeight="1" x14ac:dyDescent="0.2">
      <c r="A165" s="1"/>
      <c r="B165" s="64"/>
      <c r="C165" s="36" t="str">
        <f>'Mensal 2020'!C157</f>
        <v>Conta #1</v>
      </c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>
        <f>AH165</f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11.25" customHeight="1" x14ac:dyDescent="0.2">
      <c r="A166" s="1"/>
      <c r="B166" s="64"/>
      <c r="C166" s="36" t="str">
        <f>'Mensal 2020'!C158</f>
        <v>Conta #2</v>
      </c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>
        <f t="shared" ref="AI166:AI171" si="33">AH166</f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11.25" customHeight="1" x14ac:dyDescent="0.2">
      <c r="A167" s="1"/>
      <c r="B167" s="64"/>
      <c r="C167" s="36" t="str">
        <f>'Mensal 2020'!C159</f>
        <v>Conta #3</v>
      </c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>
        <f t="shared" si="33"/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11.25" customHeight="1" x14ac:dyDescent="0.2">
      <c r="A168" s="1"/>
      <c r="B168" s="64"/>
      <c r="C168" s="36" t="str">
        <f>'Mensal 2020'!C160</f>
        <v>Conta #4</v>
      </c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>
        <f t="shared" si="33"/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11.25" customHeight="1" x14ac:dyDescent="0.2">
      <c r="A169" s="1"/>
      <c r="B169" s="64"/>
      <c r="C169" s="36" t="str">
        <f>'Mensal 2020'!C161</f>
        <v>Conta #5</v>
      </c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>
        <f t="shared" si="33"/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11.25" customHeight="1" x14ac:dyDescent="0.2">
      <c r="A170" s="1"/>
      <c r="B170" s="64"/>
      <c r="C170" s="36" t="str">
        <f>'Mensal 2020'!C162</f>
        <v>Conta #6</v>
      </c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>
        <f t="shared" si="33"/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11.25" customHeight="1" x14ac:dyDescent="0.2">
      <c r="A171" s="1"/>
      <c r="B171" s="36"/>
      <c r="C171" s="36" t="str">
        <f>'Mensal 2020'!C163</f>
        <v>CONTA GARANTIDA</v>
      </c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>
        <f t="shared" si="33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11.25" customHeight="1" thickBot="1" x14ac:dyDescent="0.25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11.25" customHeight="1" thickBot="1" x14ac:dyDescent="0.25">
      <c r="A173" s="1"/>
      <c r="B173" s="1"/>
      <c r="C173" s="132" t="s">
        <v>170</v>
      </c>
      <c r="D173" s="60">
        <f>$D$164+D162</f>
        <v>0</v>
      </c>
      <c r="E173" s="60">
        <f>$D$164+E162</f>
        <v>0</v>
      </c>
      <c r="F173" s="56">
        <f>$D$164+F162</f>
        <v>0</v>
      </c>
      <c r="G173" s="56">
        <f>$D$164+G162</f>
        <v>0</v>
      </c>
      <c r="H173" s="56">
        <f>$D$164+H162</f>
        <v>0</v>
      </c>
      <c r="I173" s="56">
        <f>$D$164+I162</f>
        <v>0</v>
      </c>
      <c r="J173" s="56">
        <f>$D$164+J162</f>
        <v>0</v>
      </c>
      <c r="K173" s="60">
        <f>$D$164+K162</f>
        <v>0</v>
      </c>
      <c r="L173" s="60">
        <f>$D$164+L162</f>
        <v>0</v>
      </c>
      <c r="M173" s="56">
        <f>$D$164+M162</f>
        <v>0</v>
      </c>
      <c r="N173" s="56">
        <f>$D$164+N162</f>
        <v>0</v>
      </c>
      <c r="O173" s="56">
        <f>$D$164+O162</f>
        <v>0</v>
      </c>
      <c r="P173" s="60">
        <f>$D$164+P162</f>
        <v>0</v>
      </c>
      <c r="Q173" s="60">
        <f>$D$164+Q162</f>
        <v>0</v>
      </c>
      <c r="R173" s="56">
        <f>$D$164+R162</f>
        <v>0</v>
      </c>
      <c r="S173" s="56">
        <f>$D$164+S162</f>
        <v>0</v>
      </c>
      <c r="T173" s="60">
        <f>$D$164+T162</f>
        <v>0</v>
      </c>
      <c r="U173" s="60">
        <f>$D$164+U162</f>
        <v>0</v>
      </c>
      <c r="V173" s="60">
        <f>$D$164+V162</f>
        <v>0</v>
      </c>
      <c r="W173" s="56">
        <f>$D$164+W162</f>
        <v>0</v>
      </c>
      <c r="X173" s="56">
        <f>$D$164+X162</f>
        <v>0</v>
      </c>
      <c r="Y173" s="56">
        <f>$D$164+Y162</f>
        <v>0</v>
      </c>
      <c r="Z173" s="56">
        <f>$D$164+Z162</f>
        <v>0</v>
      </c>
      <c r="AA173" s="56">
        <f>$D$164+AA162</f>
        <v>0</v>
      </c>
      <c r="AB173" s="56">
        <f>$D$164+AB162</f>
        <v>0</v>
      </c>
      <c r="AC173" s="56">
        <f>$D$164+AC162</f>
        <v>0</v>
      </c>
      <c r="AD173" s="56">
        <f>$D$164+AD162</f>
        <v>0</v>
      </c>
      <c r="AE173" s="56">
        <f>$D$164+AE162</f>
        <v>0</v>
      </c>
      <c r="AF173" s="56">
        <f>$D$164+AF162</f>
        <v>0</v>
      </c>
      <c r="AG173" s="56">
        <f>$D$164+AG162</f>
        <v>0</v>
      </c>
      <c r="AH173" s="60">
        <f>$D$164+AH162</f>
        <v>0</v>
      </c>
      <c r="AI173" s="60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15.75" customHeight="1" x14ac:dyDescent="0.2">
      <c r="A349" s="47"/>
      <c r="B349" s="47"/>
      <c r="C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</row>
    <row r="350" spans="1:69" ht="15.75" customHeight="1" x14ac:dyDescent="0.2">
      <c r="A350" s="47"/>
      <c r="B350" s="47"/>
      <c r="C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</row>
    <row r="351" spans="1:69" ht="15.75" customHeight="1" x14ac:dyDescent="0.2">
      <c r="A351" s="47"/>
      <c r="B351" s="47"/>
      <c r="C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</row>
    <row r="352" spans="1:69" ht="15.75" customHeight="1" x14ac:dyDescent="0.2">
      <c r="A352" s="47"/>
      <c r="B352" s="47"/>
      <c r="C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</row>
    <row r="353" spans="1:69" ht="15.75" customHeight="1" x14ac:dyDescent="0.2">
      <c r="A353" s="47"/>
      <c r="B353" s="47"/>
      <c r="C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</row>
    <row r="354" spans="1:69" ht="15.75" customHeight="1" x14ac:dyDescent="0.2">
      <c r="A354" s="47"/>
      <c r="B354" s="47"/>
      <c r="C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</row>
    <row r="355" spans="1:69" ht="15.75" customHeight="1" x14ac:dyDescent="0.2">
      <c r="A355" s="47"/>
      <c r="B355" s="47"/>
      <c r="C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</row>
    <row r="356" spans="1:69" ht="15.75" customHeight="1" x14ac:dyDescent="0.2">
      <c r="A356" s="47"/>
      <c r="B356" s="47"/>
      <c r="C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</row>
    <row r="357" spans="1:69" ht="15.75" customHeight="1" x14ac:dyDescent="0.2">
      <c r="A357" s="47"/>
      <c r="B357" s="47"/>
      <c r="C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</row>
    <row r="358" spans="1:69" ht="15.75" customHeight="1" x14ac:dyDescent="0.2">
      <c r="A358" s="47"/>
      <c r="B358" s="47"/>
      <c r="C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</row>
    <row r="359" spans="1:69" ht="15.75" customHeight="1" x14ac:dyDescent="0.2">
      <c r="A359" s="47"/>
      <c r="B359" s="47"/>
      <c r="C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</row>
    <row r="360" spans="1:69" ht="15.75" customHeight="1" x14ac:dyDescent="0.2">
      <c r="A360" s="47"/>
      <c r="B360" s="47"/>
      <c r="C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</row>
    <row r="361" spans="1:69" ht="15.75" customHeight="1" x14ac:dyDescent="0.2">
      <c r="A361" s="47"/>
      <c r="B361" s="47"/>
      <c r="C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</row>
    <row r="362" spans="1:69" ht="15.75" customHeight="1" x14ac:dyDescent="0.2">
      <c r="A362" s="47"/>
      <c r="B362" s="47"/>
      <c r="C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</row>
    <row r="363" spans="1:69" ht="15.75" customHeight="1" x14ac:dyDescent="0.2">
      <c r="A363" s="47"/>
      <c r="B363" s="47"/>
      <c r="C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</row>
    <row r="364" spans="1:69" ht="15.75" customHeight="1" x14ac:dyDescent="0.2">
      <c r="A364" s="47"/>
      <c r="B364" s="47"/>
      <c r="C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</row>
    <row r="365" spans="1:69" ht="15.75" customHeight="1" x14ac:dyDescent="0.2">
      <c r="A365" s="47"/>
      <c r="B365" s="47"/>
      <c r="C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</row>
    <row r="366" spans="1:69" ht="15.75" customHeight="1" x14ac:dyDescent="0.2">
      <c r="A366" s="47"/>
      <c r="B366" s="47"/>
      <c r="C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</row>
    <row r="367" spans="1:69" ht="15.75" customHeight="1" x14ac:dyDescent="0.2">
      <c r="A367" s="47"/>
      <c r="B367" s="47"/>
      <c r="C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</row>
    <row r="368" spans="1:69" ht="15.75" customHeight="1" x14ac:dyDescent="0.2">
      <c r="A368" s="47"/>
      <c r="B368" s="47"/>
      <c r="C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</row>
    <row r="369" spans="1:69" ht="15.75" customHeight="1" x14ac:dyDescent="0.2">
      <c r="A369" s="47"/>
      <c r="B369" s="47"/>
      <c r="C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</row>
    <row r="370" spans="1:69" ht="15.75" customHeight="1" x14ac:dyDescent="0.2">
      <c r="A370" s="47"/>
      <c r="B370" s="47"/>
      <c r="C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</row>
    <row r="371" spans="1:69" ht="15.75" customHeight="1" x14ac:dyDescent="0.2">
      <c r="A371" s="47"/>
      <c r="B371" s="47"/>
      <c r="C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</row>
    <row r="372" spans="1:69" ht="15.75" customHeight="1" x14ac:dyDescent="0.2">
      <c r="A372" s="47"/>
      <c r="B372" s="47"/>
      <c r="C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</row>
    <row r="373" spans="1:69" ht="15.75" customHeight="1" x14ac:dyDescent="0.2">
      <c r="A373" s="47"/>
      <c r="B373" s="47"/>
      <c r="C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</row>
    <row r="374" spans="1:69" ht="15.75" customHeight="1" x14ac:dyDescent="0.2">
      <c r="A374" s="47"/>
      <c r="B374" s="47"/>
      <c r="C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</row>
    <row r="375" spans="1:69" ht="15.75" customHeight="1" x14ac:dyDescent="0.2">
      <c r="A375" s="47"/>
      <c r="B375" s="47"/>
      <c r="C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</row>
    <row r="376" spans="1:69" ht="15.75" customHeight="1" x14ac:dyDescent="0.2">
      <c r="A376" s="47"/>
      <c r="B376" s="47"/>
      <c r="C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</row>
    <row r="377" spans="1:69" ht="15.75" customHeight="1" x14ac:dyDescent="0.2">
      <c r="A377" s="47"/>
      <c r="B377" s="47"/>
      <c r="C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</row>
    <row r="378" spans="1:69" ht="15.75" customHeight="1" x14ac:dyDescent="0.2">
      <c r="A378" s="47"/>
      <c r="B378" s="47"/>
      <c r="C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</row>
    <row r="379" spans="1:69" ht="15.75" customHeight="1" x14ac:dyDescent="0.2">
      <c r="A379" s="47"/>
      <c r="B379" s="47"/>
      <c r="C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</row>
    <row r="380" spans="1:69" ht="15.75" customHeight="1" x14ac:dyDescent="0.2">
      <c r="A380" s="47"/>
      <c r="B380" s="47"/>
      <c r="C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</row>
    <row r="381" spans="1:69" ht="15.75" customHeight="1" x14ac:dyDescent="0.2">
      <c r="A381" s="47"/>
      <c r="B381" s="47"/>
      <c r="C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</row>
    <row r="382" spans="1:69" ht="15.75" customHeight="1" x14ac:dyDescent="0.2">
      <c r="A382" s="47"/>
      <c r="B382" s="47"/>
      <c r="C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</row>
    <row r="383" spans="1:69" ht="15.75" customHeight="1" x14ac:dyDescent="0.2">
      <c r="A383" s="47"/>
      <c r="B383" s="47"/>
      <c r="C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</row>
    <row r="384" spans="1:69" ht="15.75" customHeight="1" x14ac:dyDescent="0.2">
      <c r="A384" s="47"/>
      <c r="B384" s="47"/>
      <c r="C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</row>
    <row r="385" spans="1:69" ht="15.75" customHeight="1" x14ac:dyDescent="0.2">
      <c r="A385" s="47"/>
      <c r="B385" s="47"/>
      <c r="C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</row>
    <row r="386" spans="1:69" ht="15.75" customHeight="1" x14ac:dyDescent="0.2">
      <c r="A386" s="47"/>
      <c r="B386" s="47"/>
      <c r="C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</row>
    <row r="387" spans="1:69" ht="15.75" customHeight="1" x14ac:dyDescent="0.2">
      <c r="A387" s="47"/>
      <c r="B387" s="47"/>
      <c r="C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</row>
    <row r="388" spans="1:69" ht="15.75" customHeight="1" x14ac:dyDescent="0.2">
      <c r="A388" s="47"/>
      <c r="B388" s="47"/>
      <c r="C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</row>
    <row r="389" spans="1:69" ht="15.75" customHeight="1" x14ac:dyDescent="0.2">
      <c r="A389" s="47"/>
      <c r="B389" s="47"/>
      <c r="C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</row>
    <row r="390" spans="1:69" ht="15.75" customHeight="1" x14ac:dyDescent="0.2">
      <c r="A390" s="47"/>
      <c r="B390" s="47"/>
      <c r="C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</row>
    <row r="391" spans="1:69" ht="15.75" customHeight="1" x14ac:dyDescent="0.2">
      <c r="A391" s="47"/>
      <c r="B391" s="47"/>
      <c r="C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</row>
    <row r="392" spans="1:69" ht="15.75" customHeight="1" x14ac:dyDescent="0.2">
      <c r="A392" s="47"/>
      <c r="B392" s="47"/>
      <c r="C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</row>
    <row r="393" spans="1:69" ht="15.75" customHeight="1" x14ac:dyDescent="0.2">
      <c r="A393" s="47"/>
      <c r="B393" s="47"/>
      <c r="C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</row>
    <row r="394" spans="1:69" ht="15.75" customHeight="1" x14ac:dyDescent="0.2">
      <c r="A394" s="47"/>
      <c r="B394" s="47"/>
      <c r="C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</row>
    <row r="395" spans="1:69" ht="15.75" customHeight="1" x14ac:dyDescent="0.2">
      <c r="A395" s="47"/>
      <c r="B395" s="47"/>
      <c r="C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</row>
    <row r="396" spans="1:69" ht="15.75" customHeight="1" x14ac:dyDescent="0.2">
      <c r="A396" s="47"/>
      <c r="B396" s="47"/>
      <c r="C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</row>
    <row r="397" spans="1:69" ht="15.75" customHeight="1" x14ac:dyDescent="0.2">
      <c r="A397" s="47"/>
      <c r="B397" s="47"/>
      <c r="C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</row>
    <row r="398" spans="1:69" ht="15.75" customHeight="1" x14ac:dyDescent="0.2">
      <c r="A398" s="47"/>
      <c r="B398" s="47"/>
      <c r="C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</row>
    <row r="399" spans="1:69" ht="15.75" customHeight="1" x14ac:dyDescent="0.2">
      <c r="A399" s="47"/>
      <c r="B399" s="47"/>
      <c r="C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</row>
    <row r="400" spans="1:69" ht="15.75" customHeight="1" x14ac:dyDescent="0.2">
      <c r="A400" s="47"/>
      <c r="B400" s="47"/>
      <c r="C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</row>
    <row r="401" spans="1:69" ht="15.75" customHeight="1" x14ac:dyDescent="0.2">
      <c r="A401" s="47"/>
      <c r="B401" s="47"/>
      <c r="C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</row>
    <row r="402" spans="1:69" ht="15.75" customHeight="1" x14ac:dyDescent="0.2">
      <c r="A402" s="47"/>
      <c r="B402" s="47"/>
      <c r="C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</row>
    <row r="403" spans="1:69" ht="15.75" customHeight="1" x14ac:dyDescent="0.2">
      <c r="A403" s="47"/>
      <c r="B403" s="47"/>
      <c r="C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</row>
    <row r="404" spans="1:69" ht="15.75" customHeight="1" x14ac:dyDescent="0.2">
      <c r="A404" s="47"/>
      <c r="B404" s="47"/>
      <c r="C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</row>
    <row r="405" spans="1:69" ht="15.75" customHeight="1" x14ac:dyDescent="0.2">
      <c r="A405" s="47"/>
      <c r="B405" s="47"/>
      <c r="C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</row>
    <row r="406" spans="1:69" ht="15.75" customHeight="1" x14ac:dyDescent="0.2">
      <c r="A406" s="47"/>
      <c r="B406" s="47"/>
      <c r="C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</row>
    <row r="407" spans="1:69" ht="15.75" customHeight="1" x14ac:dyDescent="0.2">
      <c r="A407" s="47"/>
      <c r="B407" s="47"/>
      <c r="C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</row>
    <row r="408" spans="1:69" ht="15.75" customHeight="1" x14ac:dyDescent="0.2">
      <c r="A408" s="47"/>
      <c r="B408" s="47"/>
      <c r="C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</row>
    <row r="409" spans="1:69" ht="15.75" customHeight="1" x14ac:dyDescent="0.2">
      <c r="A409" s="47"/>
      <c r="B409" s="47"/>
      <c r="C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</row>
    <row r="410" spans="1:69" ht="15.75" customHeight="1" x14ac:dyDescent="0.2">
      <c r="A410" s="47"/>
      <c r="B410" s="47"/>
      <c r="C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</row>
    <row r="411" spans="1:69" ht="15.75" customHeight="1" x14ac:dyDescent="0.2">
      <c r="A411" s="47"/>
      <c r="B411" s="47"/>
      <c r="C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</row>
    <row r="412" spans="1:69" ht="15.75" customHeight="1" x14ac:dyDescent="0.2">
      <c r="A412" s="47"/>
      <c r="B412" s="47"/>
      <c r="C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</row>
    <row r="413" spans="1:69" ht="15.75" customHeight="1" x14ac:dyDescent="0.2">
      <c r="A413" s="47"/>
      <c r="B413" s="47"/>
      <c r="C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</row>
    <row r="414" spans="1:69" ht="15.75" customHeight="1" x14ac:dyDescent="0.2">
      <c r="A414" s="47"/>
      <c r="B414" s="47"/>
      <c r="C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</row>
    <row r="415" spans="1:69" ht="15.75" customHeight="1" x14ac:dyDescent="0.2">
      <c r="A415" s="47"/>
      <c r="B415" s="47"/>
      <c r="C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</row>
    <row r="416" spans="1:69" ht="15.75" customHeight="1" x14ac:dyDescent="0.2">
      <c r="A416" s="47"/>
      <c r="B416" s="47"/>
      <c r="C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</row>
    <row r="417" spans="1:69" ht="15.75" customHeight="1" x14ac:dyDescent="0.2">
      <c r="A417" s="47"/>
      <c r="B417" s="47"/>
      <c r="C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</row>
    <row r="418" spans="1:69" ht="15.75" customHeight="1" x14ac:dyDescent="0.2">
      <c r="A418" s="47"/>
      <c r="B418" s="47"/>
      <c r="C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</row>
    <row r="419" spans="1:69" ht="15.75" customHeight="1" x14ac:dyDescent="0.2">
      <c r="A419" s="47"/>
      <c r="B419" s="47"/>
      <c r="C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</row>
    <row r="420" spans="1:69" ht="15.75" customHeight="1" x14ac:dyDescent="0.2">
      <c r="A420" s="47"/>
      <c r="B420" s="47"/>
      <c r="C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</row>
    <row r="421" spans="1:69" ht="15.75" customHeight="1" x14ac:dyDescent="0.2">
      <c r="A421" s="47"/>
      <c r="B421" s="47"/>
      <c r="C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</row>
    <row r="422" spans="1:69" ht="15.75" customHeight="1" x14ac:dyDescent="0.2">
      <c r="A422" s="47"/>
      <c r="B422" s="47"/>
      <c r="C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</row>
    <row r="423" spans="1:69" ht="15.75" customHeight="1" x14ac:dyDescent="0.2">
      <c r="A423" s="47"/>
      <c r="B423" s="47"/>
      <c r="C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</row>
    <row r="424" spans="1:69" ht="15.75" customHeight="1" x14ac:dyDescent="0.2">
      <c r="A424" s="47"/>
      <c r="B424" s="47"/>
      <c r="C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</row>
    <row r="425" spans="1:69" ht="15.75" customHeight="1" x14ac:dyDescent="0.2">
      <c r="A425" s="47"/>
      <c r="B425" s="47"/>
      <c r="C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</row>
    <row r="426" spans="1:69" ht="15.75" customHeight="1" x14ac:dyDescent="0.2">
      <c r="A426" s="47"/>
      <c r="B426" s="47"/>
      <c r="C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</row>
    <row r="427" spans="1:69" ht="15.75" customHeight="1" x14ac:dyDescent="0.2">
      <c r="A427" s="47"/>
      <c r="B427" s="47"/>
      <c r="C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</row>
    <row r="428" spans="1:69" ht="15.75" customHeight="1" x14ac:dyDescent="0.2">
      <c r="A428" s="47"/>
      <c r="B428" s="47"/>
      <c r="C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</row>
    <row r="429" spans="1:69" ht="15.75" customHeight="1" x14ac:dyDescent="0.2">
      <c r="A429" s="47"/>
      <c r="B429" s="47"/>
      <c r="C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</row>
    <row r="430" spans="1:69" ht="15.75" customHeight="1" x14ac:dyDescent="0.2">
      <c r="A430" s="47"/>
      <c r="B430" s="47"/>
      <c r="C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</row>
    <row r="431" spans="1:69" ht="15.75" customHeight="1" x14ac:dyDescent="0.2">
      <c r="A431" s="47"/>
      <c r="B431" s="47"/>
      <c r="C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</row>
    <row r="432" spans="1:69" ht="15.75" customHeight="1" x14ac:dyDescent="0.2">
      <c r="A432" s="47"/>
      <c r="B432" s="47"/>
      <c r="C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</row>
    <row r="433" spans="1:69" ht="15.75" customHeight="1" x14ac:dyDescent="0.2">
      <c r="A433" s="47"/>
      <c r="B433" s="47"/>
      <c r="C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</row>
    <row r="434" spans="1:69" ht="15.75" customHeight="1" x14ac:dyDescent="0.2">
      <c r="A434" s="47"/>
      <c r="B434" s="47"/>
      <c r="C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</row>
    <row r="435" spans="1:69" ht="15.75" customHeight="1" x14ac:dyDescent="0.2">
      <c r="A435" s="47"/>
      <c r="B435" s="47"/>
      <c r="C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</row>
    <row r="436" spans="1:69" ht="15.75" customHeight="1" x14ac:dyDescent="0.2">
      <c r="A436" s="47"/>
      <c r="B436" s="47"/>
      <c r="C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</row>
    <row r="437" spans="1:69" ht="15.75" customHeight="1" x14ac:dyDescent="0.2">
      <c r="A437" s="47"/>
      <c r="B437" s="47"/>
      <c r="C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</row>
    <row r="438" spans="1:69" ht="15.75" customHeight="1" x14ac:dyDescent="0.2">
      <c r="A438" s="47"/>
      <c r="B438" s="47"/>
      <c r="C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</row>
    <row r="439" spans="1:69" ht="15.75" customHeight="1" x14ac:dyDescent="0.2">
      <c r="A439" s="47"/>
      <c r="B439" s="47"/>
      <c r="C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</row>
    <row r="440" spans="1:69" ht="15.75" customHeight="1" x14ac:dyDescent="0.2">
      <c r="A440" s="47"/>
      <c r="B440" s="47"/>
      <c r="C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</row>
    <row r="441" spans="1:69" ht="15.75" customHeight="1" x14ac:dyDescent="0.2">
      <c r="A441" s="47"/>
      <c r="B441" s="47"/>
      <c r="C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</row>
    <row r="442" spans="1:69" ht="15.75" customHeight="1" x14ac:dyDescent="0.2">
      <c r="A442" s="47"/>
      <c r="B442" s="47"/>
      <c r="C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</row>
    <row r="443" spans="1:69" ht="15.75" customHeight="1" x14ac:dyDescent="0.2">
      <c r="A443" s="47"/>
      <c r="B443" s="47"/>
      <c r="C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</row>
    <row r="444" spans="1:69" ht="15.75" customHeight="1" x14ac:dyDescent="0.2">
      <c r="A444" s="47"/>
      <c r="B444" s="47"/>
      <c r="C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</row>
    <row r="445" spans="1:69" ht="15.75" customHeight="1" x14ac:dyDescent="0.2">
      <c r="A445" s="47"/>
      <c r="B445" s="47"/>
      <c r="C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</row>
    <row r="446" spans="1:69" ht="15.75" customHeight="1" x14ac:dyDescent="0.2">
      <c r="A446" s="47"/>
      <c r="B446" s="47"/>
      <c r="C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</row>
    <row r="447" spans="1:69" ht="15.75" customHeight="1" x14ac:dyDescent="0.2">
      <c r="A447" s="47"/>
      <c r="B447" s="47"/>
      <c r="C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</row>
    <row r="448" spans="1:69" ht="15.75" customHeight="1" x14ac:dyDescent="0.2">
      <c r="A448" s="47"/>
      <c r="B448" s="47"/>
      <c r="C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</row>
    <row r="449" spans="1:69" ht="15.75" customHeight="1" x14ac:dyDescent="0.2">
      <c r="A449" s="47"/>
      <c r="B449" s="47"/>
      <c r="C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</row>
    <row r="450" spans="1:69" ht="15.75" customHeight="1" x14ac:dyDescent="0.2">
      <c r="A450" s="47"/>
      <c r="B450" s="47"/>
      <c r="C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</row>
    <row r="451" spans="1:69" ht="15.75" customHeight="1" x14ac:dyDescent="0.2">
      <c r="A451" s="47"/>
      <c r="B451" s="47"/>
      <c r="C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</row>
    <row r="452" spans="1:69" ht="15.75" customHeight="1" x14ac:dyDescent="0.2">
      <c r="A452" s="47"/>
      <c r="B452" s="47"/>
      <c r="C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</row>
    <row r="453" spans="1:69" ht="15.75" customHeight="1" x14ac:dyDescent="0.2">
      <c r="A453" s="47"/>
      <c r="B453" s="47"/>
      <c r="C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</row>
    <row r="454" spans="1:69" ht="15.75" customHeight="1" x14ac:dyDescent="0.2">
      <c r="A454" s="47"/>
      <c r="B454" s="47"/>
      <c r="C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</row>
    <row r="455" spans="1:69" ht="15.75" customHeight="1" x14ac:dyDescent="0.2">
      <c r="A455" s="47"/>
      <c r="B455" s="47"/>
      <c r="C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</row>
    <row r="456" spans="1:69" ht="15.75" customHeight="1" x14ac:dyDescent="0.2">
      <c r="A456" s="47"/>
      <c r="B456" s="47"/>
      <c r="C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</row>
    <row r="457" spans="1:69" ht="15.75" customHeight="1" x14ac:dyDescent="0.2">
      <c r="A457" s="47"/>
      <c r="B457" s="47"/>
      <c r="C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</row>
    <row r="458" spans="1:69" ht="15.75" customHeight="1" x14ac:dyDescent="0.2">
      <c r="A458" s="47"/>
      <c r="B458" s="47"/>
      <c r="C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</row>
    <row r="459" spans="1:69" ht="15.75" customHeight="1" x14ac:dyDescent="0.2">
      <c r="A459" s="47"/>
      <c r="B459" s="47"/>
      <c r="C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</row>
    <row r="460" spans="1:69" ht="15.75" customHeight="1" x14ac:dyDescent="0.2">
      <c r="A460" s="47"/>
      <c r="B460" s="47"/>
      <c r="C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</row>
    <row r="461" spans="1:69" ht="15.75" customHeight="1" x14ac:dyDescent="0.2">
      <c r="A461" s="47"/>
      <c r="B461" s="47"/>
      <c r="C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</row>
    <row r="462" spans="1:69" ht="15.75" customHeight="1" x14ac:dyDescent="0.2">
      <c r="A462" s="47"/>
      <c r="B462" s="47"/>
      <c r="C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</row>
    <row r="463" spans="1:69" ht="15.75" customHeight="1" x14ac:dyDescent="0.2">
      <c r="A463" s="47"/>
      <c r="B463" s="47"/>
      <c r="C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</row>
    <row r="464" spans="1:69" ht="15.75" customHeight="1" x14ac:dyDescent="0.2">
      <c r="A464" s="47"/>
      <c r="B464" s="47"/>
      <c r="C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</row>
    <row r="465" spans="1:69" ht="15.75" customHeight="1" x14ac:dyDescent="0.2">
      <c r="A465" s="47"/>
      <c r="B465" s="47"/>
      <c r="C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</row>
    <row r="466" spans="1:69" ht="15.75" customHeight="1" x14ac:dyDescent="0.2">
      <c r="A466" s="47"/>
      <c r="B466" s="47"/>
      <c r="C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</row>
    <row r="467" spans="1:69" ht="15.75" customHeight="1" x14ac:dyDescent="0.2">
      <c r="A467" s="47"/>
      <c r="B467" s="47"/>
      <c r="C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</row>
    <row r="468" spans="1:69" ht="15.75" customHeight="1" x14ac:dyDescent="0.2">
      <c r="A468" s="47"/>
      <c r="B468" s="47"/>
      <c r="C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</row>
    <row r="469" spans="1:69" ht="15.75" customHeight="1" x14ac:dyDescent="0.2">
      <c r="A469" s="47"/>
      <c r="B469" s="47"/>
      <c r="C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</row>
    <row r="470" spans="1:69" ht="15.75" customHeight="1" x14ac:dyDescent="0.2">
      <c r="A470" s="47"/>
      <c r="B470" s="47"/>
      <c r="C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</row>
    <row r="471" spans="1:69" ht="15.75" customHeight="1" x14ac:dyDescent="0.2">
      <c r="A471" s="47"/>
      <c r="B471" s="47"/>
      <c r="C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</row>
    <row r="472" spans="1:69" ht="15.75" customHeight="1" x14ac:dyDescent="0.2">
      <c r="A472" s="47"/>
      <c r="B472" s="47"/>
      <c r="C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</row>
    <row r="473" spans="1:69" ht="15.75" customHeight="1" x14ac:dyDescent="0.2">
      <c r="A473" s="47"/>
      <c r="B473" s="47"/>
      <c r="C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</row>
    <row r="474" spans="1:69" ht="15.75" customHeight="1" x14ac:dyDescent="0.2">
      <c r="A474" s="47"/>
      <c r="B474" s="47"/>
      <c r="C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</row>
    <row r="475" spans="1:69" ht="15.75" customHeight="1" x14ac:dyDescent="0.2">
      <c r="A475" s="47"/>
      <c r="B475" s="47"/>
      <c r="C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</row>
    <row r="476" spans="1:69" ht="15.75" customHeight="1" x14ac:dyDescent="0.2">
      <c r="A476" s="47"/>
      <c r="B476" s="47"/>
      <c r="C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</row>
    <row r="477" spans="1:69" ht="15.75" customHeight="1" x14ac:dyDescent="0.2">
      <c r="A477" s="47"/>
      <c r="B477" s="47"/>
      <c r="C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</row>
    <row r="478" spans="1:69" ht="15.75" customHeight="1" x14ac:dyDescent="0.2">
      <c r="A478" s="47"/>
      <c r="B478" s="47"/>
      <c r="C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</row>
    <row r="479" spans="1:69" ht="15.75" customHeight="1" x14ac:dyDescent="0.2">
      <c r="A479" s="47"/>
      <c r="B479" s="47"/>
      <c r="C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</row>
    <row r="480" spans="1:69" ht="15.75" customHeight="1" x14ac:dyDescent="0.2">
      <c r="A480" s="47"/>
      <c r="B480" s="47"/>
      <c r="C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</row>
    <row r="481" spans="1:69" ht="15.75" customHeight="1" x14ac:dyDescent="0.2">
      <c r="A481" s="47"/>
      <c r="B481" s="47"/>
      <c r="C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</row>
    <row r="482" spans="1:69" ht="15.75" customHeight="1" x14ac:dyDescent="0.2">
      <c r="A482" s="47"/>
      <c r="B482" s="47"/>
      <c r="C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</row>
    <row r="483" spans="1:69" ht="15.75" customHeight="1" x14ac:dyDescent="0.2">
      <c r="A483" s="47"/>
      <c r="B483" s="47"/>
      <c r="C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</row>
    <row r="484" spans="1:69" ht="15.75" customHeight="1" x14ac:dyDescent="0.2">
      <c r="A484" s="47"/>
      <c r="B484" s="47"/>
      <c r="C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</row>
    <row r="485" spans="1:69" ht="15.75" customHeight="1" x14ac:dyDescent="0.2">
      <c r="A485" s="47"/>
      <c r="B485" s="47"/>
      <c r="C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</row>
    <row r="486" spans="1:69" ht="15.75" customHeight="1" x14ac:dyDescent="0.2">
      <c r="A486" s="47"/>
      <c r="B486" s="47"/>
      <c r="C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</row>
    <row r="487" spans="1:69" ht="15.75" customHeight="1" x14ac:dyDescent="0.2">
      <c r="A487" s="47"/>
      <c r="B487" s="47"/>
      <c r="C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</row>
    <row r="488" spans="1:69" ht="15.75" customHeight="1" x14ac:dyDescent="0.2">
      <c r="A488" s="47"/>
      <c r="B488" s="47"/>
      <c r="C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</row>
    <row r="489" spans="1:69" ht="15.75" customHeight="1" x14ac:dyDescent="0.2">
      <c r="A489" s="47"/>
      <c r="B489" s="47"/>
      <c r="C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</row>
    <row r="490" spans="1:69" ht="15.75" customHeight="1" x14ac:dyDescent="0.2">
      <c r="A490" s="47"/>
      <c r="B490" s="47"/>
      <c r="C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</row>
    <row r="491" spans="1:69" ht="15.75" customHeight="1" x14ac:dyDescent="0.2">
      <c r="A491" s="47"/>
      <c r="B491" s="47"/>
      <c r="C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</row>
    <row r="492" spans="1:69" ht="15.75" customHeight="1" x14ac:dyDescent="0.2">
      <c r="A492" s="47"/>
      <c r="B492" s="47"/>
      <c r="C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</row>
    <row r="493" spans="1:69" ht="15.75" customHeight="1" x14ac:dyDescent="0.2">
      <c r="A493" s="47"/>
      <c r="B493" s="47"/>
      <c r="C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</row>
    <row r="494" spans="1:69" ht="15.75" customHeight="1" x14ac:dyDescent="0.2">
      <c r="A494" s="47"/>
      <c r="B494" s="47"/>
      <c r="C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</row>
    <row r="495" spans="1:69" ht="15.75" customHeight="1" x14ac:dyDescent="0.2">
      <c r="A495" s="47"/>
      <c r="B495" s="47"/>
      <c r="C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</row>
    <row r="496" spans="1:69" ht="15.75" customHeight="1" x14ac:dyDescent="0.2">
      <c r="A496" s="47"/>
      <c r="B496" s="47"/>
      <c r="C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</row>
    <row r="497" spans="1:69" ht="15.75" customHeight="1" x14ac:dyDescent="0.2">
      <c r="A497" s="47"/>
      <c r="B497" s="47"/>
      <c r="C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</row>
    <row r="498" spans="1:69" ht="15.75" customHeight="1" x14ac:dyDescent="0.2">
      <c r="A498" s="47"/>
      <c r="B498" s="47"/>
      <c r="C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</row>
    <row r="499" spans="1:69" ht="15.75" customHeight="1" x14ac:dyDescent="0.2">
      <c r="A499" s="47"/>
      <c r="B499" s="47"/>
      <c r="C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</row>
    <row r="500" spans="1:69" ht="15.75" customHeight="1" x14ac:dyDescent="0.2">
      <c r="A500" s="47"/>
      <c r="B500" s="47"/>
      <c r="C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</row>
    <row r="501" spans="1:69" ht="15.75" customHeight="1" x14ac:dyDescent="0.2">
      <c r="A501" s="47"/>
      <c r="B501" s="47"/>
      <c r="C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</row>
    <row r="502" spans="1:69" ht="15.75" customHeight="1" x14ac:dyDescent="0.2">
      <c r="A502" s="47"/>
      <c r="B502" s="47"/>
      <c r="C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</row>
    <row r="503" spans="1:69" ht="15.75" customHeight="1" x14ac:dyDescent="0.2">
      <c r="A503" s="47"/>
      <c r="B503" s="47"/>
      <c r="C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</row>
    <row r="504" spans="1:69" ht="15.75" customHeight="1" x14ac:dyDescent="0.2">
      <c r="A504" s="47"/>
      <c r="B504" s="47"/>
      <c r="C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</row>
    <row r="505" spans="1:69" ht="15.75" customHeight="1" x14ac:dyDescent="0.2">
      <c r="A505" s="47"/>
      <c r="B505" s="47"/>
      <c r="C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</row>
    <row r="506" spans="1:69" ht="15.75" customHeight="1" x14ac:dyDescent="0.2">
      <c r="A506" s="47"/>
      <c r="B506" s="47"/>
      <c r="C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</row>
    <row r="507" spans="1:69" ht="15.75" customHeight="1" x14ac:dyDescent="0.2">
      <c r="A507" s="47"/>
      <c r="B507" s="47"/>
      <c r="C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</row>
    <row r="508" spans="1:69" ht="15.75" customHeight="1" x14ac:dyDescent="0.2">
      <c r="A508" s="47"/>
      <c r="B508" s="47"/>
      <c r="C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</row>
    <row r="509" spans="1:69" ht="15.75" customHeight="1" x14ac:dyDescent="0.2">
      <c r="A509" s="47"/>
      <c r="B509" s="47"/>
      <c r="C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</row>
    <row r="510" spans="1:69" ht="15.75" customHeight="1" x14ac:dyDescent="0.2">
      <c r="A510" s="47"/>
      <c r="B510" s="47"/>
      <c r="C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</row>
    <row r="511" spans="1:69" ht="15.75" customHeight="1" x14ac:dyDescent="0.2">
      <c r="A511" s="47"/>
      <c r="B511" s="47"/>
      <c r="C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</row>
    <row r="512" spans="1:69" ht="15.75" customHeight="1" x14ac:dyDescent="0.2">
      <c r="A512" s="47"/>
      <c r="B512" s="47"/>
      <c r="C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</row>
    <row r="513" spans="1:69" ht="15.75" customHeight="1" x14ac:dyDescent="0.2">
      <c r="A513" s="47"/>
      <c r="B513" s="47"/>
      <c r="C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</row>
    <row r="514" spans="1:69" ht="15.75" customHeight="1" x14ac:dyDescent="0.2">
      <c r="A514" s="47"/>
      <c r="B514" s="47"/>
      <c r="C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</row>
    <row r="515" spans="1:69" ht="15.75" customHeight="1" x14ac:dyDescent="0.2">
      <c r="A515" s="47"/>
      <c r="B515" s="47"/>
      <c r="C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</row>
    <row r="516" spans="1:69" ht="15.75" customHeight="1" x14ac:dyDescent="0.2">
      <c r="A516" s="47"/>
      <c r="B516" s="47"/>
      <c r="C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</row>
    <row r="517" spans="1:69" ht="15.75" customHeight="1" x14ac:dyDescent="0.2">
      <c r="A517" s="47"/>
      <c r="B517" s="47"/>
      <c r="C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</row>
    <row r="518" spans="1:69" ht="15.75" customHeight="1" x14ac:dyDescent="0.2">
      <c r="A518" s="47"/>
      <c r="B518" s="47"/>
      <c r="C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</row>
    <row r="519" spans="1:69" ht="15.75" customHeight="1" x14ac:dyDescent="0.2">
      <c r="A519" s="47"/>
      <c r="B519" s="47"/>
      <c r="C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</row>
    <row r="520" spans="1:69" ht="15.75" customHeight="1" x14ac:dyDescent="0.2">
      <c r="A520" s="47"/>
      <c r="B520" s="47"/>
      <c r="C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</row>
    <row r="521" spans="1:69" ht="15.75" customHeight="1" x14ac:dyDescent="0.2">
      <c r="A521" s="47"/>
      <c r="B521" s="47"/>
      <c r="C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</row>
    <row r="522" spans="1:69" ht="15.75" customHeight="1" x14ac:dyDescent="0.2">
      <c r="A522" s="47"/>
      <c r="B522" s="47"/>
      <c r="C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</row>
    <row r="523" spans="1:69" ht="15.75" customHeight="1" x14ac:dyDescent="0.2">
      <c r="A523" s="47"/>
      <c r="B523" s="47"/>
      <c r="C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</row>
    <row r="524" spans="1:69" ht="15.75" customHeight="1" x14ac:dyDescent="0.2">
      <c r="A524" s="47"/>
      <c r="B524" s="47"/>
      <c r="C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</row>
    <row r="525" spans="1:69" ht="15.75" customHeight="1" x14ac:dyDescent="0.2">
      <c r="A525" s="47"/>
      <c r="B525" s="47"/>
      <c r="C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</row>
    <row r="526" spans="1:69" ht="15.75" customHeight="1" x14ac:dyDescent="0.2">
      <c r="A526" s="47"/>
      <c r="B526" s="47"/>
      <c r="C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</row>
    <row r="527" spans="1:69" ht="15.75" customHeight="1" x14ac:dyDescent="0.2">
      <c r="A527" s="47"/>
      <c r="B527" s="47"/>
      <c r="C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</row>
    <row r="528" spans="1:69" ht="15.75" customHeight="1" x14ac:dyDescent="0.2">
      <c r="A528" s="47"/>
      <c r="B528" s="47"/>
      <c r="C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</row>
    <row r="529" spans="1:69" ht="15.75" customHeight="1" x14ac:dyDescent="0.2">
      <c r="A529" s="47"/>
      <c r="B529" s="47"/>
      <c r="C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</row>
    <row r="530" spans="1:69" ht="15.75" customHeight="1" x14ac:dyDescent="0.2">
      <c r="A530" s="47"/>
      <c r="B530" s="47"/>
      <c r="C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</row>
    <row r="531" spans="1:69" ht="15.75" customHeight="1" x14ac:dyDescent="0.2">
      <c r="A531" s="47"/>
      <c r="B531" s="47"/>
      <c r="C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</row>
    <row r="532" spans="1:69" ht="15.75" customHeight="1" x14ac:dyDescent="0.2">
      <c r="A532" s="47"/>
      <c r="B532" s="47"/>
      <c r="C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</row>
    <row r="533" spans="1:69" ht="15.75" customHeight="1" x14ac:dyDescent="0.2">
      <c r="A533" s="47"/>
      <c r="B533" s="47"/>
      <c r="C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</row>
    <row r="534" spans="1:69" ht="15.75" customHeight="1" x14ac:dyDescent="0.2">
      <c r="A534" s="47"/>
      <c r="B534" s="47"/>
      <c r="C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</row>
    <row r="535" spans="1:69" ht="15.75" customHeight="1" x14ac:dyDescent="0.2">
      <c r="A535" s="47"/>
      <c r="B535" s="47"/>
      <c r="C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</row>
    <row r="536" spans="1:69" ht="15.75" customHeight="1" x14ac:dyDescent="0.2">
      <c r="A536" s="47"/>
      <c r="B536" s="47"/>
      <c r="C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</row>
    <row r="537" spans="1:69" ht="15.75" customHeight="1" x14ac:dyDescent="0.2">
      <c r="A537" s="47"/>
      <c r="B537" s="47"/>
      <c r="C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</row>
    <row r="538" spans="1:69" ht="15.75" customHeight="1" x14ac:dyDescent="0.2">
      <c r="A538" s="47"/>
      <c r="B538" s="47"/>
      <c r="C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</row>
    <row r="539" spans="1:69" ht="15.75" customHeight="1" x14ac:dyDescent="0.2">
      <c r="A539" s="47"/>
      <c r="B539" s="47"/>
      <c r="C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</row>
    <row r="540" spans="1:69" ht="15.75" customHeight="1" x14ac:dyDescent="0.2">
      <c r="A540" s="47"/>
      <c r="B540" s="47"/>
      <c r="C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</row>
    <row r="541" spans="1:69" ht="15.75" customHeight="1" x14ac:dyDescent="0.2">
      <c r="A541" s="47"/>
      <c r="B541" s="47"/>
      <c r="C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</row>
    <row r="542" spans="1:69" ht="15.75" customHeight="1" x14ac:dyDescent="0.2">
      <c r="A542" s="47"/>
      <c r="B542" s="47"/>
      <c r="C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</row>
    <row r="543" spans="1:69" ht="15.75" customHeight="1" x14ac:dyDescent="0.2">
      <c r="A543" s="47"/>
      <c r="B543" s="47"/>
      <c r="C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</row>
    <row r="544" spans="1:69" ht="15.75" customHeight="1" x14ac:dyDescent="0.2">
      <c r="A544" s="47"/>
      <c r="B544" s="47"/>
      <c r="C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</row>
    <row r="545" spans="1:69" ht="15.75" customHeight="1" x14ac:dyDescent="0.2">
      <c r="A545" s="47"/>
      <c r="B545" s="47"/>
      <c r="C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</row>
    <row r="546" spans="1:69" ht="15.75" customHeight="1" x14ac:dyDescent="0.2">
      <c r="A546" s="47"/>
      <c r="B546" s="47"/>
      <c r="C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</row>
    <row r="547" spans="1:69" ht="15.75" customHeight="1" x14ac:dyDescent="0.2">
      <c r="A547" s="47"/>
      <c r="B547" s="47"/>
      <c r="C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</row>
    <row r="548" spans="1:69" ht="15.75" customHeight="1" x14ac:dyDescent="0.2">
      <c r="A548" s="47"/>
      <c r="B548" s="47"/>
      <c r="C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</row>
    <row r="549" spans="1:69" ht="15.75" customHeight="1" x14ac:dyDescent="0.2">
      <c r="A549" s="47"/>
      <c r="B549" s="47"/>
      <c r="C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</row>
    <row r="550" spans="1:69" ht="15.75" customHeight="1" x14ac:dyDescent="0.2">
      <c r="A550" s="47"/>
      <c r="B550" s="47"/>
      <c r="C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</row>
    <row r="551" spans="1:69" ht="15.75" customHeight="1" x14ac:dyDescent="0.2">
      <c r="A551" s="47"/>
      <c r="B551" s="47"/>
      <c r="C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</row>
    <row r="552" spans="1:69" ht="15.75" customHeight="1" x14ac:dyDescent="0.2">
      <c r="A552" s="47"/>
      <c r="B552" s="47"/>
      <c r="C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</row>
    <row r="553" spans="1:69" ht="15.75" customHeight="1" x14ac:dyDescent="0.2">
      <c r="A553" s="47"/>
      <c r="B553" s="47"/>
      <c r="C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</row>
    <row r="554" spans="1:69" ht="15.75" customHeight="1" x14ac:dyDescent="0.2">
      <c r="A554" s="47"/>
      <c r="B554" s="47"/>
      <c r="C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</row>
    <row r="555" spans="1:69" ht="15.75" customHeight="1" x14ac:dyDescent="0.2">
      <c r="A555" s="47"/>
      <c r="B555" s="47"/>
      <c r="C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</row>
    <row r="556" spans="1:69" ht="15.75" customHeight="1" x14ac:dyDescent="0.2">
      <c r="A556" s="47"/>
      <c r="B556" s="47"/>
      <c r="C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</row>
    <row r="557" spans="1:69" ht="15.75" customHeight="1" x14ac:dyDescent="0.2">
      <c r="A557" s="47"/>
      <c r="B557" s="47"/>
      <c r="C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</row>
    <row r="558" spans="1:69" ht="15.75" customHeight="1" x14ac:dyDescent="0.2">
      <c r="A558" s="47"/>
      <c r="B558" s="47"/>
      <c r="C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</row>
    <row r="559" spans="1:69" ht="15.75" customHeight="1" x14ac:dyDescent="0.2">
      <c r="A559" s="47"/>
      <c r="B559" s="47"/>
      <c r="C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</row>
    <row r="560" spans="1:69" ht="15.75" customHeight="1" x14ac:dyDescent="0.2">
      <c r="A560" s="47"/>
      <c r="B560" s="47"/>
      <c r="C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</row>
    <row r="561" spans="1:69" ht="15.75" customHeight="1" x14ac:dyDescent="0.2">
      <c r="A561" s="47"/>
      <c r="B561" s="47"/>
      <c r="C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</row>
    <row r="562" spans="1:69" ht="15.75" customHeight="1" x14ac:dyDescent="0.2">
      <c r="A562" s="47"/>
      <c r="B562" s="47"/>
      <c r="C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</row>
    <row r="563" spans="1:69" ht="15.75" customHeight="1" x14ac:dyDescent="0.2">
      <c r="A563" s="47"/>
      <c r="B563" s="47"/>
      <c r="C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</row>
    <row r="564" spans="1:69" ht="15.75" customHeight="1" x14ac:dyDescent="0.2">
      <c r="A564" s="47"/>
      <c r="B564" s="47"/>
      <c r="C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</row>
    <row r="565" spans="1:69" ht="15.75" customHeight="1" x14ac:dyDescent="0.2">
      <c r="A565" s="47"/>
      <c r="B565" s="47"/>
      <c r="C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</row>
    <row r="566" spans="1:69" ht="15.75" customHeight="1" x14ac:dyDescent="0.2">
      <c r="A566" s="47"/>
      <c r="B566" s="47"/>
      <c r="C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</row>
    <row r="567" spans="1:69" ht="15.75" customHeight="1" x14ac:dyDescent="0.2">
      <c r="A567" s="47"/>
      <c r="B567" s="47"/>
      <c r="C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</row>
    <row r="568" spans="1:69" ht="15.75" customHeight="1" x14ac:dyDescent="0.2">
      <c r="A568" s="47"/>
      <c r="B568" s="47"/>
      <c r="C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</row>
    <row r="569" spans="1:69" ht="15.75" customHeight="1" x14ac:dyDescent="0.2">
      <c r="A569" s="47"/>
      <c r="B569" s="47"/>
      <c r="C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</row>
    <row r="570" spans="1:69" ht="15.75" customHeight="1" x14ac:dyDescent="0.2">
      <c r="A570" s="47"/>
      <c r="B570" s="47"/>
      <c r="C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</row>
    <row r="571" spans="1:69" ht="15.75" customHeight="1" x14ac:dyDescent="0.2">
      <c r="A571" s="47"/>
      <c r="B571" s="47"/>
      <c r="C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</row>
    <row r="572" spans="1:69" ht="15.75" customHeight="1" x14ac:dyDescent="0.2">
      <c r="A572" s="47"/>
      <c r="B572" s="47"/>
      <c r="C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</row>
    <row r="573" spans="1:69" ht="15.75" customHeight="1" x14ac:dyDescent="0.2">
      <c r="A573" s="47"/>
      <c r="B573" s="47"/>
      <c r="C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</row>
    <row r="574" spans="1:69" ht="15.75" customHeight="1" x14ac:dyDescent="0.2">
      <c r="A574" s="47"/>
      <c r="B574" s="47"/>
      <c r="C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</row>
    <row r="575" spans="1:69" ht="15.75" customHeight="1" x14ac:dyDescent="0.2">
      <c r="A575" s="47"/>
      <c r="B575" s="47"/>
      <c r="C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</row>
    <row r="576" spans="1:69" ht="15.75" customHeight="1" x14ac:dyDescent="0.2">
      <c r="A576" s="47"/>
      <c r="B576" s="47"/>
      <c r="C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</row>
    <row r="577" spans="1:69" ht="15.75" customHeight="1" x14ac:dyDescent="0.2">
      <c r="A577" s="47"/>
      <c r="B577" s="47"/>
      <c r="C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</row>
    <row r="578" spans="1:69" ht="15.75" customHeight="1" x14ac:dyDescent="0.2">
      <c r="A578" s="47"/>
      <c r="B578" s="47"/>
      <c r="C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</row>
    <row r="579" spans="1:69" ht="15.75" customHeight="1" x14ac:dyDescent="0.2">
      <c r="A579" s="47"/>
      <c r="B579" s="47"/>
      <c r="C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</row>
    <row r="580" spans="1:69" ht="15.75" customHeight="1" x14ac:dyDescent="0.2">
      <c r="A580" s="47"/>
      <c r="B580" s="47"/>
      <c r="C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</row>
    <row r="581" spans="1:69" ht="15.75" customHeight="1" x14ac:dyDescent="0.2">
      <c r="A581" s="47"/>
      <c r="B581" s="47"/>
      <c r="C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</row>
    <row r="582" spans="1:69" ht="15.75" customHeight="1" x14ac:dyDescent="0.2">
      <c r="A582" s="47"/>
      <c r="B582" s="47"/>
      <c r="C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</row>
    <row r="583" spans="1:69" ht="15.75" customHeight="1" x14ac:dyDescent="0.2">
      <c r="A583" s="47"/>
      <c r="B583" s="47"/>
      <c r="C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</row>
    <row r="584" spans="1:69" ht="15.75" customHeight="1" x14ac:dyDescent="0.2">
      <c r="A584" s="47"/>
      <c r="B584" s="47"/>
      <c r="C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</row>
    <row r="585" spans="1:69" ht="15.75" customHeight="1" x14ac:dyDescent="0.2">
      <c r="A585" s="47"/>
      <c r="B585" s="47"/>
      <c r="C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</row>
    <row r="586" spans="1:69" ht="15.75" customHeight="1" x14ac:dyDescent="0.2">
      <c r="A586" s="47"/>
      <c r="B586" s="47"/>
      <c r="C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</row>
    <row r="587" spans="1:69" ht="15.75" customHeight="1" x14ac:dyDescent="0.2">
      <c r="A587" s="47"/>
      <c r="B587" s="47"/>
      <c r="C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</row>
    <row r="588" spans="1:69" ht="15.75" customHeight="1" x14ac:dyDescent="0.2">
      <c r="A588" s="47"/>
      <c r="B588" s="47"/>
      <c r="C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</row>
    <row r="589" spans="1:69" ht="15.75" customHeight="1" x14ac:dyDescent="0.2">
      <c r="A589" s="47"/>
      <c r="B589" s="47"/>
      <c r="C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</row>
    <row r="590" spans="1:69" ht="15.75" customHeight="1" x14ac:dyDescent="0.2">
      <c r="A590" s="47"/>
      <c r="B590" s="47"/>
      <c r="C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</row>
    <row r="591" spans="1:69" ht="15.75" customHeight="1" x14ac:dyDescent="0.2">
      <c r="A591" s="47"/>
      <c r="B591" s="47"/>
      <c r="C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</row>
    <row r="592" spans="1:69" ht="15.75" customHeight="1" x14ac:dyDescent="0.2">
      <c r="A592" s="47"/>
      <c r="B592" s="47"/>
      <c r="C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</row>
    <row r="593" spans="1:69" ht="15.75" customHeight="1" x14ac:dyDescent="0.2">
      <c r="A593" s="47"/>
      <c r="B593" s="47"/>
      <c r="C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</row>
    <row r="594" spans="1:69" ht="15.75" customHeight="1" x14ac:dyDescent="0.2">
      <c r="A594" s="47"/>
      <c r="B594" s="47"/>
      <c r="C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</row>
    <row r="595" spans="1:69" ht="15.75" customHeight="1" x14ac:dyDescent="0.2">
      <c r="A595" s="47"/>
      <c r="B595" s="47"/>
      <c r="C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</row>
    <row r="596" spans="1:69" ht="15.75" customHeight="1" x14ac:dyDescent="0.2">
      <c r="A596" s="47"/>
      <c r="B596" s="47"/>
      <c r="C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</row>
    <row r="597" spans="1:69" ht="15.75" customHeight="1" x14ac:dyDescent="0.2">
      <c r="A597" s="47"/>
      <c r="B597" s="47"/>
      <c r="C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</row>
    <row r="598" spans="1:69" ht="15.75" customHeight="1" x14ac:dyDescent="0.2">
      <c r="A598" s="47"/>
      <c r="B598" s="47"/>
      <c r="C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</row>
    <row r="599" spans="1:69" ht="15.75" customHeight="1" x14ac:dyDescent="0.2">
      <c r="A599" s="47"/>
      <c r="B599" s="47"/>
      <c r="C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</row>
    <row r="600" spans="1:69" ht="15.75" customHeight="1" x14ac:dyDescent="0.2">
      <c r="A600" s="47"/>
      <c r="B600" s="47"/>
      <c r="C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</row>
    <row r="601" spans="1:69" ht="15.75" customHeight="1" x14ac:dyDescent="0.2">
      <c r="A601" s="47"/>
      <c r="B601" s="47"/>
      <c r="C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</row>
    <row r="602" spans="1:69" ht="15.75" customHeight="1" x14ac:dyDescent="0.2">
      <c r="A602" s="47"/>
      <c r="B602" s="47"/>
      <c r="C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</row>
    <row r="603" spans="1:69" ht="15.75" customHeight="1" x14ac:dyDescent="0.2">
      <c r="A603" s="47"/>
      <c r="B603" s="47"/>
      <c r="C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</row>
    <row r="604" spans="1:69" ht="15.75" customHeight="1" x14ac:dyDescent="0.2">
      <c r="A604" s="47"/>
      <c r="B604" s="47"/>
      <c r="C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</row>
    <row r="605" spans="1:69" ht="15.75" customHeight="1" x14ac:dyDescent="0.2">
      <c r="A605" s="47"/>
      <c r="B605" s="47"/>
      <c r="C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</row>
    <row r="606" spans="1:69" ht="15.75" customHeight="1" x14ac:dyDescent="0.2">
      <c r="A606" s="47"/>
      <c r="B606" s="47"/>
      <c r="C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</row>
    <row r="607" spans="1:69" ht="15.75" customHeight="1" x14ac:dyDescent="0.2">
      <c r="A607" s="47"/>
      <c r="B607" s="47"/>
      <c r="C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</row>
    <row r="608" spans="1:69" ht="15.75" customHeight="1" x14ac:dyDescent="0.2">
      <c r="A608" s="47"/>
      <c r="B608" s="47"/>
      <c r="C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</row>
    <row r="609" spans="1:69" ht="15.75" customHeight="1" x14ac:dyDescent="0.2">
      <c r="A609" s="47"/>
      <c r="B609" s="47"/>
      <c r="C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</row>
    <row r="610" spans="1:69" ht="15.75" customHeight="1" x14ac:dyDescent="0.2">
      <c r="A610" s="47"/>
      <c r="B610" s="47"/>
      <c r="C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</row>
    <row r="611" spans="1:69" ht="15.75" customHeight="1" x14ac:dyDescent="0.2">
      <c r="A611" s="47"/>
      <c r="B611" s="47"/>
      <c r="C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</row>
    <row r="612" spans="1:69" ht="15.75" customHeight="1" x14ac:dyDescent="0.2">
      <c r="A612" s="47"/>
      <c r="B612" s="47"/>
      <c r="C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</row>
    <row r="613" spans="1:69" ht="15.75" customHeight="1" x14ac:dyDescent="0.2">
      <c r="A613" s="47"/>
      <c r="B613" s="47"/>
      <c r="C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</row>
    <row r="614" spans="1:69" ht="15.75" customHeight="1" x14ac:dyDescent="0.2">
      <c r="A614" s="47"/>
      <c r="B614" s="47"/>
      <c r="C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</row>
    <row r="615" spans="1:69" ht="15.75" customHeight="1" x14ac:dyDescent="0.2">
      <c r="A615" s="47"/>
      <c r="B615" s="47"/>
      <c r="C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</row>
    <row r="616" spans="1:69" ht="15.75" customHeight="1" x14ac:dyDescent="0.2">
      <c r="A616" s="47"/>
      <c r="B616" s="47"/>
      <c r="C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</row>
    <row r="617" spans="1:69" ht="15.75" customHeight="1" x14ac:dyDescent="0.2">
      <c r="A617" s="47"/>
      <c r="B617" s="47"/>
      <c r="C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</row>
    <row r="618" spans="1:69" ht="15.75" customHeight="1" x14ac:dyDescent="0.2">
      <c r="A618" s="47"/>
      <c r="B618" s="47"/>
      <c r="C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</row>
    <row r="619" spans="1:69" ht="15.75" customHeight="1" x14ac:dyDescent="0.2">
      <c r="A619" s="47"/>
      <c r="B619" s="47"/>
      <c r="C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</row>
    <row r="620" spans="1:69" ht="15.75" customHeight="1" x14ac:dyDescent="0.2">
      <c r="A620" s="47"/>
      <c r="B620" s="47"/>
      <c r="C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</row>
    <row r="621" spans="1:69" ht="15.75" customHeight="1" x14ac:dyDescent="0.2">
      <c r="A621" s="47"/>
      <c r="B621" s="47"/>
      <c r="C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</row>
    <row r="622" spans="1:69" ht="15.75" customHeight="1" x14ac:dyDescent="0.2">
      <c r="A622" s="47"/>
      <c r="B622" s="47"/>
      <c r="C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</row>
    <row r="623" spans="1:69" ht="15.75" customHeight="1" x14ac:dyDescent="0.2">
      <c r="A623" s="47"/>
      <c r="B623" s="47"/>
      <c r="C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</row>
    <row r="624" spans="1:69" ht="15.75" customHeight="1" x14ac:dyDescent="0.2">
      <c r="A624" s="47"/>
      <c r="B624" s="47"/>
      <c r="C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</row>
    <row r="625" spans="1:69" ht="15.75" customHeight="1" x14ac:dyDescent="0.2">
      <c r="A625" s="47"/>
      <c r="B625" s="47"/>
      <c r="C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</row>
    <row r="626" spans="1:69" ht="15.75" customHeight="1" x14ac:dyDescent="0.2">
      <c r="A626" s="47"/>
      <c r="B626" s="47"/>
      <c r="C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</row>
    <row r="627" spans="1:69" ht="15.75" customHeight="1" x14ac:dyDescent="0.2">
      <c r="A627" s="47"/>
      <c r="B627" s="47"/>
      <c r="C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</row>
    <row r="628" spans="1:69" ht="15.75" customHeight="1" x14ac:dyDescent="0.2">
      <c r="A628" s="47"/>
      <c r="B628" s="47"/>
      <c r="C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</row>
    <row r="629" spans="1:69" ht="15.75" customHeight="1" x14ac:dyDescent="0.2">
      <c r="A629" s="47"/>
      <c r="B629" s="47"/>
      <c r="C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</row>
    <row r="630" spans="1:69" ht="15.75" customHeight="1" x14ac:dyDescent="0.2">
      <c r="A630" s="47"/>
      <c r="B630" s="47"/>
      <c r="C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</row>
    <row r="631" spans="1:69" ht="15.75" customHeight="1" x14ac:dyDescent="0.2">
      <c r="A631" s="47"/>
      <c r="B631" s="47"/>
      <c r="C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</row>
    <row r="632" spans="1:69" ht="15.75" customHeight="1" x14ac:dyDescent="0.2">
      <c r="A632" s="47"/>
      <c r="B632" s="47"/>
      <c r="C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</row>
    <row r="633" spans="1:69" ht="15.75" customHeight="1" x14ac:dyDescent="0.2">
      <c r="A633" s="47"/>
      <c r="B633" s="47"/>
      <c r="C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</row>
    <row r="634" spans="1:69" ht="15.75" customHeight="1" x14ac:dyDescent="0.2">
      <c r="A634" s="47"/>
      <c r="B634" s="47"/>
      <c r="C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</row>
    <row r="635" spans="1:69" ht="15.75" customHeight="1" x14ac:dyDescent="0.2">
      <c r="A635" s="47"/>
      <c r="B635" s="47"/>
      <c r="C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</row>
    <row r="636" spans="1:69" ht="15.75" customHeight="1" x14ac:dyDescent="0.2">
      <c r="A636" s="47"/>
      <c r="B636" s="47"/>
      <c r="C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</row>
    <row r="637" spans="1:69" ht="15.75" customHeight="1" x14ac:dyDescent="0.2">
      <c r="A637" s="47"/>
      <c r="B637" s="47"/>
      <c r="C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</row>
    <row r="638" spans="1:69" ht="15.75" customHeight="1" x14ac:dyDescent="0.2">
      <c r="A638" s="47"/>
      <c r="B638" s="47"/>
      <c r="C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</row>
    <row r="639" spans="1:69" ht="15.75" customHeight="1" x14ac:dyDescent="0.2">
      <c r="A639" s="47"/>
      <c r="B639" s="47"/>
      <c r="C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</row>
    <row r="640" spans="1:69" ht="15.75" customHeight="1" x14ac:dyDescent="0.2">
      <c r="A640" s="47"/>
      <c r="B640" s="47"/>
      <c r="C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</row>
    <row r="641" spans="1:69" ht="15.75" customHeight="1" x14ac:dyDescent="0.2">
      <c r="A641" s="47"/>
      <c r="B641" s="47"/>
      <c r="C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</row>
    <row r="642" spans="1:69" ht="15.75" customHeight="1" x14ac:dyDescent="0.2">
      <c r="A642" s="47"/>
      <c r="B642" s="47"/>
      <c r="C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</row>
    <row r="643" spans="1:69" ht="15.75" customHeight="1" x14ac:dyDescent="0.2">
      <c r="A643" s="47"/>
      <c r="B643" s="47"/>
      <c r="C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</row>
    <row r="644" spans="1:69" ht="15.75" customHeight="1" x14ac:dyDescent="0.2">
      <c r="A644" s="47"/>
      <c r="B644" s="47"/>
      <c r="C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</row>
    <row r="645" spans="1:69" ht="15.75" customHeight="1" x14ac:dyDescent="0.2">
      <c r="A645" s="47"/>
      <c r="B645" s="47"/>
      <c r="C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</row>
    <row r="646" spans="1:69" ht="15.75" customHeight="1" x14ac:dyDescent="0.2">
      <c r="A646" s="47"/>
      <c r="B646" s="47"/>
      <c r="C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</row>
    <row r="647" spans="1:69" ht="15.75" customHeight="1" x14ac:dyDescent="0.2">
      <c r="A647" s="47"/>
      <c r="B647" s="47"/>
      <c r="C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</row>
    <row r="648" spans="1:69" ht="15.75" customHeight="1" x14ac:dyDescent="0.2">
      <c r="A648" s="47"/>
      <c r="B648" s="47"/>
      <c r="C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</row>
    <row r="649" spans="1:69" ht="15.75" customHeight="1" x14ac:dyDescent="0.2">
      <c r="A649" s="47"/>
      <c r="B649" s="47"/>
      <c r="C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</row>
    <row r="650" spans="1:69" ht="15.75" customHeight="1" x14ac:dyDescent="0.2">
      <c r="A650" s="47"/>
      <c r="B650" s="47"/>
      <c r="C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</row>
    <row r="651" spans="1:69" ht="15.75" customHeight="1" x14ac:dyDescent="0.2">
      <c r="A651" s="47"/>
      <c r="B651" s="47"/>
      <c r="C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</row>
    <row r="652" spans="1:69" ht="15.75" customHeight="1" x14ac:dyDescent="0.2">
      <c r="A652" s="47"/>
      <c r="B652" s="47"/>
      <c r="C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</row>
    <row r="653" spans="1:69" ht="15.75" customHeight="1" x14ac:dyDescent="0.2">
      <c r="A653" s="47"/>
      <c r="B653" s="47"/>
      <c r="C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</row>
    <row r="654" spans="1:69" ht="15.75" customHeight="1" x14ac:dyDescent="0.2">
      <c r="A654" s="47"/>
      <c r="B654" s="47"/>
      <c r="C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</row>
    <row r="655" spans="1:69" ht="15.75" customHeight="1" x14ac:dyDescent="0.2">
      <c r="A655" s="47"/>
      <c r="B655" s="47"/>
      <c r="C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</row>
    <row r="656" spans="1:69" ht="15.75" customHeight="1" x14ac:dyDescent="0.2">
      <c r="A656" s="47"/>
      <c r="B656" s="47"/>
      <c r="C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</row>
    <row r="657" spans="1:69" ht="15.75" customHeight="1" x14ac:dyDescent="0.2">
      <c r="A657" s="47"/>
      <c r="B657" s="47"/>
      <c r="C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</row>
    <row r="658" spans="1:69" ht="15.75" customHeight="1" x14ac:dyDescent="0.2">
      <c r="A658" s="47"/>
      <c r="B658" s="47"/>
      <c r="C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</row>
    <row r="659" spans="1:69" ht="15.75" customHeight="1" x14ac:dyDescent="0.2">
      <c r="A659" s="47"/>
      <c r="B659" s="47"/>
      <c r="C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</row>
    <row r="660" spans="1:69" ht="15.75" customHeight="1" x14ac:dyDescent="0.2">
      <c r="A660" s="47"/>
      <c r="B660" s="47"/>
      <c r="C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</row>
    <row r="661" spans="1:69" ht="15.75" customHeight="1" x14ac:dyDescent="0.2">
      <c r="A661" s="47"/>
      <c r="B661" s="47"/>
      <c r="C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</row>
    <row r="662" spans="1:69" ht="15.75" customHeight="1" x14ac:dyDescent="0.2">
      <c r="A662" s="47"/>
      <c r="B662" s="47"/>
      <c r="C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</row>
    <row r="663" spans="1:69" ht="15.75" customHeight="1" x14ac:dyDescent="0.2">
      <c r="A663" s="47"/>
      <c r="B663" s="47"/>
      <c r="C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</row>
    <row r="664" spans="1:69" ht="15.75" customHeight="1" x14ac:dyDescent="0.2">
      <c r="A664" s="47"/>
      <c r="B664" s="47"/>
      <c r="C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</row>
    <row r="665" spans="1:69" ht="15.75" customHeight="1" x14ac:dyDescent="0.2">
      <c r="A665" s="47"/>
      <c r="B665" s="47"/>
      <c r="C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</row>
    <row r="666" spans="1:69" ht="15.75" customHeight="1" x14ac:dyDescent="0.2">
      <c r="A666" s="47"/>
      <c r="B666" s="47"/>
      <c r="C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</row>
    <row r="667" spans="1:69" ht="15.75" customHeight="1" x14ac:dyDescent="0.2">
      <c r="A667" s="47"/>
      <c r="B667" s="47"/>
      <c r="C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</row>
    <row r="668" spans="1:69" ht="15.75" customHeight="1" x14ac:dyDescent="0.2">
      <c r="A668" s="47"/>
      <c r="B668" s="47"/>
      <c r="C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</row>
    <row r="669" spans="1:69" ht="15.75" customHeight="1" x14ac:dyDescent="0.2">
      <c r="A669" s="47"/>
      <c r="B669" s="47"/>
      <c r="C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</row>
    <row r="670" spans="1:69" ht="15.75" customHeight="1" x14ac:dyDescent="0.2">
      <c r="A670" s="47"/>
      <c r="B670" s="47"/>
      <c r="C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</row>
    <row r="671" spans="1:69" ht="15.75" customHeight="1" x14ac:dyDescent="0.2">
      <c r="A671" s="47"/>
      <c r="B671" s="47"/>
      <c r="C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</row>
    <row r="672" spans="1:69" ht="15.75" customHeight="1" x14ac:dyDescent="0.2">
      <c r="A672" s="47"/>
      <c r="B672" s="47"/>
      <c r="C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</row>
    <row r="673" spans="1:69" ht="15.75" customHeight="1" x14ac:dyDescent="0.2">
      <c r="A673" s="47"/>
      <c r="B673" s="47"/>
      <c r="C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</row>
    <row r="674" spans="1:69" ht="15.75" customHeight="1" x14ac:dyDescent="0.2">
      <c r="A674" s="47"/>
      <c r="B674" s="47"/>
      <c r="C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</row>
    <row r="675" spans="1:69" ht="15.75" customHeight="1" x14ac:dyDescent="0.2">
      <c r="A675" s="47"/>
      <c r="B675" s="47"/>
      <c r="C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</row>
    <row r="676" spans="1:69" ht="15.75" customHeight="1" x14ac:dyDescent="0.2">
      <c r="A676" s="47"/>
      <c r="B676" s="47"/>
      <c r="C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</row>
    <row r="677" spans="1:69" ht="15.75" customHeight="1" x14ac:dyDescent="0.2">
      <c r="A677" s="47"/>
      <c r="B677" s="47"/>
      <c r="C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</row>
    <row r="678" spans="1:69" ht="15.75" customHeight="1" x14ac:dyDescent="0.2">
      <c r="A678" s="47"/>
      <c r="B678" s="47"/>
      <c r="C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</row>
    <row r="679" spans="1:69" ht="15.75" customHeight="1" x14ac:dyDescent="0.2">
      <c r="A679" s="47"/>
      <c r="B679" s="47"/>
      <c r="C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</row>
    <row r="680" spans="1:69" ht="15.75" customHeight="1" x14ac:dyDescent="0.2">
      <c r="A680" s="47"/>
      <c r="B680" s="47"/>
      <c r="C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</row>
    <row r="681" spans="1:69" ht="15.75" customHeight="1" x14ac:dyDescent="0.2">
      <c r="A681" s="47"/>
      <c r="B681" s="47"/>
      <c r="C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</row>
    <row r="682" spans="1:69" ht="15.75" customHeight="1" x14ac:dyDescent="0.2">
      <c r="A682" s="47"/>
      <c r="B682" s="47"/>
      <c r="C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</row>
    <row r="683" spans="1:69" ht="15.75" customHeight="1" x14ac:dyDescent="0.2">
      <c r="A683" s="47"/>
      <c r="B683" s="47"/>
      <c r="C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</row>
    <row r="684" spans="1:69" ht="15.75" customHeight="1" x14ac:dyDescent="0.2">
      <c r="A684" s="47"/>
      <c r="B684" s="47"/>
      <c r="C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</row>
    <row r="685" spans="1:69" ht="15.75" customHeight="1" x14ac:dyDescent="0.2">
      <c r="A685" s="47"/>
      <c r="B685" s="47"/>
      <c r="C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</row>
    <row r="686" spans="1:69" ht="15.75" customHeight="1" x14ac:dyDescent="0.2">
      <c r="A686" s="47"/>
      <c r="B686" s="47"/>
      <c r="C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</row>
    <row r="687" spans="1:69" ht="15.75" customHeight="1" x14ac:dyDescent="0.2">
      <c r="A687" s="47"/>
      <c r="B687" s="47"/>
      <c r="C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</row>
    <row r="688" spans="1:69" ht="15.75" customHeight="1" x14ac:dyDescent="0.2">
      <c r="A688" s="47"/>
      <c r="B688" s="47"/>
      <c r="C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</row>
    <row r="689" spans="1:69" ht="15.75" customHeight="1" x14ac:dyDescent="0.2">
      <c r="A689" s="47"/>
      <c r="B689" s="47"/>
      <c r="C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</row>
    <row r="690" spans="1:69" ht="15.75" customHeight="1" x14ac:dyDescent="0.2">
      <c r="A690" s="47"/>
      <c r="B690" s="47"/>
      <c r="C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</row>
    <row r="691" spans="1:69" ht="15.75" customHeight="1" x14ac:dyDescent="0.2">
      <c r="A691" s="47"/>
      <c r="B691" s="47"/>
      <c r="C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</row>
    <row r="692" spans="1:69" ht="15.75" customHeight="1" x14ac:dyDescent="0.2">
      <c r="A692" s="47"/>
      <c r="B692" s="47"/>
      <c r="C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</row>
    <row r="693" spans="1:69" ht="15.75" customHeight="1" x14ac:dyDescent="0.2">
      <c r="A693" s="47"/>
      <c r="B693" s="47"/>
      <c r="C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</row>
    <row r="694" spans="1:69" ht="15.75" customHeight="1" x14ac:dyDescent="0.2">
      <c r="A694" s="47"/>
      <c r="B694" s="47"/>
      <c r="C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</row>
    <row r="695" spans="1:69" ht="15.75" customHeight="1" x14ac:dyDescent="0.2">
      <c r="A695" s="47"/>
      <c r="B695" s="47"/>
      <c r="C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</row>
    <row r="696" spans="1:69" ht="15.75" customHeight="1" x14ac:dyDescent="0.2">
      <c r="A696" s="47"/>
      <c r="B696" s="47"/>
      <c r="C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</row>
    <row r="697" spans="1:69" ht="15.75" customHeight="1" x14ac:dyDescent="0.2">
      <c r="A697" s="47"/>
      <c r="B697" s="47"/>
      <c r="C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</row>
    <row r="698" spans="1:69" ht="15.75" customHeight="1" x14ac:dyDescent="0.2">
      <c r="A698" s="47"/>
      <c r="B698" s="47"/>
      <c r="C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</row>
    <row r="699" spans="1:69" ht="15.75" customHeight="1" x14ac:dyDescent="0.2">
      <c r="A699" s="47"/>
      <c r="B699" s="47"/>
      <c r="C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</row>
    <row r="700" spans="1:69" ht="15.75" customHeight="1" x14ac:dyDescent="0.2">
      <c r="A700" s="47"/>
      <c r="B700" s="47"/>
      <c r="C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</row>
    <row r="701" spans="1:69" ht="15.75" customHeight="1" x14ac:dyDescent="0.2">
      <c r="A701" s="47"/>
      <c r="B701" s="47"/>
      <c r="C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</row>
    <row r="702" spans="1:69" ht="15.75" customHeight="1" x14ac:dyDescent="0.2">
      <c r="A702" s="47"/>
      <c r="B702" s="47"/>
      <c r="C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</row>
    <row r="703" spans="1:69" ht="15.75" customHeight="1" x14ac:dyDescent="0.2">
      <c r="A703" s="47"/>
      <c r="B703" s="47"/>
      <c r="C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</row>
    <row r="704" spans="1:69" ht="15.75" customHeight="1" x14ac:dyDescent="0.2">
      <c r="A704" s="47"/>
      <c r="B704" s="47"/>
      <c r="C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</row>
    <row r="705" spans="1:69" ht="15.75" customHeight="1" x14ac:dyDescent="0.2">
      <c r="A705" s="47"/>
      <c r="B705" s="47"/>
      <c r="C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</row>
    <row r="706" spans="1:69" ht="15.75" customHeight="1" x14ac:dyDescent="0.2">
      <c r="A706" s="47"/>
      <c r="B706" s="47"/>
      <c r="C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</row>
    <row r="707" spans="1:69" ht="15.75" customHeight="1" x14ac:dyDescent="0.2">
      <c r="A707" s="47"/>
      <c r="B707" s="47"/>
      <c r="C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</row>
    <row r="708" spans="1:69" ht="15.75" customHeight="1" x14ac:dyDescent="0.2">
      <c r="A708" s="47"/>
      <c r="B708" s="47"/>
      <c r="C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</row>
    <row r="709" spans="1:69" ht="15.75" customHeight="1" x14ac:dyDescent="0.2">
      <c r="A709" s="47"/>
      <c r="B709" s="47"/>
      <c r="C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</row>
    <row r="710" spans="1:69" ht="15.75" customHeight="1" x14ac:dyDescent="0.2">
      <c r="A710" s="47"/>
      <c r="B710" s="47"/>
      <c r="C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</row>
    <row r="711" spans="1:69" ht="15.75" customHeight="1" x14ac:dyDescent="0.2">
      <c r="A711" s="47"/>
      <c r="B711" s="47"/>
      <c r="C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</row>
    <row r="712" spans="1:69" ht="15.75" customHeight="1" x14ac:dyDescent="0.2">
      <c r="A712" s="47"/>
      <c r="B712" s="47"/>
      <c r="C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</row>
    <row r="713" spans="1:69" ht="15.75" customHeight="1" x14ac:dyDescent="0.2">
      <c r="A713" s="47"/>
      <c r="B713" s="47"/>
      <c r="C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</row>
    <row r="714" spans="1:69" ht="15.75" customHeight="1" x14ac:dyDescent="0.2">
      <c r="A714" s="47"/>
      <c r="B714" s="47"/>
      <c r="C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</row>
    <row r="715" spans="1:69" ht="15.75" customHeight="1" x14ac:dyDescent="0.2">
      <c r="A715" s="47"/>
      <c r="B715" s="47"/>
      <c r="C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</row>
    <row r="716" spans="1:69" ht="15.75" customHeight="1" x14ac:dyDescent="0.2">
      <c r="A716" s="47"/>
      <c r="B716" s="47"/>
      <c r="C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</row>
    <row r="717" spans="1:69" ht="15.75" customHeight="1" x14ac:dyDescent="0.2">
      <c r="A717" s="47"/>
      <c r="B717" s="47"/>
      <c r="C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</row>
    <row r="718" spans="1:69" ht="15.75" customHeight="1" x14ac:dyDescent="0.2">
      <c r="A718" s="47"/>
      <c r="B718" s="47"/>
      <c r="C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</row>
    <row r="719" spans="1:69" ht="15.75" customHeight="1" x14ac:dyDescent="0.2">
      <c r="A719" s="47"/>
      <c r="B719" s="47"/>
      <c r="C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</row>
    <row r="720" spans="1:69" ht="15.75" customHeight="1" x14ac:dyDescent="0.2">
      <c r="A720" s="47"/>
      <c r="B720" s="47"/>
      <c r="C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</row>
    <row r="721" spans="1:69" ht="15.75" customHeight="1" x14ac:dyDescent="0.2">
      <c r="A721" s="47"/>
      <c r="B721" s="47"/>
      <c r="C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</row>
    <row r="722" spans="1:69" ht="15.75" customHeight="1" x14ac:dyDescent="0.2">
      <c r="A722" s="47"/>
      <c r="B722" s="47"/>
      <c r="C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</row>
    <row r="723" spans="1:69" ht="15.75" customHeight="1" x14ac:dyDescent="0.2">
      <c r="A723" s="47"/>
      <c r="B723" s="47"/>
      <c r="C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</row>
    <row r="724" spans="1:69" ht="15.75" customHeight="1" x14ac:dyDescent="0.2">
      <c r="A724" s="47"/>
      <c r="B724" s="47"/>
      <c r="C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</row>
    <row r="725" spans="1:69" ht="15.75" customHeight="1" x14ac:dyDescent="0.2">
      <c r="A725" s="47"/>
      <c r="B725" s="47"/>
      <c r="C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</row>
    <row r="726" spans="1:69" ht="15.75" customHeight="1" x14ac:dyDescent="0.2">
      <c r="A726" s="47"/>
      <c r="B726" s="47"/>
      <c r="C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</row>
    <row r="727" spans="1:69" ht="15.75" customHeight="1" x14ac:dyDescent="0.2">
      <c r="A727" s="47"/>
      <c r="B727" s="47"/>
      <c r="C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</row>
    <row r="728" spans="1:69" ht="15.75" customHeight="1" x14ac:dyDescent="0.2">
      <c r="A728" s="47"/>
      <c r="B728" s="47"/>
      <c r="C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</row>
    <row r="729" spans="1:69" ht="15.75" customHeight="1" x14ac:dyDescent="0.2">
      <c r="A729" s="47"/>
      <c r="B729" s="47"/>
      <c r="C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</row>
    <row r="730" spans="1:69" ht="15.75" customHeight="1" x14ac:dyDescent="0.2">
      <c r="A730" s="47"/>
      <c r="B730" s="47"/>
      <c r="C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</row>
    <row r="731" spans="1:69" ht="15.75" customHeight="1" x14ac:dyDescent="0.2">
      <c r="A731" s="47"/>
      <c r="B731" s="47"/>
      <c r="C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</row>
    <row r="732" spans="1:69" ht="15.75" customHeight="1" x14ac:dyDescent="0.2">
      <c r="A732" s="47"/>
      <c r="B732" s="47"/>
      <c r="C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</row>
    <row r="733" spans="1:69" ht="15.75" customHeight="1" x14ac:dyDescent="0.2">
      <c r="A733" s="47"/>
      <c r="B733" s="47"/>
      <c r="C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</row>
    <row r="734" spans="1:69" ht="15.75" customHeight="1" x14ac:dyDescent="0.2">
      <c r="A734" s="47"/>
      <c r="B734" s="47"/>
      <c r="C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</row>
    <row r="735" spans="1:69" ht="15.75" customHeight="1" x14ac:dyDescent="0.2">
      <c r="A735" s="47"/>
      <c r="B735" s="47"/>
      <c r="C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</row>
    <row r="736" spans="1:69" ht="15.75" customHeight="1" x14ac:dyDescent="0.2">
      <c r="A736" s="47"/>
      <c r="B736" s="47"/>
      <c r="C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</row>
    <row r="737" spans="1:69" ht="15.75" customHeight="1" x14ac:dyDescent="0.2">
      <c r="A737" s="47"/>
      <c r="B737" s="47"/>
      <c r="C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</row>
    <row r="738" spans="1:69" ht="15.75" customHeight="1" x14ac:dyDescent="0.2">
      <c r="A738" s="47"/>
      <c r="B738" s="47"/>
      <c r="C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</row>
    <row r="739" spans="1:69" ht="15.75" customHeight="1" x14ac:dyDescent="0.2">
      <c r="A739" s="47"/>
      <c r="B739" s="47"/>
      <c r="C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</row>
    <row r="740" spans="1:69" ht="15.75" customHeight="1" x14ac:dyDescent="0.2">
      <c r="A740" s="47"/>
      <c r="B740" s="47"/>
      <c r="C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</row>
    <row r="741" spans="1:69" ht="15.75" customHeight="1" x14ac:dyDescent="0.2">
      <c r="A741" s="47"/>
      <c r="B741" s="47"/>
      <c r="C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</row>
    <row r="742" spans="1:69" ht="15.75" customHeight="1" x14ac:dyDescent="0.2">
      <c r="A742" s="47"/>
      <c r="B742" s="47"/>
      <c r="C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</row>
    <row r="743" spans="1:69" ht="15.75" customHeight="1" x14ac:dyDescent="0.2">
      <c r="A743" s="47"/>
      <c r="B743" s="47"/>
      <c r="C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</row>
    <row r="744" spans="1:69" ht="15.75" customHeight="1" x14ac:dyDescent="0.2">
      <c r="A744" s="47"/>
      <c r="B744" s="47"/>
      <c r="C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</row>
    <row r="745" spans="1:69" ht="15.75" customHeight="1" x14ac:dyDescent="0.2">
      <c r="A745" s="47"/>
      <c r="B745" s="47"/>
      <c r="C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</row>
    <row r="746" spans="1:69" ht="15.75" customHeight="1" x14ac:dyDescent="0.2">
      <c r="A746" s="47"/>
      <c r="B746" s="47"/>
      <c r="C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</row>
    <row r="747" spans="1:69" ht="15.75" customHeight="1" x14ac:dyDescent="0.2">
      <c r="A747" s="47"/>
      <c r="B747" s="47"/>
      <c r="C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</row>
    <row r="748" spans="1:69" ht="15.75" customHeight="1" x14ac:dyDescent="0.2">
      <c r="A748" s="47"/>
      <c r="B748" s="47"/>
      <c r="C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</row>
    <row r="749" spans="1:69" ht="15.75" customHeight="1" x14ac:dyDescent="0.2">
      <c r="A749" s="47"/>
      <c r="B749" s="47"/>
      <c r="C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</row>
    <row r="750" spans="1:69" ht="15.75" customHeight="1" x14ac:dyDescent="0.2">
      <c r="A750" s="47"/>
      <c r="B750" s="47"/>
      <c r="C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</row>
    <row r="751" spans="1:69" ht="15.75" customHeight="1" x14ac:dyDescent="0.2">
      <c r="A751" s="47"/>
      <c r="B751" s="47"/>
      <c r="C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</row>
    <row r="752" spans="1:69" ht="15.75" customHeight="1" x14ac:dyDescent="0.2">
      <c r="A752" s="47"/>
      <c r="B752" s="47"/>
      <c r="C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</row>
    <row r="753" spans="1:69" ht="15.75" customHeight="1" x14ac:dyDescent="0.2">
      <c r="A753" s="47"/>
      <c r="B753" s="47"/>
      <c r="C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</row>
    <row r="754" spans="1:69" ht="15.75" customHeight="1" x14ac:dyDescent="0.2">
      <c r="A754" s="47"/>
      <c r="B754" s="47"/>
      <c r="C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</row>
    <row r="755" spans="1:69" ht="15.75" customHeight="1" x14ac:dyDescent="0.2">
      <c r="A755" s="47"/>
      <c r="B755" s="47"/>
      <c r="C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</row>
    <row r="756" spans="1:69" ht="15.75" customHeight="1" x14ac:dyDescent="0.2">
      <c r="A756" s="47"/>
      <c r="B756" s="47"/>
      <c r="C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</row>
    <row r="757" spans="1:69" ht="15.75" customHeight="1" x14ac:dyDescent="0.2">
      <c r="A757" s="47"/>
      <c r="B757" s="47"/>
      <c r="C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</row>
    <row r="758" spans="1:69" ht="15.75" customHeight="1" x14ac:dyDescent="0.2">
      <c r="A758" s="47"/>
      <c r="B758" s="47"/>
      <c r="C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</row>
    <row r="759" spans="1:69" ht="15.75" customHeight="1" x14ac:dyDescent="0.2">
      <c r="A759" s="47"/>
      <c r="B759" s="47"/>
      <c r="C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</row>
    <row r="760" spans="1:69" ht="15.75" customHeight="1" x14ac:dyDescent="0.2">
      <c r="A760" s="47"/>
      <c r="B760" s="47"/>
      <c r="C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</row>
    <row r="761" spans="1:69" ht="15.75" customHeight="1" x14ac:dyDescent="0.2">
      <c r="A761" s="47"/>
      <c r="B761" s="47"/>
      <c r="C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</row>
    <row r="762" spans="1:69" ht="15.75" customHeight="1" x14ac:dyDescent="0.2">
      <c r="A762" s="47"/>
      <c r="B762" s="47"/>
      <c r="C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</row>
    <row r="763" spans="1:69" ht="15.75" customHeight="1" x14ac:dyDescent="0.2">
      <c r="A763" s="47"/>
      <c r="B763" s="47"/>
      <c r="C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</row>
    <row r="764" spans="1:69" ht="15.75" customHeight="1" x14ac:dyDescent="0.2">
      <c r="A764" s="47"/>
      <c r="B764" s="47"/>
      <c r="C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</row>
    <row r="765" spans="1:69" ht="15.75" customHeight="1" x14ac:dyDescent="0.2">
      <c r="A765" s="47"/>
      <c r="B765" s="47"/>
      <c r="C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</row>
    <row r="766" spans="1:69" ht="15.75" customHeight="1" x14ac:dyDescent="0.2">
      <c r="A766" s="47"/>
      <c r="B766" s="47"/>
      <c r="C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</row>
    <row r="767" spans="1:69" ht="15.75" customHeight="1" x14ac:dyDescent="0.2">
      <c r="A767" s="47"/>
      <c r="B767" s="47"/>
      <c r="C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</row>
    <row r="768" spans="1:69" ht="15.75" customHeight="1" x14ac:dyDescent="0.2">
      <c r="A768" s="47"/>
      <c r="B768" s="47"/>
      <c r="C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</row>
    <row r="769" spans="1:69" ht="15.75" customHeight="1" x14ac:dyDescent="0.2">
      <c r="A769" s="47"/>
      <c r="B769" s="47"/>
      <c r="C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</row>
    <row r="770" spans="1:69" ht="15.75" customHeight="1" x14ac:dyDescent="0.2">
      <c r="A770" s="47"/>
      <c r="B770" s="47"/>
      <c r="C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</row>
    <row r="771" spans="1:69" ht="15.75" customHeight="1" x14ac:dyDescent="0.2">
      <c r="A771" s="47"/>
      <c r="B771" s="47"/>
      <c r="C771" s="47"/>
      <c r="AJ771" s="47"/>
      <c r="AK771" s="47"/>
      <c r="AL771" s="47"/>
      <c r="AM771" s="47"/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  <c r="BP771" s="47"/>
      <c r="BQ771" s="47"/>
    </row>
    <row r="772" spans="1:69" ht="15.75" customHeight="1" x14ac:dyDescent="0.2">
      <c r="A772" s="47"/>
      <c r="B772" s="47"/>
      <c r="C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</row>
    <row r="773" spans="1:69" ht="15.75" customHeight="1" x14ac:dyDescent="0.2">
      <c r="A773" s="47"/>
      <c r="B773" s="47"/>
      <c r="C773" s="47"/>
      <c r="AJ773" s="47"/>
      <c r="AK773" s="47"/>
      <c r="AL773" s="47"/>
      <c r="AM773" s="47"/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  <c r="BP773" s="47"/>
      <c r="BQ773" s="47"/>
    </row>
    <row r="774" spans="1:69" ht="15.75" customHeight="1" x14ac:dyDescent="0.2">
      <c r="A774" s="47"/>
      <c r="B774" s="47"/>
      <c r="C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</row>
    <row r="775" spans="1:69" ht="15.75" customHeight="1" x14ac:dyDescent="0.2">
      <c r="A775" s="47"/>
      <c r="B775" s="47"/>
      <c r="C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</row>
    <row r="776" spans="1:69" ht="15.75" customHeight="1" x14ac:dyDescent="0.2">
      <c r="A776" s="47"/>
      <c r="B776" s="47"/>
      <c r="C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</row>
    <row r="777" spans="1:69" ht="15.75" customHeight="1" x14ac:dyDescent="0.2">
      <c r="A777" s="47"/>
      <c r="B777" s="47"/>
      <c r="C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</row>
    <row r="778" spans="1:69" ht="15.75" customHeight="1" x14ac:dyDescent="0.2">
      <c r="A778" s="47"/>
      <c r="B778" s="47"/>
      <c r="C778" s="47"/>
      <c r="AJ778" s="47"/>
      <c r="AK778" s="47"/>
      <c r="AL778" s="47"/>
      <c r="AM778" s="47"/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  <c r="BP778" s="47"/>
      <c r="BQ778" s="47"/>
    </row>
    <row r="779" spans="1:69" ht="15.75" customHeight="1" x14ac:dyDescent="0.2">
      <c r="A779" s="47"/>
      <c r="B779" s="47"/>
      <c r="C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  <c r="BP779" s="47"/>
      <c r="BQ779" s="47"/>
    </row>
    <row r="780" spans="1:69" ht="15.75" customHeight="1" x14ac:dyDescent="0.2">
      <c r="A780" s="47"/>
      <c r="B780" s="47"/>
      <c r="C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</row>
    <row r="781" spans="1:69" ht="15.75" customHeight="1" x14ac:dyDescent="0.2">
      <c r="A781" s="47"/>
      <c r="B781" s="47"/>
      <c r="C781" s="47"/>
      <c r="AJ781" s="47"/>
      <c r="AK781" s="47"/>
      <c r="AL781" s="47"/>
      <c r="AM781" s="47"/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  <c r="BP781" s="47"/>
      <c r="BQ781" s="47"/>
    </row>
    <row r="782" spans="1:69" ht="15.75" customHeight="1" x14ac:dyDescent="0.2">
      <c r="A782" s="47"/>
      <c r="B782" s="47"/>
      <c r="C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  <c r="BP782" s="47"/>
      <c r="BQ782" s="47"/>
    </row>
    <row r="783" spans="1:69" ht="15.75" customHeight="1" x14ac:dyDescent="0.2">
      <c r="A783" s="47"/>
      <c r="B783" s="47"/>
      <c r="C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  <c r="BP783" s="47"/>
      <c r="BQ783" s="47"/>
    </row>
    <row r="784" spans="1:69" ht="15.75" customHeight="1" x14ac:dyDescent="0.2">
      <c r="A784" s="47"/>
      <c r="B784" s="47"/>
      <c r="C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</row>
    <row r="785" spans="1:69" ht="15.75" customHeight="1" x14ac:dyDescent="0.2">
      <c r="A785" s="47"/>
      <c r="B785" s="47"/>
      <c r="C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  <c r="BP785" s="47"/>
      <c r="BQ785" s="47"/>
    </row>
    <row r="786" spans="1:69" ht="15.75" customHeight="1" x14ac:dyDescent="0.2">
      <c r="A786" s="47"/>
      <c r="B786" s="47"/>
      <c r="C786" s="47"/>
      <c r="AJ786" s="47"/>
      <c r="AK786" s="47"/>
      <c r="AL786" s="47"/>
      <c r="AM786" s="47"/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  <c r="BP786" s="47"/>
      <c r="BQ786" s="47"/>
    </row>
    <row r="787" spans="1:69" ht="15.75" customHeight="1" x14ac:dyDescent="0.2">
      <c r="A787" s="47"/>
      <c r="B787" s="47"/>
      <c r="C787" s="47"/>
      <c r="AJ787" s="47"/>
      <c r="AK787" s="47"/>
      <c r="AL787" s="47"/>
      <c r="AM787" s="47"/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  <c r="BP787" s="47"/>
      <c r="BQ787" s="47"/>
    </row>
    <row r="788" spans="1:69" ht="15.75" customHeight="1" x14ac:dyDescent="0.2">
      <c r="A788" s="47"/>
      <c r="B788" s="47"/>
      <c r="C788" s="47"/>
      <c r="AJ788" s="47"/>
      <c r="AK788" s="47"/>
      <c r="AL788" s="47"/>
      <c r="AM788" s="47"/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  <c r="BP788" s="47"/>
      <c r="BQ788" s="47"/>
    </row>
    <row r="789" spans="1:69" ht="15.75" customHeight="1" x14ac:dyDescent="0.2">
      <c r="A789" s="47"/>
      <c r="B789" s="47"/>
      <c r="C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</row>
    <row r="790" spans="1:69" ht="15.75" customHeight="1" x14ac:dyDescent="0.2">
      <c r="A790" s="47"/>
      <c r="B790" s="47"/>
      <c r="C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  <c r="BP790" s="47"/>
      <c r="BQ790" s="47"/>
    </row>
    <row r="791" spans="1:69" ht="15.75" customHeight="1" x14ac:dyDescent="0.2">
      <c r="A791" s="47"/>
      <c r="B791" s="47"/>
      <c r="C791" s="47"/>
      <c r="AJ791" s="47"/>
      <c r="AK791" s="47"/>
      <c r="AL791" s="47"/>
      <c r="AM791" s="47"/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  <c r="BP791" s="47"/>
      <c r="BQ791" s="47"/>
    </row>
    <row r="792" spans="1:69" ht="15.75" customHeight="1" x14ac:dyDescent="0.2">
      <c r="A792" s="47"/>
      <c r="B792" s="47"/>
      <c r="C792" s="47"/>
      <c r="AJ792" s="47"/>
      <c r="AK792" s="47"/>
      <c r="AL792" s="47"/>
      <c r="AM792" s="47"/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  <c r="BP792" s="47"/>
      <c r="BQ792" s="47"/>
    </row>
    <row r="793" spans="1:69" ht="15.75" customHeight="1" x14ac:dyDescent="0.2">
      <c r="A793" s="47"/>
      <c r="B793" s="47"/>
      <c r="C793" s="47"/>
      <c r="AJ793" s="47"/>
      <c r="AK793" s="47"/>
      <c r="AL793" s="47"/>
      <c r="AM793" s="47"/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  <c r="BP793" s="47"/>
      <c r="BQ793" s="47"/>
    </row>
    <row r="794" spans="1:69" ht="15.75" customHeight="1" x14ac:dyDescent="0.2">
      <c r="A794" s="47"/>
      <c r="B794" s="47"/>
      <c r="C794" s="47"/>
      <c r="AJ794" s="47"/>
      <c r="AK794" s="47"/>
      <c r="AL794" s="47"/>
      <c r="AM794" s="47"/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  <c r="BP794" s="47"/>
      <c r="BQ794" s="47"/>
    </row>
    <row r="795" spans="1:69" ht="15.75" customHeight="1" x14ac:dyDescent="0.2">
      <c r="A795" s="47"/>
      <c r="B795" s="47"/>
      <c r="C795" s="47"/>
      <c r="AJ795" s="47"/>
      <c r="AK795" s="47"/>
      <c r="AL795" s="47"/>
      <c r="AM795" s="47"/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  <c r="BP795" s="47"/>
      <c r="BQ795" s="47"/>
    </row>
    <row r="796" spans="1:69" ht="15.75" customHeight="1" x14ac:dyDescent="0.2">
      <c r="A796" s="47"/>
      <c r="B796" s="47"/>
      <c r="C796" s="47"/>
      <c r="AJ796" s="47"/>
      <c r="AK796" s="47"/>
      <c r="AL796" s="47"/>
      <c r="AM796" s="47"/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  <c r="BP796" s="47"/>
      <c r="BQ796" s="47"/>
    </row>
    <row r="797" spans="1:69" ht="15.75" customHeight="1" x14ac:dyDescent="0.2">
      <c r="A797" s="47"/>
      <c r="B797" s="47"/>
      <c r="C797" s="47"/>
      <c r="AJ797" s="47"/>
      <c r="AK797" s="47"/>
      <c r="AL797" s="47"/>
      <c r="AM797" s="47"/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  <c r="BP797" s="47"/>
      <c r="BQ797" s="47"/>
    </row>
    <row r="798" spans="1:69" ht="15.75" customHeight="1" x14ac:dyDescent="0.2">
      <c r="A798" s="47"/>
      <c r="B798" s="47"/>
      <c r="C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</row>
    <row r="799" spans="1:69" ht="15.75" customHeight="1" x14ac:dyDescent="0.2">
      <c r="A799" s="47"/>
      <c r="B799" s="47"/>
      <c r="C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</row>
    <row r="800" spans="1:69" ht="15.75" customHeight="1" x14ac:dyDescent="0.2">
      <c r="A800" s="47"/>
      <c r="B800" s="47"/>
      <c r="C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</row>
    <row r="801" spans="1:69" ht="15.75" customHeight="1" x14ac:dyDescent="0.2">
      <c r="A801" s="47"/>
      <c r="B801" s="47"/>
      <c r="C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</row>
    <row r="802" spans="1:69" ht="15.75" customHeight="1" x14ac:dyDescent="0.2">
      <c r="A802" s="47"/>
      <c r="B802" s="47"/>
      <c r="C802" s="47"/>
      <c r="AJ802" s="47"/>
      <c r="AK802" s="47"/>
      <c r="AL802" s="47"/>
      <c r="AM802" s="47"/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  <c r="BP802" s="47"/>
      <c r="BQ802" s="47"/>
    </row>
    <row r="803" spans="1:69" ht="15.75" customHeight="1" x14ac:dyDescent="0.2">
      <c r="A803" s="47"/>
      <c r="B803" s="47"/>
      <c r="C803" s="47"/>
      <c r="AJ803" s="47"/>
      <c r="AK803" s="47"/>
      <c r="AL803" s="47"/>
      <c r="AM803" s="47"/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  <c r="BP803" s="47"/>
      <c r="BQ803" s="47"/>
    </row>
    <row r="804" spans="1:69" ht="15.75" customHeight="1" x14ac:dyDescent="0.2">
      <c r="A804" s="47"/>
      <c r="B804" s="47"/>
      <c r="C804" s="47"/>
      <c r="AJ804" s="47"/>
      <c r="AK804" s="47"/>
      <c r="AL804" s="47"/>
      <c r="AM804" s="47"/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  <c r="BP804" s="47"/>
      <c r="BQ804" s="47"/>
    </row>
    <row r="805" spans="1:69" ht="15.75" customHeight="1" x14ac:dyDescent="0.2">
      <c r="A805" s="47"/>
      <c r="B805" s="47"/>
      <c r="C805" s="47"/>
      <c r="AJ805" s="47"/>
      <c r="AK805" s="47"/>
      <c r="AL805" s="47"/>
      <c r="AM805" s="47"/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  <c r="BP805" s="47"/>
      <c r="BQ805" s="47"/>
    </row>
    <row r="806" spans="1:69" ht="15.75" customHeight="1" x14ac:dyDescent="0.2">
      <c r="A806" s="47"/>
      <c r="B806" s="47"/>
      <c r="C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  <c r="BP806" s="47"/>
      <c r="BQ806" s="47"/>
    </row>
    <row r="807" spans="1:69" ht="15.75" customHeight="1" x14ac:dyDescent="0.2">
      <c r="A807" s="47"/>
      <c r="B807" s="47"/>
      <c r="C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  <c r="BP807" s="47"/>
      <c r="BQ807" s="47"/>
    </row>
    <row r="808" spans="1:69" ht="15.75" customHeight="1" x14ac:dyDescent="0.2">
      <c r="A808" s="47"/>
      <c r="B808" s="47"/>
      <c r="C808" s="47"/>
      <c r="AJ808" s="47"/>
      <c r="AK808" s="47"/>
      <c r="AL808" s="47"/>
      <c r="AM808" s="47"/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  <c r="BP808" s="47"/>
      <c r="BQ808" s="47"/>
    </row>
    <row r="809" spans="1:69" ht="15.75" customHeight="1" x14ac:dyDescent="0.2">
      <c r="A809" s="47"/>
      <c r="B809" s="47"/>
      <c r="C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</row>
    <row r="810" spans="1:69" ht="15.75" customHeight="1" x14ac:dyDescent="0.2">
      <c r="A810" s="47"/>
      <c r="B810" s="47"/>
      <c r="C810" s="47"/>
      <c r="AJ810" s="47"/>
      <c r="AK810" s="47"/>
      <c r="AL810" s="47"/>
      <c r="AM810" s="47"/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  <c r="BP810" s="47"/>
      <c r="BQ810" s="47"/>
    </row>
    <row r="811" spans="1:69" ht="15.75" customHeight="1" x14ac:dyDescent="0.2">
      <c r="A811" s="47"/>
      <c r="B811" s="47"/>
      <c r="C811" s="47"/>
      <c r="AJ811" s="47"/>
      <c r="AK811" s="47"/>
      <c r="AL811" s="47"/>
      <c r="AM811" s="47"/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  <c r="BP811" s="47"/>
      <c r="BQ811" s="47"/>
    </row>
    <row r="812" spans="1:69" ht="15.75" customHeight="1" x14ac:dyDescent="0.2">
      <c r="A812" s="47"/>
      <c r="B812" s="47"/>
      <c r="C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  <c r="BP812" s="47"/>
      <c r="BQ812" s="47"/>
    </row>
    <row r="813" spans="1:69" ht="15.75" customHeight="1" x14ac:dyDescent="0.2">
      <c r="A813" s="47"/>
      <c r="B813" s="47"/>
      <c r="C813" s="47"/>
      <c r="AJ813" s="47"/>
      <c r="AK813" s="47"/>
      <c r="AL813" s="47"/>
      <c r="AM813" s="47"/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  <c r="BP813" s="47"/>
      <c r="BQ813" s="47"/>
    </row>
    <row r="814" spans="1:69" ht="15.75" customHeight="1" x14ac:dyDescent="0.2">
      <c r="A814" s="47"/>
      <c r="B814" s="47"/>
      <c r="C814" s="47"/>
      <c r="AJ814" s="47"/>
      <c r="AK814" s="47"/>
      <c r="AL814" s="47"/>
      <c r="AM814" s="47"/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  <c r="BP814" s="47"/>
      <c r="BQ814" s="47"/>
    </row>
    <row r="815" spans="1:69" ht="15.75" customHeight="1" x14ac:dyDescent="0.2">
      <c r="A815" s="47"/>
      <c r="B815" s="47"/>
      <c r="C815" s="47"/>
      <c r="AJ815" s="47"/>
      <c r="AK815" s="47"/>
      <c r="AL815" s="47"/>
      <c r="AM815" s="47"/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  <c r="BP815" s="47"/>
      <c r="BQ815" s="47"/>
    </row>
    <row r="816" spans="1:69" ht="15.75" customHeight="1" x14ac:dyDescent="0.2">
      <c r="A816" s="47"/>
      <c r="B816" s="47"/>
      <c r="C816" s="47"/>
      <c r="AJ816" s="47"/>
      <c r="AK816" s="47"/>
      <c r="AL816" s="47"/>
      <c r="AM816" s="47"/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  <c r="BP816" s="47"/>
      <c r="BQ816" s="47"/>
    </row>
    <row r="817" spans="1:69" ht="15.75" customHeight="1" x14ac:dyDescent="0.2">
      <c r="A817" s="47"/>
      <c r="B817" s="47"/>
      <c r="C817" s="47"/>
      <c r="AJ817" s="47"/>
      <c r="AK817" s="47"/>
      <c r="AL817" s="47"/>
      <c r="AM817" s="47"/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  <c r="BP817" s="47"/>
      <c r="BQ817" s="47"/>
    </row>
    <row r="818" spans="1:69" ht="15.75" customHeight="1" x14ac:dyDescent="0.2">
      <c r="A818" s="47"/>
      <c r="B818" s="47"/>
      <c r="C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  <c r="BP818" s="47"/>
      <c r="BQ818" s="47"/>
    </row>
    <row r="819" spans="1:69" ht="15.75" customHeight="1" x14ac:dyDescent="0.2">
      <c r="A819" s="47"/>
      <c r="B819" s="47"/>
      <c r="C819" s="47"/>
      <c r="AJ819" s="47"/>
      <c r="AK819" s="47"/>
      <c r="AL819" s="47"/>
      <c r="AM819" s="47"/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  <c r="BP819" s="47"/>
      <c r="BQ819" s="47"/>
    </row>
    <row r="820" spans="1:69" ht="15.75" customHeight="1" x14ac:dyDescent="0.2">
      <c r="A820" s="47"/>
      <c r="B820" s="47"/>
      <c r="C820" s="47"/>
      <c r="AJ820" s="47"/>
      <c r="AK820" s="47"/>
      <c r="AL820" s="47"/>
      <c r="AM820" s="47"/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  <c r="BP820" s="47"/>
      <c r="BQ820" s="47"/>
    </row>
    <row r="821" spans="1:69" ht="15.75" customHeight="1" x14ac:dyDescent="0.2">
      <c r="A821" s="47"/>
      <c r="B821" s="47"/>
      <c r="C821" s="47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  <c r="BP821" s="47"/>
      <c r="BQ821" s="47"/>
    </row>
    <row r="822" spans="1:69" ht="15.75" customHeight="1" x14ac:dyDescent="0.2">
      <c r="A822" s="47"/>
      <c r="B822" s="47"/>
      <c r="C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  <c r="BP822" s="47"/>
      <c r="BQ822" s="47"/>
    </row>
    <row r="823" spans="1:69" ht="15.75" customHeight="1" x14ac:dyDescent="0.2">
      <c r="A823" s="47"/>
      <c r="B823" s="47"/>
      <c r="C823" s="47"/>
      <c r="AJ823" s="47"/>
      <c r="AK823" s="47"/>
      <c r="AL823" s="47"/>
      <c r="AM823" s="47"/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  <c r="BP823" s="47"/>
      <c r="BQ823" s="47"/>
    </row>
    <row r="824" spans="1:69" ht="15.75" customHeight="1" x14ac:dyDescent="0.2">
      <c r="A824" s="47"/>
      <c r="B824" s="47"/>
      <c r="C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  <c r="BP824" s="47"/>
      <c r="BQ824" s="47"/>
    </row>
    <row r="825" spans="1:69" ht="15.75" customHeight="1" x14ac:dyDescent="0.2">
      <c r="A825" s="47"/>
      <c r="B825" s="47"/>
      <c r="C825" s="47"/>
      <c r="AJ825" s="47"/>
      <c r="AK825" s="47"/>
      <c r="AL825" s="47"/>
      <c r="AM825" s="47"/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  <c r="BP825" s="47"/>
      <c r="BQ825" s="47"/>
    </row>
    <row r="826" spans="1:69" ht="15.75" customHeight="1" x14ac:dyDescent="0.2">
      <c r="A826" s="47"/>
      <c r="B826" s="47"/>
      <c r="C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  <c r="BP826" s="47"/>
      <c r="BQ826" s="47"/>
    </row>
    <row r="827" spans="1:69" ht="15.75" customHeight="1" x14ac:dyDescent="0.2">
      <c r="A827" s="47"/>
      <c r="B827" s="47"/>
      <c r="C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  <c r="BP827" s="47"/>
      <c r="BQ827" s="47"/>
    </row>
    <row r="828" spans="1:69" ht="15.75" customHeight="1" x14ac:dyDescent="0.2">
      <c r="A828" s="47"/>
      <c r="B828" s="47"/>
      <c r="C828" s="47"/>
      <c r="AJ828" s="47"/>
      <c r="AK828" s="47"/>
      <c r="AL828" s="47"/>
      <c r="AM828" s="47"/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  <c r="BP828" s="47"/>
      <c r="BQ828" s="47"/>
    </row>
    <row r="829" spans="1:69" ht="15.75" customHeight="1" x14ac:dyDescent="0.2">
      <c r="A829" s="47"/>
      <c r="B829" s="47"/>
      <c r="C829" s="47"/>
      <c r="AJ829" s="47"/>
      <c r="AK829" s="47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  <c r="BP829" s="47"/>
      <c r="BQ829" s="47"/>
    </row>
    <row r="830" spans="1:69" ht="15.75" customHeight="1" x14ac:dyDescent="0.2">
      <c r="A830" s="47"/>
      <c r="B830" s="47"/>
      <c r="C830" s="47"/>
      <c r="AJ830" s="47"/>
      <c r="AK830" s="47"/>
      <c r="AL830" s="47"/>
      <c r="AM830" s="47"/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  <c r="BP830" s="47"/>
      <c r="BQ830" s="47"/>
    </row>
    <row r="831" spans="1:69" ht="15.75" customHeight="1" x14ac:dyDescent="0.2">
      <c r="A831" s="47"/>
      <c r="B831" s="47"/>
      <c r="C831" s="47"/>
      <c r="AJ831" s="47"/>
      <c r="AK831" s="47"/>
      <c r="AL831" s="47"/>
      <c r="AM831" s="47"/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  <c r="BP831" s="47"/>
      <c r="BQ831" s="47"/>
    </row>
    <row r="832" spans="1:69" ht="15.75" customHeight="1" x14ac:dyDescent="0.2">
      <c r="A832" s="47"/>
      <c r="B832" s="47"/>
      <c r="C832" s="47"/>
      <c r="AJ832" s="47"/>
      <c r="AK832" s="47"/>
      <c r="AL832" s="47"/>
      <c r="AM832" s="47"/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  <c r="BP832" s="47"/>
      <c r="BQ832" s="47"/>
    </row>
    <row r="833" spans="1:69" ht="15.75" customHeight="1" x14ac:dyDescent="0.2">
      <c r="A833" s="47"/>
      <c r="B833" s="47"/>
      <c r="C833" s="47"/>
      <c r="AJ833" s="47"/>
      <c r="AK833" s="47"/>
      <c r="AL833" s="47"/>
      <c r="AM833" s="47"/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  <c r="BP833" s="47"/>
      <c r="BQ833" s="47"/>
    </row>
    <row r="834" spans="1:69" ht="15.75" customHeight="1" x14ac:dyDescent="0.2">
      <c r="A834" s="47"/>
      <c r="B834" s="47"/>
      <c r="C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</row>
    <row r="835" spans="1:69" ht="15.75" customHeight="1" x14ac:dyDescent="0.2">
      <c r="A835" s="47"/>
      <c r="B835" s="47"/>
      <c r="C835" s="47"/>
      <c r="AJ835" s="47"/>
      <c r="AK835" s="47"/>
      <c r="AL835" s="47"/>
      <c r="AM835" s="47"/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  <c r="BP835" s="47"/>
      <c r="BQ835" s="47"/>
    </row>
    <row r="836" spans="1:69" ht="15.75" customHeight="1" x14ac:dyDescent="0.2">
      <c r="A836" s="47"/>
      <c r="B836" s="47"/>
      <c r="C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  <c r="BP836" s="47"/>
      <c r="BQ836" s="47"/>
    </row>
    <row r="837" spans="1:69" ht="15.75" customHeight="1" x14ac:dyDescent="0.2">
      <c r="A837" s="47"/>
      <c r="B837" s="47"/>
      <c r="C837" s="47"/>
      <c r="AJ837" s="47"/>
      <c r="AK837" s="47"/>
      <c r="AL837" s="47"/>
      <c r="AM837" s="47"/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  <c r="BP837" s="47"/>
      <c r="BQ837" s="47"/>
    </row>
    <row r="838" spans="1:69" ht="15.75" customHeight="1" x14ac:dyDescent="0.2">
      <c r="A838" s="47"/>
      <c r="B838" s="47"/>
      <c r="C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  <c r="BP838" s="47"/>
      <c r="BQ838" s="47"/>
    </row>
    <row r="839" spans="1:69" ht="15.75" customHeight="1" x14ac:dyDescent="0.2">
      <c r="A839" s="47"/>
      <c r="B839" s="47"/>
      <c r="C839" s="47"/>
      <c r="AJ839" s="47"/>
      <c r="AK839" s="47"/>
      <c r="AL839" s="47"/>
      <c r="AM839" s="47"/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  <c r="BP839" s="47"/>
      <c r="BQ839" s="47"/>
    </row>
    <row r="840" spans="1:69" ht="15.75" customHeight="1" x14ac:dyDescent="0.2">
      <c r="A840" s="47"/>
      <c r="B840" s="47"/>
      <c r="C840" s="47"/>
      <c r="AJ840" s="47"/>
      <c r="AK840" s="47"/>
      <c r="AL840" s="47"/>
      <c r="AM840" s="47"/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  <c r="BP840" s="47"/>
      <c r="BQ840" s="47"/>
    </row>
    <row r="841" spans="1:69" ht="15.75" customHeight="1" x14ac:dyDescent="0.2">
      <c r="A841" s="47"/>
      <c r="B841" s="47"/>
      <c r="C841" s="47"/>
      <c r="AJ841" s="47"/>
      <c r="AK841" s="47"/>
      <c r="AL841" s="47"/>
      <c r="AM841" s="47"/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  <c r="BP841" s="47"/>
      <c r="BQ841" s="47"/>
    </row>
    <row r="842" spans="1:69" ht="15.75" customHeight="1" x14ac:dyDescent="0.2">
      <c r="A842" s="47"/>
      <c r="B842" s="47"/>
      <c r="C842" s="47"/>
      <c r="AJ842" s="47"/>
      <c r="AK842" s="47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  <c r="BP842" s="47"/>
      <c r="BQ842" s="47"/>
    </row>
    <row r="843" spans="1:69" ht="15.75" customHeight="1" x14ac:dyDescent="0.2">
      <c r="A843" s="47"/>
      <c r="B843" s="47"/>
      <c r="C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</row>
    <row r="844" spans="1:69" ht="15.75" customHeight="1" x14ac:dyDescent="0.2">
      <c r="A844" s="47"/>
      <c r="B844" s="47"/>
      <c r="C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  <c r="BP844" s="47"/>
      <c r="BQ844" s="47"/>
    </row>
    <row r="845" spans="1:69" ht="15.75" customHeight="1" x14ac:dyDescent="0.2">
      <c r="A845" s="47"/>
      <c r="B845" s="47"/>
      <c r="C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  <c r="BP845" s="47"/>
      <c r="BQ845" s="47"/>
    </row>
    <row r="846" spans="1:69" ht="15.75" customHeight="1" x14ac:dyDescent="0.2">
      <c r="A846" s="47"/>
      <c r="B846" s="47"/>
      <c r="C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  <c r="BP846" s="47"/>
      <c r="BQ846" s="47"/>
    </row>
    <row r="847" spans="1:69" ht="15.75" customHeight="1" x14ac:dyDescent="0.2">
      <c r="A847" s="47"/>
      <c r="B847" s="47"/>
      <c r="C847" s="47"/>
      <c r="AJ847" s="47"/>
      <c r="AK847" s="47"/>
      <c r="AL847" s="47"/>
      <c r="AM847" s="47"/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  <c r="BP847" s="47"/>
      <c r="BQ847" s="47"/>
    </row>
    <row r="848" spans="1:69" ht="15.75" customHeight="1" x14ac:dyDescent="0.2">
      <c r="A848" s="47"/>
      <c r="B848" s="47"/>
      <c r="C848" s="47"/>
      <c r="AJ848" s="47"/>
      <c r="AK848" s="47"/>
      <c r="AL848" s="47"/>
      <c r="AM848" s="47"/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  <c r="BP848" s="47"/>
      <c r="BQ848" s="47"/>
    </row>
    <row r="849" spans="1:69" ht="15.75" customHeight="1" x14ac:dyDescent="0.2">
      <c r="A849" s="47"/>
      <c r="B849" s="47"/>
      <c r="C849" s="47"/>
      <c r="AJ849" s="47"/>
      <c r="AK849" s="47"/>
      <c r="AL849" s="47"/>
      <c r="AM849" s="47"/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  <c r="BP849" s="47"/>
      <c r="BQ849" s="47"/>
    </row>
    <row r="850" spans="1:69" ht="15.75" customHeight="1" x14ac:dyDescent="0.2">
      <c r="A850" s="47"/>
      <c r="B850" s="47"/>
      <c r="C850" s="47"/>
      <c r="AJ850" s="47"/>
      <c r="AK850" s="47"/>
      <c r="AL850" s="47"/>
      <c r="AM850" s="47"/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  <c r="BP850" s="47"/>
      <c r="BQ850" s="47"/>
    </row>
    <row r="851" spans="1:69" ht="15.75" customHeight="1" x14ac:dyDescent="0.2">
      <c r="A851" s="47"/>
      <c r="B851" s="47"/>
      <c r="C851" s="47"/>
      <c r="AJ851" s="47"/>
      <c r="AK851" s="47"/>
      <c r="AL851" s="47"/>
      <c r="AM851" s="47"/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  <c r="BP851" s="47"/>
      <c r="BQ851" s="47"/>
    </row>
    <row r="852" spans="1:69" ht="15.75" customHeight="1" x14ac:dyDescent="0.2">
      <c r="A852" s="47"/>
      <c r="B852" s="47"/>
      <c r="C852" s="47"/>
      <c r="AJ852" s="47"/>
      <c r="AK852" s="47"/>
      <c r="AL852" s="47"/>
      <c r="AM852" s="47"/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  <c r="BP852" s="47"/>
      <c r="BQ852" s="47"/>
    </row>
    <row r="853" spans="1:69" ht="15.75" customHeight="1" x14ac:dyDescent="0.2">
      <c r="A853" s="47"/>
      <c r="B853" s="47"/>
      <c r="C853" s="47"/>
      <c r="AJ853" s="47"/>
      <c r="AK853" s="47"/>
      <c r="AL853" s="47"/>
      <c r="AM853" s="47"/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  <c r="BP853" s="47"/>
      <c r="BQ853" s="47"/>
    </row>
    <row r="854" spans="1:69" ht="15.75" customHeight="1" x14ac:dyDescent="0.2">
      <c r="A854" s="47"/>
      <c r="B854" s="47"/>
      <c r="C854" s="47"/>
      <c r="AJ854" s="47"/>
      <c r="AK854" s="47"/>
      <c r="AL854" s="47"/>
      <c r="AM854" s="47"/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  <c r="BP854" s="47"/>
      <c r="BQ854" s="47"/>
    </row>
    <row r="855" spans="1:69" ht="15.75" customHeight="1" x14ac:dyDescent="0.2">
      <c r="A855" s="47"/>
      <c r="B855" s="47"/>
      <c r="C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  <c r="BP855" s="47"/>
      <c r="BQ855" s="47"/>
    </row>
    <row r="856" spans="1:69" ht="15.75" customHeight="1" x14ac:dyDescent="0.2">
      <c r="A856" s="47"/>
      <c r="B856" s="47"/>
      <c r="C856" s="47"/>
      <c r="AJ856" s="47"/>
      <c r="AK856" s="47"/>
      <c r="AL856" s="47"/>
      <c r="AM856" s="47"/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  <c r="BP856" s="47"/>
      <c r="BQ856" s="47"/>
    </row>
    <row r="857" spans="1:69" ht="15.75" customHeight="1" x14ac:dyDescent="0.2">
      <c r="A857" s="47"/>
      <c r="B857" s="47"/>
      <c r="C857" s="47"/>
      <c r="AJ857" s="47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  <c r="BP857" s="47"/>
      <c r="BQ857" s="47"/>
    </row>
    <row r="858" spans="1:69" ht="15.75" customHeight="1" x14ac:dyDescent="0.2">
      <c r="A858" s="47"/>
      <c r="B858" s="47"/>
      <c r="C858" s="47"/>
      <c r="AJ858" s="47"/>
      <c r="AK858" s="47"/>
      <c r="AL858" s="47"/>
      <c r="AM858" s="47"/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  <c r="BP858" s="47"/>
      <c r="BQ858" s="47"/>
    </row>
    <row r="859" spans="1:69" ht="15.75" customHeight="1" x14ac:dyDescent="0.2">
      <c r="A859" s="47"/>
      <c r="B859" s="47"/>
      <c r="C859" s="47"/>
      <c r="AJ859" s="47"/>
      <c r="AK859" s="47"/>
      <c r="AL859" s="47"/>
      <c r="AM859" s="47"/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  <c r="BP859" s="47"/>
      <c r="BQ859" s="47"/>
    </row>
    <row r="860" spans="1:69" ht="15.75" customHeight="1" x14ac:dyDescent="0.2">
      <c r="A860" s="47"/>
      <c r="B860" s="47"/>
      <c r="C860" s="47"/>
      <c r="AJ860" s="47"/>
      <c r="AK860" s="47"/>
      <c r="AL860" s="47"/>
      <c r="AM860" s="47"/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  <c r="BP860" s="47"/>
      <c r="BQ860" s="47"/>
    </row>
    <row r="861" spans="1:69" ht="15.75" customHeight="1" x14ac:dyDescent="0.2">
      <c r="A861" s="47"/>
      <c r="B861" s="47"/>
      <c r="C861" s="47"/>
      <c r="AJ861" s="47"/>
      <c r="AK861" s="47"/>
      <c r="AL861" s="47"/>
      <c r="AM861" s="47"/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  <c r="BP861" s="47"/>
      <c r="BQ861" s="47"/>
    </row>
    <row r="862" spans="1:69" ht="15.75" customHeight="1" x14ac:dyDescent="0.2">
      <c r="A862" s="47"/>
      <c r="B862" s="47"/>
      <c r="C862" s="47"/>
      <c r="AJ862" s="47"/>
      <c r="AK862" s="47"/>
      <c r="AL862" s="47"/>
      <c r="AM862" s="47"/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  <c r="BP862" s="47"/>
      <c r="BQ862" s="47"/>
    </row>
    <row r="863" spans="1:69" ht="15.75" customHeight="1" x14ac:dyDescent="0.2">
      <c r="A863" s="47"/>
      <c r="B863" s="47"/>
      <c r="C863" s="47"/>
      <c r="AJ863" s="47"/>
      <c r="AK863" s="47"/>
      <c r="AL863" s="47"/>
      <c r="AM863" s="47"/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  <c r="BP863" s="47"/>
      <c r="BQ863" s="47"/>
    </row>
    <row r="864" spans="1:69" ht="15.75" customHeight="1" x14ac:dyDescent="0.2">
      <c r="A864" s="47"/>
      <c r="B864" s="47"/>
      <c r="C864" s="47"/>
      <c r="AJ864" s="47"/>
      <c r="AK864" s="47"/>
      <c r="AL864" s="47"/>
      <c r="AM864" s="47"/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  <c r="BP864" s="47"/>
      <c r="BQ864" s="47"/>
    </row>
    <row r="865" spans="1:69" ht="15.75" customHeight="1" x14ac:dyDescent="0.2">
      <c r="A865" s="47"/>
      <c r="B865" s="47"/>
      <c r="C865" s="47"/>
      <c r="AJ865" s="47"/>
      <c r="AK865" s="47"/>
      <c r="AL865" s="47"/>
      <c r="AM865" s="47"/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  <c r="BP865" s="47"/>
      <c r="BQ865" s="47"/>
    </row>
    <row r="866" spans="1:69" ht="15.75" customHeight="1" x14ac:dyDescent="0.2">
      <c r="A866" s="47"/>
      <c r="B866" s="47"/>
      <c r="C866" s="47"/>
      <c r="AJ866" s="47"/>
      <c r="AK866" s="47"/>
      <c r="AL866" s="47"/>
      <c r="AM866" s="47"/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  <c r="BP866" s="47"/>
      <c r="BQ866" s="47"/>
    </row>
    <row r="867" spans="1:69" ht="15.75" customHeight="1" x14ac:dyDescent="0.2">
      <c r="A867" s="47"/>
      <c r="B867" s="47"/>
      <c r="C867" s="47"/>
      <c r="AJ867" s="47"/>
      <c r="AK867" s="47"/>
      <c r="AL867" s="47"/>
      <c r="AM867" s="47"/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  <c r="BP867" s="47"/>
      <c r="BQ867" s="47"/>
    </row>
    <row r="868" spans="1:69" ht="15.75" customHeight="1" x14ac:dyDescent="0.2">
      <c r="A868" s="47"/>
      <c r="B868" s="47"/>
      <c r="C868" s="47"/>
      <c r="AJ868" s="47"/>
      <c r="AK868" s="47"/>
      <c r="AL868" s="47"/>
      <c r="AM868" s="47"/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</row>
    <row r="869" spans="1:69" ht="15.75" customHeight="1" x14ac:dyDescent="0.2">
      <c r="A869" s="47"/>
      <c r="B869" s="47"/>
      <c r="C869" s="47"/>
      <c r="AJ869" s="47"/>
      <c r="AK869" s="47"/>
      <c r="AL869" s="47"/>
      <c r="AM869" s="47"/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  <c r="BP869" s="47"/>
      <c r="BQ869" s="47"/>
    </row>
    <row r="870" spans="1:69" ht="15.75" customHeight="1" x14ac:dyDescent="0.2">
      <c r="A870" s="47"/>
      <c r="B870" s="47"/>
      <c r="C870" s="47"/>
      <c r="AJ870" s="47"/>
      <c r="AK870" s="47"/>
      <c r="AL870" s="47"/>
      <c r="AM870" s="47"/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  <c r="BP870" s="47"/>
      <c r="BQ870" s="47"/>
    </row>
    <row r="871" spans="1:69" ht="15.75" customHeight="1" x14ac:dyDescent="0.2">
      <c r="A871" s="47"/>
      <c r="B871" s="47"/>
      <c r="C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  <c r="BP871" s="47"/>
      <c r="BQ871" s="47"/>
    </row>
    <row r="872" spans="1:69" ht="15.75" customHeight="1" x14ac:dyDescent="0.2">
      <c r="A872" s="47"/>
      <c r="B872" s="47"/>
      <c r="C872" s="47"/>
      <c r="AJ872" s="47"/>
      <c r="AK872" s="47"/>
      <c r="AL872" s="47"/>
      <c r="AM872" s="47"/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  <c r="BP872" s="47"/>
      <c r="BQ872" s="47"/>
    </row>
    <row r="873" spans="1:69" ht="15.75" customHeight="1" x14ac:dyDescent="0.2">
      <c r="A873" s="47"/>
      <c r="B873" s="47"/>
      <c r="C873" s="47"/>
      <c r="AJ873" s="47"/>
      <c r="AK873" s="47"/>
      <c r="AL873" s="47"/>
      <c r="AM873" s="47"/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  <c r="BP873" s="47"/>
      <c r="BQ873" s="47"/>
    </row>
    <row r="874" spans="1:69" ht="15.75" customHeight="1" x14ac:dyDescent="0.2">
      <c r="A874" s="47"/>
      <c r="B874" s="47"/>
      <c r="C874" s="47"/>
      <c r="AJ874" s="47"/>
      <c r="AK874" s="47"/>
      <c r="AL874" s="47"/>
      <c r="AM874" s="47"/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  <c r="BP874" s="47"/>
      <c r="BQ874" s="47"/>
    </row>
    <row r="875" spans="1:69" ht="15.75" customHeight="1" x14ac:dyDescent="0.2">
      <c r="A875" s="47"/>
      <c r="B875" s="47"/>
      <c r="C875" s="47"/>
      <c r="AJ875" s="47"/>
      <c r="AK875" s="47"/>
      <c r="AL875" s="47"/>
      <c r="AM875" s="47"/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  <c r="BP875" s="47"/>
      <c r="BQ875" s="47"/>
    </row>
    <row r="876" spans="1:69" ht="15.75" customHeight="1" x14ac:dyDescent="0.2">
      <c r="A876" s="47"/>
      <c r="B876" s="47"/>
      <c r="C876" s="47"/>
      <c r="AJ876" s="47"/>
      <c r="AK876" s="47"/>
      <c r="AL876" s="47"/>
      <c r="AM876" s="47"/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  <c r="BP876" s="47"/>
      <c r="BQ876" s="47"/>
    </row>
    <row r="877" spans="1:69" ht="15.75" customHeight="1" x14ac:dyDescent="0.2">
      <c r="A877" s="47"/>
      <c r="B877" s="47"/>
      <c r="C877" s="47"/>
      <c r="AJ877" s="47"/>
      <c r="AK877" s="47"/>
      <c r="AL877" s="47"/>
      <c r="AM877" s="47"/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  <c r="BP877" s="47"/>
      <c r="BQ877" s="47"/>
    </row>
    <row r="878" spans="1:69" ht="15.75" customHeight="1" x14ac:dyDescent="0.2">
      <c r="A878" s="47"/>
      <c r="B878" s="47"/>
      <c r="C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</row>
    <row r="879" spans="1:69" ht="15.75" customHeight="1" x14ac:dyDescent="0.2">
      <c r="A879" s="47"/>
      <c r="B879" s="47"/>
      <c r="C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</row>
    <row r="880" spans="1:69" ht="15.75" customHeight="1" x14ac:dyDescent="0.2">
      <c r="A880" s="47"/>
      <c r="B880" s="47"/>
      <c r="C880" s="47"/>
      <c r="AJ880" s="47"/>
      <c r="AK880" s="47"/>
      <c r="AL880" s="47"/>
      <c r="AM880" s="47"/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  <c r="BP880" s="47"/>
      <c r="BQ880" s="47"/>
    </row>
    <row r="881" spans="1:69" ht="15.75" customHeight="1" x14ac:dyDescent="0.2">
      <c r="A881" s="47"/>
      <c r="B881" s="47"/>
      <c r="C881" s="47"/>
      <c r="AJ881" s="47"/>
      <c r="AK881" s="47"/>
      <c r="AL881" s="47"/>
      <c r="AM881" s="47"/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  <c r="BP881" s="47"/>
      <c r="BQ881" s="47"/>
    </row>
    <row r="882" spans="1:69" ht="15.75" customHeight="1" x14ac:dyDescent="0.2">
      <c r="A882" s="47"/>
      <c r="B882" s="47"/>
      <c r="C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  <c r="BP882" s="47"/>
      <c r="BQ882" s="47"/>
    </row>
    <row r="883" spans="1:69" ht="15.75" customHeight="1" x14ac:dyDescent="0.2">
      <c r="A883" s="47"/>
      <c r="B883" s="47"/>
      <c r="C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  <c r="BP883" s="47"/>
      <c r="BQ883" s="47"/>
    </row>
    <row r="884" spans="1:69" ht="15.75" customHeight="1" x14ac:dyDescent="0.2">
      <c r="A884" s="47"/>
      <c r="B884" s="47"/>
      <c r="C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  <c r="BP884" s="47"/>
      <c r="BQ884" s="47"/>
    </row>
    <row r="885" spans="1:69" ht="15.75" customHeight="1" x14ac:dyDescent="0.2">
      <c r="A885" s="47"/>
      <c r="B885" s="47"/>
      <c r="C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  <c r="BP885" s="47"/>
      <c r="BQ885" s="47"/>
    </row>
    <row r="886" spans="1:69" ht="15.75" customHeight="1" x14ac:dyDescent="0.2">
      <c r="A886" s="47"/>
      <c r="B886" s="47"/>
      <c r="C886" s="47"/>
      <c r="AJ886" s="47"/>
      <c r="AK886" s="47"/>
      <c r="AL886" s="47"/>
      <c r="AM886" s="47"/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  <c r="BP886" s="47"/>
      <c r="BQ886" s="47"/>
    </row>
    <row r="887" spans="1:69" ht="15.75" customHeight="1" x14ac:dyDescent="0.2">
      <c r="A887" s="47"/>
      <c r="B887" s="47"/>
      <c r="C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  <c r="BP887" s="47"/>
      <c r="BQ887" s="47"/>
    </row>
    <row r="888" spans="1:69" ht="15.75" customHeight="1" x14ac:dyDescent="0.2">
      <c r="A888" s="47"/>
      <c r="B888" s="47"/>
      <c r="C888" s="47"/>
      <c r="AJ888" s="47"/>
      <c r="AK888" s="47"/>
      <c r="AL888" s="47"/>
      <c r="AM888" s="47"/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  <c r="BP888" s="47"/>
      <c r="BQ888" s="47"/>
    </row>
    <row r="889" spans="1:69" ht="15.75" customHeight="1" x14ac:dyDescent="0.2">
      <c r="A889" s="47"/>
      <c r="B889" s="47"/>
      <c r="C889" s="47"/>
      <c r="AJ889" s="47"/>
      <c r="AK889" s="47"/>
      <c r="AL889" s="47"/>
      <c r="AM889" s="47"/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  <c r="BP889" s="47"/>
      <c r="BQ889" s="47"/>
    </row>
    <row r="890" spans="1:69" ht="15.75" customHeight="1" x14ac:dyDescent="0.2">
      <c r="A890" s="47"/>
      <c r="B890" s="47"/>
      <c r="C890" s="47"/>
      <c r="AJ890" s="47"/>
      <c r="AK890" s="47"/>
      <c r="AL890" s="47"/>
      <c r="AM890" s="47"/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  <c r="BP890" s="47"/>
      <c r="BQ890" s="47"/>
    </row>
    <row r="891" spans="1:69" ht="15.75" customHeight="1" x14ac:dyDescent="0.2">
      <c r="A891" s="47"/>
      <c r="B891" s="47"/>
      <c r="C891" s="47"/>
      <c r="AJ891" s="47"/>
      <c r="AK891" s="47"/>
      <c r="AL891" s="47"/>
      <c r="AM891" s="47"/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  <c r="BP891" s="47"/>
      <c r="BQ891" s="47"/>
    </row>
    <row r="892" spans="1:69" ht="15.75" customHeight="1" x14ac:dyDescent="0.2">
      <c r="A892" s="47"/>
      <c r="B892" s="47"/>
      <c r="C892" s="47"/>
      <c r="AJ892" s="47"/>
      <c r="AK892" s="47"/>
      <c r="AL892" s="47"/>
      <c r="AM892" s="47"/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  <c r="BP892" s="47"/>
      <c r="BQ892" s="47"/>
    </row>
    <row r="893" spans="1:69" ht="15.75" customHeight="1" x14ac:dyDescent="0.2">
      <c r="A893" s="47"/>
      <c r="B893" s="47"/>
      <c r="C893" s="47"/>
      <c r="AJ893" s="47"/>
      <c r="AK893" s="47"/>
      <c r="AL893" s="47"/>
      <c r="AM893" s="47"/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  <c r="BP893" s="47"/>
      <c r="BQ893" s="47"/>
    </row>
    <row r="894" spans="1:69" ht="15.75" customHeight="1" x14ac:dyDescent="0.2">
      <c r="A894" s="47"/>
      <c r="B894" s="47"/>
      <c r="C894" s="47"/>
      <c r="AJ894" s="47"/>
      <c r="AK894" s="47"/>
      <c r="AL894" s="47"/>
      <c r="AM894" s="47"/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  <c r="BP894" s="47"/>
      <c r="BQ894" s="47"/>
    </row>
    <row r="895" spans="1:69" ht="15.75" customHeight="1" x14ac:dyDescent="0.2">
      <c r="A895" s="47"/>
      <c r="B895" s="47"/>
      <c r="C895" s="47"/>
      <c r="AJ895" s="47"/>
      <c r="AK895" s="47"/>
      <c r="AL895" s="47"/>
      <c r="AM895" s="47"/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  <c r="BP895" s="47"/>
      <c r="BQ895" s="47"/>
    </row>
    <row r="896" spans="1:69" ht="15.75" customHeight="1" x14ac:dyDescent="0.2">
      <c r="A896" s="47"/>
      <c r="B896" s="47"/>
      <c r="C896" s="47"/>
      <c r="AJ896" s="47"/>
      <c r="AK896" s="47"/>
      <c r="AL896" s="47"/>
      <c r="AM896" s="47"/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  <c r="BP896" s="47"/>
      <c r="BQ896" s="47"/>
    </row>
    <row r="897" spans="1:69" ht="15.75" customHeight="1" x14ac:dyDescent="0.2">
      <c r="A897" s="47"/>
      <c r="B897" s="47"/>
      <c r="C897" s="47"/>
      <c r="AJ897" s="47"/>
      <c r="AK897" s="47"/>
      <c r="AL897" s="47"/>
      <c r="AM897" s="47"/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  <c r="BP897" s="47"/>
      <c r="BQ897" s="47"/>
    </row>
    <row r="898" spans="1:69" ht="15.75" customHeight="1" x14ac:dyDescent="0.2">
      <c r="A898" s="47"/>
      <c r="B898" s="47"/>
      <c r="C898" s="47"/>
      <c r="AJ898" s="47"/>
      <c r="AK898" s="47"/>
      <c r="AL898" s="47"/>
      <c r="AM898" s="47"/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  <c r="BP898" s="47"/>
      <c r="BQ898" s="47"/>
    </row>
    <row r="899" spans="1:69" ht="15.75" customHeight="1" x14ac:dyDescent="0.2">
      <c r="A899" s="47"/>
      <c r="B899" s="47"/>
      <c r="C899" s="47"/>
      <c r="AJ899" s="47"/>
      <c r="AK899" s="47"/>
      <c r="AL899" s="47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  <c r="BP899" s="47"/>
      <c r="BQ899" s="47"/>
    </row>
    <row r="900" spans="1:69" ht="15.75" customHeight="1" x14ac:dyDescent="0.2">
      <c r="A900" s="47"/>
      <c r="B900" s="47"/>
      <c r="C900" s="47"/>
      <c r="AJ900" s="47"/>
      <c r="AK900" s="47"/>
      <c r="AL900" s="47"/>
      <c r="AM900" s="47"/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  <c r="BP900" s="47"/>
      <c r="BQ900" s="47"/>
    </row>
    <row r="901" spans="1:69" ht="15.75" customHeight="1" x14ac:dyDescent="0.2">
      <c r="A901" s="47"/>
      <c r="B901" s="47"/>
      <c r="C901" s="47"/>
      <c r="AJ901" s="47"/>
      <c r="AK901" s="47"/>
      <c r="AL901" s="47"/>
      <c r="AM901" s="47"/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  <c r="BP901" s="47"/>
      <c r="BQ901" s="47"/>
    </row>
    <row r="902" spans="1:69" ht="15.75" customHeight="1" x14ac:dyDescent="0.2">
      <c r="A902" s="47"/>
      <c r="B902" s="47"/>
      <c r="C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  <c r="BP902" s="47"/>
      <c r="BQ902" s="47"/>
    </row>
    <row r="903" spans="1:69" ht="15.75" customHeight="1" x14ac:dyDescent="0.2">
      <c r="A903" s="47"/>
      <c r="B903" s="47"/>
      <c r="C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  <c r="BP903" s="47"/>
      <c r="BQ903" s="47"/>
    </row>
    <row r="904" spans="1:69" ht="15.75" customHeight="1" x14ac:dyDescent="0.2">
      <c r="A904" s="47"/>
      <c r="B904" s="47"/>
      <c r="C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  <c r="BP904" s="47"/>
      <c r="BQ904" s="47"/>
    </row>
    <row r="905" spans="1:69" ht="15.75" customHeight="1" x14ac:dyDescent="0.2">
      <c r="A905" s="47"/>
      <c r="B905" s="47"/>
      <c r="C905" s="47"/>
      <c r="AJ905" s="47"/>
      <c r="AK905" s="47"/>
      <c r="AL905" s="47"/>
      <c r="AM905" s="47"/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  <c r="BP905" s="47"/>
      <c r="BQ905" s="47"/>
    </row>
    <row r="906" spans="1:69" ht="15.75" customHeight="1" x14ac:dyDescent="0.2">
      <c r="A906" s="47"/>
      <c r="B906" s="47"/>
      <c r="C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  <c r="BP906" s="47"/>
      <c r="BQ906" s="47"/>
    </row>
    <row r="907" spans="1:69" ht="15.75" customHeight="1" x14ac:dyDescent="0.2">
      <c r="A907" s="47"/>
      <c r="B907" s="47"/>
      <c r="C907" s="47"/>
      <c r="AJ907" s="47"/>
      <c r="AK907" s="47"/>
      <c r="AL907" s="47"/>
      <c r="AM907" s="47"/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  <c r="BP907" s="47"/>
      <c r="BQ907" s="47"/>
    </row>
    <row r="908" spans="1:69" ht="15.75" customHeight="1" x14ac:dyDescent="0.2">
      <c r="A908" s="47"/>
      <c r="B908" s="47"/>
      <c r="C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  <c r="BP908" s="47"/>
      <c r="BQ908" s="47"/>
    </row>
    <row r="909" spans="1:69" ht="15.75" customHeight="1" x14ac:dyDescent="0.2">
      <c r="A909" s="47"/>
      <c r="B909" s="47"/>
      <c r="C909" s="47"/>
      <c r="AJ909" s="47"/>
      <c r="AK909" s="47"/>
      <c r="AL909" s="47"/>
      <c r="AM909" s="47"/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  <c r="BP909" s="47"/>
      <c r="BQ909" s="47"/>
    </row>
    <row r="910" spans="1:69" ht="15.75" customHeight="1" x14ac:dyDescent="0.2">
      <c r="A910" s="47"/>
      <c r="B910" s="47"/>
      <c r="C910" s="47"/>
      <c r="AJ910" s="47"/>
      <c r="AK910" s="47"/>
      <c r="AL910" s="47"/>
      <c r="AM910" s="47"/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  <c r="BP910" s="47"/>
      <c r="BQ910" s="47"/>
    </row>
    <row r="911" spans="1:69" ht="15.75" customHeight="1" x14ac:dyDescent="0.2">
      <c r="A911" s="47"/>
      <c r="B911" s="47"/>
      <c r="C911" s="47"/>
      <c r="AJ911" s="47"/>
      <c r="AK911" s="47"/>
      <c r="AL911" s="47"/>
      <c r="AM911" s="47"/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  <c r="BP911" s="47"/>
      <c r="BQ911" s="47"/>
    </row>
    <row r="912" spans="1:69" ht="15.75" customHeight="1" x14ac:dyDescent="0.2">
      <c r="A912" s="47"/>
      <c r="B912" s="47"/>
      <c r="C912" s="47"/>
      <c r="AJ912" s="47"/>
      <c r="AK912" s="47"/>
      <c r="AL912" s="47"/>
      <c r="AM912" s="47"/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  <c r="BP912" s="47"/>
      <c r="BQ912" s="47"/>
    </row>
    <row r="913" spans="1:69" ht="15.75" customHeight="1" x14ac:dyDescent="0.2">
      <c r="A913" s="47"/>
      <c r="B913" s="47"/>
      <c r="C913" s="47"/>
      <c r="AJ913" s="47"/>
      <c r="AK913" s="47"/>
      <c r="AL913" s="47"/>
      <c r="AM913" s="47"/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  <c r="BP913" s="47"/>
      <c r="BQ913" s="47"/>
    </row>
    <row r="914" spans="1:69" ht="15.75" customHeight="1" x14ac:dyDescent="0.2">
      <c r="A914" s="47"/>
      <c r="B914" s="47"/>
      <c r="C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  <c r="BP914" s="47"/>
      <c r="BQ914" s="47"/>
    </row>
    <row r="915" spans="1:69" ht="15.75" customHeight="1" x14ac:dyDescent="0.2">
      <c r="A915" s="47"/>
      <c r="B915" s="47"/>
      <c r="C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  <c r="BP915" s="47"/>
      <c r="BQ915" s="47"/>
    </row>
    <row r="916" spans="1:69" ht="15.75" customHeight="1" x14ac:dyDescent="0.2">
      <c r="A916" s="47"/>
      <c r="B916" s="47"/>
      <c r="C916" s="47"/>
      <c r="AJ916" s="47"/>
      <c r="AK916" s="47"/>
      <c r="AL916" s="47"/>
      <c r="AM916" s="47"/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  <c r="BP916" s="47"/>
      <c r="BQ916" s="47"/>
    </row>
    <row r="917" spans="1:69" ht="15.75" customHeight="1" x14ac:dyDescent="0.2">
      <c r="A917" s="47"/>
      <c r="B917" s="47"/>
      <c r="C917" s="47"/>
      <c r="AJ917" s="47"/>
      <c r="AK917" s="47"/>
      <c r="AL917" s="47"/>
      <c r="AM917" s="47"/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</row>
    <row r="918" spans="1:69" ht="15.75" customHeight="1" x14ac:dyDescent="0.2">
      <c r="A918" s="47"/>
      <c r="B918" s="47"/>
      <c r="C918" s="47"/>
      <c r="AJ918" s="47"/>
      <c r="AK918" s="47"/>
      <c r="AL918" s="47"/>
      <c r="AM918" s="47"/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</row>
    <row r="919" spans="1:69" ht="15.75" customHeight="1" x14ac:dyDescent="0.2">
      <c r="A919" s="47"/>
      <c r="B919" s="47"/>
      <c r="C919" s="47"/>
      <c r="AJ919" s="47"/>
      <c r="AK919" s="47"/>
      <c r="AL919" s="47"/>
      <c r="AM919" s="47"/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</row>
    <row r="920" spans="1:69" ht="15.75" customHeight="1" x14ac:dyDescent="0.2">
      <c r="A920" s="47"/>
      <c r="B920" s="47"/>
      <c r="C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</row>
    <row r="921" spans="1:69" ht="15.75" customHeight="1" x14ac:dyDescent="0.2">
      <c r="A921" s="47"/>
      <c r="B921" s="47"/>
      <c r="C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</row>
    <row r="922" spans="1:69" ht="15.75" customHeight="1" x14ac:dyDescent="0.2">
      <c r="A922" s="47"/>
      <c r="B922" s="47"/>
      <c r="C922" s="47"/>
      <c r="AJ922" s="47"/>
      <c r="AK922" s="47"/>
      <c r="AL922" s="47"/>
      <c r="AM922" s="47"/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</row>
    <row r="923" spans="1:69" ht="15.75" customHeight="1" x14ac:dyDescent="0.2">
      <c r="A923" s="47"/>
      <c r="B923" s="47"/>
      <c r="C923" s="47"/>
      <c r="AJ923" s="47"/>
      <c r="AK923" s="47"/>
      <c r="AL923" s="47"/>
      <c r="AM923" s="47"/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</row>
    <row r="924" spans="1:69" ht="15.75" customHeight="1" x14ac:dyDescent="0.2">
      <c r="A924" s="47"/>
      <c r="B924" s="47"/>
      <c r="C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</row>
    <row r="925" spans="1:69" ht="15.75" customHeight="1" x14ac:dyDescent="0.2">
      <c r="A925" s="47"/>
      <c r="B925" s="47"/>
      <c r="C925" s="47"/>
      <c r="AJ925" s="47"/>
      <c r="AK925" s="47"/>
      <c r="AL925" s="47"/>
      <c r="AM925" s="47"/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</row>
    <row r="926" spans="1:69" ht="15.75" customHeight="1" x14ac:dyDescent="0.2">
      <c r="A926" s="47"/>
      <c r="B926" s="47"/>
      <c r="C926" s="47"/>
      <c r="AJ926" s="47"/>
      <c r="AK926" s="47"/>
      <c r="AL926" s="47"/>
      <c r="AM926" s="47"/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</row>
    <row r="927" spans="1:69" ht="15.75" customHeight="1" x14ac:dyDescent="0.2">
      <c r="A927" s="47"/>
      <c r="B927" s="47"/>
      <c r="C927" s="47"/>
      <c r="AJ927" s="47"/>
      <c r="AK927" s="47"/>
      <c r="AL927" s="47"/>
      <c r="AM927" s="47"/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</row>
    <row r="928" spans="1:69" ht="15.75" customHeight="1" x14ac:dyDescent="0.2">
      <c r="A928" s="47"/>
      <c r="B928" s="47"/>
      <c r="C928" s="47"/>
      <c r="AJ928" s="47"/>
      <c r="AK928" s="47"/>
      <c r="AL928" s="47"/>
      <c r="AM928" s="47"/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</row>
    <row r="929" spans="1:69" ht="15.75" customHeight="1" x14ac:dyDescent="0.2">
      <c r="A929" s="47"/>
      <c r="B929" s="47"/>
      <c r="C929" s="47"/>
      <c r="AJ929" s="47"/>
      <c r="AK929" s="47"/>
      <c r="AL929" s="47"/>
      <c r="AM929" s="47"/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</row>
    <row r="930" spans="1:69" ht="15.75" customHeight="1" x14ac:dyDescent="0.2">
      <c r="A930" s="47"/>
      <c r="B930" s="47"/>
      <c r="C930" s="47"/>
      <c r="AJ930" s="47"/>
      <c r="AK930" s="47"/>
      <c r="AL930" s="47"/>
      <c r="AM930" s="47"/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</row>
    <row r="931" spans="1:69" ht="15.75" customHeight="1" x14ac:dyDescent="0.2">
      <c r="A931" s="47"/>
      <c r="B931" s="47"/>
      <c r="C931" s="47"/>
      <c r="AJ931" s="47"/>
      <c r="AK931" s="47"/>
      <c r="AL931" s="47"/>
      <c r="AM931" s="47"/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</row>
    <row r="932" spans="1:69" ht="15.75" customHeight="1" x14ac:dyDescent="0.2">
      <c r="A932" s="47"/>
      <c r="B932" s="47"/>
      <c r="C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</row>
    <row r="933" spans="1:69" ht="15.75" customHeight="1" x14ac:dyDescent="0.2">
      <c r="A933" s="47"/>
      <c r="B933" s="47"/>
      <c r="C933" s="47"/>
      <c r="AJ933" s="47"/>
      <c r="AK933" s="47"/>
      <c r="AL933" s="47"/>
      <c r="AM933" s="47"/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</row>
    <row r="934" spans="1:69" ht="15.75" customHeight="1" x14ac:dyDescent="0.2">
      <c r="A934" s="47"/>
      <c r="B934" s="47"/>
      <c r="C934" s="47"/>
      <c r="AJ934" s="47"/>
      <c r="AK934" s="47"/>
      <c r="AL934" s="47"/>
      <c r="AM934" s="47"/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</row>
    <row r="935" spans="1:69" ht="15.75" customHeight="1" x14ac:dyDescent="0.2">
      <c r="A935" s="47"/>
      <c r="B935" s="47"/>
      <c r="C935" s="47"/>
      <c r="AJ935" s="47"/>
      <c r="AK935" s="47"/>
      <c r="AL935" s="47"/>
      <c r="AM935" s="47"/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</row>
    <row r="936" spans="1:69" ht="15.75" customHeight="1" x14ac:dyDescent="0.2">
      <c r="A936" s="47"/>
      <c r="B936" s="47"/>
      <c r="C936" s="47"/>
      <c r="AJ936" s="47"/>
      <c r="AK936" s="47"/>
      <c r="AL936" s="47"/>
      <c r="AM936" s="47"/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</row>
    <row r="937" spans="1:69" ht="15.75" customHeight="1" x14ac:dyDescent="0.2">
      <c r="A937" s="47"/>
      <c r="B937" s="47"/>
      <c r="C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</row>
    <row r="938" spans="1:69" ht="15.75" customHeight="1" x14ac:dyDescent="0.2">
      <c r="A938" s="47"/>
      <c r="B938" s="47"/>
      <c r="C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</row>
    <row r="939" spans="1:69" ht="15.75" customHeight="1" x14ac:dyDescent="0.2">
      <c r="A939" s="47"/>
      <c r="B939" s="47"/>
      <c r="C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</row>
    <row r="940" spans="1:69" ht="15.75" customHeight="1" x14ac:dyDescent="0.2">
      <c r="A940" s="47"/>
      <c r="B940" s="47"/>
      <c r="C940" s="47"/>
      <c r="AJ940" s="47"/>
      <c r="AK940" s="47"/>
      <c r="AL940" s="47"/>
      <c r="AM940" s="47"/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</row>
    <row r="941" spans="1:69" ht="15.75" customHeight="1" x14ac:dyDescent="0.2">
      <c r="A941" s="47"/>
      <c r="B941" s="47"/>
      <c r="C941" s="47"/>
      <c r="AJ941" s="47"/>
      <c r="AK941" s="47"/>
      <c r="AL941" s="47"/>
      <c r="AM941" s="47"/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</row>
    <row r="942" spans="1:69" ht="15.75" customHeight="1" x14ac:dyDescent="0.2">
      <c r="A942" s="47"/>
      <c r="B942" s="47"/>
      <c r="C942" s="47"/>
      <c r="AJ942" s="47"/>
      <c r="AK942" s="47"/>
      <c r="AL942" s="47"/>
      <c r="AM942" s="47"/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</row>
    <row r="943" spans="1:69" ht="15.75" customHeight="1" x14ac:dyDescent="0.2">
      <c r="A943" s="47"/>
      <c r="B943" s="47"/>
      <c r="C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</row>
    <row r="944" spans="1:69" ht="15.75" customHeight="1" x14ac:dyDescent="0.2">
      <c r="A944" s="47"/>
      <c r="B944" s="47"/>
      <c r="C944" s="47"/>
      <c r="AJ944" s="47"/>
      <c r="AK944" s="47"/>
      <c r="AL944" s="47"/>
      <c r="AM944" s="47"/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</row>
    <row r="945" spans="1:69" ht="15.75" customHeight="1" x14ac:dyDescent="0.2">
      <c r="A945" s="47"/>
      <c r="B945" s="47"/>
      <c r="C945" s="47"/>
      <c r="AJ945" s="47"/>
      <c r="AK945" s="47"/>
      <c r="AL945" s="47"/>
      <c r="AM945" s="47"/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</row>
    <row r="946" spans="1:69" ht="15.75" customHeight="1" x14ac:dyDescent="0.2">
      <c r="A946" s="47"/>
      <c r="B946" s="47"/>
      <c r="C946" s="47"/>
      <c r="AJ946" s="47"/>
      <c r="AK946" s="47"/>
      <c r="AL946" s="47"/>
      <c r="AM946" s="47"/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</row>
    <row r="947" spans="1:69" ht="15.75" customHeight="1" x14ac:dyDescent="0.2">
      <c r="A947" s="47"/>
      <c r="B947" s="47"/>
      <c r="C947" s="47"/>
      <c r="AJ947" s="47"/>
      <c r="AK947" s="47"/>
      <c r="AL947" s="47"/>
      <c r="AM947" s="47"/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</row>
    <row r="948" spans="1:69" ht="15.75" customHeight="1" x14ac:dyDescent="0.2">
      <c r="A948" s="47"/>
      <c r="B948" s="47"/>
      <c r="C948" s="47"/>
      <c r="AJ948" s="47"/>
      <c r="AK948" s="47"/>
      <c r="AL948" s="47"/>
      <c r="AM948" s="47"/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</row>
    <row r="949" spans="1:69" ht="15.75" customHeight="1" x14ac:dyDescent="0.2">
      <c r="A949" s="47"/>
      <c r="B949" s="47"/>
      <c r="C949" s="47"/>
      <c r="AJ949" s="47"/>
      <c r="AK949" s="47"/>
      <c r="AL949" s="47"/>
      <c r="AM949" s="47"/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</row>
    <row r="950" spans="1:69" ht="15.75" customHeight="1" x14ac:dyDescent="0.2">
      <c r="A950" s="47"/>
      <c r="B950" s="47"/>
      <c r="C950" s="47"/>
      <c r="AJ950" s="47"/>
      <c r="AK950" s="47"/>
      <c r="AL950" s="47"/>
      <c r="AM950" s="47"/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</row>
    <row r="951" spans="1:69" ht="15.75" customHeight="1" x14ac:dyDescent="0.2">
      <c r="A951" s="47"/>
      <c r="B951" s="47"/>
      <c r="C951" s="47"/>
      <c r="AJ951" s="47"/>
      <c r="AK951" s="47"/>
      <c r="AL951" s="47"/>
      <c r="AM951" s="47"/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</row>
    <row r="952" spans="1:69" ht="15.75" customHeight="1" x14ac:dyDescent="0.2">
      <c r="A952" s="47"/>
      <c r="B952" s="47"/>
      <c r="C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</row>
    <row r="953" spans="1:69" ht="15.75" customHeight="1" x14ac:dyDescent="0.2">
      <c r="A953" s="47"/>
      <c r="B953" s="47"/>
      <c r="C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</row>
    <row r="954" spans="1:69" ht="15.75" customHeight="1" x14ac:dyDescent="0.2">
      <c r="A954" s="47"/>
      <c r="B954" s="47"/>
      <c r="C954" s="47"/>
      <c r="AJ954" s="47"/>
      <c r="AK954" s="47"/>
      <c r="AL954" s="47"/>
      <c r="AM954" s="47"/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</row>
    <row r="955" spans="1:69" ht="15.75" customHeight="1" x14ac:dyDescent="0.2">
      <c r="A955" s="47"/>
      <c r="B955" s="47"/>
      <c r="C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</row>
    <row r="956" spans="1:69" ht="15.75" customHeight="1" x14ac:dyDescent="0.2">
      <c r="A956" s="47"/>
      <c r="B956" s="47"/>
      <c r="C956" s="47"/>
      <c r="AJ956" s="47"/>
      <c r="AK956" s="47"/>
      <c r="AL956" s="47"/>
      <c r="AM956" s="47"/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</row>
    <row r="957" spans="1:69" ht="15.75" customHeight="1" x14ac:dyDescent="0.2">
      <c r="A957" s="47"/>
      <c r="B957" s="47"/>
      <c r="C957" s="47"/>
      <c r="AJ957" s="47"/>
      <c r="AK957" s="47"/>
      <c r="AL957" s="47"/>
      <c r="AM957" s="47"/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</row>
    <row r="958" spans="1:69" ht="15.75" customHeight="1" x14ac:dyDescent="0.2">
      <c r="A958" s="47"/>
      <c r="B958" s="47"/>
      <c r="C958" s="47"/>
      <c r="AJ958" s="47"/>
      <c r="AK958" s="47"/>
      <c r="AL958" s="47"/>
      <c r="AM958" s="47"/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</row>
    <row r="959" spans="1:69" ht="15.75" customHeight="1" x14ac:dyDescent="0.2">
      <c r="A959" s="47"/>
      <c r="B959" s="47"/>
      <c r="C959" s="47"/>
      <c r="AJ959" s="47"/>
      <c r="AK959" s="47"/>
      <c r="AL959" s="47"/>
      <c r="AM959" s="47"/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</row>
    <row r="960" spans="1:69" ht="15.75" customHeight="1" x14ac:dyDescent="0.2">
      <c r="A960" s="47"/>
      <c r="B960" s="47"/>
      <c r="C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</row>
    <row r="961" spans="1:69" ht="15.75" customHeight="1" x14ac:dyDescent="0.2">
      <c r="A961" s="47"/>
      <c r="B961" s="47"/>
      <c r="C961" s="47"/>
      <c r="AJ961" s="47"/>
      <c r="AK961" s="47"/>
      <c r="AL961" s="47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</row>
    <row r="962" spans="1:69" ht="15.75" customHeight="1" x14ac:dyDescent="0.2">
      <c r="A962" s="47"/>
      <c r="B962" s="47"/>
      <c r="C962" s="47"/>
      <c r="AJ962" s="47"/>
      <c r="AK962" s="47"/>
      <c r="AL962" s="47"/>
      <c r="AM962" s="47"/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</row>
    <row r="963" spans="1:69" ht="15.75" customHeight="1" x14ac:dyDescent="0.2">
      <c r="A963" s="47"/>
      <c r="B963" s="47"/>
      <c r="C963" s="47"/>
      <c r="AJ963" s="47"/>
      <c r="AK963" s="47"/>
      <c r="AL963" s="47"/>
      <c r="AM963" s="47"/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</row>
    <row r="964" spans="1:69" ht="15.75" customHeight="1" x14ac:dyDescent="0.2">
      <c r="A964" s="47"/>
      <c r="B964" s="47"/>
      <c r="C964" s="47"/>
      <c r="AJ964" s="47"/>
      <c r="AK964" s="47"/>
      <c r="AL964" s="47"/>
      <c r="AM964" s="47"/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</row>
    <row r="965" spans="1:69" ht="15.75" customHeight="1" x14ac:dyDescent="0.2">
      <c r="A965" s="47"/>
      <c r="B965" s="47"/>
      <c r="C965" s="47"/>
      <c r="AJ965" s="47"/>
      <c r="AK965" s="47"/>
      <c r="AL965" s="47"/>
      <c r="AM965" s="47"/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</row>
    <row r="966" spans="1:69" ht="15.75" customHeight="1" x14ac:dyDescent="0.2">
      <c r="A966" s="47"/>
      <c r="B966" s="47"/>
      <c r="C966" s="47"/>
      <c r="AJ966" s="47"/>
      <c r="AK966" s="47"/>
      <c r="AL966" s="47"/>
      <c r="AM966" s="47"/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</row>
    <row r="967" spans="1:69" ht="15.75" customHeight="1" x14ac:dyDescent="0.2">
      <c r="A967" s="47"/>
      <c r="B967" s="47"/>
      <c r="C967" s="47"/>
      <c r="AJ967" s="47"/>
      <c r="AK967" s="47"/>
      <c r="AL967" s="47"/>
      <c r="AM967" s="47"/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</row>
    <row r="968" spans="1:69" ht="15.75" customHeight="1" x14ac:dyDescent="0.2">
      <c r="A968" s="47"/>
      <c r="B968" s="47"/>
      <c r="C968" s="47"/>
      <c r="AJ968" s="47"/>
      <c r="AK968" s="47"/>
      <c r="AL968" s="47"/>
      <c r="AM968" s="47"/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</row>
    <row r="969" spans="1:69" ht="15.75" customHeight="1" x14ac:dyDescent="0.2">
      <c r="A969" s="47"/>
      <c r="B969" s="47"/>
      <c r="C969" s="47"/>
      <c r="AJ969" s="47"/>
      <c r="AK969" s="47"/>
      <c r="AL969" s="47"/>
      <c r="AM969" s="47"/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</row>
    <row r="970" spans="1:69" ht="15.75" customHeight="1" x14ac:dyDescent="0.2">
      <c r="A970" s="47"/>
      <c r="B970" s="47"/>
      <c r="C970" s="47"/>
      <c r="AJ970" s="47"/>
      <c r="AK970" s="47"/>
      <c r="AL970" s="47"/>
      <c r="AM970" s="47"/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</row>
    <row r="971" spans="1:69" ht="15.75" customHeight="1" x14ac:dyDescent="0.2">
      <c r="A971" s="47"/>
      <c r="B971" s="47"/>
      <c r="C971" s="47"/>
      <c r="AJ971" s="47"/>
      <c r="AK971" s="47"/>
      <c r="AL971" s="47"/>
      <c r="AM971" s="47"/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</row>
    <row r="972" spans="1:69" ht="15.75" customHeight="1" x14ac:dyDescent="0.2">
      <c r="A972" s="47"/>
      <c r="B972" s="47"/>
      <c r="C972" s="47"/>
      <c r="AJ972" s="47"/>
      <c r="AK972" s="47"/>
      <c r="AL972" s="47"/>
      <c r="AM972" s="47"/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</row>
    <row r="973" spans="1:69" ht="15.75" customHeight="1" x14ac:dyDescent="0.2">
      <c r="A973" s="47"/>
      <c r="B973" s="47"/>
      <c r="C973" s="47"/>
      <c r="AJ973" s="47"/>
      <c r="AK973" s="47"/>
      <c r="AL973" s="47"/>
      <c r="AM973" s="47"/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</row>
    <row r="974" spans="1:69" ht="15.75" customHeight="1" x14ac:dyDescent="0.2">
      <c r="A974" s="47"/>
      <c r="B974" s="47"/>
      <c r="C974" s="47"/>
      <c r="AJ974" s="47"/>
      <c r="AK974" s="47"/>
      <c r="AL974" s="47"/>
      <c r="AM974" s="47"/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</row>
    <row r="975" spans="1:69" ht="15.75" customHeight="1" x14ac:dyDescent="0.2">
      <c r="A975" s="47"/>
      <c r="B975" s="47"/>
      <c r="C975" s="47"/>
      <c r="AJ975" s="47"/>
      <c r="AK975" s="47"/>
      <c r="AL975" s="47"/>
      <c r="AM975" s="47"/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</row>
    <row r="976" spans="1:69" ht="15.75" customHeight="1" x14ac:dyDescent="0.2">
      <c r="A976" s="47"/>
      <c r="B976" s="47"/>
      <c r="C976" s="47"/>
      <c r="AJ976" s="47"/>
      <c r="AK976" s="47"/>
      <c r="AL976" s="47"/>
      <c r="AM976" s="47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</row>
    <row r="977" spans="1:69" ht="15.75" customHeight="1" x14ac:dyDescent="0.2">
      <c r="A977" s="47"/>
      <c r="B977" s="47"/>
      <c r="C977" s="47"/>
      <c r="AJ977" s="47"/>
      <c r="AK977" s="47"/>
      <c r="AL977" s="47"/>
      <c r="AM977" s="47"/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</row>
    <row r="978" spans="1:69" ht="15.75" customHeight="1" x14ac:dyDescent="0.2">
      <c r="A978" s="47"/>
      <c r="B978" s="47"/>
      <c r="C978" s="47"/>
      <c r="AJ978" s="47"/>
      <c r="AK978" s="47"/>
      <c r="AL978" s="47"/>
      <c r="AM978" s="47"/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</row>
    <row r="979" spans="1:69" ht="15.75" customHeight="1" x14ac:dyDescent="0.2">
      <c r="A979" s="47"/>
      <c r="B979" s="47"/>
      <c r="C979" s="47"/>
      <c r="AJ979" s="47"/>
      <c r="AK979" s="47"/>
      <c r="AL979" s="47"/>
      <c r="AM979" s="47"/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</row>
    <row r="980" spans="1:69" ht="15.75" customHeight="1" x14ac:dyDescent="0.2">
      <c r="A980" s="47"/>
      <c r="B980" s="47"/>
      <c r="C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</row>
    <row r="981" spans="1:69" ht="15.75" customHeight="1" x14ac:dyDescent="0.2">
      <c r="A981" s="47"/>
      <c r="B981" s="47"/>
      <c r="C981" s="47"/>
      <c r="AJ981" s="47"/>
      <c r="AK981" s="47"/>
      <c r="AL981" s="47"/>
      <c r="AM981" s="47"/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</row>
    <row r="982" spans="1:69" ht="15.75" customHeight="1" x14ac:dyDescent="0.2">
      <c r="A982" s="47"/>
      <c r="B982" s="47"/>
      <c r="C982" s="47"/>
      <c r="AJ982" s="47"/>
      <c r="AK982" s="47"/>
      <c r="AL982" s="47"/>
      <c r="AM982" s="47"/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</row>
    <row r="983" spans="1:69" ht="15.75" customHeight="1" x14ac:dyDescent="0.2">
      <c r="A983" s="47"/>
      <c r="B983" s="47"/>
      <c r="C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</row>
    <row r="984" spans="1:69" ht="15.75" customHeight="1" x14ac:dyDescent="0.2">
      <c r="A984" s="47"/>
      <c r="B984" s="47"/>
      <c r="C984" s="47"/>
      <c r="AJ984" s="47"/>
      <c r="AK984" s="47"/>
      <c r="AL984" s="47"/>
      <c r="AM984" s="47"/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</row>
    <row r="985" spans="1:69" ht="15.75" customHeight="1" x14ac:dyDescent="0.2">
      <c r="A985" s="47"/>
      <c r="B985" s="47"/>
      <c r="C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</row>
    <row r="986" spans="1:69" ht="15.75" customHeight="1" x14ac:dyDescent="0.2">
      <c r="A986" s="47"/>
      <c r="B986" s="47"/>
      <c r="C986" s="47"/>
      <c r="AJ986" s="47"/>
      <c r="AK986" s="47"/>
      <c r="AL986" s="47"/>
      <c r="AM986" s="47"/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</row>
    <row r="987" spans="1:69" ht="15.75" customHeight="1" x14ac:dyDescent="0.2">
      <c r="A987" s="47"/>
      <c r="B987" s="47"/>
      <c r="C987" s="47"/>
      <c r="AJ987" s="47"/>
      <c r="AK987" s="47"/>
      <c r="AL987" s="47"/>
      <c r="AM987" s="47"/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</row>
    <row r="988" spans="1:69" ht="15.75" customHeight="1" x14ac:dyDescent="0.2">
      <c r="A988" s="47"/>
      <c r="B988" s="47"/>
      <c r="C988" s="47"/>
      <c r="AJ988" s="47"/>
      <c r="AK988" s="47"/>
      <c r="AL988" s="47"/>
      <c r="AM988" s="47"/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</row>
    <row r="989" spans="1:69" ht="15.75" customHeight="1" x14ac:dyDescent="0.2">
      <c r="A989" s="47"/>
      <c r="B989" s="47"/>
      <c r="C989" s="47"/>
      <c r="AJ989" s="47"/>
      <c r="AK989" s="47"/>
      <c r="AL989" s="47"/>
      <c r="AM989" s="47"/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</row>
    <row r="990" spans="1:69" ht="15.75" customHeight="1" x14ac:dyDescent="0.2">
      <c r="A990" s="47"/>
      <c r="B990" s="47"/>
      <c r="C990" s="47"/>
      <c r="AJ990" s="47"/>
      <c r="AK990" s="47"/>
      <c r="AL990" s="47"/>
      <c r="AM990" s="47"/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</row>
    <row r="991" spans="1:69" ht="15.75" customHeight="1" x14ac:dyDescent="0.2">
      <c r="A991" s="47"/>
      <c r="B991" s="47"/>
      <c r="C991" s="47"/>
      <c r="AJ991" s="47"/>
      <c r="AK991" s="47"/>
      <c r="AL991" s="47"/>
      <c r="AM991" s="47"/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</row>
    <row r="992" spans="1:69" ht="15.75" customHeight="1" x14ac:dyDescent="0.2">
      <c r="A992" s="47"/>
      <c r="B992" s="47"/>
      <c r="C992" s="47"/>
      <c r="AJ992" s="47"/>
      <c r="AK992" s="47"/>
      <c r="AL992" s="47"/>
      <c r="AM992" s="47"/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</row>
    <row r="993" spans="1:69" ht="15.75" customHeight="1" x14ac:dyDescent="0.2">
      <c r="A993" s="47"/>
      <c r="B993" s="47"/>
      <c r="C993" s="47"/>
      <c r="AJ993" s="47"/>
      <c r="AK993" s="47"/>
      <c r="AL993" s="47"/>
      <c r="AM993" s="47"/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</row>
    <row r="994" spans="1:69" ht="15.75" customHeight="1" x14ac:dyDescent="0.2">
      <c r="A994" s="47"/>
      <c r="B994" s="47"/>
      <c r="C994" s="47"/>
      <c r="AJ994" s="47"/>
      <c r="AK994" s="47"/>
      <c r="AL994" s="47"/>
      <c r="AM994" s="47"/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</row>
    <row r="995" spans="1:69" ht="15.75" customHeight="1" x14ac:dyDescent="0.2">
      <c r="A995" s="47"/>
      <c r="B995" s="47"/>
      <c r="C995" s="47"/>
      <c r="AJ995" s="47"/>
      <c r="AK995" s="47"/>
      <c r="AL995" s="47"/>
      <c r="AM995" s="47"/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</row>
  </sheetData>
  <mergeCells count="121">
    <mergeCell ref="B119:C119"/>
    <mergeCell ref="B120:C120"/>
    <mergeCell ref="B142:C142"/>
    <mergeCell ref="B57:C57"/>
    <mergeCell ref="B79:C79"/>
    <mergeCell ref="B80:C80"/>
    <mergeCell ref="B88:C88"/>
    <mergeCell ref="B121:C121"/>
    <mergeCell ref="B122:C122"/>
    <mergeCell ref="B123:C123"/>
    <mergeCell ref="B124:C124"/>
    <mergeCell ref="B125:C125"/>
    <mergeCell ref="B126:C126"/>
    <mergeCell ref="B129:C129"/>
    <mergeCell ref="B130:C130"/>
    <mergeCell ref="B131:C131"/>
    <mergeCell ref="B132:C132"/>
    <mergeCell ref="B136:C136"/>
    <mergeCell ref="B140:C140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86:C86"/>
    <mergeCell ref="B87:C87"/>
    <mergeCell ref="B89:C89"/>
    <mergeCell ref="B90:C90"/>
    <mergeCell ref="B91:C91"/>
    <mergeCell ref="B92:C92"/>
    <mergeCell ref="B94:C94"/>
    <mergeCell ref="B95:C95"/>
    <mergeCell ref="B96:C96"/>
    <mergeCell ref="B73:C73"/>
    <mergeCell ref="B74:C74"/>
    <mergeCell ref="B75:C75"/>
    <mergeCell ref="B77:C77"/>
    <mergeCell ref="B78:C78"/>
    <mergeCell ref="B81:C81"/>
    <mergeCell ref="B82:C82"/>
    <mergeCell ref="B83:C83"/>
    <mergeCell ref="B84:C84"/>
    <mergeCell ref="B56:C56"/>
    <mergeCell ref="B58:C58"/>
    <mergeCell ref="B59:C59"/>
    <mergeCell ref="B61:C61"/>
    <mergeCell ref="B133:C133"/>
    <mergeCell ref="B135:C135"/>
    <mergeCell ref="B137:C137"/>
    <mergeCell ref="B138:C138"/>
    <mergeCell ref="B139:C139"/>
    <mergeCell ref="B141:C14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46:C46"/>
    <mergeCell ref="B47:C47"/>
    <mergeCell ref="B48:C48"/>
    <mergeCell ref="B50:C50"/>
    <mergeCell ref="B51:C51"/>
    <mergeCell ref="B52:C52"/>
    <mergeCell ref="B53:C53"/>
    <mergeCell ref="B54:C54"/>
    <mergeCell ref="B55:C55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5:C5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33" type="noConversion"/>
  <conditionalFormatting sqref="D7 J7:J70 L7:L70 O7:O66 P7:P70 Q7:Q40 R7:S70 T7 U7:U70 X7:AA70 AC7:AG70 AI7:AI59 I8 K8 M8 N8:N65 V8:V14 W8:W70 AB8:AB70 AH8:AH70 D9:D39 E9:E17 H9 T9:T70 G10:G17 I10:I24 K10:K24 M10:M14 H11 H13:H37 M16:M24 V16:V70 F17 E20:F25 G20:G24 I26:I41 K26:K70 M26:M38 E28:E41 F28:F70 G28:G46 H39:H46 M40:M41 Q42:Q70 E43:E65 I43:I46 M43:M56 G48:G70 H48:H55 I48:I70 H57:H70 M58:M65 E67:E70 M67:N70 O70 N87:AE91 M89:M91">
    <cfRule type="cellIs" dxfId="179" priority="3" operator="equal">
      <formula>0</formula>
    </cfRule>
  </conditionalFormatting>
  <conditionalFormatting sqref="F19 K19">
    <cfRule type="cellIs" dxfId="178" priority="4" operator="equal">
      <formula>0</formula>
    </cfRule>
  </conditionalFormatting>
  <conditionalFormatting sqref="F9 S9">
    <cfRule type="cellIs" dxfId="177" priority="5" operator="equal">
      <formula>0</formula>
    </cfRule>
  </conditionalFormatting>
  <conditionalFormatting sqref="R130:R132">
    <cfRule type="cellIs" dxfId="176" priority="6" operator="equal">
      <formula>0</formula>
    </cfRule>
  </conditionalFormatting>
  <conditionalFormatting sqref="M12">
    <cfRule type="cellIs" dxfId="175" priority="7" operator="equal">
      <formula>0</formula>
    </cfRule>
  </conditionalFormatting>
  <conditionalFormatting sqref="M39">
    <cfRule type="cellIs" dxfId="174" priority="8" operator="equal">
      <formula>0</formula>
    </cfRule>
  </conditionalFormatting>
  <conditionalFormatting sqref="M57">
    <cfRule type="cellIs" dxfId="173" priority="9" operator="equal">
      <formula>0</formula>
    </cfRule>
  </conditionalFormatting>
  <conditionalFormatting sqref="E66:G66 I66:L66 O66:AH66 AB138">
    <cfRule type="cellIs" dxfId="172" priority="10" operator="equal">
      <formula>0</formula>
    </cfRule>
  </conditionalFormatting>
  <conditionalFormatting sqref="I47">
    <cfRule type="cellIs" dxfId="171" priority="11" operator="equal">
      <formula>0</formula>
    </cfRule>
  </conditionalFormatting>
  <conditionalFormatting sqref="G18 K19">
    <cfRule type="cellIs" dxfId="170" priority="12" operator="equal">
      <formula>0</formula>
    </cfRule>
  </conditionalFormatting>
  <conditionalFormatting sqref="E42">
    <cfRule type="cellIs" dxfId="169" priority="13" operator="equal">
      <formula>0</formula>
    </cfRule>
  </conditionalFormatting>
  <conditionalFormatting sqref="E7:I7 K7:K8 M7:M8 N7:N13 V7:V13 W7:W24 AB7:AB22 AH7:AH13 J8:J9 L8:L9 O8 P8:P9 Q8 R8:R9 S8 U8 X8:X9 Y8 Z8:Z9 AA8 AC8 AD8:AD9 AE8 AF8:AF9 AG8 E9:E17 H9 T9 G10:G17 I10:I24 K10:K24 M10:M14 O10:O24 Q10:Q24 S10:S24 U10:U24 Y10:Y24 AA10:AA14 AC10:AC24 AE10:AE24 AG10:AG24 H11 J11 L11 P11 R11 T11 X11 Z11 AD11 AF11 T13 R15 M16:M24 AA16:AA24 F17 E20:F27 G20:G24 G26:G27 H39:H46 M40:M41 D42:D44 Q42:Q70 E43:E65 I43:I46 M43:M56 D47 F48:G70 H48:H55 I48:I70 D49:D53 AI57 D58:D68 H58:H70 M58:M65 AI62:AI75 AJ65 E67:E70 M67:N70 D70 O70 N87:AE91 M89:M91">
    <cfRule type="cellIs" dxfId="168" priority="14" operator="equal">
      <formula>0</formula>
    </cfRule>
  </conditionalFormatting>
  <conditionalFormatting sqref="D62:AH62 AI66 D161:AH161">
    <cfRule type="cellIs" dxfId="167" priority="15" operator="lessThan">
      <formula>0</formula>
    </cfRule>
  </conditionalFormatting>
  <conditionalFormatting sqref="D62:AH62 AI66 D161:AH161">
    <cfRule type="cellIs" dxfId="166" priority="16" operator="greaterThan">
      <formula>0</formula>
    </cfRule>
  </conditionalFormatting>
  <conditionalFormatting sqref="AI60:AI65">
    <cfRule type="cellIs" dxfId="165" priority="17" operator="equal">
      <formula>0</formula>
    </cfRule>
  </conditionalFormatting>
  <conditionalFormatting sqref="AI62:AI65">
    <cfRule type="cellIs" dxfId="164" priority="18" operator="lessThan">
      <formula>0</formula>
    </cfRule>
  </conditionalFormatting>
  <conditionalFormatting sqref="AI62:AI65">
    <cfRule type="cellIs" dxfId="163" priority="19" operator="greaterThan">
      <formula>0</formula>
    </cfRule>
  </conditionalFormatting>
  <conditionalFormatting sqref="P146">
    <cfRule type="notContainsBlanks" dxfId="162" priority="20">
      <formula>LEN(TRIM(P146))&gt;0</formula>
    </cfRule>
  </conditionalFormatting>
  <conditionalFormatting sqref="AI161">
    <cfRule type="cellIs" dxfId="161" priority="1" operator="lessThan">
      <formula>0</formula>
    </cfRule>
  </conditionalFormatting>
  <conditionalFormatting sqref="AI161">
    <cfRule type="cellIs" dxfId="160" priority="2" operator="greaterThan">
      <formula>0</formula>
    </cfRule>
  </conditionalFormatting>
  <printOptions horizontalCentered="1"/>
  <pageMargins left="0.19685039370078741" right="0.23622047244094491" top="0.27559055118110237" bottom="0.23622047244094491" header="0" footer="0"/>
  <pageSetup scale="6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CDDC"/>
  </sheetPr>
  <dimension ref="A1:BQ995"/>
  <sheetViews>
    <sheetView showGridLines="0" workbookViewId="0">
      <pane xSplit="3" ySplit="5" topLeftCell="D6" activePane="bottomRight" state="frozen"/>
      <selection activeCell="B153" sqref="B153:C154"/>
      <selection pane="topRight" activeCell="B153" sqref="B153:C154"/>
      <selection pane="bottomLeft" activeCell="B153" sqref="B153:C154"/>
      <selection pane="bottomRight" activeCell="B153" sqref="B153:C154"/>
    </sheetView>
  </sheetViews>
  <sheetFormatPr defaultColWidth="14.42578125" defaultRowHeight="15" customHeight="1" outlineLevelRow="2" x14ac:dyDescent="0.2"/>
  <cols>
    <col min="1" max="1" width="0.85546875" customWidth="1"/>
    <col min="2" max="2" width="3.5703125" customWidth="1"/>
    <col min="3" max="3" width="32.140625" customWidth="1"/>
    <col min="4" max="4" width="10" style="86" customWidth="1"/>
    <col min="5" max="33" width="8.28515625" style="86" customWidth="1"/>
    <col min="34" max="34" width="11.7109375" style="86" customWidth="1"/>
    <col min="35" max="35" width="11.42578125" style="86" customWidth="1"/>
    <col min="36" max="36" width="0.7109375" customWidth="1"/>
    <col min="37" max="55" width="8.7109375" hidden="1" customWidth="1"/>
    <col min="56" max="69" width="8.7109375" customWidth="1"/>
  </cols>
  <sheetData>
    <row r="1" spans="1:69" ht="3" customHeight="1" x14ac:dyDescent="0.2">
      <c r="A1" s="1"/>
      <c r="B1" s="2"/>
      <c r="C1" s="3"/>
      <c r="D1" s="95"/>
      <c r="E1" s="54"/>
      <c r="F1" s="96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.75" customHeight="1" x14ac:dyDescent="0.2">
      <c r="A2" s="1"/>
      <c r="B2" s="1"/>
      <c r="C2" s="4" t="s">
        <v>0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</row>
    <row r="3" spans="1:69" ht="18.75" customHeight="1" x14ac:dyDescent="0.2">
      <c r="A3" s="1"/>
      <c r="B3" s="1"/>
      <c r="C3" s="6" t="s">
        <v>149</v>
      </c>
      <c r="D3" s="99"/>
      <c r="E3" s="54"/>
      <c r="F3" s="54"/>
      <c r="G3" s="54"/>
      <c r="H3" s="54"/>
      <c r="I3" s="54"/>
      <c r="J3" s="54"/>
      <c r="K3" s="54"/>
      <c r="L3" s="54"/>
      <c r="M3" s="54"/>
      <c r="N3" s="54"/>
      <c r="O3" s="97"/>
      <c r="P3" s="97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3.75" customHeight="1" x14ac:dyDescent="0.2">
      <c r="A4" s="1"/>
      <c r="B4" s="2"/>
      <c r="C4" s="3"/>
      <c r="D4" s="95"/>
      <c r="E4" s="54"/>
      <c r="F4" s="96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22.5" customHeight="1" x14ac:dyDescent="0.2">
      <c r="A5" s="1"/>
      <c r="B5" s="79" t="s">
        <v>5</v>
      </c>
      <c r="C5" s="80"/>
      <c r="D5" s="7">
        <f>DATE('Mensal 2020'!$AB$2,VLOOKUP($C$3,MesRef!A:B,2,0),1)</f>
        <v>43952</v>
      </c>
      <c r="E5" s="7">
        <f t="shared" ref="E5:AH5" si="0">D5+1</f>
        <v>43953</v>
      </c>
      <c r="F5" s="7">
        <f t="shared" si="0"/>
        <v>43954</v>
      </c>
      <c r="G5" s="7">
        <f t="shared" si="0"/>
        <v>43955</v>
      </c>
      <c r="H5" s="7">
        <f t="shared" si="0"/>
        <v>43956</v>
      </c>
      <c r="I5" s="7">
        <f t="shared" si="0"/>
        <v>43957</v>
      </c>
      <c r="J5" s="7">
        <f t="shared" si="0"/>
        <v>43958</v>
      </c>
      <c r="K5" s="7">
        <f t="shared" si="0"/>
        <v>43959</v>
      </c>
      <c r="L5" s="7">
        <f t="shared" si="0"/>
        <v>43960</v>
      </c>
      <c r="M5" s="7">
        <f t="shared" si="0"/>
        <v>43961</v>
      </c>
      <c r="N5" s="7">
        <f t="shared" si="0"/>
        <v>43962</v>
      </c>
      <c r="O5" s="7">
        <f t="shared" si="0"/>
        <v>43963</v>
      </c>
      <c r="P5" s="7">
        <f t="shared" si="0"/>
        <v>43964</v>
      </c>
      <c r="Q5" s="7">
        <f t="shared" si="0"/>
        <v>43965</v>
      </c>
      <c r="R5" s="7">
        <f t="shared" si="0"/>
        <v>43966</v>
      </c>
      <c r="S5" s="7">
        <f t="shared" si="0"/>
        <v>43967</v>
      </c>
      <c r="T5" s="7">
        <f t="shared" si="0"/>
        <v>43968</v>
      </c>
      <c r="U5" s="7">
        <f t="shared" si="0"/>
        <v>43969</v>
      </c>
      <c r="V5" s="7">
        <f t="shared" si="0"/>
        <v>43970</v>
      </c>
      <c r="W5" s="7">
        <f t="shared" si="0"/>
        <v>43971</v>
      </c>
      <c r="X5" s="7">
        <f t="shared" si="0"/>
        <v>43972</v>
      </c>
      <c r="Y5" s="7">
        <f t="shared" si="0"/>
        <v>43973</v>
      </c>
      <c r="Z5" s="7">
        <f t="shared" si="0"/>
        <v>43974</v>
      </c>
      <c r="AA5" s="7">
        <f t="shared" si="0"/>
        <v>43975</v>
      </c>
      <c r="AB5" s="7">
        <f t="shared" si="0"/>
        <v>43976</v>
      </c>
      <c r="AC5" s="7">
        <f t="shared" si="0"/>
        <v>43977</v>
      </c>
      <c r="AD5" s="7">
        <f t="shared" si="0"/>
        <v>43978</v>
      </c>
      <c r="AE5" s="7">
        <f t="shared" si="0"/>
        <v>43979</v>
      </c>
      <c r="AF5" s="7">
        <f t="shared" si="0"/>
        <v>43980</v>
      </c>
      <c r="AG5" s="7">
        <f t="shared" si="0"/>
        <v>43981</v>
      </c>
      <c r="AH5" s="8">
        <f t="shared" si="0"/>
        <v>43982</v>
      </c>
      <c r="AI5" s="8" t="s">
        <v>6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</row>
    <row r="6" spans="1:69" ht="5.25" customHeight="1" x14ac:dyDescent="0.2">
      <c r="A6" s="1"/>
      <c r="B6" s="1"/>
      <c r="C6" s="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00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15.75" x14ac:dyDescent="0.2">
      <c r="A7" s="1"/>
      <c r="B7" s="11" t="s">
        <v>7</v>
      </c>
      <c r="C7" s="12" t="s">
        <v>75</v>
      </c>
      <c r="D7" s="60">
        <f t="shared" ref="D7:S7" si="1">SUM(D8:D33)</f>
        <v>0</v>
      </c>
      <c r="E7" s="60">
        <f t="shared" si="1"/>
        <v>0</v>
      </c>
      <c r="F7" s="60">
        <f t="shared" si="1"/>
        <v>0</v>
      </c>
      <c r="G7" s="60">
        <f t="shared" si="1"/>
        <v>0</v>
      </c>
      <c r="H7" s="60">
        <f t="shared" si="1"/>
        <v>0</v>
      </c>
      <c r="I7" s="60">
        <f t="shared" si="1"/>
        <v>0</v>
      </c>
      <c r="J7" s="60">
        <f t="shared" si="1"/>
        <v>0</v>
      </c>
      <c r="K7" s="60">
        <f t="shared" si="1"/>
        <v>0</v>
      </c>
      <c r="L7" s="60">
        <f t="shared" si="1"/>
        <v>0</v>
      </c>
      <c r="M7" s="60">
        <f t="shared" si="1"/>
        <v>0</v>
      </c>
      <c r="N7" s="60">
        <f t="shared" si="1"/>
        <v>0</v>
      </c>
      <c r="O7" s="60">
        <f t="shared" si="1"/>
        <v>0</v>
      </c>
      <c r="P7" s="60">
        <f t="shared" si="1"/>
        <v>0</v>
      </c>
      <c r="Q7" s="60">
        <f t="shared" si="1"/>
        <v>0</v>
      </c>
      <c r="R7" s="60">
        <f t="shared" si="1"/>
        <v>0</v>
      </c>
      <c r="S7" s="60">
        <f t="shared" si="1"/>
        <v>0</v>
      </c>
      <c r="T7" s="60">
        <f>SUM(T9:T33)</f>
        <v>0</v>
      </c>
      <c r="U7" s="60">
        <f t="shared" ref="U7:AH7" si="2">SUM(U8:U33)</f>
        <v>0</v>
      </c>
      <c r="V7" s="60">
        <f t="shared" si="2"/>
        <v>0</v>
      </c>
      <c r="W7" s="60">
        <f t="shared" si="2"/>
        <v>0</v>
      </c>
      <c r="X7" s="60">
        <f t="shared" si="2"/>
        <v>0</v>
      </c>
      <c r="Y7" s="60">
        <f t="shared" si="2"/>
        <v>0</v>
      </c>
      <c r="Z7" s="60">
        <f t="shared" si="2"/>
        <v>0</v>
      </c>
      <c r="AA7" s="60">
        <f t="shared" si="2"/>
        <v>0</v>
      </c>
      <c r="AB7" s="60">
        <f t="shared" si="2"/>
        <v>0</v>
      </c>
      <c r="AC7" s="60">
        <f t="shared" si="2"/>
        <v>0</v>
      </c>
      <c r="AD7" s="60">
        <f t="shared" si="2"/>
        <v>0</v>
      </c>
      <c r="AE7" s="60">
        <f t="shared" si="2"/>
        <v>0</v>
      </c>
      <c r="AF7" s="60">
        <f t="shared" si="2"/>
        <v>0</v>
      </c>
      <c r="AG7" s="60">
        <f t="shared" si="2"/>
        <v>0</v>
      </c>
      <c r="AH7" s="60">
        <f t="shared" si="2"/>
        <v>0</v>
      </c>
      <c r="AI7" s="13">
        <f t="shared" ref="AI7:AI33" si="3">SUM(D7:AH7)</f>
        <v>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</row>
    <row r="8" spans="1:69" ht="11.25" customHeight="1" outlineLevel="2" x14ac:dyDescent="0.2">
      <c r="A8" s="1"/>
      <c r="B8" s="81" t="str">
        <f>'Mensal 2020'!B8</f>
        <v>Cliente 1</v>
      </c>
      <c r="C8" s="78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9">
        <f t="shared" si="3"/>
        <v>0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</row>
    <row r="9" spans="1:69" ht="11.25" customHeight="1" outlineLevel="2" x14ac:dyDescent="0.2">
      <c r="A9" s="1"/>
      <c r="B9" s="81" t="str">
        <f>'Mensal 2020'!B9</f>
        <v>Cliente 2</v>
      </c>
      <c r="C9" s="78"/>
      <c r="D9" s="46"/>
      <c r="E9" s="46"/>
      <c r="F9" s="53"/>
      <c r="H9" s="46"/>
      <c r="J9" s="46"/>
      <c r="L9" s="46"/>
      <c r="N9" s="46"/>
      <c r="O9" s="46"/>
      <c r="P9" s="46"/>
      <c r="Q9" s="46"/>
      <c r="R9" s="46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46"/>
      <c r="AI9" s="49">
        <f t="shared" si="3"/>
        <v>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</row>
    <row r="10" spans="1:69" ht="12.75" customHeight="1" outlineLevel="2" x14ac:dyDescent="0.2">
      <c r="A10" s="1"/>
      <c r="B10" s="81" t="str">
        <f>'Mensal 2020'!B10</f>
        <v>Cliente 3</v>
      </c>
      <c r="C10" s="78"/>
      <c r="D10" s="46"/>
      <c r="E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9">
        <f t="shared" si="3"/>
        <v>0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</row>
    <row r="11" spans="1:69" ht="11.25" customHeight="1" outlineLevel="2" x14ac:dyDescent="0.2">
      <c r="A11" s="1"/>
      <c r="B11" s="81" t="str">
        <f>'Mensal 2020'!B11</f>
        <v>Cliente 4</v>
      </c>
      <c r="C11" s="78"/>
      <c r="D11" s="46"/>
      <c r="E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9">
        <f t="shared" si="3"/>
        <v>0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</row>
    <row r="12" spans="1:69" ht="11.25" customHeight="1" outlineLevel="2" x14ac:dyDescent="0.2">
      <c r="A12" s="1"/>
      <c r="B12" s="81" t="str">
        <f>'Mensal 2020'!B12</f>
        <v>Cliente 5</v>
      </c>
      <c r="C12" s="78"/>
      <c r="D12" s="46"/>
      <c r="E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9">
        <f t="shared" si="3"/>
        <v>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</row>
    <row r="13" spans="1:69" ht="11.25" customHeight="1" outlineLevel="2" x14ac:dyDescent="0.2">
      <c r="A13" s="1"/>
      <c r="B13" s="81" t="str">
        <f>'Mensal 2020'!B13</f>
        <v>Cliente 6</v>
      </c>
      <c r="C13" s="78"/>
      <c r="D13" s="46"/>
      <c r="E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9">
        <f t="shared" si="3"/>
        <v>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</row>
    <row r="14" spans="1:69" ht="11.25" customHeight="1" outlineLevel="2" x14ac:dyDescent="0.2">
      <c r="A14" s="1"/>
      <c r="B14" s="81" t="str">
        <f>'Mensal 2020'!B14</f>
        <v>Cliente 7</v>
      </c>
      <c r="C14" s="78"/>
      <c r="D14" s="46"/>
      <c r="E14" s="46"/>
      <c r="H14" s="46"/>
      <c r="I14" s="46"/>
      <c r="J14" s="46"/>
      <c r="K14" s="46"/>
      <c r="L14" s="46"/>
      <c r="M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I14" s="49">
        <f t="shared" si="3"/>
        <v>0</v>
      </c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1.25" customHeight="1" outlineLevel="2" x14ac:dyDescent="0.2">
      <c r="A15" s="1"/>
      <c r="B15" s="81" t="str">
        <f>'Mensal 2020'!B15</f>
        <v>Cliente 8</v>
      </c>
      <c r="C15" s="78"/>
      <c r="D15" s="46"/>
      <c r="E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B15" s="46"/>
      <c r="AC15" s="46"/>
      <c r="AD15" s="46"/>
      <c r="AE15" s="46"/>
      <c r="AF15" s="46"/>
      <c r="AG15" s="46"/>
      <c r="AH15" s="46"/>
      <c r="AI15" s="49">
        <f t="shared" si="3"/>
        <v>0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11.25" customHeight="1" outlineLevel="2" x14ac:dyDescent="0.2">
      <c r="A16" s="1"/>
      <c r="B16" s="81" t="str">
        <f>'Mensal 2020'!B16</f>
        <v>Cliente 9</v>
      </c>
      <c r="C16" s="78"/>
      <c r="D16" s="46"/>
      <c r="E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9">
        <f t="shared" si="3"/>
        <v>0</v>
      </c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</row>
    <row r="17" spans="1:69" ht="11.25" customHeight="1" outlineLevel="2" x14ac:dyDescent="0.2">
      <c r="A17" s="1"/>
      <c r="B17" s="81" t="str">
        <f>'Mensal 2020'!B17</f>
        <v>Cliente 10</v>
      </c>
      <c r="C17" s="7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9">
        <f t="shared" si="3"/>
        <v>0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11.25" customHeight="1" outlineLevel="2" x14ac:dyDescent="0.2">
      <c r="A18" s="1"/>
      <c r="B18" s="81" t="str">
        <f>'Mensal 2020'!B18</f>
        <v>Cliente 11</v>
      </c>
      <c r="C18" s="78"/>
      <c r="D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9">
        <f t="shared" si="3"/>
        <v>0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</row>
    <row r="19" spans="1:69" ht="11.25" customHeight="1" outlineLevel="2" x14ac:dyDescent="0.2">
      <c r="A19" s="1"/>
      <c r="B19" s="81" t="str">
        <f>'Mensal 2020'!B19</f>
        <v>Cliente 12</v>
      </c>
      <c r="C19" s="78"/>
      <c r="D19" s="46"/>
      <c r="F19" s="53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9">
        <f t="shared" si="3"/>
        <v>0</v>
      </c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</row>
    <row r="20" spans="1:69" ht="11.25" customHeight="1" outlineLevel="2" x14ac:dyDescent="0.2">
      <c r="A20" s="1"/>
      <c r="B20" s="81" t="str">
        <f>'Mensal 2020'!B20</f>
        <v>Cliente 13</v>
      </c>
      <c r="C20" s="7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9">
        <f t="shared" si="3"/>
        <v>0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</row>
    <row r="21" spans="1:69" ht="11.25" customHeight="1" outlineLevel="2" x14ac:dyDescent="0.2">
      <c r="A21" s="1"/>
      <c r="B21" s="81" t="str">
        <f>'Mensal 2020'!B21</f>
        <v>Cliente 14</v>
      </c>
      <c r="C21" s="78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9">
        <f t="shared" si="3"/>
        <v>0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</row>
    <row r="22" spans="1:69" ht="11.25" customHeight="1" outlineLevel="2" x14ac:dyDescent="0.2">
      <c r="A22" s="1"/>
      <c r="B22" s="81" t="str">
        <f>'Mensal 2020'!B22</f>
        <v>Cliente 15</v>
      </c>
      <c r="C22" s="78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9">
        <f t="shared" si="3"/>
        <v>0</v>
      </c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</row>
    <row r="23" spans="1:69" ht="11.25" customHeight="1" outlineLevel="2" x14ac:dyDescent="0.2">
      <c r="A23" s="1"/>
      <c r="B23" s="81" t="str">
        <f>'Mensal 2020'!B23</f>
        <v>Cliente 16</v>
      </c>
      <c r="C23" s="78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9">
        <f t="shared" si="3"/>
        <v>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</row>
    <row r="24" spans="1:69" ht="11.25" customHeight="1" outlineLevel="2" x14ac:dyDescent="0.2">
      <c r="A24" s="1"/>
      <c r="B24" s="81" t="str">
        <f>'Mensal 2020'!B24</f>
        <v>Cliente 17</v>
      </c>
      <c r="C24" s="78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9">
        <f t="shared" si="3"/>
        <v>0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</row>
    <row r="25" spans="1:69" ht="11.25" customHeight="1" outlineLevel="2" x14ac:dyDescent="0.2">
      <c r="A25" s="1"/>
      <c r="B25" s="81" t="str">
        <f>'Mensal 2020'!B25</f>
        <v>Cliente 18</v>
      </c>
      <c r="C25" s="78"/>
      <c r="D25" s="46"/>
      <c r="E25" s="46"/>
      <c r="F25" s="53"/>
      <c r="H25" s="46"/>
      <c r="J25" s="46"/>
      <c r="K25" s="46"/>
      <c r="L25" s="46"/>
      <c r="M25" s="46"/>
      <c r="N25" s="46"/>
      <c r="O25" s="46"/>
      <c r="P25" s="46"/>
      <c r="Q25" s="46"/>
      <c r="R25" s="46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46"/>
      <c r="AI25" s="49">
        <f t="shared" si="3"/>
        <v>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1.25" customHeight="1" outlineLevel="2" x14ac:dyDescent="0.2">
      <c r="A26" s="1"/>
      <c r="B26" s="81" t="str">
        <f>'Mensal 2020'!B26</f>
        <v>Cliente 19</v>
      </c>
      <c r="C26" s="78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9">
        <f t="shared" si="3"/>
        <v>0</v>
      </c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1.25" customHeight="1" outlineLevel="2" x14ac:dyDescent="0.2">
      <c r="A27" s="1"/>
      <c r="B27" s="81" t="str">
        <f>'Mensal 2020'!B27</f>
        <v>Cliente 20</v>
      </c>
      <c r="C27" s="7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9">
        <f t="shared" si="3"/>
        <v>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1.25" customHeight="1" outlineLevel="2" x14ac:dyDescent="0.2">
      <c r="A28" s="1"/>
      <c r="B28" s="81" t="str">
        <f>'Mensal 2020'!B28</f>
        <v>Novo cliente 1</v>
      </c>
      <c r="C28" s="78"/>
      <c r="D28" s="46"/>
      <c r="E28" s="46"/>
      <c r="F28" s="46"/>
      <c r="G28" s="46"/>
      <c r="H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>
        <f t="shared" si="3"/>
        <v>0</v>
      </c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1.25" customHeight="1" outlineLevel="2" x14ac:dyDescent="0.2">
      <c r="A29" s="1"/>
      <c r="B29" s="81" t="str">
        <f>'Mensal 2020'!B29</f>
        <v>Novo cliente 2</v>
      </c>
      <c r="C29" s="78"/>
      <c r="D29" s="46"/>
      <c r="E29" s="46"/>
      <c r="F29" s="46"/>
      <c r="G29" s="46"/>
      <c r="H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>
        <f t="shared" si="3"/>
        <v>0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1.25" customHeight="1" outlineLevel="2" x14ac:dyDescent="0.2">
      <c r="A30" s="1"/>
      <c r="B30" s="81" t="str">
        <f>'Mensal 2020'!B30</f>
        <v>Novo cliente 3</v>
      </c>
      <c r="C30" s="78"/>
      <c r="D30" s="46"/>
      <c r="E30" s="46"/>
      <c r="F30" s="46"/>
      <c r="G30" s="46"/>
      <c r="H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>
        <f t="shared" si="3"/>
        <v>0</v>
      </c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1.25" customHeight="1" outlineLevel="2" x14ac:dyDescent="0.2">
      <c r="A31" s="1"/>
      <c r="B31" s="81" t="str">
        <f>'Mensal 2020'!B31</f>
        <v>Novo cliente 4</v>
      </c>
      <c r="C31" s="78"/>
      <c r="D31" s="46"/>
      <c r="E31" s="46"/>
      <c r="F31" s="46"/>
      <c r="G31" s="46"/>
      <c r="H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9">
        <f t="shared" si="3"/>
        <v>0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1.25" customHeight="1" outlineLevel="2" x14ac:dyDescent="0.2">
      <c r="A32" s="1"/>
      <c r="B32" s="81" t="str">
        <f>'Mensal 2020'!B32</f>
        <v>Novo cliente 5</v>
      </c>
      <c r="C32" s="78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9">
        <f t="shared" si="3"/>
        <v>0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1.25" customHeight="1" outlineLevel="2" x14ac:dyDescent="0.2">
      <c r="A33" s="1"/>
      <c r="B33" s="81" t="str">
        <f>'Mensal 2020'!B33</f>
        <v>Novo cliente 6</v>
      </c>
      <c r="C33" s="78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9">
        <f t="shared" si="3"/>
        <v>0</v>
      </c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9" customHeight="1" x14ac:dyDescent="0.2">
      <c r="A34" s="1"/>
      <c r="B34" s="1"/>
      <c r="C34" s="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5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5.75" customHeight="1" x14ac:dyDescent="0.2">
      <c r="A35" s="1"/>
      <c r="B35" s="17" t="s">
        <v>8</v>
      </c>
      <c r="C35" s="12" t="s">
        <v>76</v>
      </c>
      <c r="D35" s="60">
        <f t="shared" ref="D35:AH35" si="4">SUM(D37+D50+D61+D77+D86+D94)*-1</f>
        <v>0</v>
      </c>
      <c r="E35" s="60">
        <f t="shared" si="4"/>
        <v>0</v>
      </c>
      <c r="F35" s="60">
        <f t="shared" si="4"/>
        <v>0</v>
      </c>
      <c r="G35" s="60">
        <f t="shared" si="4"/>
        <v>0</v>
      </c>
      <c r="H35" s="60">
        <f t="shared" si="4"/>
        <v>0</v>
      </c>
      <c r="I35" s="60">
        <f t="shared" si="4"/>
        <v>0</v>
      </c>
      <c r="J35" s="60">
        <f t="shared" si="4"/>
        <v>0</v>
      </c>
      <c r="K35" s="60">
        <f t="shared" si="4"/>
        <v>0</v>
      </c>
      <c r="L35" s="60">
        <f t="shared" si="4"/>
        <v>0</v>
      </c>
      <c r="M35" s="60">
        <f t="shared" si="4"/>
        <v>0</v>
      </c>
      <c r="N35" s="60">
        <f t="shared" si="4"/>
        <v>0</v>
      </c>
      <c r="O35" s="60">
        <f t="shared" si="4"/>
        <v>0</v>
      </c>
      <c r="P35" s="60">
        <f t="shared" si="4"/>
        <v>0</v>
      </c>
      <c r="Q35" s="60">
        <f t="shared" si="4"/>
        <v>0</v>
      </c>
      <c r="R35" s="60">
        <f t="shared" si="4"/>
        <v>0</v>
      </c>
      <c r="S35" s="60">
        <f t="shared" si="4"/>
        <v>0</v>
      </c>
      <c r="T35" s="60">
        <f t="shared" si="4"/>
        <v>0</v>
      </c>
      <c r="U35" s="60">
        <f t="shared" si="4"/>
        <v>0</v>
      </c>
      <c r="V35" s="60">
        <f t="shared" si="4"/>
        <v>0</v>
      </c>
      <c r="W35" s="60">
        <f t="shared" si="4"/>
        <v>0</v>
      </c>
      <c r="X35" s="60">
        <f t="shared" si="4"/>
        <v>0</v>
      </c>
      <c r="Y35" s="60">
        <f t="shared" si="4"/>
        <v>0</v>
      </c>
      <c r="Z35" s="60">
        <f t="shared" si="4"/>
        <v>0</v>
      </c>
      <c r="AA35" s="60">
        <f t="shared" si="4"/>
        <v>0</v>
      </c>
      <c r="AB35" s="60">
        <f t="shared" si="4"/>
        <v>0</v>
      </c>
      <c r="AC35" s="60">
        <f t="shared" si="4"/>
        <v>0</v>
      </c>
      <c r="AD35" s="60">
        <f t="shared" si="4"/>
        <v>0</v>
      </c>
      <c r="AE35" s="60">
        <f t="shared" si="4"/>
        <v>0</v>
      </c>
      <c r="AF35" s="60">
        <f t="shared" si="4"/>
        <v>0</v>
      </c>
      <c r="AG35" s="60">
        <f t="shared" si="4"/>
        <v>0</v>
      </c>
      <c r="AH35" s="60">
        <f t="shared" si="4"/>
        <v>0</v>
      </c>
      <c r="AI35" s="13">
        <f>SUM(D35:AH35)</f>
        <v>0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5.25" customHeight="1" outlineLevel="1" x14ac:dyDescent="0.2">
      <c r="A36" s="1"/>
      <c r="B36" s="1"/>
      <c r="C36" s="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5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1.25" customHeight="1" outlineLevel="1" thickBot="1" x14ac:dyDescent="0.25">
      <c r="A37" s="18"/>
      <c r="B37" s="82" t="s">
        <v>9</v>
      </c>
      <c r="C37" s="83"/>
      <c r="D37" s="19">
        <f t="shared" ref="D37:AH37" si="5">SUM(D38:D48)</f>
        <v>0</v>
      </c>
      <c r="E37" s="19">
        <f t="shared" si="5"/>
        <v>0</v>
      </c>
      <c r="F37" s="19">
        <f t="shared" si="5"/>
        <v>0</v>
      </c>
      <c r="G37" s="19">
        <f t="shared" si="5"/>
        <v>0</v>
      </c>
      <c r="H37" s="19">
        <f t="shared" si="5"/>
        <v>0</v>
      </c>
      <c r="I37" s="19">
        <f t="shared" si="5"/>
        <v>0</v>
      </c>
      <c r="J37" s="19">
        <f t="shared" si="5"/>
        <v>0</v>
      </c>
      <c r="K37" s="19">
        <f t="shared" si="5"/>
        <v>0</v>
      </c>
      <c r="L37" s="19">
        <f t="shared" si="5"/>
        <v>0</v>
      </c>
      <c r="M37" s="19">
        <f t="shared" si="5"/>
        <v>0</v>
      </c>
      <c r="N37" s="19">
        <f t="shared" si="5"/>
        <v>0</v>
      </c>
      <c r="O37" s="19">
        <f t="shared" si="5"/>
        <v>0</v>
      </c>
      <c r="P37" s="19">
        <f t="shared" si="5"/>
        <v>0</v>
      </c>
      <c r="Q37" s="19">
        <f t="shared" si="5"/>
        <v>0</v>
      </c>
      <c r="R37" s="19">
        <f t="shared" si="5"/>
        <v>0</v>
      </c>
      <c r="S37" s="19">
        <f t="shared" si="5"/>
        <v>0</v>
      </c>
      <c r="T37" s="19">
        <f t="shared" si="5"/>
        <v>0</v>
      </c>
      <c r="U37" s="19">
        <f t="shared" si="5"/>
        <v>0</v>
      </c>
      <c r="V37" s="19">
        <f t="shared" si="5"/>
        <v>0</v>
      </c>
      <c r="W37" s="19">
        <f t="shared" si="5"/>
        <v>0</v>
      </c>
      <c r="X37" s="19">
        <f t="shared" si="5"/>
        <v>0</v>
      </c>
      <c r="Y37" s="19">
        <f t="shared" si="5"/>
        <v>0</v>
      </c>
      <c r="Z37" s="19">
        <f t="shared" si="5"/>
        <v>0</v>
      </c>
      <c r="AA37" s="19">
        <f t="shared" si="5"/>
        <v>0</v>
      </c>
      <c r="AB37" s="19">
        <f t="shared" si="5"/>
        <v>0</v>
      </c>
      <c r="AC37" s="19">
        <f t="shared" si="5"/>
        <v>0</v>
      </c>
      <c r="AD37" s="19">
        <f t="shared" si="5"/>
        <v>0</v>
      </c>
      <c r="AE37" s="19">
        <f t="shared" si="5"/>
        <v>0</v>
      </c>
      <c r="AF37" s="19">
        <f t="shared" si="5"/>
        <v>0</v>
      </c>
      <c r="AG37" s="19">
        <f t="shared" si="5"/>
        <v>0</v>
      </c>
      <c r="AH37" s="19">
        <f t="shared" si="5"/>
        <v>0</v>
      </c>
      <c r="AI37" s="20">
        <f t="shared" ref="AI37:AI40" si="6">SUM(D37:AH37)</f>
        <v>0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</row>
    <row r="38" spans="1:69" ht="12" customHeight="1" outlineLevel="2" x14ac:dyDescent="0.2">
      <c r="A38" s="1"/>
      <c r="B38" s="81" t="str">
        <f>'Mensal 2020'!B38</f>
        <v>Salários e adiantamentos</v>
      </c>
      <c r="C38" s="78"/>
      <c r="D38" s="46"/>
      <c r="E38" s="46"/>
      <c r="F38" s="46"/>
      <c r="G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9">
        <f t="shared" si="6"/>
        <v>0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1.25" customHeight="1" outlineLevel="2" x14ac:dyDescent="0.2">
      <c r="A39" s="1"/>
      <c r="B39" s="81" t="str">
        <f>'Mensal 2020'!B39</f>
        <v>PJ</v>
      </c>
      <c r="C39" s="78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9">
        <f t="shared" si="6"/>
        <v>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1.25" customHeight="1" outlineLevel="2" x14ac:dyDescent="0.2">
      <c r="A40" s="1"/>
      <c r="B40" s="81" t="str">
        <f>'Mensal 2020'!B40</f>
        <v>Freelas</v>
      </c>
      <c r="C40" s="78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9">
        <f t="shared" si="6"/>
        <v>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1.25" customHeight="1" outlineLevel="2" x14ac:dyDescent="0.2">
      <c r="A41" s="1"/>
      <c r="B41" s="81" t="str">
        <f>'Mensal 2020'!B41</f>
        <v>Remuneração dos Sócios</v>
      </c>
      <c r="C41" s="78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9">
        <f>SUM(E41:AH41)</f>
        <v>0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1.25" customHeight="1" outlineLevel="2" x14ac:dyDescent="0.2">
      <c r="A42" s="1"/>
      <c r="B42" s="81" t="str">
        <f>'Mensal 2020'!B42</f>
        <v>Encargos Sociais</v>
      </c>
      <c r="C42" s="78"/>
      <c r="D42" s="46"/>
      <c r="E42" s="46"/>
      <c r="F42" s="46"/>
      <c r="G42" s="46"/>
      <c r="H42" s="46"/>
      <c r="J42" s="46"/>
      <c r="K42" s="46"/>
      <c r="L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9">
        <f t="shared" ref="AI42:AI45" si="7">SUM(D42:AH42)</f>
        <v>0</v>
      </c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1.25" customHeight="1" outlineLevel="2" x14ac:dyDescent="0.2">
      <c r="A43" s="1"/>
      <c r="B43" s="81" t="str">
        <f>'Mensal 2020'!B43</f>
        <v>Benefícios a Empregados</v>
      </c>
      <c r="C43" s="78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AA43" s="46"/>
      <c r="AB43" s="46"/>
      <c r="AC43" s="46"/>
      <c r="AD43" s="46"/>
      <c r="AE43" s="46"/>
      <c r="AF43" s="46"/>
      <c r="AG43" s="46"/>
      <c r="AH43" s="46"/>
      <c r="AI43" s="49">
        <f t="shared" si="7"/>
        <v>0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1.25" customHeight="1" outlineLevel="2" x14ac:dyDescent="0.2">
      <c r="A44" s="1"/>
      <c r="B44" s="81" t="str">
        <f>'Mensal 2020'!B44</f>
        <v>Férias e 13o. Salário</v>
      </c>
      <c r="C44" s="78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9">
        <f t="shared" si="7"/>
        <v>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1.25" customHeight="1" outlineLevel="2" x14ac:dyDescent="0.2">
      <c r="A45" s="1"/>
      <c r="B45" s="81" t="str">
        <f>'Mensal 2020'!B45</f>
        <v>Rescisão Contratual</v>
      </c>
      <c r="C45" s="78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9">
        <f t="shared" si="7"/>
        <v>0</v>
      </c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1.25" customHeight="1" outlineLevel="2" x14ac:dyDescent="0.2">
      <c r="A46" s="1"/>
      <c r="B46" s="81" t="str">
        <f>'Mensal 2020'!B46</f>
        <v>Estagiários</v>
      </c>
      <c r="C46" s="78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9">
        <f>SUM(E46:AH46)</f>
        <v>0</v>
      </c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2" customHeight="1" outlineLevel="2" x14ac:dyDescent="0.2">
      <c r="A47" s="1"/>
      <c r="B47" s="81" t="str">
        <f>'Mensal 2020'!B47</f>
        <v>Reembolso</v>
      </c>
      <c r="C47" s="78"/>
      <c r="D47" s="46"/>
      <c r="E47" s="46"/>
      <c r="F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9">
        <f t="shared" ref="AI47:AI48" si="8">SUM(D47:AH47)</f>
        <v>0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2" customHeight="1" outlineLevel="2" x14ac:dyDescent="0.2">
      <c r="A48" s="1"/>
      <c r="B48" s="81" t="str">
        <f>'Mensal 2020'!B48</f>
        <v>Outras despesas c/ pessoal</v>
      </c>
      <c r="C48" s="78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9">
        <f t="shared" si="8"/>
        <v>0</v>
      </c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5.25" customHeight="1" outlineLevel="1" thickBot="1" x14ac:dyDescent="0.25">
      <c r="A49" s="1"/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5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1.25" customHeight="1" outlineLevel="1" thickBot="1" x14ac:dyDescent="0.25">
      <c r="A50" s="18"/>
      <c r="B50" s="82" t="s">
        <v>17</v>
      </c>
      <c r="C50" s="83"/>
      <c r="D50" s="19">
        <f t="shared" ref="D50:AH50" si="9">SUM(D51:D59)</f>
        <v>0</v>
      </c>
      <c r="E50" s="19">
        <f t="shared" si="9"/>
        <v>0</v>
      </c>
      <c r="F50" s="19">
        <f t="shared" si="9"/>
        <v>0</v>
      </c>
      <c r="G50" s="19">
        <f t="shared" si="9"/>
        <v>0</v>
      </c>
      <c r="H50" s="19">
        <f t="shared" si="9"/>
        <v>0</v>
      </c>
      <c r="I50" s="19">
        <f t="shared" si="9"/>
        <v>0</v>
      </c>
      <c r="J50" s="19">
        <f t="shared" si="9"/>
        <v>0</v>
      </c>
      <c r="K50" s="19">
        <f t="shared" si="9"/>
        <v>0</v>
      </c>
      <c r="L50" s="19">
        <f t="shared" si="9"/>
        <v>0</v>
      </c>
      <c r="M50" s="19">
        <f t="shared" si="9"/>
        <v>0</v>
      </c>
      <c r="N50" s="19">
        <f t="shared" si="9"/>
        <v>0</v>
      </c>
      <c r="O50" s="19">
        <f t="shared" si="9"/>
        <v>0</v>
      </c>
      <c r="P50" s="19">
        <f t="shared" si="9"/>
        <v>0</v>
      </c>
      <c r="Q50" s="19">
        <f t="shared" si="9"/>
        <v>0</v>
      </c>
      <c r="R50" s="19">
        <f t="shared" si="9"/>
        <v>0</v>
      </c>
      <c r="S50" s="19">
        <f t="shared" si="9"/>
        <v>0</v>
      </c>
      <c r="T50" s="19">
        <f t="shared" si="9"/>
        <v>0</v>
      </c>
      <c r="U50" s="19">
        <f t="shared" si="9"/>
        <v>0</v>
      </c>
      <c r="V50" s="19">
        <f t="shared" si="9"/>
        <v>0</v>
      </c>
      <c r="W50" s="19">
        <f t="shared" si="9"/>
        <v>0</v>
      </c>
      <c r="X50" s="19">
        <f t="shared" si="9"/>
        <v>0</v>
      </c>
      <c r="Y50" s="19">
        <f t="shared" si="9"/>
        <v>0</v>
      </c>
      <c r="Z50" s="19">
        <f t="shared" si="9"/>
        <v>0</v>
      </c>
      <c r="AA50" s="19">
        <f t="shared" si="9"/>
        <v>0</v>
      </c>
      <c r="AB50" s="19">
        <f t="shared" si="9"/>
        <v>0</v>
      </c>
      <c r="AC50" s="19">
        <f t="shared" si="9"/>
        <v>0</v>
      </c>
      <c r="AD50" s="19">
        <f t="shared" si="9"/>
        <v>0</v>
      </c>
      <c r="AE50" s="19">
        <f t="shared" si="9"/>
        <v>0</v>
      </c>
      <c r="AF50" s="19">
        <f t="shared" si="9"/>
        <v>0</v>
      </c>
      <c r="AG50" s="19">
        <f t="shared" si="9"/>
        <v>0</v>
      </c>
      <c r="AH50" s="19">
        <f t="shared" si="9"/>
        <v>0</v>
      </c>
      <c r="AI50" s="20">
        <f t="shared" ref="AI50:AI59" si="10">SUM(D50:AH50)</f>
        <v>0</v>
      </c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</row>
    <row r="51" spans="1:69" ht="11.25" customHeight="1" outlineLevel="2" x14ac:dyDescent="0.2">
      <c r="A51" s="1"/>
      <c r="B51" s="81" t="str">
        <f>'Mensal 2020'!B51</f>
        <v>Outras despesas c/ cliente</v>
      </c>
      <c r="C51" s="78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9">
        <f t="shared" si="10"/>
        <v>0</v>
      </c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1.25" customHeight="1" outlineLevel="2" x14ac:dyDescent="0.2">
      <c r="A52" s="1"/>
      <c r="B52" s="81" t="str">
        <f>'Mensal 2020'!B52</f>
        <v>Cartão de Crédito</v>
      </c>
      <c r="C52" s="78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9">
        <f t="shared" si="10"/>
        <v>0</v>
      </c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1.25" customHeight="1" outlineLevel="2" x14ac:dyDescent="0.2">
      <c r="A53" s="1"/>
      <c r="B53" s="81" t="str">
        <f>'Mensal 2020'!B53</f>
        <v>Custo Operacional</v>
      </c>
      <c r="C53" s="78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9">
        <f t="shared" si="10"/>
        <v>0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1.25" customHeight="1" outlineLevel="2" x14ac:dyDescent="0.2">
      <c r="A54" s="1"/>
      <c r="B54" s="81" t="str">
        <f>'Mensal 2020'!B54</f>
        <v>Projetos</v>
      </c>
      <c r="C54" s="78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9">
        <f t="shared" si="10"/>
        <v>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1.25" customHeight="1" outlineLevel="2" x14ac:dyDescent="0.2">
      <c r="A55" s="1"/>
      <c r="B55" s="81" t="str">
        <f>'Mensal 2020'!B55</f>
        <v>Aluguel Equipamento</v>
      </c>
      <c r="C55" s="78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9">
        <f t="shared" si="10"/>
        <v>0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1.25" customHeight="1" outlineLevel="2" x14ac:dyDescent="0.2">
      <c r="A56" s="1"/>
      <c r="B56" s="81" t="str">
        <f>'Mensal 2020'!B56</f>
        <v>Monitoramento de Web Site</v>
      </c>
      <c r="C56" s="78"/>
      <c r="E56" s="46"/>
      <c r="F56" s="46"/>
      <c r="G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9">
        <f t="shared" si="10"/>
        <v>0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1.25" customHeight="1" outlineLevel="2" x14ac:dyDescent="0.2">
      <c r="A57" s="1"/>
      <c r="B57" s="81" t="str">
        <f>'Mensal 2020'!B57</f>
        <v>Sistemas</v>
      </c>
      <c r="C57" s="78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9">
        <f t="shared" si="10"/>
        <v>0</v>
      </c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1.25" customHeight="1" outlineLevel="2" x14ac:dyDescent="0.2">
      <c r="A58" s="1"/>
      <c r="B58" s="81" t="str">
        <f>'Mensal 2020'!B58</f>
        <v>Taxí &amp; Viagens</v>
      </c>
      <c r="C58" s="78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9">
        <f t="shared" si="10"/>
        <v>0</v>
      </c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1.25" customHeight="1" outlineLevel="2" x14ac:dyDescent="0.2">
      <c r="A59" s="1"/>
      <c r="B59" s="81" t="str">
        <f>'Mensal 2020'!B59</f>
        <v xml:space="preserve">Taxas </v>
      </c>
      <c r="C59" s="78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9">
        <f t="shared" si="10"/>
        <v>0</v>
      </c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5.25" customHeight="1" outlineLevel="1" thickBot="1" x14ac:dyDescent="0.25">
      <c r="A60" s="1"/>
      <c r="B60" s="1"/>
      <c r="C60" s="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5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1.25" customHeight="1" outlineLevel="1" thickBot="1" x14ac:dyDescent="0.25">
      <c r="A61" s="18"/>
      <c r="B61" s="82" t="s">
        <v>20</v>
      </c>
      <c r="C61" s="83"/>
      <c r="D61" s="19">
        <f t="shared" ref="D61:AH61" si="11">SUM(D62:D75)</f>
        <v>0</v>
      </c>
      <c r="E61" s="19">
        <f t="shared" si="11"/>
        <v>0</v>
      </c>
      <c r="F61" s="19">
        <f t="shared" si="11"/>
        <v>0</v>
      </c>
      <c r="G61" s="19">
        <f t="shared" si="11"/>
        <v>0</v>
      </c>
      <c r="H61" s="19">
        <f t="shared" si="11"/>
        <v>0</v>
      </c>
      <c r="I61" s="19">
        <f t="shared" si="11"/>
        <v>0</v>
      </c>
      <c r="J61" s="19">
        <f t="shared" si="11"/>
        <v>0</v>
      </c>
      <c r="K61" s="19">
        <f t="shared" si="11"/>
        <v>0</v>
      </c>
      <c r="L61" s="19">
        <f t="shared" si="11"/>
        <v>0</v>
      </c>
      <c r="M61" s="19">
        <f t="shared" si="11"/>
        <v>0</v>
      </c>
      <c r="N61" s="19">
        <f t="shared" si="11"/>
        <v>0</v>
      </c>
      <c r="O61" s="19">
        <f t="shared" si="11"/>
        <v>0</v>
      </c>
      <c r="P61" s="19">
        <f t="shared" si="11"/>
        <v>0</v>
      </c>
      <c r="Q61" s="19">
        <f t="shared" si="11"/>
        <v>0</v>
      </c>
      <c r="R61" s="19">
        <f t="shared" si="11"/>
        <v>0</v>
      </c>
      <c r="S61" s="19">
        <f t="shared" si="11"/>
        <v>0</v>
      </c>
      <c r="T61" s="19">
        <f t="shared" si="11"/>
        <v>0</v>
      </c>
      <c r="U61" s="19">
        <f t="shared" si="11"/>
        <v>0</v>
      </c>
      <c r="V61" s="19">
        <f t="shared" si="11"/>
        <v>0</v>
      </c>
      <c r="W61" s="19">
        <f t="shared" si="11"/>
        <v>0</v>
      </c>
      <c r="X61" s="19">
        <f t="shared" si="11"/>
        <v>0</v>
      </c>
      <c r="Y61" s="19">
        <f t="shared" si="11"/>
        <v>0</v>
      </c>
      <c r="Z61" s="19">
        <f t="shared" si="11"/>
        <v>0</v>
      </c>
      <c r="AA61" s="19">
        <f t="shared" si="11"/>
        <v>0</v>
      </c>
      <c r="AB61" s="19">
        <f t="shared" si="11"/>
        <v>0</v>
      </c>
      <c r="AC61" s="19">
        <f t="shared" si="11"/>
        <v>0</v>
      </c>
      <c r="AD61" s="19">
        <f t="shared" si="11"/>
        <v>0</v>
      </c>
      <c r="AE61" s="19">
        <f t="shared" si="11"/>
        <v>0</v>
      </c>
      <c r="AF61" s="19">
        <f t="shared" si="11"/>
        <v>0</v>
      </c>
      <c r="AG61" s="19">
        <f t="shared" si="11"/>
        <v>0</v>
      </c>
      <c r="AH61" s="19">
        <f t="shared" si="11"/>
        <v>0</v>
      </c>
      <c r="AI61" s="20">
        <f t="shared" ref="AI61:AI75" si="12">SUM(D61:AH61)</f>
        <v>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</row>
    <row r="62" spans="1:69" ht="11.25" customHeight="1" outlineLevel="2" x14ac:dyDescent="0.2">
      <c r="A62" s="1"/>
      <c r="B62" s="81" t="str">
        <f>'Mensal 2020'!B62</f>
        <v>Reparos e Conservação</v>
      </c>
      <c r="C62" s="78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9">
        <f t="shared" si="12"/>
        <v>0</v>
      </c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1.25" customHeight="1" outlineLevel="2" x14ac:dyDescent="0.2">
      <c r="A63" s="1"/>
      <c r="B63" s="81" t="str">
        <f>'Mensal 2020'!B63</f>
        <v>Aluguel da Casa</v>
      </c>
      <c r="C63" s="78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9">
        <f t="shared" si="12"/>
        <v>0</v>
      </c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1.25" customHeight="1" outlineLevel="2" x14ac:dyDescent="0.2">
      <c r="A64" s="1"/>
      <c r="B64" s="81" t="str">
        <f>'Mensal 2020'!B64</f>
        <v>Limpeza</v>
      </c>
      <c r="C64" s="78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9">
        <f t="shared" si="12"/>
        <v>0</v>
      </c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1.25" customHeight="1" outlineLevel="2" x14ac:dyDescent="0.2">
      <c r="A65" s="1"/>
      <c r="B65" s="81" t="str">
        <f>'Mensal 2020'!B65</f>
        <v>Água e Energia</v>
      </c>
      <c r="C65" s="78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9">
        <f t="shared" si="12"/>
        <v>0</v>
      </c>
      <c r="AJ65" s="1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1.25" customHeight="1" outlineLevel="2" x14ac:dyDescent="0.2">
      <c r="A66" s="1"/>
      <c r="B66" s="81" t="str">
        <f>'Mensal 2020'!B66</f>
        <v>Alugueis e Manutenção</v>
      </c>
      <c r="C66" s="78"/>
      <c r="D66" s="46"/>
      <c r="E66" s="46"/>
      <c r="F66" s="46"/>
      <c r="G66" s="46"/>
      <c r="I66" s="46"/>
      <c r="J66" s="46"/>
      <c r="K66" s="46"/>
      <c r="L66" s="46"/>
      <c r="M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9">
        <f t="shared" si="12"/>
        <v>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1.25" customHeight="1" outlineLevel="2" x14ac:dyDescent="0.2">
      <c r="A67" s="1"/>
      <c r="B67" s="81" t="str">
        <f>'Mensal 2020'!B67</f>
        <v>Telefonia e Internet</v>
      </c>
      <c r="C67" s="78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9">
        <f t="shared" si="12"/>
        <v>0</v>
      </c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1.25" customHeight="1" outlineLevel="2" x14ac:dyDescent="0.2">
      <c r="A68" s="1"/>
      <c r="B68" s="81" t="str">
        <f>'Mensal 2020'!B68</f>
        <v>Material de Escritório</v>
      </c>
      <c r="C68" s="78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9">
        <f t="shared" si="12"/>
        <v>0</v>
      </c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1.25" customHeight="1" outlineLevel="2" x14ac:dyDescent="0.2">
      <c r="A69" s="1"/>
      <c r="B69" s="81" t="str">
        <f>'Mensal 2020'!B69</f>
        <v>Serviços Externos</v>
      </c>
      <c r="C69" s="78"/>
      <c r="E69" s="46"/>
      <c r="F69" s="46"/>
      <c r="G69" s="46"/>
      <c r="H69" s="46"/>
      <c r="I69" s="46"/>
      <c r="J69" s="46"/>
      <c r="K69" s="46"/>
      <c r="L69" s="46"/>
      <c r="M69" s="46"/>
      <c r="N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9">
        <f t="shared" si="12"/>
        <v>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1.25" customHeight="1" outlineLevel="2" x14ac:dyDescent="0.2">
      <c r="A70" s="1"/>
      <c r="B70" s="81" t="str">
        <f>'Mensal 2020'!B70</f>
        <v>Seguros</v>
      </c>
      <c r="C70" s="78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AA70" s="46"/>
      <c r="AB70" s="46"/>
      <c r="AC70" s="46"/>
      <c r="AD70" s="46"/>
      <c r="AE70" s="46"/>
      <c r="AF70" s="46"/>
      <c r="AG70" s="46"/>
      <c r="AH70" s="46"/>
      <c r="AI70" s="16">
        <f t="shared" si="12"/>
        <v>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1.25" customHeight="1" outlineLevel="2" x14ac:dyDescent="0.2">
      <c r="A71" s="1"/>
      <c r="B71" s="81" t="str">
        <f>'Mensal 2020'!B71</f>
        <v>Móveis, computadores, etc</v>
      </c>
      <c r="C71" s="78"/>
      <c r="D71" s="46"/>
      <c r="E71" s="46"/>
      <c r="F71" s="46"/>
      <c r="G71" s="46"/>
      <c r="H71" s="46"/>
      <c r="I71" s="46"/>
      <c r="J71" s="46"/>
      <c r="K71" s="46"/>
      <c r="L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16">
        <f t="shared" si="12"/>
        <v>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1.25" customHeight="1" outlineLevel="2" x14ac:dyDescent="0.2">
      <c r="A72" s="1"/>
      <c r="B72" s="81" t="str">
        <f>'Mensal 2020'!B72</f>
        <v>IPTU</v>
      </c>
      <c r="C72" s="78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16">
        <f t="shared" si="12"/>
        <v>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1.25" customHeight="1" outlineLevel="2" x14ac:dyDescent="0.2">
      <c r="A73" s="1"/>
      <c r="B73" s="81" t="str">
        <f>'Mensal 2020'!B73</f>
        <v>Brindes e Eventos</v>
      </c>
      <c r="C73" s="78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16">
        <f t="shared" si="12"/>
        <v>0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1.25" customHeight="1" outlineLevel="2" x14ac:dyDescent="0.2">
      <c r="A74" s="1"/>
      <c r="B74" s="81" t="str">
        <f>'Mensal 2020'!B74</f>
        <v>Cartão de Crédito</v>
      </c>
      <c r="C74" s="78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16">
        <f t="shared" si="12"/>
        <v>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1.25" customHeight="1" outlineLevel="2" x14ac:dyDescent="0.2">
      <c r="A75" s="1"/>
      <c r="B75" s="81" t="str">
        <f>'Mensal 2020'!B75</f>
        <v>Outras despesas c/ escritório</v>
      </c>
      <c r="C75" s="78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16">
        <f t="shared" si="12"/>
        <v>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5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1.25" customHeight="1" outlineLevel="1" thickBot="1" x14ac:dyDescent="0.25">
      <c r="A77" s="18"/>
      <c r="B77" s="82" t="s">
        <v>27</v>
      </c>
      <c r="C77" s="83"/>
      <c r="D77" s="19">
        <f t="shared" ref="D77:AH77" si="13">SUM(D78:D84)</f>
        <v>0</v>
      </c>
      <c r="E77" s="19">
        <f t="shared" si="13"/>
        <v>0</v>
      </c>
      <c r="F77" s="19">
        <f t="shared" si="13"/>
        <v>0</v>
      </c>
      <c r="G77" s="19">
        <f t="shared" si="13"/>
        <v>0</v>
      </c>
      <c r="H77" s="19">
        <f t="shared" si="13"/>
        <v>0</v>
      </c>
      <c r="I77" s="19">
        <f t="shared" si="13"/>
        <v>0</v>
      </c>
      <c r="J77" s="19">
        <f t="shared" si="13"/>
        <v>0</v>
      </c>
      <c r="K77" s="19">
        <f t="shared" si="13"/>
        <v>0</v>
      </c>
      <c r="L77" s="19">
        <f t="shared" si="13"/>
        <v>0</v>
      </c>
      <c r="M77" s="19">
        <f t="shared" si="13"/>
        <v>0</v>
      </c>
      <c r="N77" s="19">
        <f t="shared" si="13"/>
        <v>0</v>
      </c>
      <c r="O77" s="19">
        <f t="shared" si="13"/>
        <v>0</v>
      </c>
      <c r="P77" s="19">
        <f t="shared" si="13"/>
        <v>0</v>
      </c>
      <c r="Q77" s="19">
        <f t="shared" si="13"/>
        <v>0</v>
      </c>
      <c r="R77" s="19">
        <f t="shared" si="13"/>
        <v>0</v>
      </c>
      <c r="S77" s="19">
        <f t="shared" si="13"/>
        <v>0</v>
      </c>
      <c r="T77" s="19">
        <f t="shared" si="13"/>
        <v>0</v>
      </c>
      <c r="U77" s="19">
        <f t="shared" si="13"/>
        <v>0</v>
      </c>
      <c r="V77" s="19">
        <f t="shared" si="13"/>
        <v>0</v>
      </c>
      <c r="W77" s="19">
        <f t="shared" si="13"/>
        <v>0</v>
      </c>
      <c r="X77" s="19">
        <f t="shared" si="13"/>
        <v>0</v>
      </c>
      <c r="Y77" s="19">
        <f t="shared" si="13"/>
        <v>0</v>
      </c>
      <c r="Z77" s="19">
        <f t="shared" si="13"/>
        <v>0</v>
      </c>
      <c r="AA77" s="19">
        <f t="shared" si="13"/>
        <v>0</v>
      </c>
      <c r="AB77" s="19">
        <f t="shared" si="13"/>
        <v>0</v>
      </c>
      <c r="AC77" s="19">
        <f t="shared" si="13"/>
        <v>0</v>
      </c>
      <c r="AD77" s="19">
        <f t="shared" si="13"/>
        <v>0</v>
      </c>
      <c r="AE77" s="19">
        <f t="shared" si="13"/>
        <v>0</v>
      </c>
      <c r="AF77" s="19">
        <f t="shared" si="13"/>
        <v>0</v>
      </c>
      <c r="AG77" s="19">
        <f t="shared" si="13"/>
        <v>0</v>
      </c>
      <c r="AH77" s="19">
        <f t="shared" si="13"/>
        <v>0</v>
      </c>
      <c r="AI77" s="20">
        <f t="shared" ref="AI77:AI84" si="14">SUM(D77:AH77)</f>
        <v>0</v>
      </c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</row>
    <row r="78" spans="1:69" ht="11.25" customHeight="1" outlineLevel="2" x14ac:dyDescent="0.2">
      <c r="A78" s="1"/>
      <c r="B78" s="81" t="str">
        <f>'Mensal 2020'!B78</f>
        <v>Promoção</v>
      </c>
      <c r="C78" s="78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AA78" s="46"/>
      <c r="AB78" s="46"/>
      <c r="AC78" s="46"/>
      <c r="AD78" s="46"/>
      <c r="AE78" s="46"/>
      <c r="AF78" s="46"/>
      <c r="AG78" s="46"/>
      <c r="AH78" s="46"/>
      <c r="AI78" s="49">
        <f t="shared" si="14"/>
        <v>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1.25" customHeight="1" outlineLevel="2" x14ac:dyDescent="0.2">
      <c r="A79" s="1"/>
      <c r="B79" s="81" t="str">
        <f>'Mensal 2020'!B79</f>
        <v>Contabilidade</v>
      </c>
      <c r="C79" s="78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9">
        <f t="shared" si="14"/>
        <v>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1.25" customHeight="1" outlineLevel="2" x14ac:dyDescent="0.2">
      <c r="A80" s="1"/>
      <c r="B80" s="81" t="str">
        <f>'Mensal 2020'!B80</f>
        <v>Jurídico</v>
      </c>
      <c r="C80" s="78"/>
      <c r="D80" s="46"/>
      <c r="E80" s="46"/>
      <c r="F80" s="46"/>
      <c r="G80" s="46"/>
      <c r="H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9">
        <f t="shared" si="14"/>
        <v>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1.25" customHeight="1" outlineLevel="2" x14ac:dyDescent="0.2">
      <c r="A81" s="1"/>
      <c r="B81" s="81" t="str">
        <f>'Mensal 2020'!B81</f>
        <v>Assessoria</v>
      </c>
      <c r="C81" s="78"/>
      <c r="D81" s="46"/>
      <c r="E81" s="46"/>
      <c r="F81" s="46"/>
      <c r="G81" s="46"/>
      <c r="H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9">
        <f t="shared" si="14"/>
        <v>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1.25" customHeight="1" outlineLevel="2" x14ac:dyDescent="0.2">
      <c r="A82" s="1"/>
      <c r="B82" s="81" t="str">
        <f>'Mensal 2020'!B82</f>
        <v>Despesas com Leasing</v>
      </c>
      <c r="C82" s="78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9">
        <f t="shared" si="14"/>
        <v>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1.25" customHeight="1" outlineLevel="2" x14ac:dyDescent="0.2">
      <c r="A83" s="1"/>
      <c r="B83" s="81" t="str">
        <f>'Mensal 2020'!B83</f>
        <v>Caixinha</v>
      </c>
      <c r="C83" s="78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9">
        <f t="shared" si="14"/>
        <v>0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1.25" customHeight="1" outlineLevel="2" x14ac:dyDescent="0.2">
      <c r="A84" s="1"/>
      <c r="B84" s="81" t="str">
        <f>'Mensal 2020'!B84</f>
        <v>Outras desp. Administrativas</v>
      </c>
      <c r="C84" s="78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9">
        <f t="shared" si="14"/>
        <v>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5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1.25" customHeight="1" outlineLevel="1" thickBot="1" x14ac:dyDescent="0.25">
      <c r="A86" s="18"/>
      <c r="B86" s="82" t="s">
        <v>33</v>
      </c>
      <c r="C86" s="83"/>
      <c r="D86" s="19">
        <f t="shared" ref="D86:AH86" si="15">SUM(D87:D92)</f>
        <v>0</v>
      </c>
      <c r="E86" s="19">
        <f t="shared" si="15"/>
        <v>0</v>
      </c>
      <c r="F86" s="19">
        <f t="shared" si="15"/>
        <v>0</v>
      </c>
      <c r="G86" s="19">
        <f t="shared" si="15"/>
        <v>0</v>
      </c>
      <c r="H86" s="19">
        <f t="shared" si="15"/>
        <v>0</v>
      </c>
      <c r="I86" s="19">
        <f t="shared" si="15"/>
        <v>0</v>
      </c>
      <c r="J86" s="19">
        <f t="shared" si="15"/>
        <v>0</v>
      </c>
      <c r="K86" s="19">
        <f t="shared" si="15"/>
        <v>0</v>
      </c>
      <c r="L86" s="19">
        <f t="shared" si="15"/>
        <v>0</v>
      </c>
      <c r="M86" s="19">
        <f t="shared" si="15"/>
        <v>0</v>
      </c>
      <c r="N86" s="19">
        <f t="shared" si="15"/>
        <v>0</v>
      </c>
      <c r="O86" s="19">
        <f t="shared" si="15"/>
        <v>0</v>
      </c>
      <c r="P86" s="19">
        <f t="shared" si="15"/>
        <v>0</v>
      </c>
      <c r="Q86" s="19">
        <f t="shared" si="15"/>
        <v>0</v>
      </c>
      <c r="R86" s="19">
        <f t="shared" si="15"/>
        <v>0</v>
      </c>
      <c r="S86" s="19">
        <f t="shared" si="15"/>
        <v>0</v>
      </c>
      <c r="T86" s="19">
        <f t="shared" si="15"/>
        <v>0</v>
      </c>
      <c r="U86" s="19">
        <f t="shared" si="15"/>
        <v>0</v>
      </c>
      <c r="V86" s="19">
        <f t="shared" si="15"/>
        <v>0</v>
      </c>
      <c r="W86" s="19">
        <f t="shared" si="15"/>
        <v>0</v>
      </c>
      <c r="X86" s="19">
        <f t="shared" si="15"/>
        <v>0</v>
      </c>
      <c r="Y86" s="19">
        <f t="shared" si="15"/>
        <v>0</v>
      </c>
      <c r="Z86" s="19">
        <f t="shared" si="15"/>
        <v>0</v>
      </c>
      <c r="AA86" s="19">
        <f t="shared" si="15"/>
        <v>0</v>
      </c>
      <c r="AB86" s="19">
        <f t="shared" si="15"/>
        <v>0</v>
      </c>
      <c r="AC86" s="19">
        <f t="shared" si="15"/>
        <v>0</v>
      </c>
      <c r="AD86" s="19">
        <f t="shared" si="15"/>
        <v>0</v>
      </c>
      <c r="AE86" s="19">
        <f t="shared" si="15"/>
        <v>0</v>
      </c>
      <c r="AF86" s="19">
        <f t="shared" si="15"/>
        <v>0</v>
      </c>
      <c r="AG86" s="19">
        <f t="shared" si="15"/>
        <v>0</v>
      </c>
      <c r="AH86" s="19">
        <f t="shared" si="15"/>
        <v>0</v>
      </c>
      <c r="AI86" s="20">
        <f t="shared" ref="AI86:AI92" si="16">SUM(D86:AH86)</f>
        <v>0</v>
      </c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</row>
    <row r="87" spans="1:69" ht="11.25" customHeight="1" outlineLevel="2" x14ac:dyDescent="0.2">
      <c r="A87" s="1"/>
      <c r="B87" s="81" t="str">
        <f>'Mensal 2020'!B87</f>
        <v>ISS</v>
      </c>
      <c r="C87" s="78"/>
      <c r="D87" s="46"/>
      <c r="E87" s="46"/>
      <c r="F87" s="46"/>
      <c r="G87" s="46"/>
      <c r="H87" s="46"/>
      <c r="I87" s="46"/>
      <c r="J87" s="46"/>
      <c r="K87" s="46"/>
      <c r="L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9">
        <f t="shared" si="16"/>
        <v>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s="65" customFormat="1" ht="11.25" customHeight="1" outlineLevel="2" x14ac:dyDescent="0.2">
      <c r="A88" s="36"/>
      <c r="B88" s="81" t="str">
        <f>'Mensal 2020'!B88</f>
        <v>PIS</v>
      </c>
      <c r="C88" s="78"/>
      <c r="D88" s="46"/>
      <c r="E88" s="46"/>
      <c r="F88" s="46"/>
      <c r="G88" s="46"/>
      <c r="H88" s="46"/>
      <c r="I88" s="46"/>
      <c r="J88" s="46"/>
      <c r="K88" s="46"/>
      <c r="L88" s="46"/>
      <c r="M88" s="8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9">
        <f t="shared" si="16"/>
        <v>0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</row>
    <row r="89" spans="1:69" ht="11.25" customHeight="1" outlineLevel="2" x14ac:dyDescent="0.2">
      <c r="A89" s="1"/>
      <c r="B89" s="81" t="str">
        <f>'Mensal 2020'!B89</f>
        <v>COFINS</v>
      </c>
      <c r="C89" s="78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9">
        <f t="shared" si="16"/>
        <v>0</v>
      </c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1.25" customHeight="1" outlineLevel="2" x14ac:dyDescent="0.2">
      <c r="A90" s="1"/>
      <c r="B90" s="81" t="str">
        <f>'Mensal 2020'!B90</f>
        <v>IRPJ</v>
      </c>
      <c r="C90" s="7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9">
        <f t="shared" si="16"/>
        <v>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1.25" customHeight="1" outlineLevel="2" x14ac:dyDescent="0.2">
      <c r="A91" s="1"/>
      <c r="B91" s="81" t="str">
        <f>'Mensal 2020'!B91</f>
        <v>CSLL</v>
      </c>
      <c r="C91" s="78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9">
        <f t="shared" si="16"/>
        <v>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1.25" customHeight="1" outlineLevel="2" x14ac:dyDescent="0.2">
      <c r="A92" s="1"/>
      <c r="B92" s="81" t="str">
        <f>'Mensal 2020'!B92</f>
        <v>Outras despesas tributárias</v>
      </c>
      <c r="C92" s="78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9">
        <f t="shared" si="16"/>
        <v>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5.25" customHeight="1" outlineLevel="1" thickBot="1" x14ac:dyDescent="0.25">
      <c r="A93" s="1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1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1.25" customHeight="1" outlineLevel="1" thickBot="1" x14ac:dyDescent="0.25">
      <c r="A94" s="18"/>
      <c r="B94" s="82" t="s">
        <v>36</v>
      </c>
      <c r="C94" s="83"/>
      <c r="D94" s="19">
        <f t="shared" ref="D94:AH94" si="17">SUM(D95:D96)</f>
        <v>0</v>
      </c>
      <c r="E94" s="19">
        <f t="shared" si="17"/>
        <v>0</v>
      </c>
      <c r="F94" s="19">
        <f t="shared" si="17"/>
        <v>0</v>
      </c>
      <c r="G94" s="19">
        <f t="shared" si="17"/>
        <v>0</v>
      </c>
      <c r="H94" s="19">
        <f t="shared" si="17"/>
        <v>0</v>
      </c>
      <c r="I94" s="19">
        <f t="shared" si="17"/>
        <v>0</v>
      </c>
      <c r="J94" s="19">
        <f t="shared" si="17"/>
        <v>0</v>
      </c>
      <c r="K94" s="19">
        <f t="shared" si="17"/>
        <v>0</v>
      </c>
      <c r="L94" s="19">
        <f t="shared" si="17"/>
        <v>0</v>
      </c>
      <c r="M94" s="19">
        <f t="shared" si="17"/>
        <v>0</v>
      </c>
      <c r="N94" s="19">
        <f t="shared" si="17"/>
        <v>0</v>
      </c>
      <c r="O94" s="19">
        <f t="shared" si="17"/>
        <v>0</v>
      </c>
      <c r="P94" s="19">
        <f t="shared" si="17"/>
        <v>0</v>
      </c>
      <c r="Q94" s="19">
        <f t="shared" si="17"/>
        <v>0</v>
      </c>
      <c r="R94" s="19">
        <f t="shared" si="17"/>
        <v>0</v>
      </c>
      <c r="S94" s="19">
        <f t="shared" si="17"/>
        <v>0</v>
      </c>
      <c r="T94" s="19">
        <f t="shared" si="17"/>
        <v>0</v>
      </c>
      <c r="U94" s="19">
        <f t="shared" si="17"/>
        <v>0</v>
      </c>
      <c r="V94" s="19">
        <f t="shared" si="17"/>
        <v>0</v>
      </c>
      <c r="W94" s="19">
        <f t="shared" si="17"/>
        <v>0</v>
      </c>
      <c r="X94" s="19">
        <f t="shared" si="17"/>
        <v>0</v>
      </c>
      <c r="Y94" s="19">
        <f t="shared" si="17"/>
        <v>0</v>
      </c>
      <c r="Z94" s="19">
        <f t="shared" si="17"/>
        <v>0</v>
      </c>
      <c r="AA94" s="19">
        <f t="shared" si="17"/>
        <v>0</v>
      </c>
      <c r="AB94" s="19">
        <f t="shared" si="17"/>
        <v>0</v>
      </c>
      <c r="AC94" s="19">
        <f t="shared" si="17"/>
        <v>0</v>
      </c>
      <c r="AD94" s="19">
        <f t="shared" si="17"/>
        <v>0</v>
      </c>
      <c r="AE94" s="19">
        <f t="shared" si="17"/>
        <v>0</v>
      </c>
      <c r="AF94" s="19">
        <f t="shared" si="17"/>
        <v>0</v>
      </c>
      <c r="AG94" s="19">
        <f t="shared" si="17"/>
        <v>0</v>
      </c>
      <c r="AH94" s="19">
        <f t="shared" si="17"/>
        <v>0</v>
      </c>
      <c r="AI94" s="20">
        <f t="shared" ref="AI94:AI96" si="18">SUM(D94:AH94)</f>
        <v>0</v>
      </c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</row>
    <row r="95" spans="1:69" ht="11.25" customHeight="1" outlineLevel="2" x14ac:dyDescent="0.2">
      <c r="A95" s="1"/>
      <c r="B95" s="81" t="str">
        <f>'Mensal 2020'!B95</f>
        <v>Pagamentos</v>
      </c>
      <c r="C95" s="78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9">
        <f t="shared" si="18"/>
        <v>0</v>
      </c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1.25" customHeight="1" outlineLevel="2" x14ac:dyDescent="0.2">
      <c r="A96" s="1"/>
      <c r="B96" s="81" t="str">
        <f>'Mensal 2020'!B96</f>
        <v xml:space="preserve">Pagamentos </v>
      </c>
      <c r="C96" s="78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9">
        <f t="shared" si="18"/>
        <v>0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5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9" customHeight="1" x14ac:dyDescent="0.2">
      <c r="A98" s="1"/>
      <c r="B98" s="21" t="s">
        <v>39</v>
      </c>
      <c r="C98" s="12" t="s">
        <v>113</v>
      </c>
      <c r="D98" s="60">
        <f t="shared" ref="D98:AI98" si="19">D35+D7</f>
        <v>0</v>
      </c>
      <c r="E98" s="60">
        <f t="shared" si="19"/>
        <v>0</v>
      </c>
      <c r="F98" s="60">
        <f t="shared" si="19"/>
        <v>0</v>
      </c>
      <c r="G98" s="60">
        <f t="shared" si="19"/>
        <v>0</v>
      </c>
      <c r="H98" s="60">
        <f t="shared" si="19"/>
        <v>0</v>
      </c>
      <c r="I98" s="60">
        <f t="shared" si="19"/>
        <v>0</v>
      </c>
      <c r="J98" s="60">
        <f t="shared" si="19"/>
        <v>0</v>
      </c>
      <c r="K98" s="60">
        <f t="shared" si="19"/>
        <v>0</v>
      </c>
      <c r="L98" s="60">
        <f t="shared" si="19"/>
        <v>0</v>
      </c>
      <c r="M98" s="60">
        <f t="shared" si="19"/>
        <v>0</v>
      </c>
      <c r="N98" s="60">
        <f t="shared" si="19"/>
        <v>0</v>
      </c>
      <c r="O98" s="60">
        <f t="shared" si="19"/>
        <v>0</v>
      </c>
      <c r="P98" s="60">
        <f t="shared" si="19"/>
        <v>0</v>
      </c>
      <c r="Q98" s="60">
        <f t="shared" si="19"/>
        <v>0</v>
      </c>
      <c r="R98" s="60">
        <f t="shared" si="19"/>
        <v>0</v>
      </c>
      <c r="S98" s="60">
        <f t="shared" si="19"/>
        <v>0</v>
      </c>
      <c r="T98" s="60">
        <f t="shared" si="19"/>
        <v>0</v>
      </c>
      <c r="U98" s="60">
        <f t="shared" si="19"/>
        <v>0</v>
      </c>
      <c r="V98" s="60">
        <f t="shared" si="19"/>
        <v>0</v>
      </c>
      <c r="W98" s="60">
        <f t="shared" si="19"/>
        <v>0</v>
      </c>
      <c r="X98" s="60">
        <f t="shared" si="19"/>
        <v>0</v>
      </c>
      <c r="Y98" s="60">
        <f t="shared" si="19"/>
        <v>0</v>
      </c>
      <c r="Z98" s="60">
        <f t="shared" si="19"/>
        <v>0</v>
      </c>
      <c r="AA98" s="60">
        <f t="shared" si="19"/>
        <v>0</v>
      </c>
      <c r="AB98" s="60">
        <f t="shared" si="19"/>
        <v>0</v>
      </c>
      <c r="AC98" s="60">
        <f t="shared" si="19"/>
        <v>0</v>
      </c>
      <c r="AD98" s="60">
        <f t="shared" si="19"/>
        <v>0</v>
      </c>
      <c r="AE98" s="60">
        <f t="shared" si="19"/>
        <v>0</v>
      </c>
      <c r="AF98" s="60">
        <f t="shared" si="19"/>
        <v>0</v>
      </c>
      <c r="AG98" s="60">
        <f t="shared" si="19"/>
        <v>0</v>
      </c>
      <c r="AH98" s="60">
        <f t="shared" si="19"/>
        <v>0</v>
      </c>
      <c r="AI98" s="60">
        <f t="shared" si="19"/>
        <v>0</v>
      </c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9" customHeight="1" x14ac:dyDescent="0.2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9" customHeight="1" thickBot="1" x14ac:dyDescent="0.25">
      <c r="A100" s="1"/>
      <c r="B100" s="11" t="s">
        <v>7</v>
      </c>
      <c r="C100" s="12" t="s">
        <v>114</v>
      </c>
      <c r="D100" s="60">
        <f t="shared" ref="D100:AI100" si="20">SUM(D101:D126)</f>
        <v>0</v>
      </c>
      <c r="E100" s="60">
        <f t="shared" si="20"/>
        <v>0</v>
      </c>
      <c r="F100" s="60">
        <f t="shared" si="20"/>
        <v>0</v>
      </c>
      <c r="G100" s="60">
        <f t="shared" si="20"/>
        <v>0</v>
      </c>
      <c r="H100" s="60">
        <f t="shared" si="20"/>
        <v>0</v>
      </c>
      <c r="I100" s="60">
        <f t="shared" si="20"/>
        <v>0</v>
      </c>
      <c r="J100" s="60">
        <f t="shared" si="20"/>
        <v>0</v>
      </c>
      <c r="K100" s="60">
        <f t="shared" si="20"/>
        <v>0</v>
      </c>
      <c r="L100" s="60">
        <f t="shared" si="20"/>
        <v>0</v>
      </c>
      <c r="M100" s="60">
        <f t="shared" si="20"/>
        <v>0</v>
      </c>
      <c r="N100" s="60">
        <f t="shared" si="20"/>
        <v>0</v>
      </c>
      <c r="O100" s="60">
        <f t="shared" si="20"/>
        <v>0</v>
      </c>
      <c r="P100" s="60">
        <f t="shared" si="20"/>
        <v>0</v>
      </c>
      <c r="Q100" s="60">
        <f t="shared" si="20"/>
        <v>0</v>
      </c>
      <c r="R100" s="60">
        <f t="shared" si="20"/>
        <v>0</v>
      </c>
      <c r="S100" s="60">
        <f t="shared" si="20"/>
        <v>0</v>
      </c>
      <c r="T100" s="60">
        <f t="shared" si="20"/>
        <v>0</v>
      </c>
      <c r="U100" s="60">
        <f t="shared" si="20"/>
        <v>0</v>
      </c>
      <c r="V100" s="60">
        <f t="shared" si="20"/>
        <v>0</v>
      </c>
      <c r="W100" s="60">
        <f t="shared" si="20"/>
        <v>0</v>
      </c>
      <c r="X100" s="60">
        <f t="shared" si="20"/>
        <v>0</v>
      </c>
      <c r="Y100" s="60">
        <f t="shared" si="20"/>
        <v>0</v>
      </c>
      <c r="Z100" s="60">
        <f t="shared" si="20"/>
        <v>0</v>
      </c>
      <c r="AA100" s="60">
        <f t="shared" si="20"/>
        <v>0</v>
      </c>
      <c r="AB100" s="60">
        <f t="shared" si="20"/>
        <v>0</v>
      </c>
      <c r="AC100" s="60">
        <f t="shared" si="20"/>
        <v>0</v>
      </c>
      <c r="AD100" s="60">
        <f t="shared" si="20"/>
        <v>0</v>
      </c>
      <c r="AE100" s="60">
        <f t="shared" si="20"/>
        <v>0</v>
      </c>
      <c r="AF100" s="60">
        <f t="shared" si="20"/>
        <v>0</v>
      </c>
      <c r="AG100" s="60">
        <f t="shared" si="20"/>
        <v>0</v>
      </c>
      <c r="AH100" s="60">
        <f t="shared" si="20"/>
        <v>0</v>
      </c>
      <c r="AI100" s="60">
        <f t="shared" si="20"/>
        <v>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9" customHeight="1" outlineLevel="1" x14ac:dyDescent="0.2">
      <c r="A101" s="1"/>
      <c r="B101" s="81" t="str">
        <f>'Mensal 2020'!B101</f>
        <v>Cliente 1</v>
      </c>
      <c r="C101" s="78"/>
      <c r="D101" s="4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49">
        <f t="shared" ref="AI101:AI126" si="21">SUM(D101:AH101)</f>
        <v>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9" customHeight="1" outlineLevel="1" x14ac:dyDescent="0.2">
      <c r="A102" s="1"/>
      <c r="B102" s="81" t="str">
        <f>'Mensal 2020'!B102</f>
        <v>Cliente 2</v>
      </c>
      <c r="C102" s="78"/>
      <c r="D102" s="46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49">
        <f t="shared" si="21"/>
        <v>0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9" customHeight="1" outlineLevel="1" x14ac:dyDescent="0.2">
      <c r="A103" s="1"/>
      <c r="B103" s="81" t="str">
        <f>'Mensal 2020'!B103</f>
        <v>Cliente 3</v>
      </c>
      <c r="C103" s="78"/>
      <c r="D103" s="46"/>
      <c r="E103" s="10"/>
      <c r="F103" s="10"/>
      <c r="G103" s="10"/>
      <c r="H103" s="10"/>
      <c r="I103" s="10"/>
      <c r="J103" s="10"/>
      <c r="K103" s="10"/>
      <c r="L103" s="46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49">
        <f t="shared" si="21"/>
        <v>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9" customHeight="1" outlineLevel="1" x14ac:dyDescent="0.2">
      <c r="A104" s="1"/>
      <c r="B104" s="81" t="str">
        <f>'Mensal 2020'!B104</f>
        <v>Cliente 4</v>
      </c>
      <c r="C104" s="78"/>
      <c r="D104" s="46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49">
        <f t="shared" si="21"/>
        <v>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9" customHeight="1" outlineLevel="1" x14ac:dyDescent="0.2">
      <c r="A105" s="1"/>
      <c r="B105" s="81" t="str">
        <f>'Mensal 2020'!B105</f>
        <v>Cliente 5</v>
      </c>
      <c r="C105" s="78"/>
      <c r="D105" s="46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49">
        <f t="shared" si="21"/>
        <v>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9" customHeight="1" outlineLevel="1" x14ac:dyDescent="0.2">
      <c r="A106" s="1"/>
      <c r="B106" s="81" t="str">
        <f>'Mensal 2020'!B106</f>
        <v>Cliente 6</v>
      </c>
      <c r="C106" s="78"/>
      <c r="D106" s="46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49">
        <f t="shared" si="21"/>
        <v>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9" customHeight="1" outlineLevel="1" x14ac:dyDescent="0.2">
      <c r="A107" s="1"/>
      <c r="B107" s="81" t="str">
        <f>'Mensal 2020'!B107</f>
        <v>Cliente 7</v>
      </c>
      <c r="C107" s="78"/>
      <c r="D107" s="46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49">
        <f t="shared" si="21"/>
        <v>0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9" customHeight="1" outlineLevel="1" x14ac:dyDescent="0.2">
      <c r="A108" s="1"/>
      <c r="B108" s="81" t="str">
        <f>'Mensal 2020'!B108</f>
        <v>Cliente 8</v>
      </c>
      <c r="C108" s="78"/>
      <c r="D108" s="46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49">
        <f t="shared" si="21"/>
        <v>0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9" customHeight="1" outlineLevel="1" x14ac:dyDescent="0.2">
      <c r="A109" s="1"/>
      <c r="B109" s="81" t="str">
        <f>'Mensal 2020'!B109</f>
        <v>Cliente 9</v>
      </c>
      <c r="C109" s="78"/>
      <c r="D109" s="46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49">
        <f t="shared" si="21"/>
        <v>0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9" customHeight="1" outlineLevel="1" x14ac:dyDescent="0.2">
      <c r="A110" s="1"/>
      <c r="B110" s="81" t="str">
        <f>'Mensal 2020'!B110</f>
        <v>Cliente 10</v>
      </c>
      <c r="C110" s="78"/>
      <c r="D110" s="46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46"/>
      <c r="Z110" s="10"/>
      <c r="AA110" s="10"/>
      <c r="AB110" s="10"/>
      <c r="AC110" s="10"/>
      <c r="AD110" s="10"/>
      <c r="AE110" s="10"/>
      <c r="AF110" s="10"/>
      <c r="AG110" s="10"/>
      <c r="AH110" s="10"/>
      <c r="AI110" s="49">
        <f t="shared" si="21"/>
        <v>0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9" customHeight="1" outlineLevel="1" x14ac:dyDescent="0.2">
      <c r="A111" s="1"/>
      <c r="B111" s="81" t="str">
        <f>'Mensal 2020'!B111</f>
        <v>Cliente 11</v>
      </c>
      <c r="C111" s="78"/>
      <c r="D111" s="46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49">
        <f t="shared" si="21"/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9" customHeight="1" outlineLevel="1" x14ac:dyDescent="0.2">
      <c r="A112" s="1"/>
      <c r="B112" s="81" t="str">
        <f>'Mensal 2020'!B112</f>
        <v>Cliente 12</v>
      </c>
      <c r="C112" s="78"/>
      <c r="D112" s="46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49">
        <f t="shared" si="21"/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9" customHeight="1" outlineLevel="1" x14ac:dyDescent="0.2">
      <c r="A113" s="1"/>
      <c r="B113" s="81" t="str">
        <f>'Mensal 2020'!B113</f>
        <v>Cliente 13</v>
      </c>
      <c r="C113" s="78"/>
      <c r="D113" s="46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49">
        <f t="shared" si="21"/>
        <v>0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9" customHeight="1" outlineLevel="1" x14ac:dyDescent="0.2">
      <c r="A114" s="1"/>
      <c r="B114" s="81" t="str">
        <f>'Mensal 2020'!B114</f>
        <v>Cliente 14</v>
      </c>
      <c r="C114" s="78"/>
      <c r="D114" s="46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49">
        <f t="shared" si="21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9" customHeight="1" outlineLevel="1" x14ac:dyDescent="0.2">
      <c r="A115" s="1"/>
      <c r="B115" s="81" t="str">
        <f>'Mensal 2020'!B115</f>
        <v>Cliente 15</v>
      </c>
      <c r="C115" s="78"/>
      <c r="D115" s="46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49">
        <f t="shared" si="21"/>
        <v>0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9" customHeight="1" outlineLevel="1" x14ac:dyDescent="0.2">
      <c r="A116" s="1"/>
      <c r="B116" s="81" t="str">
        <f>'Mensal 2020'!B116</f>
        <v>Cliente 16</v>
      </c>
      <c r="C116" s="78"/>
      <c r="D116" s="46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49">
        <f t="shared" si="21"/>
        <v>0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9" customHeight="1" outlineLevel="1" x14ac:dyDescent="0.2">
      <c r="A117" s="1"/>
      <c r="B117" s="81" t="str">
        <f>'Mensal 2020'!B117</f>
        <v>Cliente 17</v>
      </c>
      <c r="C117" s="78"/>
      <c r="D117" s="46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49">
        <f t="shared" si="21"/>
        <v>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9" customHeight="1" outlineLevel="1" x14ac:dyDescent="0.2">
      <c r="A118" s="1"/>
      <c r="B118" s="81" t="str">
        <f>'Mensal 2020'!B118</f>
        <v>Cliente 18</v>
      </c>
      <c r="C118" s="78"/>
      <c r="D118" s="46"/>
      <c r="E118" s="10"/>
      <c r="F118" s="10"/>
      <c r="G118" s="10"/>
      <c r="H118" s="10"/>
      <c r="I118" s="10"/>
      <c r="J118" s="10"/>
      <c r="K118" s="10"/>
      <c r="L118" s="54"/>
      <c r="M118" s="46"/>
      <c r="N118" s="10"/>
      <c r="O118" s="10"/>
      <c r="P118" s="10"/>
      <c r="Q118" s="10"/>
      <c r="R118" s="46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49">
        <f t="shared" si="21"/>
        <v>0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9" customHeight="1" outlineLevel="1" x14ac:dyDescent="0.2">
      <c r="A119" s="1"/>
      <c r="B119" s="81" t="str">
        <f>'Mensal 2020'!B119</f>
        <v>Cliente 19</v>
      </c>
      <c r="C119" s="78"/>
      <c r="D119" s="46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49">
        <f t="shared" si="21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9" customHeight="1" outlineLevel="1" x14ac:dyDescent="0.2">
      <c r="A120" s="1"/>
      <c r="B120" s="81" t="str">
        <f>'Mensal 2020'!B120</f>
        <v>Cliente 20</v>
      </c>
      <c r="C120" s="78"/>
      <c r="D120" s="46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49">
        <f t="shared" si="21"/>
        <v>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9" customHeight="1" outlineLevel="1" x14ac:dyDescent="0.2">
      <c r="A121" s="1"/>
      <c r="B121" s="81" t="str">
        <f>'Mensal 2020'!B121</f>
        <v>Novo cliente 1</v>
      </c>
      <c r="C121" s="78"/>
      <c r="D121" s="46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49">
        <f t="shared" si="21"/>
        <v>0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9" customHeight="1" outlineLevel="1" x14ac:dyDescent="0.2">
      <c r="A122" s="1"/>
      <c r="B122" s="81" t="str">
        <f>'Mensal 2020'!B122</f>
        <v>Novo cliente 2</v>
      </c>
      <c r="C122" s="78"/>
      <c r="D122" s="46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49">
        <f t="shared" si="21"/>
        <v>0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9" customHeight="1" outlineLevel="1" x14ac:dyDescent="0.2">
      <c r="A123" s="1"/>
      <c r="B123" s="81" t="str">
        <f>'Mensal 2020'!B123</f>
        <v>Novo cliente 3</v>
      </c>
      <c r="C123" s="78"/>
      <c r="D123" s="46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49">
        <f t="shared" si="21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9" customHeight="1" outlineLevel="1" x14ac:dyDescent="0.2">
      <c r="A124" s="1"/>
      <c r="B124" s="81" t="str">
        <f>'Mensal 2020'!B124</f>
        <v>Novo cliente 4</v>
      </c>
      <c r="C124" s="78"/>
      <c r="D124" s="46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49">
        <f t="shared" si="21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9" customHeight="1" outlineLevel="1" x14ac:dyDescent="0.2">
      <c r="A125" s="1"/>
      <c r="B125" s="81" t="str">
        <f>'Mensal 2020'!B125</f>
        <v>Novo cliente 5</v>
      </c>
      <c r="C125" s="78"/>
      <c r="D125" s="4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49">
        <f t="shared" si="21"/>
        <v>0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9" customHeight="1" outlineLevel="1" x14ac:dyDescent="0.2">
      <c r="A126" s="1"/>
      <c r="B126" s="81" t="str">
        <f>'Mensal 2020'!B126</f>
        <v>Novo cliente 7</v>
      </c>
      <c r="C126" s="78"/>
      <c r="D126" s="4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49">
        <f t="shared" si="21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9" customHeight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5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9" customHeight="1" thickBot="1" x14ac:dyDescent="0.25">
      <c r="A128" s="1"/>
      <c r="B128" s="17" t="s">
        <v>8</v>
      </c>
      <c r="C128" s="12" t="s">
        <v>128</v>
      </c>
      <c r="D128" s="60">
        <f t="shared" ref="D128:AH128" si="22">SUM(D129:D133)*-1</f>
        <v>0</v>
      </c>
      <c r="E128" s="60">
        <f t="shared" si="22"/>
        <v>0</v>
      </c>
      <c r="F128" s="60">
        <f t="shared" si="22"/>
        <v>0</v>
      </c>
      <c r="G128" s="60">
        <f t="shared" si="22"/>
        <v>0</v>
      </c>
      <c r="H128" s="60">
        <f t="shared" si="22"/>
        <v>0</v>
      </c>
      <c r="I128" s="60">
        <f t="shared" si="22"/>
        <v>0</v>
      </c>
      <c r="J128" s="60">
        <f t="shared" si="22"/>
        <v>0</v>
      </c>
      <c r="K128" s="60">
        <f t="shared" si="22"/>
        <v>0</v>
      </c>
      <c r="L128" s="60">
        <f t="shared" si="22"/>
        <v>0</v>
      </c>
      <c r="M128" s="60">
        <f t="shared" si="22"/>
        <v>0</v>
      </c>
      <c r="N128" s="60">
        <f t="shared" si="22"/>
        <v>0</v>
      </c>
      <c r="O128" s="60">
        <f t="shared" si="22"/>
        <v>0</v>
      </c>
      <c r="P128" s="60">
        <f t="shared" si="22"/>
        <v>0</v>
      </c>
      <c r="Q128" s="60">
        <f t="shared" si="22"/>
        <v>0</v>
      </c>
      <c r="R128" s="60">
        <f t="shared" si="22"/>
        <v>0</v>
      </c>
      <c r="S128" s="60">
        <f t="shared" si="22"/>
        <v>0</v>
      </c>
      <c r="T128" s="60">
        <f t="shared" si="22"/>
        <v>0</v>
      </c>
      <c r="U128" s="60">
        <f t="shared" si="22"/>
        <v>0</v>
      </c>
      <c r="V128" s="60">
        <f t="shared" si="22"/>
        <v>0</v>
      </c>
      <c r="W128" s="60">
        <f t="shared" si="22"/>
        <v>0</v>
      </c>
      <c r="X128" s="60">
        <f t="shared" si="22"/>
        <v>0</v>
      </c>
      <c r="Y128" s="60">
        <f t="shared" si="22"/>
        <v>0</v>
      </c>
      <c r="Z128" s="60">
        <f t="shared" si="22"/>
        <v>0</v>
      </c>
      <c r="AA128" s="60">
        <f t="shared" si="22"/>
        <v>0</v>
      </c>
      <c r="AB128" s="60">
        <f t="shared" si="22"/>
        <v>0</v>
      </c>
      <c r="AC128" s="60">
        <f t="shared" si="22"/>
        <v>0</v>
      </c>
      <c r="AD128" s="60">
        <f t="shared" si="22"/>
        <v>0</v>
      </c>
      <c r="AE128" s="60">
        <f t="shared" si="22"/>
        <v>0</v>
      </c>
      <c r="AF128" s="60">
        <f t="shared" si="22"/>
        <v>0</v>
      </c>
      <c r="AG128" s="60">
        <f t="shared" si="22"/>
        <v>0</v>
      </c>
      <c r="AH128" s="60">
        <f t="shared" si="22"/>
        <v>0</v>
      </c>
      <c r="AI128" s="60">
        <f t="shared" ref="AI128:AI133" si="23">SUM(D128:AH128)</f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9" customHeight="1" outlineLevel="1" x14ac:dyDescent="0.2">
      <c r="A129" s="1"/>
      <c r="B129" s="81" t="str">
        <f>'Mensal 2020'!B129</f>
        <v>Veículos/ Repasses</v>
      </c>
      <c r="C129" s="78"/>
      <c r="D129" s="46"/>
      <c r="G129" s="46"/>
      <c r="H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9">
        <f t="shared" si="23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9" customHeight="1" outlineLevel="1" x14ac:dyDescent="0.2">
      <c r="A130" s="1"/>
      <c r="B130" s="81" t="str">
        <f>'Mensal 2020'!B130</f>
        <v>Provisão Ciente 1</v>
      </c>
      <c r="C130" s="78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9">
        <f t="shared" si="23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9" customHeight="1" outlineLevel="1" x14ac:dyDescent="0.2">
      <c r="A131" s="1"/>
      <c r="B131" s="81" t="str">
        <f>'Mensal 2020'!B131</f>
        <v>Provisão Ciente 2</v>
      </c>
      <c r="C131" s="78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9">
        <f t="shared" si="23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9" customHeight="1" outlineLevel="1" x14ac:dyDescent="0.2">
      <c r="A132" s="1"/>
      <c r="B132" s="81" t="str">
        <f>'Mensal 2020'!B132</f>
        <v>Provisão Ciente 3</v>
      </c>
      <c r="C132" s="78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9">
        <f t="shared" si="23"/>
        <v>0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9" customHeight="1" x14ac:dyDescent="0.2">
      <c r="A133" s="1"/>
      <c r="B133" s="81" t="str">
        <f>'Mensal 2020'!B133</f>
        <v>Provisão Ciente 4</v>
      </c>
      <c r="C133" s="78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49">
        <f t="shared" si="23"/>
        <v>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9" customHeight="1" thickBot="1" x14ac:dyDescent="0.25">
      <c r="A134" s="1"/>
      <c r="B134" s="1"/>
      <c r="C134" s="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5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9" customHeight="1" thickBot="1" x14ac:dyDescent="0.25">
      <c r="A135" s="1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19">
        <f>SUM(AB136:AB142)*-1</f>
        <v>0</v>
      </c>
      <c r="AC135" s="19">
        <f>SUM(AC136:AC142)*-1</f>
        <v>0</v>
      </c>
      <c r="AD135" s="19">
        <f>SUM(AD136:AD142)*-1</f>
        <v>0</v>
      </c>
      <c r="AE135" s="19">
        <f>SUM(AE136:AE142)*-1</f>
        <v>0</v>
      </c>
      <c r="AF135" s="19">
        <f>SUM(AF136:AF142)*-1</f>
        <v>0</v>
      </c>
      <c r="AG135" s="19">
        <f>SUM(AG136:AG142)*-1</f>
        <v>0</v>
      </c>
      <c r="AH135" s="19">
        <f>SUM(AH136:AH142)*-1</f>
        <v>0</v>
      </c>
      <c r="AI135" s="19">
        <f t="shared" ref="AI135:AI142" si="24">SUM(D135:AH135)</f>
        <v>0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9" customHeight="1" outlineLevel="1" x14ac:dyDescent="0.2">
      <c r="A136" s="1"/>
      <c r="B136" s="81" t="str">
        <f>'Mensal 2020'!B136</f>
        <v>Rendimentos</v>
      </c>
      <c r="C136" s="78"/>
      <c r="D136" s="87"/>
      <c r="E136" s="87"/>
      <c r="F136" s="87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49">
        <f t="shared" si="24"/>
        <v>0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9" customHeight="1" outlineLevel="1" x14ac:dyDescent="0.2">
      <c r="A137" s="1"/>
      <c r="B137" s="81" t="str">
        <f>'Mensal 2020'!B137</f>
        <v>Tarifas</v>
      </c>
      <c r="C137" s="78"/>
      <c r="D137" s="87"/>
      <c r="E137" s="87"/>
      <c r="F137" s="87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49">
        <f t="shared" si="24"/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9" customHeight="1" outlineLevel="1" x14ac:dyDescent="0.2">
      <c r="A138" s="1"/>
      <c r="B138" s="81" t="str">
        <f>'Mensal 2020'!B138</f>
        <v>Entrada de Empréstimos</v>
      </c>
      <c r="C138" s="78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8"/>
      <c r="AH138" s="87"/>
      <c r="AI138" s="49">
        <f t="shared" si="24"/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9" customHeight="1" outlineLevel="1" x14ac:dyDescent="0.2">
      <c r="A139" s="1"/>
      <c r="B139" s="81" t="str">
        <f>'Mensal 2020'!B139</f>
        <v>Pagamento de Empréstimos</v>
      </c>
      <c r="C139" s="78"/>
      <c r="D139" s="87"/>
      <c r="E139" s="87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9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49">
        <f t="shared" si="24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9" customHeight="1" outlineLevel="1" x14ac:dyDescent="0.2">
      <c r="A140" s="1"/>
      <c r="B140" s="81" t="str">
        <f>'Mensal 2020'!B140</f>
        <v>Outras despesas bancárias</v>
      </c>
      <c r="C140" s="78"/>
      <c r="D140" s="87"/>
      <c r="E140" s="87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49">
        <f t="shared" si="24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9" customHeight="1" outlineLevel="1" x14ac:dyDescent="0.2">
      <c r="A141" s="1"/>
      <c r="B141" s="81" t="str">
        <f>'Mensal 2020'!B141</f>
        <v>IOF/LIS</v>
      </c>
      <c r="C141" s="78"/>
      <c r="D141" s="87"/>
      <c r="E141" s="87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49">
        <f t="shared" si="24"/>
        <v>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9" customHeight="1" outlineLevel="1" x14ac:dyDescent="0.2">
      <c r="A142" s="1"/>
      <c r="B142" s="81" t="str">
        <f>'Mensal 2020'!B142</f>
        <v>Impostos em Atraso</v>
      </c>
      <c r="C142" s="7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49">
        <f t="shared" si="24"/>
        <v>0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9" customHeight="1" thickBot="1" x14ac:dyDescent="0.25">
      <c r="A143" s="1"/>
      <c r="B143" s="1"/>
      <c r="C143" s="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5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5.75" customHeight="1" x14ac:dyDescent="0.2">
      <c r="A144" s="1"/>
      <c r="B144" s="21" t="s">
        <v>39</v>
      </c>
      <c r="C144" s="12" t="s">
        <v>136</v>
      </c>
      <c r="D144" s="60">
        <f>SUM(D98+D100+D128+D135)</f>
        <v>0</v>
      </c>
      <c r="E144" s="60">
        <f>SUM(E98+E100+E128+E135)</f>
        <v>0</v>
      </c>
      <c r="F144" s="60">
        <f>SUM(F98+F100+F128+F135)</f>
        <v>0</v>
      </c>
      <c r="G144" s="60">
        <f>SUM(G98+G100+G128+G135)</f>
        <v>0</v>
      </c>
      <c r="H144" s="60">
        <f>SUM(H98+H100+H128+H135)</f>
        <v>0</v>
      </c>
      <c r="I144" s="60">
        <f>SUM(I98+I100+I128+I135)</f>
        <v>0</v>
      </c>
      <c r="J144" s="60">
        <f>SUM(J98+J100+J128+J135)</f>
        <v>0</v>
      </c>
      <c r="K144" s="60">
        <f>SUM(K98+K100+K128+K135)</f>
        <v>0</v>
      </c>
      <c r="L144" s="60">
        <f>SUM(L98+L100+L128+L135)</f>
        <v>0</v>
      </c>
      <c r="M144" s="60">
        <f>SUM(M98+M100+M128+M135)</f>
        <v>0</v>
      </c>
      <c r="N144" s="60">
        <f>SUM(N98+N100+N128+N135)</f>
        <v>0</v>
      </c>
      <c r="O144" s="60">
        <f>SUM(O98+O100+O128+O135)</f>
        <v>0</v>
      </c>
      <c r="P144" s="60">
        <f>SUM(P98+P100+P128+P135)</f>
        <v>0</v>
      </c>
      <c r="Q144" s="60">
        <f>SUM(Q98+Q100+Q128+Q135)</f>
        <v>0</v>
      </c>
      <c r="R144" s="60">
        <f>SUM(R98+R100+R128+R135)</f>
        <v>0</v>
      </c>
      <c r="S144" s="60">
        <f>SUM(S98+S100+S128+S135)</f>
        <v>0</v>
      </c>
      <c r="T144" s="60">
        <f>SUM(T98+T100+T128+T135)</f>
        <v>0</v>
      </c>
      <c r="U144" s="60">
        <f>SUM(U98+U100+U128+U135)</f>
        <v>0</v>
      </c>
      <c r="V144" s="60">
        <f>SUM(V98+V100+V128+V135)</f>
        <v>0</v>
      </c>
      <c r="W144" s="60">
        <f>SUM(W98+W100+W128+W135)</f>
        <v>0</v>
      </c>
      <c r="X144" s="60">
        <f>SUM(X98+X100+X128+X135)</f>
        <v>0</v>
      </c>
      <c r="Y144" s="60">
        <f>SUM(Y98+Y100+Y128+Y135)</f>
        <v>0</v>
      </c>
      <c r="Z144" s="60">
        <f>SUM(Z98+Z100+Z128+Z135)</f>
        <v>0</v>
      </c>
      <c r="AA144" s="60">
        <f>SUM(AA98+AA100+AA128+AA135)</f>
        <v>0</v>
      </c>
      <c r="AB144" s="60">
        <f>SUM(AB98+AB100+AB128+AB135)</f>
        <v>0</v>
      </c>
      <c r="AC144" s="60">
        <f>SUM(AC98+AC100+AC128+AC135)</f>
        <v>0</v>
      </c>
      <c r="AD144" s="60">
        <f>SUM(AD98+AD100+AD128+AD135)</f>
        <v>0</v>
      </c>
      <c r="AE144" s="60">
        <f>SUM(AE98+AE100+AE128+AE135)</f>
        <v>0</v>
      </c>
      <c r="AF144" s="60">
        <f>SUM(AF98+AF100+AF128+AF135)</f>
        <v>0</v>
      </c>
      <c r="AG144" s="60">
        <f>SUM(AG98+AG100+AG128+AG135)</f>
        <v>0</v>
      </c>
      <c r="AH144" s="60">
        <f>SUM(AH98+AH100+AH128+AH135)</f>
        <v>0</v>
      </c>
      <c r="AI144" s="13">
        <f>SUM(D144:AH144)</f>
        <v>0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9" customHeight="1" x14ac:dyDescent="0.2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5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5.75" customHeight="1" x14ac:dyDescent="0.2">
      <c r="A146" s="1"/>
      <c r="B146" s="22" t="s">
        <v>7</v>
      </c>
      <c r="C146" s="12" t="s">
        <v>40</v>
      </c>
      <c r="D146" s="60">
        <f>'Abr20'!AI148</f>
        <v>0</v>
      </c>
      <c r="E146" s="60">
        <f t="shared" ref="E146:AH146" si="25">D148</f>
        <v>0</v>
      </c>
      <c r="F146" s="60">
        <f t="shared" si="25"/>
        <v>0</v>
      </c>
      <c r="G146" s="60">
        <f t="shared" si="25"/>
        <v>0</v>
      </c>
      <c r="H146" s="60">
        <f t="shared" si="25"/>
        <v>0</v>
      </c>
      <c r="I146" s="60">
        <f t="shared" si="25"/>
        <v>0</v>
      </c>
      <c r="J146" s="60">
        <f t="shared" si="25"/>
        <v>0</v>
      </c>
      <c r="K146" s="60">
        <f t="shared" si="25"/>
        <v>0</v>
      </c>
      <c r="L146" s="60">
        <f t="shared" si="25"/>
        <v>0</v>
      </c>
      <c r="M146" s="60">
        <f t="shared" si="25"/>
        <v>0</v>
      </c>
      <c r="N146" s="60">
        <f t="shared" si="25"/>
        <v>0</v>
      </c>
      <c r="O146" s="60">
        <f t="shared" si="25"/>
        <v>0</v>
      </c>
      <c r="P146" s="60">
        <f t="shared" si="25"/>
        <v>0</v>
      </c>
      <c r="Q146" s="60">
        <f t="shared" si="25"/>
        <v>0</v>
      </c>
      <c r="R146" s="60">
        <f t="shared" si="25"/>
        <v>0</v>
      </c>
      <c r="S146" s="60">
        <f t="shared" si="25"/>
        <v>0</v>
      </c>
      <c r="T146" s="60">
        <f t="shared" si="25"/>
        <v>0</v>
      </c>
      <c r="U146" s="60">
        <f t="shared" si="25"/>
        <v>0</v>
      </c>
      <c r="V146" s="60">
        <f t="shared" si="25"/>
        <v>0</v>
      </c>
      <c r="W146" s="60">
        <f t="shared" si="25"/>
        <v>0</v>
      </c>
      <c r="X146" s="60">
        <f t="shared" si="25"/>
        <v>0</v>
      </c>
      <c r="Y146" s="60">
        <f t="shared" si="25"/>
        <v>0</v>
      </c>
      <c r="Z146" s="60">
        <f t="shared" si="25"/>
        <v>0</v>
      </c>
      <c r="AA146" s="60">
        <f t="shared" si="25"/>
        <v>0</v>
      </c>
      <c r="AB146" s="60">
        <f t="shared" si="25"/>
        <v>0</v>
      </c>
      <c r="AC146" s="60">
        <f t="shared" si="25"/>
        <v>0</v>
      </c>
      <c r="AD146" s="60">
        <f t="shared" si="25"/>
        <v>0</v>
      </c>
      <c r="AE146" s="60">
        <f t="shared" si="25"/>
        <v>0</v>
      </c>
      <c r="AF146" s="60">
        <f t="shared" si="25"/>
        <v>0</v>
      </c>
      <c r="AG146" s="60">
        <f t="shared" si="25"/>
        <v>0</v>
      </c>
      <c r="AH146" s="60">
        <f t="shared" si="25"/>
        <v>0</v>
      </c>
      <c r="AI146" s="13">
        <f>D146</f>
        <v>0</v>
      </c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</row>
    <row r="147" spans="1:69" ht="9" customHeight="1" x14ac:dyDescent="0.2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5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5.75" customHeight="1" x14ac:dyDescent="0.2">
      <c r="A148" s="1"/>
      <c r="B148" s="23" t="s">
        <v>39</v>
      </c>
      <c r="C148" s="12" t="s">
        <v>41</v>
      </c>
      <c r="D148" s="60">
        <f t="shared" ref="D148:AI148" si="26">D144+D146</f>
        <v>0</v>
      </c>
      <c r="E148" s="60">
        <f t="shared" si="26"/>
        <v>0</v>
      </c>
      <c r="F148" s="60">
        <f t="shared" si="26"/>
        <v>0</v>
      </c>
      <c r="G148" s="60">
        <f t="shared" si="26"/>
        <v>0</v>
      </c>
      <c r="H148" s="60">
        <f t="shared" si="26"/>
        <v>0</v>
      </c>
      <c r="I148" s="60">
        <f t="shared" si="26"/>
        <v>0</v>
      </c>
      <c r="J148" s="60">
        <f t="shared" si="26"/>
        <v>0</v>
      </c>
      <c r="K148" s="60">
        <f t="shared" si="26"/>
        <v>0</v>
      </c>
      <c r="L148" s="60">
        <f t="shared" si="26"/>
        <v>0</v>
      </c>
      <c r="M148" s="60">
        <f t="shared" si="26"/>
        <v>0</v>
      </c>
      <c r="N148" s="60">
        <f t="shared" si="26"/>
        <v>0</v>
      </c>
      <c r="O148" s="60">
        <f t="shared" si="26"/>
        <v>0</v>
      </c>
      <c r="P148" s="60">
        <f t="shared" si="26"/>
        <v>0</v>
      </c>
      <c r="Q148" s="60">
        <f t="shared" si="26"/>
        <v>0</v>
      </c>
      <c r="R148" s="60">
        <f t="shared" si="26"/>
        <v>0</v>
      </c>
      <c r="S148" s="60">
        <f t="shared" si="26"/>
        <v>0</v>
      </c>
      <c r="T148" s="60">
        <f t="shared" si="26"/>
        <v>0</v>
      </c>
      <c r="U148" s="60">
        <f t="shared" si="26"/>
        <v>0</v>
      </c>
      <c r="V148" s="60">
        <f t="shared" si="26"/>
        <v>0</v>
      </c>
      <c r="W148" s="60">
        <f t="shared" si="26"/>
        <v>0</v>
      </c>
      <c r="X148" s="60">
        <f t="shared" si="26"/>
        <v>0</v>
      </c>
      <c r="Y148" s="60">
        <f t="shared" si="26"/>
        <v>0</v>
      </c>
      <c r="Z148" s="60">
        <f t="shared" si="26"/>
        <v>0</v>
      </c>
      <c r="AA148" s="60">
        <f t="shared" si="26"/>
        <v>0</v>
      </c>
      <c r="AB148" s="60">
        <f t="shared" si="26"/>
        <v>0</v>
      </c>
      <c r="AC148" s="60">
        <f t="shared" si="26"/>
        <v>0</v>
      </c>
      <c r="AD148" s="60">
        <f t="shared" si="26"/>
        <v>0</v>
      </c>
      <c r="AE148" s="60">
        <f t="shared" si="26"/>
        <v>0</v>
      </c>
      <c r="AF148" s="60">
        <f t="shared" si="26"/>
        <v>0</v>
      </c>
      <c r="AG148" s="60">
        <f t="shared" si="26"/>
        <v>0</v>
      </c>
      <c r="AH148" s="60">
        <f t="shared" si="26"/>
        <v>0</v>
      </c>
      <c r="AI148" s="13">
        <f t="shared" si="26"/>
        <v>0</v>
      </c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</row>
    <row r="149" spans="1:69" ht="9" customHeight="1" x14ac:dyDescent="0.2">
      <c r="A149" s="5"/>
      <c r="B149" s="1"/>
      <c r="C149" s="1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102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11.25" hidden="1" customHeight="1" x14ac:dyDescent="0.2">
      <c r="A150" s="24"/>
      <c r="B150" s="24"/>
      <c r="C150" s="24"/>
      <c r="D150" s="25" t="e">
        <f t="shared" ref="D150:O150" si="27">D148-#REF!</f>
        <v>#REF!</v>
      </c>
      <c r="E150" s="25" t="e">
        <f t="shared" si="27"/>
        <v>#REF!</v>
      </c>
      <c r="F150" s="25" t="e">
        <f t="shared" si="27"/>
        <v>#REF!</v>
      </c>
      <c r="G150" s="25" t="e">
        <f t="shared" si="27"/>
        <v>#REF!</v>
      </c>
      <c r="H150" s="25" t="e">
        <f t="shared" si="27"/>
        <v>#REF!</v>
      </c>
      <c r="I150" s="25" t="e">
        <f t="shared" si="27"/>
        <v>#REF!</v>
      </c>
      <c r="J150" s="25" t="e">
        <f t="shared" si="27"/>
        <v>#REF!</v>
      </c>
      <c r="K150" s="25" t="e">
        <f t="shared" si="27"/>
        <v>#REF!</v>
      </c>
      <c r="L150" s="25" t="e">
        <f t="shared" si="27"/>
        <v>#REF!</v>
      </c>
      <c r="M150" s="25" t="e">
        <f t="shared" si="27"/>
        <v>#REF!</v>
      </c>
      <c r="N150" s="25" t="e">
        <f t="shared" si="27"/>
        <v>#REF!</v>
      </c>
      <c r="O150" s="25" t="e">
        <f t="shared" si="27"/>
        <v>#REF!</v>
      </c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102" t="e">
        <f>SUM(D150:AH150)</f>
        <v>#REF!</v>
      </c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</row>
    <row r="151" spans="1:69" ht="11.25" customHeight="1" x14ac:dyDescent="0.2">
      <c r="A151" s="25"/>
      <c r="B151" s="26" t="s">
        <v>42</v>
      </c>
      <c r="C151" s="27" t="s">
        <v>43</v>
      </c>
      <c r="D151" s="28">
        <f t="shared" ref="D151:AI151" si="28">SUM(D152:D157)</f>
        <v>0</v>
      </c>
      <c r="E151" s="28">
        <f t="shared" si="28"/>
        <v>0</v>
      </c>
      <c r="F151" s="28">
        <f t="shared" si="28"/>
        <v>0</v>
      </c>
      <c r="G151" s="28">
        <f t="shared" si="28"/>
        <v>0</v>
      </c>
      <c r="H151" s="28">
        <f t="shared" si="28"/>
        <v>0</v>
      </c>
      <c r="I151" s="28">
        <f t="shared" si="28"/>
        <v>0</v>
      </c>
      <c r="J151" s="28">
        <f t="shared" si="28"/>
        <v>0</v>
      </c>
      <c r="K151" s="28">
        <f t="shared" si="28"/>
        <v>0</v>
      </c>
      <c r="L151" s="28">
        <f t="shared" si="28"/>
        <v>0</v>
      </c>
      <c r="M151" s="28">
        <f t="shared" si="28"/>
        <v>0</v>
      </c>
      <c r="N151" s="28">
        <f t="shared" si="28"/>
        <v>0</v>
      </c>
      <c r="O151" s="28">
        <f t="shared" si="28"/>
        <v>0</v>
      </c>
      <c r="P151" s="28">
        <f t="shared" si="28"/>
        <v>0</v>
      </c>
      <c r="Q151" s="28">
        <f t="shared" si="28"/>
        <v>0</v>
      </c>
      <c r="R151" s="28">
        <f t="shared" si="28"/>
        <v>0</v>
      </c>
      <c r="S151" s="28">
        <f t="shared" si="28"/>
        <v>0</v>
      </c>
      <c r="T151" s="28">
        <f t="shared" si="28"/>
        <v>0</v>
      </c>
      <c r="U151" s="28">
        <f t="shared" si="28"/>
        <v>0</v>
      </c>
      <c r="V151" s="28">
        <f t="shared" si="28"/>
        <v>0</v>
      </c>
      <c r="W151" s="28">
        <f t="shared" si="28"/>
        <v>0</v>
      </c>
      <c r="X151" s="28">
        <f t="shared" si="28"/>
        <v>0</v>
      </c>
      <c r="Y151" s="28">
        <f t="shared" si="28"/>
        <v>0</v>
      </c>
      <c r="Z151" s="28">
        <f t="shared" si="28"/>
        <v>0</v>
      </c>
      <c r="AA151" s="28">
        <f t="shared" si="28"/>
        <v>0</v>
      </c>
      <c r="AB151" s="28">
        <f t="shared" si="28"/>
        <v>0</v>
      </c>
      <c r="AC151" s="28">
        <f t="shared" si="28"/>
        <v>0</v>
      </c>
      <c r="AD151" s="28">
        <f t="shared" si="28"/>
        <v>0</v>
      </c>
      <c r="AE151" s="28">
        <f t="shared" si="28"/>
        <v>0</v>
      </c>
      <c r="AF151" s="28">
        <f t="shared" si="28"/>
        <v>0</v>
      </c>
      <c r="AG151" s="28">
        <f t="shared" si="28"/>
        <v>0</v>
      </c>
      <c r="AH151" s="28">
        <f t="shared" si="28"/>
        <v>0</v>
      </c>
      <c r="AI151" s="28">
        <f t="shared" si="28"/>
        <v>0</v>
      </c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</row>
    <row r="152" spans="1:69" ht="11.25" customHeight="1" x14ac:dyDescent="0.2">
      <c r="A152" s="25"/>
      <c r="B152" s="29" t="s">
        <v>42</v>
      </c>
      <c r="C152" s="57" t="s">
        <v>162</v>
      </c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31">
        <f>AH152</f>
        <v>0</v>
      </c>
      <c r="AJ152" s="32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</row>
    <row r="153" spans="1:69" ht="11.25" customHeight="1" x14ac:dyDescent="0.2">
      <c r="A153" s="25"/>
      <c r="B153" s="29" t="s">
        <v>42</v>
      </c>
      <c r="C153" s="57" t="s">
        <v>163</v>
      </c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31">
        <f t="shared" ref="AI153:AI157" si="29">AH153</f>
        <v>0</v>
      </c>
      <c r="AJ153" s="32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</row>
    <row r="154" spans="1:69" ht="11.25" customHeight="1" x14ac:dyDescent="0.2">
      <c r="A154" s="25"/>
      <c r="B154" s="29" t="s">
        <v>42</v>
      </c>
      <c r="C154" s="57" t="s">
        <v>164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31">
        <f t="shared" si="29"/>
        <v>0</v>
      </c>
      <c r="AJ154" s="32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</row>
    <row r="155" spans="1:69" ht="14.25" customHeight="1" x14ac:dyDescent="0.2">
      <c r="A155" s="25"/>
      <c r="B155" s="29" t="s">
        <v>42</v>
      </c>
      <c r="C155" s="57" t="s">
        <v>165</v>
      </c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31">
        <f t="shared" si="29"/>
        <v>0</v>
      </c>
      <c r="AJ155" s="32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</row>
    <row r="156" spans="1:69" ht="13.5" customHeight="1" x14ac:dyDescent="0.2">
      <c r="A156" s="25"/>
      <c r="B156" s="29" t="s">
        <v>42</v>
      </c>
      <c r="C156" s="57" t="s">
        <v>166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31">
        <f t="shared" si="29"/>
        <v>0</v>
      </c>
      <c r="AJ156" s="32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</row>
    <row r="157" spans="1:69" ht="11.25" customHeight="1" x14ac:dyDescent="0.2">
      <c r="A157" s="25"/>
      <c r="B157" s="29" t="s">
        <v>42</v>
      </c>
      <c r="C157" s="57" t="s">
        <v>167</v>
      </c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31">
        <f t="shared" si="29"/>
        <v>0</v>
      </c>
      <c r="AJ157" s="32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</row>
    <row r="158" spans="1:69" ht="11.25" customHeight="1" x14ac:dyDescent="0.2">
      <c r="A158" s="24"/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</row>
    <row r="159" spans="1:69" s="110" customFormat="1" ht="11.25" customHeight="1" x14ac:dyDescent="0.2">
      <c r="A159" s="108"/>
      <c r="B159" s="108"/>
      <c r="C159" s="108" t="s">
        <v>168</v>
      </c>
      <c r="D159" s="109">
        <f t="shared" ref="D159:AI159" si="30">D151-D148</f>
        <v>0</v>
      </c>
      <c r="E159" s="109">
        <f t="shared" si="30"/>
        <v>0</v>
      </c>
      <c r="F159" s="109">
        <f t="shared" si="30"/>
        <v>0</v>
      </c>
      <c r="G159" s="109">
        <f t="shared" si="30"/>
        <v>0</v>
      </c>
      <c r="H159" s="109">
        <f t="shared" si="30"/>
        <v>0</v>
      </c>
      <c r="I159" s="109">
        <f t="shared" si="30"/>
        <v>0</v>
      </c>
      <c r="J159" s="109">
        <f t="shared" si="30"/>
        <v>0</v>
      </c>
      <c r="K159" s="109">
        <f t="shared" si="30"/>
        <v>0</v>
      </c>
      <c r="L159" s="109">
        <f t="shared" si="30"/>
        <v>0</v>
      </c>
      <c r="M159" s="109">
        <f t="shared" si="30"/>
        <v>0</v>
      </c>
      <c r="N159" s="109">
        <f t="shared" si="30"/>
        <v>0</v>
      </c>
      <c r="O159" s="109">
        <f t="shared" si="30"/>
        <v>0</v>
      </c>
      <c r="P159" s="109">
        <f t="shared" si="30"/>
        <v>0</v>
      </c>
      <c r="Q159" s="109">
        <f t="shared" si="30"/>
        <v>0</v>
      </c>
      <c r="R159" s="109">
        <f t="shared" si="30"/>
        <v>0</v>
      </c>
      <c r="S159" s="109">
        <f t="shared" si="30"/>
        <v>0</v>
      </c>
      <c r="T159" s="109">
        <f t="shared" si="30"/>
        <v>0</v>
      </c>
      <c r="U159" s="109">
        <f t="shared" si="30"/>
        <v>0</v>
      </c>
      <c r="V159" s="109">
        <f t="shared" si="30"/>
        <v>0</v>
      </c>
      <c r="W159" s="109">
        <f t="shared" si="30"/>
        <v>0</v>
      </c>
      <c r="X159" s="109">
        <f t="shared" si="30"/>
        <v>0</v>
      </c>
      <c r="Y159" s="109">
        <f t="shared" si="30"/>
        <v>0</v>
      </c>
      <c r="Z159" s="109">
        <f t="shared" si="30"/>
        <v>0</v>
      </c>
      <c r="AA159" s="109">
        <f t="shared" si="30"/>
        <v>0</v>
      </c>
      <c r="AB159" s="109">
        <f t="shared" si="30"/>
        <v>0</v>
      </c>
      <c r="AC159" s="109">
        <f t="shared" si="30"/>
        <v>0</v>
      </c>
      <c r="AD159" s="109">
        <f t="shared" si="30"/>
        <v>0</v>
      </c>
      <c r="AE159" s="109">
        <f t="shared" si="30"/>
        <v>0</v>
      </c>
      <c r="AF159" s="109">
        <f t="shared" si="30"/>
        <v>0</v>
      </c>
      <c r="AG159" s="109">
        <f t="shared" si="30"/>
        <v>0</v>
      </c>
      <c r="AH159" s="109">
        <f t="shared" si="30"/>
        <v>0</v>
      </c>
      <c r="AI159" s="109">
        <f t="shared" si="30"/>
        <v>0</v>
      </c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</row>
    <row r="160" spans="1:69" ht="11.25" customHeight="1" thickBot="1" x14ac:dyDescent="0.25">
      <c r="A160" s="1"/>
      <c r="B160" s="1"/>
      <c r="C160" s="1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11.25" customHeight="1" thickBot="1" x14ac:dyDescent="0.25">
      <c r="A161" s="1"/>
      <c r="B161" s="1"/>
      <c r="C161" s="132" t="s">
        <v>171</v>
      </c>
      <c r="D161" s="60">
        <f>D171</f>
        <v>0</v>
      </c>
      <c r="E161" s="60">
        <f t="shared" ref="E161:AH161" si="31">E171</f>
        <v>0</v>
      </c>
      <c r="F161" s="60">
        <f t="shared" si="31"/>
        <v>0</v>
      </c>
      <c r="G161" s="60">
        <f t="shared" si="31"/>
        <v>0</v>
      </c>
      <c r="H161" s="60">
        <f t="shared" si="31"/>
        <v>0</v>
      </c>
      <c r="I161" s="60">
        <f t="shared" si="31"/>
        <v>0</v>
      </c>
      <c r="J161" s="60">
        <f t="shared" si="31"/>
        <v>0</v>
      </c>
      <c r="K161" s="60">
        <f t="shared" si="31"/>
        <v>0</v>
      </c>
      <c r="L161" s="60">
        <f t="shared" si="31"/>
        <v>0</v>
      </c>
      <c r="M161" s="60">
        <f t="shared" si="31"/>
        <v>0</v>
      </c>
      <c r="N161" s="60">
        <f t="shared" si="31"/>
        <v>0</v>
      </c>
      <c r="O161" s="60">
        <f t="shared" si="31"/>
        <v>0</v>
      </c>
      <c r="P161" s="60">
        <f t="shared" si="31"/>
        <v>0</v>
      </c>
      <c r="Q161" s="60">
        <f t="shared" si="31"/>
        <v>0</v>
      </c>
      <c r="R161" s="60">
        <f t="shared" si="31"/>
        <v>0</v>
      </c>
      <c r="S161" s="60">
        <f t="shared" si="31"/>
        <v>0</v>
      </c>
      <c r="T161" s="60">
        <f t="shared" si="31"/>
        <v>0</v>
      </c>
      <c r="U161" s="60">
        <f t="shared" si="31"/>
        <v>0</v>
      </c>
      <c r="V161" s="60">
        <f t="shared" si="31"/>
        <v>0</v>
      </c>
      <c r="W161" s="60">
        <f t="shared" si="31"/>
        <v>0</v>
      </c>
      <c r="X161" s="60">
        <f t="shared" si="31"/>
        <v>0</v>
      </c>
      <c r="Y161" s="60">
        <f t="shared" si="31"/>
        <v>0</v>
      </c>
      <c r="Z161" s="60">
        <f t="shared" si="31"/>
        <v>0</v>
      </c>
      <c r="AA161" s="60">
        <f t="shared" si="31"/>
        <v>0</v>
      </c>
      <c r="AB161" s="60">
        <f t="shared" si="31"/>
        <v>0</v>
      </c>
      <c r="AC161" s="60">
        <f t="shared" si="31"/>
        <v>0</v>
      </c>
      <c r="AD161" s="60">
        <f t="shared" si="31"/>
        <v>0</v>
      </c>
      <c r="AE161" s="60">
        <f t="shared" si="31"/>
        <v>0</v>
      </c>
      <c r="AF161" s="60">
        <f t="shared" si="31"/>
        <v>0</v>
      </c>
      <c r="AG161" s="60">
        <f t="shared" si="31"/>
        <v>0</v>
      </c>
      <c r="AH161" s="60">
        <f t="shared" si="31"/>
        <v>0</v>
      </c>
      <c r="AI161" s="60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11.25" customHeight="1" thickBot="1" x14ac:dyDescent="0.25">
      <c r="A162" s="1"/>
      <c r="B162" s="1"/>
      <c r="C162" s="132" t="s">
        <v>172</v>
      </c>
      <c r="D162" s="60">
        <f>D148+D161</f>
        <v>0</v>
      </c>
      <c r="E162" s="60">
        <f>E148+E161</f>
        <v>0</v>
      </c>
      <c r="F162" s="60">
        <f>F148+F161</f>
        <v>0</v>
      </c>
      <c r="G162" s="60">
        <f>G148+G161</f>
        <v>0</v>
      </c>
      <c r="H162" s="60">
        <f>H148+H161</f>
        <v>0</v>
      </c>
      <c r="I162" s="60">
        <f>I148+I161</f>
        <v>0</v>
      </c>
      <c r="J162" s="60">
        <f>J148+J161</f>
        <v>0</v>
      </c>
      <c r="K162" s="60">
        <f>K148+K161</f>
        <v>0</v>
      </c>
      <c r="L162" s="60">
        <f>L148+L161</f>
        <v>0</v>
      </c>
      <c r="M162" s="60">
        <f>M148+M161</f>
        <v>0</v>
      </c>
      <c r="N162" s="60">
        <f>N148+N161</f>
        <v>0</v>
      </c>
      <c r="O162" s="60">
        <f>O148+O161</f>
        <v>0</v>
      </c>
      <c r="P162" s="60">
        <f>P148+P161</f>
        <v>0</v>
      </c>
      <c r="Q162" s="60">
        <f>Q148+Q161</f>
        <v>0</v>
      </c>
      <c r="R162" s="60">
        <f>R148+R161</f>
        <v>0</v>
      </c>
      <c r="S162" s="60">
        <f>S148+S161</f>
        <v>0</v>
      </c>
      <c r="T162" s="60">
        <f>T148+T161</f>
        <v>0</v>
      </c>
      <c r="U162" s="60">
        <f>U148+U161</f>
        <v>0</v>
      </c>
      <c r="V162" s="60">
        <f>V148+V161</f>
        <v>0</v>
      </c>
      <c r="W162" s="60">
        <f>W148+W161</f>
        <v>0</v>
      </c>
      <c r="X162" s="60">
        <f>X148+X161</f>
        <v>0</v>
      </c>
      <c r="Y162" s="60">
        <f>Y148+Y161</f>
        <v>0</v>
      </c>
      <c r="Z162" s="60">
        <f>Z148+Z161</f>
        <v>0</v>
      </c>
      <c r="AA162" s="60">
        <f>AA148+AA161</f>
        <v>0</v>
      </c>
      <c r="AB162" s="60">
        <f>AB148+AB161</f>
        <v>0</v>
      </c>
      <c r="AC162" s="60">
        <f>AC148+AC161</f>
        <v>0</v>
      </c>
      <c r="AD162" s="60">
        <f>AD148+AD161</f>
        <v>0</v>
      </c>
      <c r="AE162" s="60">
        <f>AE148+AE161</f>
        <v>0</v>
      </c>
      <c r="AF162" s="60">
        <f>AF148+AF161</f>
        <v>0</v>
      </c>
      <c r="AG162" s="60">
        <f>AG148+AG161</f>
        <v>0</v>
      </c>
      <c r="AH162" s="60">
        <f>AH148+AH161</f>
        <v>0</v>
      </c>
      <c r="AI162" s="6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11.25" customHeight="1" x14ac:dyDescent="0.2">
      <c r="A163" s="1"/>
      <c r="B163" s="1"/>
      <c r="C163" s="36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s="93" customFormat="1" ht="11.25" customHeight="1" x14ac:dyDescent="0.2">
      <c r="A164" s="92"/>
      <c r="B164" s="92"/>
      <c r="C164" s="111" t="s">
        <v>138</v>
      </c>
      <c r="D164" s="107">
        <f>SUM(D165:D171)</f>
        <v>0</v>
      </c>
      <c r="E164" s="107">
        <f t="shared" ref="E164:AI164" si="32">SUM(E165:E171)</f>
        <v>0</v>
      </c>
      <c r="F164" s="107">
        <f t="shared" si="32"/>
        <v>0</v>
      </c>
      <c r="G164" s="107">
        <f t="shared" si="32"/>
        <v>0</v>
      </c>
      <c r="H164" s="107">
        <f t="shared" si="32"/>
        <v>0</v>
      </c>
      <c r="I164" s="107">
        <f t="shared" si="32"/>
        <v>0</v>
      </c>
      <c r="J164" s="107">
        <f t="shared" si="32"/>
        <v>0</v>
      </c>
      <c r="K164" s="107">
        <f t="shared" si="32"/>
        <v>0</v>
      </c>
      <c r="L164" s="107">
        <f t="shared" si="32"/>
        <v>0</v>
      </c>
      <c r="M164" s="107">
        <f t="shared" si="32"/>
        <v>0</v>
      </c>
      <c r="N164" s="107">
        <f t="shared" si="32"/>
        <v>0</v>
      </c>
      <c r="O164" s="107">
        <f t="shared" si="32"/>
        <v>0</v>
      </c>
      <c r="P164" s="107">
        <f t="shared" si="32"/>
        <v>0</v>
      </c>
      <c r="Q164" s="107">
        <f t="shared" si="32"/>
        <v>0</v>
      </c>
      <c r="R164" s="107">
        <f t="shared" si="32"/>
        <v>0</v>
      </c>
      <c r="S164" s="107">
        <f t="shared" si="32"/>
        <v>0</v>
      </c>
      <c r="T164" s="107">
        <f t="shared" si="32"/>
        <v>0</v>
      </c>
      <c r="U164" s="107">
        <f t="shared" si="32"/>
        <v>0</v>
      </c>
      <c r="V164" s="107">
        <f t="shared" si="32"/>
        <v>0</v>
      </c>
      <c r="W164" s="107">
        <f t="shared" si="32"/>
        <v>0</v>
      </c>
      <c r="X164" s="107">
        <f t="shared" si="32"/>
        <v>0</v>
      </c>
      <c r="Y164" s="107">
        <f t="shared" si="32"/>
        <v>0</v>
      </c>
      <c r="Z164" s="107">
        <f t="shared" si="32"/>
        <v>0</v>
      </c>
      <c r="AA164" s="107">
        <f t="shared" si="32"/>
        <v>0</v>
      </c>
      <c r="AB164" s="107">
        <f t="shared" si="32"/>
        <v>0</v>
      </c>
      <c r="AC164" s="107">
        <f t="shared" si="32"/>
        <v>0</v>
      </c>
      <c r="AD164" s="107">
        <f t="shared" si="32"/>
        <v>0</v>
      </c>
      <c r="AE164" s="107">
        <f t="shared" si="32"/>
        <v>0</v>
      </c>
      <c r="AF164" s="107">
        <f t="shared" si="32"/>
        <v>0</v>
      </c>
      <c r="AG164" s="107">
        <f t="shared" si="32"/>
        <v>0</v>
      </c>
      <c r="AH164" s="107">
        <f t="shared" si="32"/>
        <v>0</v>
      </c>
      <c r="AI164" s="107">
        <f t="shared" si="32"/>
        <v>0</v>
      </c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</row>
    <row r="165" spans="1:69" ht="11.25" customHeight="1" x14ac:dyDescent="0.2">
      <c r="A165" s="1"/>
      <c r="B165" s="1"/>
      <c r="C165" s="36" t="str">
        <f>'Mensal 2020'!C157</f>
        <v>Conta #1</v>
      </c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>
        <f>AH165</f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11.25" customHeight="1" x14ac:dyDescent="0.2">
      <c r="A166" s="1"/>
      <c r="B166" s="1"/>
      <c r="C166" s="36" t="str">
        <f>'Mensal 2020'!C158</f>
        <v>Conta #2</v>
      </c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>
        <f t="shared" ref="AI166:AI171" si="33">AH166</f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11.25" customHeight="1" x14ac:dyDescent="0.2">
      <c r="A167" s="1"/>
      <c r="B167" s="1"/>
      <c r="C167" s="36" t="str">
        <f>'Mensal 2020'!C159</f>
        <v>Conta #3</v>
      </c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>
        <f t="shared" si="33"/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11.25" customHeight="1" x14ac:dyDescent="0.2">
      <c r="A168" s="1"/>
      <c r="B168" s="1"/>
      <c r="C168" s="36" t="str">
        <f>'Mensal 2020'!C160</f>
        <v>Conta #4</v>
      </c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>
        <f t="shared" si="33"/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11.25" customHeight="1" x14ac:dyDescent="0.2">
      <c r="A169" s="1"/>
      <c r="B169" s="1"/>
      <c r="C169" s="36" t="str">
        <f>'Mensal 2020'!C161</f>
        <v>Conta #5</v>
      </c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>
        <f t="shared" si="33"/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11.25" customHeight="1" x14ac:dyDescent="0.2">
      <c r="A170" s="1"/>
      <c r="B170" s="1"/>
      <c r="C170" s="36" t="str">
        <f>'Mensal 2020'!C162</f>
        <v>Conta #6</v>
      </c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>
        <f t="shared" si="33"/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11.25" customHeight="1" x14ac:dyDescent="0.2">
      <c r="A171" s="1"/>
      <c r="B171" s="1"/>
      <c r="C171" s="36" t="str">
        <f>'Mensal 2020'!C163</f>
        <v>CONTA GARANTIDA</v>
      </c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>
        <f t="shared" si="33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11.25" customHeight="1" thickBot="1" x14ac:dyDescent="0.25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11.25" customHeight="1" thickBot="1" x14ac:dyDescent="0.25">
      <c r="A173" s="1"/>
      <c r="B173" s="1"/>
      <c r="C173" s="132" t="s">
        <v>170</v>
      </c>
      <c r="D173" s="60">
        <f>$D$164+D162</f>
        <v>0</v>
      </c>
      <c r="E173" s="60">
        <f>$D$164+E162</f>
        <v>0</v>
      </c>
      <c r="F173" s="60">
        <f>$D$164+F162</f>
        <v>0</v>
      </c>
      <c r="G173" s="60">
        <f>$D$164+G162</f>
        <v>0</v>
      </c>
      <c r="H173" s="60">
        <f>$D$164+H162</f>
        <v>0</v>
      </c>
      <c r="I173" s="60">
        <f>$D$164+I162</f>
        <v>0</v>
      </c>
      <c r="J173" s="60">
        <f>$D$164+J162</f>
        <v>0</v>
      </c>
      <c r="K173" s="60">
        <f>$D$164+K162</f>
        <v>0</v>
      </c>
      <c r="L173" s="60">
        <f>$D$164+L162</f>
        <v>0</v>
      </c>
      <c r="M173" s="60">
        <f>$D$164+M162</f>
        <v>0</v>
      </c>
      <c r="N173" s="60">
        <f>$D$164+N162</f>
        <v>0</v>
      </c>
      <c r="O173" s="60">
        <f>$D$164+O162</f>
        <v>0</v>
      </c>
      <c r="P173" s="60">
        <f>$D$164+P162</f>
        <v>0</v>
      </c>
      <c r="Q173" s="60">
        <f>$D$164+Q162</f>
        <v>0</v>
      </c>
      <c r="R173" s="60">
        <f>$D$164+R162</f>
        <v>0</v>
      </c>
      <c r="S173" s="60">
        <f>$D$164+S162</f>
        <v>0</v>
      </c>
      <c r="T173" s="60">
        <f>$D$164+T162</f>
        <v>0</v>
      </c>
      <c r="U173" s="60">
        <f>$D$164+U162</f>
        <v>0</v>
      </c>
      <c r="V173" s="60">
        <f>$D$164+V162</f>
        <v>0</v>
      </c>
      <c r="W173" s="60">
        <f>$D$164+W162</f>
        <v>0</v>
      </c>
      <c r="X173" s="60">
        <f>$D$164+X162</f>
        <v>0</v>
      </c>
      <c r="Y173" s="60">
        <f>$D$164+Y162</f>
        <v>0</v>
      </c>
      <c r="Z173" s="60">
        <f>$D$164+Z162</f>
        <v>0</v>
      </c>
      <c r="AA173" s="60">
        <f>$D$164+AA162</f>
        <v>0</v>
      </c>
      <c r="AB173" s="60">
        <f>$D$164+AB162</f>
        <v>0</v>
      </c>
      <c r="AC173" s="60">
        <f>$D$164+AC162</f>
        <v>0</v>
      </c>
      <c r="AD173" s="60">
        <f>$D$164+AD162</f>
        <v>0</v>
      </c>
      <c r="AE173" s="60">
        <f>$D$164+AE162</f>
        <v>0</v>
      </c>
      <c r="AF173" s="60">
        <f>$D$164+AF162</f>
        <v>0</v>
      </c>
      <c r="AG173" s="60">
        <f>$D$164+AG162</f>
        <v>0</v>
      </c>
      <c r="AH173" s="60">
        <f>$D$164+AH162</f>
        <v>0</v>
      </c>
      <c r="AI173" s="60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15.75" customHeight="1" x14ac:dyDescent="0.2">
      <c r="A349" s="47"/>
      <c r="B349" s="47"/>
      <c r="C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</row>
    <row r="350" spans="1:69" ht="15.75" customHeight="1" x14ac:dyDescent="0.2">
      <c r="A350" s="47"/>
      <c r="B350" s="47"/>
      <c r="C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</row>
    <row r="351" spans="1:69" ht="15.75" customHeight="1" x14ac:dyDescent="0.2">
      <c r="A351" s="47"/>
      <c r="B351" s="47"/>
      <c r="C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</row>
    <row r="352" spans="1:69" ht="15.75" customHeight="1" x14ac:dyDescent="0.2">
      <c r="A352" s="47"/>
      <c r="B352" s="47"/>
      <c r="C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</row>
    <row r="353" spans="1:69" ht="15.75" customHeight="1" x14ac:dyDescent="0.2">
      <c r="A353" s="47"/>
      <c r="B353" s="47"/>
      <c r="C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</row>
    <row r="354" spans="1:69" ht="15.75" customHeight="1" x14ac:dyDescent="0.2">
      <c r="A354" s="47"/>
      <c r="B354" s="47"/>
      <c r="C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</row>
    <row r="355" spans="1:69" ht="15.75" customHeight="1" x14ac:dyDescent="0.2">
      <c r="A355" s="47"/>
      <c r="B355" s="47"/>
      <c r="C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</row>
    <row r="356" spans="1:69" ht="15.75" customHeight="1" x14ac:dyDescent="0.2">
      <c r="A356" s="47"/>
      <c r="B356" s="47"/>
      <c r="C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</row>
    <row r="357" spans="1:69" ht="15.75" customHeight="1" x14ac:dyDescent="0.2">
      <c r="A357" s="47"/>
      <c r="B357" s="47"/>
      <c r="C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</row>
    <row r="358" spans="1:69" ht="15.75" customHeight="1" x14ac:dyDescent="0.2">
      <c r="A358" s="47"/>
      <c r="B358" s="47"/>
      <c r="C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</row>
    <row r="359" spans="1:69" ht="15.75" customHeight="1" x14ac:dyDescent="0.2">
      <c r="A359" s="47"/>
      <c r="B359" s="47"/>
      <c r="C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</row>
    <row r="360" spans="1:69" ht="15.75" customHeight="1" x14ac:dyDescent="0.2">
      <c r="A360" s="47"/>
      <c r="B360" s="47"/>
      <c r="C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</row>
    <row r="361" spans="1:69" ht="15.75" customHeight="1" x14ac:dyDescent="0.2">
      <c r="A361" s="47"/>
      <c r="B361" s="47"/>
      <c r="C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</row>
    <row r="362" spans="1:69" ht="15.75" customHeight="1" x14ac:dyDescent="0.2">
      <c r="A362" s="47"/>
      <c r="B362" s="47"/>
      <c r="C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</row>
    <row r="363" spans="1:69" ht="15.75" customHeight="1" x14ac:dyDescent="0.2">
      <c r="A363" s="47"/>
      <c r="B363" s="47"/>
      <c r="C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</row>
    <row r="364" spans="1:69" ht="15.75" customHeight="1" x14ac:dyDescent="0.2">
      <c r="A364" s="47"/>
      <c r="B364" s="47"/>
      <c r="C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</row>
    <row r="365" spans="1:69" ht="15.75" customHeight="1" x14ac:dyDescent="0.2">
      <c r="A365" s="47"/>
      <c r="B365" s="47"/>
      <c r="C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</row>
    <row r="366" spans="1:69" ht="15.75" customHeight="1" x14ac:dyDescent="0.2">
      <c r="A366" s="47"/>
      <c r="B366" s="47"/>
      <c r="C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</row>
    <row r="367" spans="1:69" ht="15.75" customHeight="1" x14ac:dyDescent="0.2">
      <c r="A367" s="47"/>
      <c r="B367" s="47"/>
      <c r="C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</row>
    <row r="368" spans="1:69" ht="15.75" customHeight="1" x14ac:dyDescent="0.2">
      <c r="A368" s="47"/>
      <c r="B368" s="47"/>
      <c r="C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</row>
    <row r="369" spans="1:69" ht="15.75" customHeight="1" x14ac:dyDescent="0.2">
      <c r="A369" s="47"/>
      <c r="B369" s="47"/>
      <c r="C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</row>
    <row r="370" spans="1:69" ht="15.75" customHeight="1" x14ac:dyDescent="0.2">
      <c r="A370" s="47"/>
      <c r="B370" s="47"/>
      <c r="C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</row>
    <row r="371" spans="1:69" ht="15.75" customHeight="1" x14ac:dyDescent="0.2">
      <c r="A371" s="47"/>
      <c r="B371" s="47"/>
      <c r="C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</row>
    <row r="372" spans="1:69" ht="15.75" customHeight="1" x14ac:dyDescent="0.2">
      <c r="A372" s="47"/>
      <c r="B372" s="47"/>
      <c r="C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</row>
    <row r="373" spans="1:69" ht="15.75" customHeight="1" x14ac:dyDescent="0.2">
      <c r="A373" s="47"/>
      <c r="B373" s="47"/>
      <c r="C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</row>
    <row r="374" spans="1:69" ht="15.75" customHeight="1" x14ac:dyDescent="0.2">
      <c r="A374" s="47"/>
      <c r="B374" s="47"/>
      <c r="C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</row>
    <row r="375" spans="1:69" ht="15.75" customHeight="1" x14ac:dyDescent="0.2">
      <c r="A375" s="47"/>
      <c r="B375" s="47"/>
      <c r="C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</row>
    <row r="376" spans="1:69" ht="15.75" customHeight="1" x14ac:dyDescent="0.2">
      <c r="A376" s="47"/>
      <c r="B376" s="47"/>
      <c r="C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</row>
    <row r="377" spans="1:69" ht="15.75" customHeight="1" x14ac:dyDescent="0.2">
      <c r="A377" s="47"/>
      <c r="B377" s="47"/>
      <c r="C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</row>
    <row r="378" spans="1:69" ht="15.75" customHeight="1" x14ac:dyDescent="0.2">
      <c r="A378" s="47"/>
      <c r="B378" s="47"/>
      <c r="C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</row>
    <row r="379" spans="1:69" ht="15.75" customHeight="1" x14ac:dyDescent="0.2">
      <c r="A379" s="47"/>
      <c r="B379" s="47"/>
      <c r="C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</row>
    <row r="380" spans="1:69" ht="15.75" customHeight="1" x14ac:dyDescent="0.2">
      <c r="A380" s="47"/>
      <c r="B380" s="47"/>
      <c r="C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</row>
    <row r="381" spans="1:69" ht="15.75" customHeight="1" x14ac:dyDescent="0.2">
      <c r="A381" s="47"/>
      <c r="B381" s="47"/>
      <c r="C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</row>
    <row r="382" spans="1:69" ht="15.75" customHeight="1" x14ac:dyDescent="0.2">
      <c r="A382" s="47"/>
      <c r="B382" s="47"/>
      <c r="C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</row>
    <row r="383" spans="1:69" ht="15.75" customHeight="1" x14ac:dyDescent="0.2">
      <c r="A383" s="47"/>
      <c r="B383" s="47"/>
      <c r="C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</row>
    <row r="384" spans="1:69" ht="15.75" customHeight="1" x14ac:dyDescent="0.2">
      <c r="A384" s="47"/>
      <c r="B384" s="47"/>
      <c r="C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</row>
    <row r="385" spans="1:69" ht="15.75" customHeight="1" x14ac:dyDescent="0.2">
      <c r="A385" s="47"/>
      <c r="B385" s="47"/>
      <c r="C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</row>
    <row r="386" spans="1:69" ht="15.75" customHeight="1" x14ac:dyDescent="0.2">
      <c r="A386" s="47"/>
      <c r="B386" s="47"/>
      <c r="C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</row>
    <row r="387" spans="1:69" ht="15.75" customHeight="1" x14ac:dyDescent="0.2">
      <c r="A387" s="47"/>
      <c r="B387" s="47"/>
      <c r="C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</row>
    <row r="388" spans="1:69" ht="15.75" customHeight="1" x14ac:dyDescent="0.2">
      <c r="A388" s="47"/>
      <c r="B388" s="47"/>
      <c r="C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</row>
    <row r="389" spans="1:69" ht="15.75" customHeight="1" x14ac:dyDescent="0.2">
      <c r="A389" s="47"/>
      <c r="B389" s="47"/>
      <c r="C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</row>
    <row r="390" spans="1:69" ht="15.75" customHeight="1" x14ac:dyDescent="0.2">
      <c r="A390" s="47"/>
      <c r="B390" s="47"/>
      <c r="C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</row>
    <row r="391" spans="1:69" ht="15.75" customHeight="1" x14ac:dyDescent="0.2">
      <c r="A391" s="47"/>
      <c r="B391" s="47"/>
      <c r="C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</row>
    <row r="392" spans="1:69" ht="15.75" customHeight="1" x14ac:dyDescent="0.2">
      <c r="A392" s="47"/>
      <c r="B392" s="47"/>
      <c r="C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</row>
    <row r="393" spans="1:69" ht="15.75" customHeight="1" x14ac:dyDescent="0.2">
      <c r="A393" s="47"/>
      <c r="B393" s="47"/>
      <c r="C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</row>
    <row r="394" spans="1:69" ht="15.75" customHeight="1" x14ac:dyDescent="0.2">
      <c r="A394" s="47"/>
      <c r="B394" s="47"/>
      <c r="C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</row>
    <row r="395" spans="1:69" ht="15.75" customHeight="1" x14ac:dyDescent="0.2">
      <c r="A395" s="47"/>
      <c r="B395" s="47"/>
      <c r="C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</row>
    <row r="396" spans="1:69" ht="15.75" customHeight="1" x14ac:dyDescent="0.2">
      <c r="A396" s="47"/>
      <c r="B396" s="47"/>
      <c r="C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</row>
    <row r="397" spans="1:69" ht="15.75" customHeight="1" x14ac:dyDescent="0.2">
      <c r="A397" s="47"/>
      <c r="B397" s="47"/>
      <c r="C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</row>
    <row r="398" spans="1:69" ht="15.75" customHeight="1" x14ac:dyDescent="0.2">
      <c r="A398" s="47"/>
      <c r="B398" s="47"/>
      <c r="C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</row>
    <row r="399" spans="1:69" ht="15.75" customHeight="1" x14ac:dyDescent="0.2">
      <c r="A399" s="47"/>
      <c r="B399" s="47"/>
      <c r="C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</row>
    <row r="400" spans="1:69" ht="15.75" customHeight="1" x14ac:dyDescent="0.2">
      <c r="A400" s="47"/>
      <c r="B400" s="47"/>
      <c r="C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</row>
    <row r="401" spans="1:69" ht="15.75" customHeight="1" x14ac:dyDescent="0.2">
      <c r="A401" s="47"/>
      <c r="B401" s="47"/>
      <c r="C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</row>
    <row r="402" spans="1:69" ht="15.75" customHeight="1" x14ac:dyDescent="0.2">
      <c r="A402" s="47"/>
      <c r="B402" s="47"/>
      <c r="C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</row>
    <row r="403" spans="1:69" ht="15.75" customHeight="1" x14ac:dyDescent="0.2">
      <c r="A403" s="47"/>
      <c r="B403" s="47"/>
      <c r="C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</row>
    <row r="404" spans="1:69" ht="15.75" customHeight="1" x14ac:dyDescent="0.2">
      <c r="A404" s="47"/>
      <c r="B404" s="47"/>
      <c r="C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</row>
    <row r="405" spans="1:69" ht="15.75" customHeight="1" x14ac:dyDescent="0.2">
      <c r="A405" s="47"/>
      <c r="B405" s="47"/>
      <c r="C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</row>
    <row r="406" spans="1:69" ht="15.75" customHeight="1" x14ac:dyDescent="0.2">
      <c r="A406" s="47"/>
      <c r="B406" s="47"/>
      <c r="C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</row>
    <row r="407" spans="1:69" ht="15.75" customHeight="1" x14ac:dyDescent="0.2">
      <c r="A407" s="47"/>
      <c r="B407" s="47"/>
      <c r="C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</row>
    <row r="408" spans="1:69" ht="15.75" customHeight="1" x14ac:dyDescent="0.2">
      <c r="A408" s="47"/>
      <c r="B408" s="47"/>
      <c r="C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</row>
    <row r="409" spans="1:69" ht="15.75" customHeight="1" x14ac:dyDescent="0.2">
      <c r="A409" s="47"/>
      <c r="B409" s="47"/>
      <c r="C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</row>
    <row r="410" spans="1:69" ht="15.75" customHeight="1" x14ac:dyDescent="0.2">
      <c r="A410" s="47"/>
      <c r="B410" s="47"/>
      <c r="C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</row>
    <row r="411" spans="1:69" ht="15.75" customHeight="1" x14ac:dyDescent="0.2">
      <c r="A411" s="47"/>
      <c r="B411" s="47"/>
      <c r="C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</row>
    <row r="412" spans="1:69" ht="15.75" customHeight="1" x14ac:dyDescent="0.2">
      <c r="A412" s="47"/>
      <c r="B412" s="47"/>
      <c r="C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</row>
    <row r="413" spans="1:69" ht="15.75" customHeight="1" x14ac:dyDescent="0.2">
      <c r="A413" s="47"/>
      <c r="B413" s="47"/>
      <c r="C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</row>
    <row r="414" spans="1:69" ht="15.75" customHeight="1" x14ac:dyDescent="0.2">
      <c r="A414" s="47"/>
      <c r="B414" s="47"/>
      <c r="C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</row>
    <row r="415" spans="1:69" ht="15.75" customHeight="1" x14ac:dyDescent="0.2">
      <c r="A415" s="47"/>
      <c r="B415" s="47"/>
      <c r="C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</row>
    <row r="416" spans="1:69" ht="15.75" customHeight="1" x14ac:dyDescent="0.2">
      <c r="A416" s="47"/>
      <c r="B416" s="47"/>
      <c r="C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</row>
    <row r="417" spans="1:69" ht="15.75" customHeight="1" x14ac:dyDescent="0.2">
      <c r="A417" s="47"/>
      <c r="B417" s="47"/>
      <c r="C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</row>
    <row r="418" spans="1:69" ht="15.75" customHeight="1" x14ac:dyDescent="0.2">
      <c r="A418" s="47"/>
      <c r="B418" s="47"/>
      <c r="C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</row>
    <row r="419" spans="1:69" ht="15.75" customHeight="1" x14ac:dyDescent="0.2">
      <c r="A419" s="47"/>
      <c r="B419" s="47"/>
      <c r="C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</row>
    <row r="420" spans="1:69" ht="15.75" customHeight="1" x14ac:dyDescent="0.2">
      <c r="A420" s="47"/>
      <c r="B420" s="47"/>
      <c r="C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</row>
    <row r="421" spans="1:69" ht="15.75" customHeight="1" x14ac:dyDescent="0.2">
      <c r="A421" s="47"/>
      <c r="B421" s="47"/>
      <c r="C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</row>
    <row r="422" spans="1:69" ht="15.75" customHeight="1" x14ac:dyDescent="0.2">
      <c r="A422" s="47"/>
      <c r="B422" s="47"/>
      <c r="C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</row>
    <row r="423" spans="1:69" ht="15.75" customHeight="1" x14ac:dyDescent="0.2">
      <c r="A423" s="47"/>
      <c r="B423" s="47"/>
      <c r="C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</row>
    <row r="424" spans="1:69" ht="15.75" customHeight="1" x14ac:dyDescent="0.2">
      <c r="A424" s="47"/>
      <c r="B424" s="47"/>
      <c r="C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</row>
    <row r="425" spans="1:69" ht="15.75" customHeight="1" x14ac:dyDescent="0.2">
      <c r="A425" s="47"/>
      <c r="B425" s="47"/>
      <c r="C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</row>
    <row r="426" spans="1:69" ht="15.75" customHeight="1" x14ac:dyDescent="0.2">
      <c r="A426" s="47"/>
      <c r="B426" s="47"/>
      <c r="C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</row>
    <row r="427" spans="1:69" ht="15.75" customHeight="1" x14ac:dyDescent="0.2">
      <c r="A427" s="47"/>
      <c r="B427" s="47"/>
      <c r="C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</row>
    <row r="428" spans="1:69" ht="15.75" customHeight="1" x14ac:dyDescent="0.2">
      <c r="A428" s="47"/>
      <c r="B428" s="47"/>
      <c r="C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</row>
    <row r="429" spans="1:69" ht="15.75" customHeight="1" x14ac:dyDescent="0.2">
      <c r="A429" s="47"/>
      <c r="B429" s="47"/>
      <c r="C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</row>
    <row r="430" spans="1:69" ht="15.75" customHeight="1" x14ac:dyDescent="0.2">
      <c r="A430" s="47"/>
      <c r="B430" s="47"/>
      <c r="C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</row>
    <row r="431" spans="1:69" ht="15.75" customHeight="1" x14ac:dyDescent="0.2">
      <c r="A431" s="47"/>
      <c r="B431" s="47"/>
      <c r="C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</row>
    <row r="432" spans="1:69" ht="15.75" customHeight="1" x14ac:dyDescent="0.2">
      <c r="A432" s="47"/>
      <c r="B432" s="47"/>
      <c r="C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</row>
    <row r="433" spans="1:69" ht="15.75" customHeight="1" x14ac:dyDescent="0.2">
      <c r="A433" s="47"/>
      <c r="B433" s="47"/>
      <c r="C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</row>
    <row r="434" spans="1:69" ht="15.75" customHeight="1" x14ac:dyDescent="0.2">
      <c r="A434" s="47"/>
      <c r="B434" s="47"/>
      <c r="C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</row>
    <row r="435" spans="1:69" ht="15.75" customHeight="1" x14ac:dyDescent="0.2">
      <c r="A435" s="47"/>
      <c r="B435" s="47"/>
      <c r="C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</row>
    <row r="436" spans="1:69" ht="15.75" customHeight="1" x14ac:dyDescent="0.2">
      <c r="A436" s="47"/>
      <c r="B436" s="47"/>
      <c r="C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</row>
    <row r="437" spans="1:69" ht="15.75" customHeight="1" x14ac:dyDescent="0.2">
      <c r="A437" s="47"/>
      <c r="B437" s="47"/>
      <c r="C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</row>
    <row r="438" spans="1:69" ht="15.75" customHeight="1" x14ac:dyDescent="0.2">
      <c r="A438" s="47"/>
      <c r="B438" s="47"/>
      <c r="C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</row>
    <row r="439" spans="1:69" ht="15.75" customHeight="1" x14ac:dyDescent="0.2">
      <c r="A439" s="47"/>
      <c r="B439" s="47"/>
      <c r="C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</row>
    <row r="440" spans="1:69" ht="15.75" customHeight="1" x14ac:dyDescent="0.2">
      <c r="A440" s="47"/>
      <c r="B440" s="47"/>
      <c r="C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</row>
    <row r="441" spans="1:69" ht="15.75" customHeight="1" x14ac:dyDescent="0.2">
      <c r="A441" s="47"/>
      <c r="B441" s="47"/>
      <c r="C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</row>
    <row r="442" spans="1:69" ht="15.75" customHeight="1" x14ac:dyDescent="0.2">
      <c r="A442" s="47"/>
      <c r="B442" s="47"/>
      <c r="C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</row>
    <row r="443" spans="1:69" ht="15.75" customHeight="1" x14ac:dyDescent="0.2">
      <c r="A443" s="47"/>
      <c r="B443" s="47"/>
      <c r="C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</row>
    <row r="444" spans="1:69" ht="15.75" customHeight="1" x14ac:dyDescent="0.2">
      <c r="A444" s="47"/>
      <c r="B444" s="47"/>
      <c r="C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</row>
    <row r="445" spans="1:69" ht="15.75" customHeight="1" x14ac:dyDescent="0.2">
      <c r="A445" s="47"/>
      <c r="B445" s="47"/>
      <c r="C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</row>
    <row r="446" spans="1:69" ht="15.75" customHeight="1" x14ac:dyDescent="0.2">
      <c r="A446" s="47"/>
      <c r="B446" s="47"/>
      <c r="C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</row>
    <row r="447" spans="1:69" ht="15.75" customHeight="1" x14ac:dyDescent="0.2">
      <c r="A447" s="47"/>
      <c r="B447" s="47"/>
      <c r="C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</row>
    <row r="448" spans="1:69" ht="15.75" customHeight="1" x14ac:dyDescent="0.2">
      <c r="A448" s="47"/>
      <c r="B448" s="47"/>
      <c r="C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</row>
    <row r="449" spans="1:69" ht="15.75" customHeight="1" x14ac:dyDescent="0.2">
      <c r="A449" s="47"/>
      <c r="B449" s="47"/>
      <c r="C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</row>
    <row r="450" spans="1:69" ht="15.75" customHeight="1" x14ac:dyDescent="0.2">
      <c r="A450" s="47"/>
      <c r="B450" s="47"/>
      <c r="C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</row>
    <row r="451" spans="1:69" ht="15.75" customHeight="1" x14ac:dyDescent="0.2">
      <c r="A451" s="47"/>
      <c r="B451" s="47"/>
      <c r="C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</row>
    <row r="452" spans="1:69" ht="15.75" customHeight="1" x14ac:dyDescent="0.2">
      <c r="A452" s="47"/>
      <c r="B452" s="47"/>
      <c r="C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</row>
    <row r="453" spans="1:69" ht="15.75" customHeight="1" x14ac:dyDescent="0.2">
      <c r="A453" s="47"/>
      <c r="B453" s="47"/>
      <c r="C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</row>
    <row r="454" spans="1:69" ht="15.75" customHeight="1" x14ac:dyDescent="0.2">
      <c r="A454" s="47"/>
      <c r="B454" s="47"/>
      <c r="C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</row>
    <row r="455" spans="1:69" ht="15.75" customHeight="1" x14ac:dyDescent="0.2">
      <c r="A455" s="47"/>
      <c r="B455" s="47"/>
      <c r="C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</row>
    <row r="456" spans="1:69" ht="15.75" customHeight="1" x14ac:dyDescent="0.2">
      <c r="A456" s="47"/>
      <c r="B456" s="47"/>
      <c r="C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</row>
    <row r="457" spans="1:69" ht="15.75" customHeight="1" x14ac:dyDescent="0.2">
      <c r="A457" s="47"/>
      <c r="B457" s="47"/>
      <c r="C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</row>
    <row r="458" spans="1:69" ht="15.75" customHeight="1" x14ac:dyDescent="0.2">
      <c r="A458" s="47"/>
      <c r="B458" s="47"/>
      <c r="C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</row>
    <row r="459" spans="1:69" ht="15.75" customHeight="1" x14ac:dyDescent="0.2">
      <c r="A459" s="47"/>
      <c r="B459" s="47"/>
      <c r="C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</row>
    <row r="460" spans="1:69" ht="15.75" customHeight="1" x14ac:dyDescent="0.2">
      <c r="A460" s="47"/>
      <c r="B460" s="47"/>
      <c r="C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</row>
    <row r="461" spans="1:69" ht="15.75" customHeight="1" x14ac:dyDescent="0.2">
      <c r="A461" s="47"/>
      <c r="B461" s="47"/>
      <c r="C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</row>
    <row r="462" spans="1:69" ht="15.75" customHeight="1" x14ac:dyDescent="0.2">
      <c r="A462" s="47"/>
      <c r="B462" s="47"/>
      <c r="C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</row>
    <row r="463" spans="1:69" ht="15.75" customHeight="1" x14ac:dyDescent="0.2">
      <c r="A463" s="47"/>
      <c r="B463" s="47"/>
      <c r="C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</row>
    <row r="464" spans="1:69" ht="15.75" customHeight="1" x14ac:dyDescent="0.2">
      <c r="A464" s="47"/>
      <c r="B464" s="47"/>
      <c r="C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</row>
    <row r="465" spans="1:69" ht="15.75" customHeight="1" x14ac:dyDescent="0.2">
      <c r="A465" s="47"/>
      <c r="B465" s="47"/>
      <c r="C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</row>
    <row r="466" spans="1:69" ht="15.75" customHeight="1" x14ac:dyDescent="0.2">
      <c r="A466" s="47"/>
      <c r="B466" s="47"/>
      <c r="C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</row>
    <row r="467" spans="1:69" ht="15.75" customHeight="1" x14ac:dyDescent="0.2">
      <c r="A467" s="47"/>
      <c r="B467" s="47"/>
      <c r="C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</row>
    <row r="468" spans="1:69" ht="15.75" customHeight="1" x14ac:dyDescent="0.2">
      <c r="A468" s="47"/>
      <c r="B468" s="47"/>
      <c r="C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</row>
    <row r="469" spans="1:69" ht="15.75" customHeight="1" x14ac:dyDescent="0.2">
      <c r="A469" s="47"/>
      <c r="B469" s="47"/>
      <c r="C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</row>
    <row r="470" spans="1:69" ht="15.75" customHeight="1" x14ac:dyDescent="0.2">
      <c r="A470" s="47"/>
      <c r="B470" s="47"/>
      <c r="C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</row>
    <row r="471" spans="1:69" ht="15.75" customHeight="1" x14ac:dyDescent="0.2">
      <c r="A471" s="47"/>
      <c r="B471" s="47"/>
      <c r="C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</row>
    <row r="472" spans="1:69" ht="15.75" customHeight="1" x14ac:dyDescent="0.2">
      <c r="A472" s="47"/>
      <c r="B472" s="47"/>
      <c r="C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</row>
    <row r="473" spans="1:69" ht="15.75" customHeight="1" x14ac:dyDescent="0.2">
      <c r="A473" s="47"/>
      <c r="B473" s="47"/>
      <c r="C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</row>
    <row r="474" spans="1:69" ht="15.75" customHeight="1" x14ac:dyDescent="0.2">
      <c r="A474" s="47"/>
      <c r="B474" s="47"/>
      <c r="C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</row>
    <row r="475" spans="1:69" ht="15.75" customHeight="1" x14ac:dyDescent="0.2">
      <c r="A475" s="47"/>
      <c r="B475" s="47"/>
      <c r="C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</row>
    <row r="476" spans="1:69" ht="15.75" customHeight="1" x14ac:dyDescent="0.2">
      <c r="A476" s="47"/>
      <c r="B476" s="47"/>
      <c r="C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</row>
    <row r="477" spans="1:69" ht="15.75" customHeight="1" x14ac:dyDescent="0.2">
      <c r="A477" s="47"/>
      <c r="B477" s="47"/>
      <c r="C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</row>
    <row r="478" spans="1:69" ht="15.75" customHeight="1" x14ac:dyDescent="0.2">
      <c r="A478" s="47"/>
      <c r="B478" s="47"/>
      <c r="C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</row>
    <row r="479" spans="1:69" ht="15.75" customHeight="1" x14ac:dyDescent="0.2">
      <c r="A479" s="47"/>
      <c r="B479" s="47"/>
      <c r="C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</row>
    <row r="480" spans="1:69" ht="15.75" customHeight="1" x14ac:dyDescent="0.2">
      <c r="A480" s="47"/>
      <c r="B480" s="47"/>
      <c r="C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</row>
    <row r="481" spans="1:69" ht="15.75" customHeight="1" x14ac:dyDescent="0.2">
      <c r="A481" s="47"/>
      <c r="B481" s="47"/>
      <c r="C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</row>
    <row r="482" spans="1:69" ht="15.75" customHeight="1" x14ac:dyDescent="0.2">
      <c r="A482" s="47"/>
      <c r="B482" s="47"/>
      <c r="C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</row>
    <row r="483" spans="1:69" ht="15.75" customHeight="1" x14ac:dyDescent="0.2">
      <c r="A483" s="47"/>
      <c r="B483" s="47"/>
      <c r="C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</row>
    <row r="484" spans="1:69" ht="15.75" customHeight="1" x14ac:dyDescent="0.2">
      <c r="A484" s="47"/>
      <c r="B484" s="47"/>
      <c r="C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</row>
    <row r="485" spans="1:69" ht="15.75" customHeight="1" x14ac:dyDescent="0.2">
      <c r="A485" s="47"/>
      <c r="B485" s="47"/>
      <c r="C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</row>
    <row r="486" spans="1:69" ht="15.75" customHeight="1" x14ac:dyDescent="0.2">
      <c r="A486" s="47"/>
      <c r="B486" s="47"/>
      <c r="C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</row>
    <row r="487" spans="1:69" ht="15.75" customHeight="1" x14ac:dyDescent="0.2">
      <c r="A487" s="47"/>
      <c r="B487" s="47"/>
      <c r="C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</row>
    <row r="488" spans="1:69" ht="15.75" customHeight="1" x14ac:dyDescent="0.2">
      <c r="A488" s="47"/>
      <c r="B488" s="47"/>
      <c r="C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</row>
    <row r="489" spans="1:69" ht="15.75" customHeight="1" x14ac:dyDescent="0.2">
      <c r="A489" s="47"/>
      <c r="B489" s="47"/>
      <c r="C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</row>
    <row r="490" spans="1:69" ht="15.75" customHeight="1" x14ac:dyDescent="0.2">
      <c r="A490" s="47"/>
      <c r="B490" s="47"/>
      <c r="C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</row>
    <row r="491" spans="1:69" ht="15.75" customHeight="1" x14ac:dyDescent="0.2">
      <c r="A491" s="47"/>
      <c r="B491" s="47"/>
      <c r="C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</row>
    <row r="492" spans="1:69" ht="15.75" customHeight="1" x14ac:dyDescent="0.2">
      <c r="A492" s="47"/>
      <c r="B492" s="47"/>
      <c r="C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</row>
    <row r="493" spans="1:69" ht="15.75" customHeight="1" x14ac:dyDescent="0.2">
      <c r="A493" s="47"/>
      <c r="B493" s="47"/>
      <c r="C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</row>
    <row r="494" spans="1:69" ht="15.75" customHeight="1" x14ac:dyDescent="0.2">
      <c r="A494" s="47"/>
      <c r="B494" s="47"/>
      <c r="C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</row>
    <row r="495" spans="1:69" ht="15.75" customHeight="1" x14ac:dyDescent="0.2">
      <c r="A495" s="47"/>
      <c r="B495" s="47"/>
      <c r="C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</row>
    <row r="496" spans="1:69" ht="15.75" customHeight="1" x14ac:dyDescent="0.2">
      <c r="A496" s="47"/>
      <c r="B496" s="47"/>
      <c r="C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</row>
    <row r="497" spans="1:69" ht="15.75" customHeight="1" x14ac:dyDescent="0.2">
      <c r="A497" s="47"/>
      <c r="B497" s="47"/>
      <c r="C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</row>
    <row r="498" spans="1:69" ht="15.75" customHeight="1" x14ac:dyDescent="0.2">
      <c r="A498" s="47"/>
      <c r="B498" s="47"/>
      <c r="C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</row>
    <row r="499" spans="1:69" ht="15.75" customHeight="1" x14ac:dyDescent="0.2">
      <c r="A499" s="47"/>
      <c r="B499" s="47"/>
      <c r="C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</row>
    <row r="500" spans="1:69" ht="15.75" customHeight="1" x14ac:dyDescent="0.2">
      <c r="A500" s="47"/>
      <c r="B500" s="47"/>
      <c r="C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</row>
    <row r="501" spans="1:69" ht="15.75" customHeight="1" x14ac:dyDescent="0.2">
      <c r="A501" s="47"/>
      <c r="B501" s="47"/>
      <c r="C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</row>
    <row r="502" spans="1:69" ht="15.75" customHeight="1" x14ac:dyDescent="0.2">
      <c r="A502" s="47"/>
      <c r="B502" s="47"/>
      <c r="C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</row>
    <row r="503" spans="1:69" ht="15.75" customHeight="1" x14ac:dyDescent="0.2">
      <c r="A503" s="47"/>
      <c r="B503" s="47"/>
      <c r="C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</row>
    <row r="504" spans="1:69" ht="15.75" customHeight="1" x14ac:dyDescent="0.2">
      <c r="A504" s="47"/>
      <c r="B504" s="47"/>
      <c r="C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</row>
    <row r="505" spans="1:69" ht="15.75" customHeight="1" x14ac:dyDescent="0.2">
      <c r="A505" s="47"/>
      <c r="B505" s="47"/>
      <c r="C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</row>
    <row r="506" spans="1:69" ht="15.75" customHeight="1" x14ac:dyDescent="0.2">
      <c r="A506" s="47"/>
      <c r="B506" s="47"/>
      <c r="C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</row>
    <row r="507" spans="1:69" ht="15.75" customHeight="1" x14ac:dyDescent="0.2">
      <c r="A507" s="47"/>
      <c r="B507" s="47"/>
      <c r="C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</row>
    <row r="508" spans="1:69" ht="15.75" customHeight="1" x14ac:dyDescent="0.2">
      <c r="A508" s="47"/>
      <c r="B508" s="47"/>
      <c r="C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</row>
    <row r="509" spans="1:69" ht="15.75" customHeight="1" x14ac:dyDescent="0.2">
      <c r="A509" s="47"/>
      <c r="B509" s="47"/>
      <c r="C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</row>
    <row r="510" spans="1:69" ht="15.75" customHeight="1" x14ac:dyDescent="0.2">
      <c r="A510" s="47"/>
      <c r="B510" s="47"/>
      <c r="C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</row>
    <row r="511" spans="1:69" ht="15.75" customHeight="1" x14ac:dyDescent="0.2">
      <c r="A511" s="47"/>
      <c r="B511" s="47"/>
      <c r="C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</row>
    <row r="512" spans="1:69" ht="15.75" customHeight="1" x14ac:dyDescent="0.2">
      <c r="A512" s="47"/>
      <c r="B512" s="47"/>
      <c r="C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</row>
    <row r="513" spans="1:69" ht="15.75" customHeight="1" x14ac:dyDescent="0.2">
      <c r="A513" s="47"/>
      <c r="B513" s="47"/>
      <c r="C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</row>
    <row r="514" spans="1:69" ht="15.75" customHeight="1" x14ac:dyDescent="0.2">
      <c r="A514" s="47"/>
      <c r="B514" s="47"/>
      <c r="C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</row>
    <row r="515" spans="1:69" ht="15.75" customHeight="1" x14ac:dyDescent="0.2">
      <c r="A515" s="47"/>
      <c r="B515" s="47"/>
      <c r="C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</row>
    <row r="516" spans="1:69" ht="15.75" customHeight="1" x14ac:dyDescent="0.2">
      <c r="A516" s="47"/>
      <c r="B516" s="47"/>
      <c r="C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</row>
    <row r="517" spans="1:69" ht="15.75" customHeight="1" x14ac:dyDescent="0.2">
      <c r="A517" s="47"/>
      <c r="B517" s="47"/>
      <c r="C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</row>
    <row r="518" spans="1:69" ht="15.75" customHeight="1" x14ac:dyDescent="0.2">
      <c r="A518" s="47"/>
      <c r="B518" s="47"/>
      <c r="C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</row>
    <row r="519" spans="1:69" ht="15.75" customHeight="1" x14ac:dyDescent="0.2">
      <c r="A519" s="47"/>
      <c r="B519" s="47"/>
      <c r="C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</row>
    <row r="520" spans="1:69" ht="15.75" customHeight="1" x14ac:dyDescent="0.2">
      <c r="A520" s="47"/>
      <c r="B520" s="47"/>
      <c r="C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</row>
    <row r="521" spans="1:69" ht="15.75" customHeight="1" x14ac:dyDescent="0.2">
      <c r="A521" s="47"/>
      <c r="B521" s="47"/>
      <c r="C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</row>
    <row r="522" spans="1:69" ht="15.75" customHeight="1" x14ac:dyDescent="0.2">
      <c r="A522" s="47"/>
      <c r="B522" s="47"/>
      <c r="C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</row>
    <row r="523" spans="1:69" ht="15.75" customHeight="1" x14ac:dyDescent="0.2">
      <c r="A523" s="47"/>
      <c r="B523" s="47"/>
      <c r="C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</row>
    <row r="524" spans="1:69" ht="15.75" customHeight="1" x14ac:dyDescent="0.2">
      <c r="A524" s="47"/>
      <c r="B524" s="47"/>
      <c r="C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</row>
    <row r="525" spans="1:69" ht="15.75" customHeight="1" x14ac:dyDescent="0.2">
      <c r="A525" s="47"/>
      <c r="B525" s="47"/>
      <c r="C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</row>
    <row r="526" spans="1:69" ht="15.75" customHeight="1" x14ac:dyDescent="0.2">
      <c r="A526" s="47"/>
      <c r="B526" s="47"/>
      <c r="C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</row>
    <row r="527" spans="1:69" ht="15.75" customHeight="1" x14ac:dyDescent="0.2">
      <c r="A527" s="47"/>
      <c r="B527" s="47"/>
      <c r="C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</row>
    <row r="528" spans="1:69" ht="15.75" customHeight="1" x14ac:dyDescent="0.2">
      <c r="A528" s="47"/>
      <c r="B528" s="47"/>
      <c r="C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</row>
    <row r="529" spans="1:69" ht="15.75" customHeight="1" x14ac:dyDescent="0.2">
      <c r="A529" s="47"/>
      <c r="B529" s="47"/>
      <c r="C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</row>
    <row r="530" spans="1:69" ht="15.75" customHeight="1" x14ac:dyDescent="0.2">
      <c r="A530" s="47"/>
      <c r="B530" s="47"/>
      <c r="C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</row>
    <row r="531" spans="1:69" ht="15.75" customHeight="1" x14ac:dyDescent="0.2">
      <c r="A531" s="47"/>
      <c r="B531" s="47"/>
      <c r="C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</row>
    <row r="532" spans="1:69" ht="15.75" customHeight="1" x14ac:dyDescent="0.2">
      <c r="A532" s="47"/>
      <c r="B532" s="47"/>
      <c r="C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</row>
    <row r="533" spans="1:69" ht="15.75" customHeight="1" x14ac:dyDescent="0.2">
      <c r="A533" s="47"/>
      <c r="B533" s="47"/>
      <c r="C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</row>
    <row r="534" spans="1:69" ht="15.75" customHeight="1" x14ac:dyDescent="0.2">
      <c r="A534" s="47"/>
      <c r="B534" s="47"/>
      <c r="C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</row>
    <row r="535" spans="1:69" ht="15.75" customHeight="1" x14ac:dyDescent="0.2">
      <c r="A535" s="47"/>
      <c r="B535" s="47"/>
      <c r="C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</row>
    <row r="536" spans="1:69" ht="15.75" customHeight="1" x14ac:dyDescent="0.2">
      <c r="A536" s="47"/>
      <c r="B536" s="47"/>
      <c r="C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</row>
    <row r="537" spans="1:69" ht="15.75" customHeight="1" x14ac:dyDescent="0.2">
      <c r="A537" s="47"/>
      <c r="B537" s="47"/>
      <c r="C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</row>
    <row r="538" spans="1:69" ht="15.75" customHeight="1" x14ac:dyDescent="0.2">
      <c r="A538" s="47"/>
      <c r="B538" s="47"/>
      <c r="C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</row>
    <row r="539" spans="1:69" ht="15.75" customHeight="1" x14ac:dyDescent="0.2">
      <c r="A539" s="47"/>
      <c r="B539" s="47"/>
      <c r="C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</row>
    <row r="540" spans="1:69" ht="15.75" customHeight="1" x14ac:dyDescent="0.2">
      <c r="A540" s="47"/>
      <c r="B540" s="47"/>
      <c r="C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</row>
    <row r="541" spans="1:69" ht="15.75" customHeight="1" x14ac:dyDescent="0.2">
      <c r="A541" s="47"/>
      <c r="B541" s="47"/>
      <c r="C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</row>
    <row r="542" spans="1:69" ht="15.75" customHeight="1" x14ac:dyDescent="0.2">
      <c r="A542" s="47"/>
      <c r="B542" s="47"/>
      <c r="C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</row>
    <row r="543" spans="1:69" ht="15.75" customHeight="1" x14ac:dyDescent="0.2">
      <c r="A543" s="47"/>
      <c r="B543" s="47"/>
      <c r="C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</row>
    <row r="544" spans="1:69" ht="15.75" customHeight="1" x14ac:dyDescent="0.2">
      <c r="A544" s="47"/>
      <c r="B544" s="47"/>
      <c r="C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</row>
    <row r="545" spans="1:69" ht="15.75" customHeight="1" x14ac:dyDescent="0.2">
      <c r="A545" s="47"/>
      <c r="B545" s="47"/>
      <c r="C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</row>
    <row r="546" spans="1:69" ht="15.75" customHeight="1" x14ac:dyDescent="0.2">
      <c r="A546" s="47"/>
      <c r="B546" s="47"/>
      <c r="C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</row>
    <row r="547" spans="1:69" ht="15.75" customHeight="1" x14ac:dyDescent="0.2">
      <c r="A547" s="47"/>
      <c r="B547" s="47"/>
      <c r="C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</row>
    <row r="548" spans="1:69" ht="15.75" customHeight="1" x14ac:dyDescent="0.2">
      <c r="A548" s="47"/>
      <c r="B548" s="47"/>
      <c r="C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</row>
    <row r="549" spans="1:69" ht="15.75" customHeight="1" x14ac:dyDescent="0.2">
      <c r="A549" s="47"/>
      <c r="B549" s="47"/>
      <c r="C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</row>
    <row r="550" spans="1:69" ht="15.75" customHeight="1" x14ac:dyDescent="0.2">
      <c r="A550" s="47"/>
      <c r="B550" s="47"/>
      <c r="C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</row>
    <row r="551" spans="1:69" ht="15.75" customHeight="1" x14ac:dyDescent="0.2">
      <c r="A551" s="47"/>
      <c r="B551" s="47"/>
      <c r="C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</row>
    <row r="552" spans="1:69" ht="15.75" customHeight="1" x14ac:dyDescent="0.2">
      <c r="A552" s="47"/>
      <c r="B552" s="47"/>
      <c r="C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</row>
    <row r="553" spans="1:69" ht="15.75" customHeight="1" x14ac:dyDescent="0.2">
      <c r="A553" s="47"/>
      <c r="B553" s="47"/>
      <c r="C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</row>
    <row r="554" spans="1:69" ht="15.75" customHeight="1" x14ac:dyDescent="0.2">
      <c r="A554" s="47"/>
      <c r="B554" s="47"/>
      <c r="C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</row>
    <row r="555" spans="1:69" ht="15.75" customHeight="1" x14ac:dyDescent="0.2">
      <c r="A555" s="47"/>
      <c r="B555" s="47"/>
      <c r="C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</row>
    <row r="556" spans="1:69" ht="15.75" customHeight="1" x14ac:dyDescent="0.2">
      <c r="A556" s="47"/>
      <c r="B556" s="47"/>
      <c r="C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</row>
    <row r="557" spans="1:69" ht="15.75" customHeight="1" x14ac:dyDescent="0.2">
      <c r="A557" s="47"/>
      <c r="B557" s="47"/>
      <c r="C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</row>
    <row r="558" spans="1:69" ht="15.75" customHeight="1" x14ac:dyDescent="0.2">
      <c r="A558" s="47"/>
      <c r="B558" s="47"/>
      <c r="C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</row>
    <row r="559" spans="1:69" ht="15.75" customHeight="1" x14ac:dyDescent="0.2">
      <c r="A559" s="47"/>
      <c r="B559" s="47"/>
      <c r="C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</row>
    <row r="560" spans="1:69" ht="15.75" customHeight="1" x14ac:dyDescent="0.2">
      <c r="A560" s="47"/>
      <c r="B560" s="47"/>
      <c r="C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</row>
    <row r="561" spans="1:69" ht="15.75" customHeight="1" x14ac:dyDescent="0.2">
      <c r="A561" s="47"/>
      <c r="B561" s="47"/>
      <c r="C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</row>
    <row r="562" spans="1:69" ht="15.75" customHeight="1" x14ac:dyDescent="0.2">
      <c r="A562" s="47"/>
      <c r="B562" s="47"/>
      <c r="C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</row>
    <row r="563" spans="1:69" ht="15.75" customHeight="1" x14ac:dyDescent="0.2">
      <c r="A563" s="47"/>
      <c r="B563" s="47"/>
      <c r="C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</row>
    <row r="564" spans="1:69" ht="15.75" customHeight="1" x14ac:dyDescent="0.2">
      <c r="A564" s="47"/>
      <c r="B564" s="47"/>
      <c r="C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</row>
    <row r="565" spans="1:69" ht="15.75" customHeight="1" x14ac:dyDescent="0.2">
      <c r="A565" s="47"/>
      <c r="B565" s="47"/>
      <c r="C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</row>
    <row r="566" spans="1:69" ht="15.75" customHeight="1" x14ac:dyDescent="0.2">
      <c r="A566" s="47"/>
      <c r="B566" s="47"/>
      <c r="C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</row>
    <row r="567" spans="1:69" ht="15.75" customHeight="1" x14ac:dyDescent="0.2">
      <c r="A567" s="47"/>
      <c r="B567" s="47"/>
      <c r="C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</row>
    <row r="568" spans="1:69" ht="15.75" customHeight="1" x14ac:dyDescent="0.2">
      <c r="A568" s="47"/>
      <c r="B568" s="47"/>
      <c r="C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</row>
    <row r="569" spans="1:69" ht="15.75" customHeight="1" x14ac:dyDescent="0.2">
      <c r="A569" s="47"/>
      <c r="B569" s="47"/>
      <c r="C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</row>
    <row r="570" spans="1:69" ht="15.75" customHeight="1" x14ac:dyDescent="0.2">
      <c r="A570" s="47"/>
      <c r="B570" s="47"/>
      <c r="C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</row>
    <row r="571" spans="1:69" ht="15.75" customHeight="1" x14ac:dyDescent="0.2">
      <c r="A571" s="47"/>
      <c r="B571" s="47"/>
      <c r="C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</row>
    <row r="572" spans="1:69" ht="15.75" customHeight="1" x14ac:dyDescent="0.2">
      <c r="A572" s="47"/>
      <c r="B572" s="47"/>
      <c r="C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</row>
    <row r="573" spans="1:69" ht="15.75" customHeight="1" x14ac:dyDescent="0.2">
      <c r="A573" s="47"/>
      <c r="B573" s="47"/>
      <c r="C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</row>
    <row r="574" spans="1:69" ht="15.75" customHeight="1" x14ac:dyDescent="0.2">
      <c r="A574" s="47"/>
      <c r="B574" s="47"/>
      <c r="C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</row>
    <row r="575" spans="1:69" ht="15.75" customHeight="1" x14ac:dyDescent="0.2">
      <c r="A575" s="47"/>
      <c r="B575" s="47"/>
      <c r="C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</row>
    <row r="576" spans="1:69" ht="15.75" customHeight="1" x14ac:dyDescent="0.2">
      <c r="A576" s="47"/>
      <c r="B576" s="47"/>
      <c r="C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</row>
    <row r="577" spans="1:69" ht="15.75" customHeight="1" x14ac:dyDescent="0.2">
      <c r="A577" s="47"/>
      <c r="B577" s="47"/>
      <c r="C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</row>
    <row r="578" spans="1:69" ht="15.75" customHeight="1" x14ac:dyDescent="0.2">
      <c r="A578" s="47"/>
      <c r="B578" s="47"/>
      <c r="C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</row>
    <row r="579" spans="1:69" ht="15.75" customHeight="1" x14ac:dyDescent="0.2">
      <c r="A579" s="47"/>
      <c r="B579" s="47"/>
      <c r="C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</row>
    <row r="580" spans="1:69" ht="15.75" customHeight="1" x14ac:dyDescent="0.2">
      <c r="A580" s="47"/>
      <c r="B580" s="47"/>
      <c r="C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</row>
    <row r="581" spans="1:69" ht="15.75" customHeight="1" x14ac:dyDescent="0.2">
      <c r="A581" s="47"/>
      <c r="B581" s="47"/>
      <c r="C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</row>
    <row r="582" spans="1:69" ht="15.75" customHeight="1" x14ac:dyDescent="0.2">
      <c r="A582" s="47"/>
      <c r="B582" s="47"/>
      <c r="C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</row>
    <row r="583" spans="1:69" ht="15.75" customHeight="1" x14ac:dyDescent="0.2">
      <c r="A583" s="47"/>
      <c r="B583" s="47"/>
      <c r="C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</row>
    <row r="584" spans="1:69" ht="15.75" customHeight="1" x14ac:dyDescent="0.2">
      <c r="A584" s="47"/>
      <c r="B584" s="47"/>
      <c r="C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</row>
    <row r="585" spans="1:69" ht="15.75" customHeight="1" x14ac:dyDescent="0.2">
      <c r="A585" s="47"/>
      <c r="B585" s="47"/>
      <c r="C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</row>
    <row r="586" spans="1:69" ht="15.75" customHeight="1" x14ac:dyDescent="0.2">
      <c r="A586" s="47"/>
      <c r="B586" s="47"/>
      <c r="C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</row>
    <row r="587" spans="1:69" ht="15.75" customHeight="1" x14ac:dyDescent="0.2">
      <c r="A587" s="47"/>
      <c r="B587" s="47"/>
      <c r="C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</row>
    <row r="588" spans="1:69" ht="15.75" customHeight="1" x14ac:dyDescent="0.2">
      <c r="A588" s="47"/>
      <c r="B588" s="47"/>
      <c r="C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</row>
    <row r="589" spans="1:69" ht="15.75" customHeight="1" x14ac:dyDescent="0.2">
      <c r="A589" s="47"/>
      <c r="B589" s="47"/>
      <c r="C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</row>
    <row r="590" spans="1:69" ht="15.75" customHeight="1" x14ac:dyDescent="0.2">
      <c r="A590" s="47"/>
      <c r="B590" s="47"/>
      <c r="C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</row>
    <row r="591" spans="1:69" ht="15.75" customHeight="1" x14ac:dyDescent="0.2">
      <c r="A591" s="47"/>
      <c r="B591" s="47"/>
      <c r="C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</row>
    <row r="592" spans="1:69" ht="15.75" customHeight="1" x14ac:dyDescent="0.2">
      <c r="A592" s="47"/>
      <c r="B592" s="47"/>
      <c r="C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</row>
    <row r="593" spans="1:69" ht="15.75" customHeight="1" x14ac:dyDescent="0.2">
      <c r="A593" s="47"/>
      <c r="B593" s="47"/>
      <c r="C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</row>
    <row r="594" spans="1:69" ht="15.75" customHeight="1" x14ac:dyDescent="0.2">
      <c r="A594" s="47"/>
      <c r="B594" s="47"/>
      <c r="C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</row>
    <row r="595" spans="1:69" ht="15.75" customHeight="1" x14ac:dyDescent="0.2">
      <c r="A595" s="47"/>
      <c r="B595" s="47"/>
      <c r="C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</row>
    <row r="596" spans="1:69" ht="15.75" customHeight="1" x14ac:dyDescent="0.2">
      <c r="A596" s="47"/>
      <c r="B596" s="47"/>
      <c r="C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</row>
    <row r="597" spans="1:69" ht="15.75" customHeight="1" x14ac:dyDescent="0.2">
      <c r="A597" s="47"/>
      <c r="B597" s="47"/>
      <c r="C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</row>
    <row r="598" spans="1:69" ht="15.75" customHeight="1" x14ac:dyDescent="0.2">
      <c r="A598" s="47"/>
      <c r="B598" s="47"/>
      <c r="C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</row>
    <row r="599" spans="1:69" ht="15.75" customHeight="1" x14ac:dyDescent="0.2">
      <c r="A599" s="47"/>
      <c r="B599" s="47"/>
      <c r="C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</row>
    <row r="600" spans="1:69" ht="15.75" customHeight="1" x14ac:dyDescent="0.2">
      <c r="A600" s="47"/>
      <c r="B600" s="47"/>
      <c r="C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</row>
    <row r="601" spans="1:69" ht="15.75" customHeight="1" x14ac:dyDescent="0.2">
      <c r="A601" s="47"/>
      <c r="B601" s="47"/>
      <c r="C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</row>
    <row r="602" spans="1:69" ht="15.75" customHeight="1" x14ac:dyDescent="0.2">
      <c r="A602" s="47"/>
      <c r="B602" s="47"/>
      <c r="C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</row>
    <row r="603" spans="1:69" ht="15.75" customHeight="1" x14ac:dyDescent="0.2">
      <c r="A603" s="47"/>
      <c r="B603" s="47"/>
      <c r="C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</row>
    <row r="604" spans="1:69" ht="15.75" customHeight="1" x14ac:dyDescent="0.2">
      <c r="A604" s="47"/>
      <c r="B604" s="47"/>
      <c r="C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</row>
    <row r="605" spans="1:69" ht="15.75" customHeight="1" x14ac:dyDescent="0.2">
      <c r="A605" s="47"/>
      <c r="B605" s="47"/>
      <c r="C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</row>
    <row r="606" spans="1:69" ht="15.75" customHeight="1" x14ac:dyDescent="0.2">
      <c r="A606" s="47"/>
      <c r="B606" s="47"/>
      <c r="C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</row>
    <row r="607" spans="1:69" ht="15.75" customHeight="1" x14ac:dyDescent="0.2">
      <c r="A607" s="47"/>
      <c r="B607" s="47"/>
      <c r="C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</row>
    <row r="608" spans="1:69" ht="15.75" customHeight="1" x14ac:dyDescent="0.2">
      <c r="A608" s="47"/>
      <c r="B608" s="47"/>
      <c r="C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</row>
    <row r="609" spans="1:69" ht="15.75" customHeight="1" x14ac:dyDescent="0.2">
      <c r="A609" s="47"/>
      <c r="B609" s="47"/>
      <c r="C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</row>
    <row r="610" spans="1:69" ht="15.75" customHeight="1" x14ac:dyDescent="0.2">
      <c r="A610" s="47"/>
      <c r="B610" s="47"/>
      <c r="C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</row>
    <row r="611" spans="1:69" ht="15.75" customHeight="1" x14ac:dyDescent="0.2">
      <c r="A611" s="47"/>
      <c r="B611" s="47"/>
      <c r="C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</row>
    <row r="612" spans="1:69" ht="15.75" customHeight="1" x14ac:dyDescent="0.2">
      <c r="A612" s="47"/>
      <c r="B612" s="47"/>
      <c r="C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</row>
    <row r="613" spans="1:69" ht="15.75" customHeight="1" x14ac:dyDescent="0.2">
      <c r="A613" s="47"/>
      <c r="B613" s="47"/>
      <c r="C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</row>
    <row r="614" spans="1:69" ht="15.75" customHeight="1" x14ac:dyDescent="0.2">
      <c r="A614" s="47"/>
      <c r="B614" s="47"/>
      <c r="C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</row>
    <row r="615" spans="1:69" ht="15.75" customHeight="1" x14ac:dyDescent="0.2">
      <c r="A615" s="47"/>
      <c r="B615" s="47"/>
      <c r="C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</row>
    <row r="616" spans="1:69" ht="15.75" customHeight="1" x14ac:dyDescent="0.2">
      <c r="A616" s="47"/>
      <c r="B616" s="47"/>
      <c r="C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</row>
    <row r="617" spans="1:69" ht="15.75" customHeight="1" x14ac:dyDescent="0.2">
      <c r="A617" s="47"/>
      <c r="B617" s="47"/>
      <c r="C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</row>
    <row r="618" spans="1:69" ht="15.75" customHeight="1" x14ac:dyDescent="0.2">
      <c r="A618" s="47"/>
      <c r="B618" s="47"/>
      <c r="C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</row>
    <row r="619" spans="1:69" ht="15.75" customHeight="1" x14ac:dyDescent="0.2">
      <c r="A619" s="47"/>
      <c r="B619" s="47"/>
      <c r="C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</row>
    <row r="620" spans="1:69" ht="15.75" customHeight="1" x14ac:dyDescent="0.2">
      <c r="A620" s="47"/>
      <c r="B620" s="47"/>
      <c r="C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</row>
    <row r="621" spans="1:69" ht="15.75" customHeight="1" x14ac:dyDescent="0.2">
      <c r="A621" s="47"/>
      <c r="B621" s="47"/>
      <c r="C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</row>
    <row r="622" spans="1:69" ht="15.75" customHeight="1" x14ac:dyDescent="0.2">
      <c r="A622" s="47"/>
      <c r="B622" s="47"/>
      <c r="C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</row>
    <row r="623" spans="1:69" ht="15.75" customHeight="1" x14ac:dyDescent="0.2">
      <c r="A623" s="47"/>
      <c r="B623" s="47"/>
      <c r="C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</row>
    <row r="624" spans="1:69" ht="15.75" customHeight="1" x14ac:dyDescent="0.2">
      <c r="A624" s="47"/>
      <c r="B624" s="47"/>
      <c r="C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</row>
    <row r="625" spans="1:69" ht="15.75" customHeight="1" x14ac:dyDescent="0.2">
      <c r="A625" s="47"/>
      <c r="B625" s="47"/>
      <c r="C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</row>
    <row r="626" spans="1:69" ht="15.75" customHeight="1" x14ac:dyDescent="0.2">
      <c r="A626" s="47"/>
      <c r="B626" s="47"/>
      <c r="C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</row>
    <row r="627" spans="1:69" ht="15.75" customHeight="1" x14ac:dyDescent="0.2">
      <c r="A627" s="47"/>
      <c r="B627" s="47"/>
      <c r="C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</row>
    <row r="628" spans="1:69" ht="15.75" customHeight="1" x14ac:dyDescent="0.2">
      <c r="A628" s="47"/>
      <c r="B628" s="47"/>
      <c r="C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</row>
    <row r="629" spans="1:69" ht="15.75" customHeight="1" x14ac:dyDescent="0.2">
      <c r="A629" s="47"/>
      <c r="B629" s="47"/>
      <c r="C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</row>
    <row r="630" spans="1:69" ht="15.75" customHeight="1" x14ac:dyDescent="0.2">
      <c r="A630" s="47"/>
      <c r="B630" s="47"/>
      <c r="C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</row>
    <row r="631" spans="1:69" ht="15.75" customHeight="1" x14ac:dyDescent="0.2">
      <c r="A631" s="47"/>
      <c r="B631" s="47"/>
      <c r="C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</row>
    <row r="632" spans="1:69" ht="15.75" customHeight="1" x14ac:dyDescent="0.2">
      <c r="A632" s="47"/>
      <c r="B632" s="47"/>
      <c r="C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</row>
    <row r="633" spans="1:69" ht="15.75" customHeight="1" x14ac:dyDescent="0.2">
      <c r="A633" s="47"/>
      <c r="B633" s="47"/>
      <c r="C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</row>
    <row r="634" spans="1:69" ht="15.75" customHeight="1" x14ac:dyDescent="0.2">
      <c r="A634" s="47"/>
      <c r="B634" s="47"/>
      <c r="C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</row>
    <row r="635" spans="1:69" ht="15.75" customHeight="1" x14ac:dyDescent="0.2">
      <c r="A635" s="47"/>
      <c r="B635" s="47"/>
      <c r="C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</row>
    <row r="636" spans="1:69" ht="15.75" customHeight="1" x14ac:dyDescent="0.2">
      <c r="A636" s="47"/>
      <c r="B636" s="47"/>
      <c r="C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</row>
    <row r="637" spans="1:69" ht="15.75" customHeight="1" x14ac:dyDescent="0.2">
      <c r="A637" s="47"/>
      <c r="B637" s="47"/>
      <c r="C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</row>
    <row r="638" spans="1:69" ht="15.75" customHeight="1" x14ac:dyDescent="0.2">
      <c r="A638" s="47"/>
      <c r="B638" s="47"/>
      <c r="C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</row>
    <row r="639" spans="1:69" ht="15.75" customHeight="1" x14ac:dyDescent="0.2">
      <c r="A639" s="47"/>
      <c r="B639" s="47"/>
      <c r="C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</row>
    <row r="640" spans="1:69" ht="15.75" customHeight="1" x14ac:dyDescent="0.2">
      <c r="A640" s="47"/>
      <c r="B640" s="47"/>
      <c r="C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</row>
    <row r="641" spans="1:69" ht="15.75" customHeight="1" x14ac:dyDescent="0.2">
      <c r="A641" s="47"/>
      <c r="B641" s="47"/>
      <c r="C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</row>
    <row r="642" spans="1:69" ht="15.75" customHeight="1" x14ac:dyDescent="0.2">
      <c r="A642" s="47"/>
      <c r="B642" s="47"/>
      <c r="C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</row>
    <row r="643" spans="1:69" ht="15.75" customHeight="1" x14ac:dyDescent="0.2">
      <c r="A643" s="47"/>
      <c r="B643" s="47"/>
      <c r="C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</row>
    <row r="644" spans="1:69" ht="15.75" customHeight="1" x14ac:dyDescent="0.2">
      <c r="A644" s="47"/>
      <c r="B644" s="47"/>
      <c r="C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</row>
    <row r="645" spans="1:69" ht="15.75" customHeight="1" x14ac:dyDescent="0.2">
      <c r="A645" s="47"/>
      <c r="B645" s="47"/>
      <c r="C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</row>
    <row r="646" spans="1:69" ht="15.75" customHeight="1" x14ac:dyDescent="0.2">
      <c r="A646" s="47"/>
      <c r="B646" s="47"/>
      <c r="C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</row>
    <row r="647" spans="1:69" ht="15.75" customHeight="1" x14ac:dyDescent="0.2">
      <c r="A647" s="47"/>
      <c r="B647" s="47"/>
      <c r="C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</row>
    <row r="648" spans="1:69" ht="15.75" customHeight="1" x14ac:dyDescent="0.2">
      <c r="A648" s="47"/>
      <c r="B648" s="47"/>
      <c r="C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</row>
    <row r="649" spans="1:69" ht="15.75" customHeight="1" x14ac:dyDescent="0.2">
      <c r="A649" s="47"/>
      <c r="B649" s="47"/>
      <c r="C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</row>
    <row r="650" spans="1:69" ht="15.75" customHeight="1" x14ac:dyDescent="0.2">
      <c r="A650" s="47"/>
      <c r="B650" s="47"/>
      <c r="C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</row>
    <row r="651" spans="1:69" ht="15.75" customHeight="1" x14ac:dyDescent="0.2">
      <c r="A651" s="47"/>
      <c r="B651" s="47"/>
      <c r="C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</row>
    <row r="652" spans="1:69" ht="15.75" customHeight="1" x14ac:dyDescent="0.2">
      <c r="A652" s="47"/>
      <c r="B652" s="47"/>
      <c r="C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</row>
    <row r="653" spans="1:69" ht="15.75" customHeight="1" x14ac:dyDescent="0.2">
      <c r="A653" s="47"/>
      <c r="B653" s="47"/>
      <c r="C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</row>
    <row r="654" spans="1:69" ht="15.75" customHeight="1" x14ac:dyDescent="0.2">
      <c r="A654" s="47"/>
      <c r="B654" s="47"/>
      <c r="C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</row>
    <row r="655" spans="1:69" ht="15.75" customHeight="1" x14ac:dyDescent="0.2">
      <c r="A655" s="47"/>
      <c r="B655" s="47"/>
      <c r="C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</row>
    <row r="656" spans="1:69" ht="15.75" customHeight="1" x14ac:dyDescent="0.2">
      <c r="A656" s="47"/>
      <c r="B656" s="47"/>
      <c r="C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</row>
    <row r="657" spans="1:69" ht="15.75" customHeight="1" x14ac:dyDescent="0.2">
      <c r="A657" s="47"/>
      <c r="B657" s="47"/>
      <c r="C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</row>
    <row r="658" spans="1:69" ht="15.75" customHeight="1" x14ac:dyDescent="0.2">
      <c r="A658" s="47"/>
      <c r="B658" s="47"/>
      <c r="C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</row>
    <row r="659" spans="1:69" ht="15.75" customHeight="1" x14ac:dyDescent="0.2">
      <c r="A659" s="47"/>
      <c r="B659" s="47"/>
      <c r="C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</row>
    <row r="660" spans="1:69" ht="15.75" customHeight="1" x14ac:dyDescent="0.2">
      <c r="A660" s="47"/>
      <c r="B660" s="47"/>
      <c r="C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</row>
    <row r="661" spans="1:69" ht="15.75" customHeight="1" x14ac:dyDescent="0.2">
      <c r="A661" s="47"/>
      <c r="B661" s="47"/>
      <c r="C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</row>
    <row r="662" spans="1:69" ht="15.75" customHeight="1" x14ac:dyDescent="0.2">
      <c r="A662" s="47"/>
      <c r="B662" s="47"/>
      <c r="C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</row>
    <row r="663" spans="1:69" ht="15.75" customHeight="1" x14ac:dyDescent="0.2">
      <c r="A663" s="47"/>
      <c r="B663" s="47"/>
      <c r="C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</row>
    <row r="664" spans="1:69" ht="15.75" customHeight="1" x14ac:dyDescent="0.2">
      <c r="A664" s="47"/>
      <c r="B664" s="47"/>
      <c r="C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</row>
    <row r="665" spans="1:69" ht="15.75" customHeight="1" x14ac:dyDescent="0.2">
      <c r="A665" s="47"/>
      <c r="B665" s="47"/>
      <c r="C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</row>
    <row r="666" spans="1:69" ht="15.75" customHeight="1" x14ac:dyDescent="0.2">
      <c r="A666" s="47"/>
      <c r="B666" s="47"/>
      <c r="C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</row>
    <row r="667" spans="1:69" ht="15.75" customHeight="1" x14ac:dyDescent="0.2">
      <c r="A667" s="47"/>
      <c r="B667" s="47"/>
      <c r="C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</row>
    <row r="668" spans="1:69" ht="15.75" customHeight="1" x14ac:dyDescent="0.2">
      <c r="A668" s="47"/>
      <c r="B668" s="47"/>
      <c r="C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</row>
    <row r="669" spans="1:69" ht="15.75" customHeight="1" x14ac:dyDescent="0.2">
      <c r="A669" s="47"/>
      <c r="B669" s="47"/>
      <c r="C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</row>
    <row r="670" spans="1:69" ht="15.75" customHeight="1" x14ac:dyDescent="0.2">
      <c r="A670" s="47"/>
      <c r="B670" s="47"/>
      <c r="C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</row>
    <row r="671" spans="1:69" ht="15.75" customHeight="1" x14ac:dyDescent="0.2">
      <c r="A671" s="47"/>
      <c r="B671" s="47"/>
      <c r="C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</row>
    <row r="672" spans="1:69" ht="15.75" customHeight="1" x14ac:dyDescent="0.2">
      <c r="A672" s="47"/>
      <c r="B672" s="47"/>
      <c r="C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</row>
    <row r="673" spans="1:69" ht="15.75" customHeight="1" x14ac:dyDescent="0.2">
      <c r="A673" s="47"/>
      <c r="B673" s="47"/>
      <c r="C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</row>
    <row r="674" spans="1:69" ht="15.75" customHeight="1" x14ac:dyDescent="0.2">
      <c r="A674" s="47"/>
      <c r="B674" s="47"/>
      <c r="C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</row>
    <row r="675" spans="1:69" ht="15.75" customHeight="1" x14ac:dyDescent="0.2">
      <c r="A675" s="47"/>
      <c r="B675" s="47"/>
      <c r="C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</row>
    <row r="676" spans="1:69" ht="15.75" customHeight="1" x14ac:dyDescent="0.2">
      <c r="A676" s="47"/>
      <c r="B676" s="47"/>
      <c r="C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</row>
    <row r="677" spans="1:69" ht="15.75" customHeight="1" x14ac:dyDescent="0.2">
      <c r="A677" s="47"/>
      <c r="B677" s="47"/>
      <c r="C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</row>
    <row r="678" spans="1:69" ht="15.75" customHeight="1" x14ac:dyDescent="0.2">
      <c r="A678" s="47"/>
      <c r="B678" s="47"/>
      <c r="C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</row>
    <row r="679" spans="1:69" ht="15.75" customHeight="1" x14ac:dyDescent="0.2">
      <c r="A679" s="47"/>
      <c r="B679" s="47"/>
      <c r="C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</row>
    <row r="680" spans="1:69" ht="15.75" customHeight="1" x14ac:dyDescent="0.2">
      <c r="A680" s="47"/>
      <c r="B680" s="47"/>
      <c r="C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</row>
    <row r="681" spans="1:69" ht="15.75" customHeight="1" x14ac:dyDescent="0.2">
      <c r="A681" s="47"/>
      <c r="B681" s="47"/>
      <c r="C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</row>
    <row r="682" spans="1:69" ht="15.75" customHeight="1" x14ac:dyDescent="0.2">
      <c r="A682" s="47"/>
      <c r="B682" s="47"/>
      <c r="C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</row>
    <row r="683" spans="1:69" ht="15.75" customHeight="1" x14ac:dyDescent="0.2">
      <c r="A683" s="47"/>
      <c r="B683" s="47"/>
      <c r="C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</row>
    <row r="684" spans="1:69" ht="15.75" customHeight="1" x14ac:dyDescent="0.2">
      <c r="A684" s="47"/>
      <c r="B684" s="47"/>
      <c r="C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</row>
    <row r="685" spans="1:69" ht="15.75" customHeight="1" x14ac:dyDescent="0.2">
      <c r="A685" s="47"/>
      <c r="B685" s="47"/>
      <c r="C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</row>
    <row r="686" spans="1:69" ht="15.75" customHeight="1" x14ac:dyDescent="0.2">
      <c r="A686" s="47"/>
      <c r="B686" s="47"/>
      <c r="C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</row>
    <row r="687" spans="1:69" ht="15.75" customHeight="1" x14ac:dyDescent="0.2">
      <c r="A687" s="47"/>
      <c r="B687" s="47"/>
      <c r="C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</row>
    <row r="688" spans="1:69" ht="15.75" customHeight="1" x14ac:dyDescent="0.2">
      <c r="A688" s="47"/>
      <c r="B688" s="47"/>
      <c r="C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</row>
    <row r="689" spans="1:69" ht="15.75" customHeight="1" x14ac:dyDescent="0.2">
      <c r="A689" s="47"/>
      <c r="B689" s="47"/>
      <c r="C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</row>
    <row r="690" spans="1:69" ht="15.75" customHeight="1" x14ac:dyDescent="0.2">
      <c r="A690" s="47"/>
      <c r="B690" s="47"/>
      <c r="C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</row>
    <row r="691" spans="1:69" ht="15.75" customHeight="1" x14ac:dyDescent="0.2">
      <c r="A691" s="47"/>
      <c r="B691" s="47"/>
      <c r="C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</row>
    <row r="692" spans="1:69" ht="15.75" customHeight="1" x14ac:dyDescent="0.2">
      <c r="A692" s="47"/>
      <c r="B692" s="47"/>
      <c r="C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</row>
    <row r="693" spans="1:69" ht="15.75" customHeight="1" x14ac:dyDescent="0.2">
      <c r="A693" s="47"/>
      <c r="B693" s="47"/>
      <c r="C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</row>
    <row r="694" spans="1:69" ht="15.75" customHeight="1" x14ac:dyDescent="0.2">
      <c r="A694" s="47"/>
      <c r="B694" s="47"/>
      <c r="C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</row>
    <row r="695" spans="1:69" ht="15.75" customHeight="1" x14ac:dyDescent="0.2">
      <c r="A695" s="47"/>
      <c r="B695" s="47"/>
      <c r="C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</row>
    <row r="696" spans="1:69" ht="15.75" customHeight="1" x14ac:dyDescent="0.2">
      <c r="A696" s="47"/>
      <c r="B696" s="47"/>
      <c r="C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</row>
    <row r="697" spans="1:69" ht="15.75" customHeight="1" x14ac:dyDescent="0.2">
      <c r="A697" s="47"/>
      <c r="B697" s="47"/>
      <c r="C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</row>
    <row r="698" spans="1:69" ht="15.75" customHeight="1" x14ac:dyDescent="0.2">
      <c r="A698" s="47"/>
      <c r="B698" s="47"/>
      <c r="C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</row>
    <row r="699" spans="1:69" ht="15.75" customHeight="1" x14ac:dyDescent="0.2">
      <c r="A699" s="47"/>
      <c r="B699" s="47"/>
      <c r="C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</row>
    <row r="700" spans="1:69" ht="15.75" customHeight="1" x14ac:dyDescent="0.2">
      <c r="A700" s="47"/>
      <c r="B700" s="47"/>
      <c r="C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</row>
    <row r="701" spans="1:69" ht="15.75" customHeight="1" x14ac:dyDescent="0.2">
      <c r="A701" s="47"/>
      <c r="B701" s="47"/>
      <c r="C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</row>
    <row r="702" spans="1:69" ht="15.75" customHeight="1" x14ac:dyDescent="0.2">
      <c r="A702" s="47"/>
      <c r="B702" s="47"/>
      <c r="C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</row>
    <row r="703" spans="1:69" ht="15.75" customHeight="1" x14ac:dyDescent="0.2">
      <c r="A703" s="47"/>
      <c r="B703" s="47"/>
      <c r="C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</row>
    <row r="704" spans="1:69" ht="15.75" customHeight="1" x14ac:dyDescent="0.2">
      <c r="A704" s="47"/>
      <c r="B704" s="47"/>
      <c r="C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</row>
    <row r="705" spans="1:69" ht="15.75" customHeight="1" x14ac:dyDescent="0.2">
      <c r="A705" s="47"/>
      <c r="B705" s="47"/>
      <c r="C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</row>
    <row r="706" spans="1:69" ht="15.75" customHeight="1" x14ac:dyDescent="0.2">
      <c r="A706" s="47"/>
      <c r="B706" s="47"/>
      <c r="C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</row>
    <row r="707" spans="1:69" ht="15.75" customHeight="1" x14ac:dyDescent="0.2">
      <c r="A707" s="47"/>
      <c r="B707" s="47"/>
      <c r="C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</row>
    <row r="708" spans="1:69" ht="15.75" customHeight="1" x14ac:dyDescent="0.2">
      <c r="A708" s="47"/>
      <c r="B708" s="47"/>
      <c r="C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</row>
    <row r="709" spans="1:69" ht="15.75" customHeight="1" x14ac:dyDescent="0.2">
      <c r="A709" s="47"/>
      <c r="B709" s="47"/>
      <c r="C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</row>
    <row r="710" spans="1:69" ht="15.75" customHeight="1" x14ac:dyDescent="0.2">
      <c r="A710" s="47"/>
      <c r="B710" s="47"/>
      <c r="C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</row>
    <row r="711" spans="1:69" ht="15.75" customHeight="1" x14ac:dyDescent="0.2">
      <c r="A711" s="47"/>
      <c r="B711" s="47"/>
      <c r="C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</row>
    <row r="712" spans="1:69" ht="15.75" customHeight="1" x14ac:dyDescent="0.2">
      <c r="A712" s="47"/>
      <c r="B712" s="47"/>
      <c r="C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</row>
    <row r="713" spans="1:69" ht="15.75" customHeight="1" x14ac:dyDescent="0.2">
      <c r="A713" s="47"/>
      <c r="B713" s="47"/>
      <c r="C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</row>
    <row r="714" spans="1:69" ht="15.75" customHeight="1" x14ac:dyDescent="0.2">
      <c r="A714" s="47"/>
      <c r="B714" s="47"/>
      <c r="C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</row>
    <row r="715" spans="1:69" ht="15.75" customHeight="1" x14ac:dyDescent="0.2">
      <c r="A715" s="47"/>
      <c r="B715" s="47"/>
      <c r="C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</row>
    <row r="716" spans="1:69" ht="15.75" customHeight="1" x14ac:dyDescent="0.2">
      <c r="A716" s="47"/>
      <c r="B716" s="47"/>
      <c r="C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</row>
    <row r="717" spans="1:69" ht="15.75" customHeight="1" x14ac:dyDescent="0.2">
      <c r="A717" s="47"/>
      <c r="B717" s="47"/>
      <c r="C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</row>
    <row r="718" spans="1:69" ht="15.75" customHeight="1" x14ac:dyDescent="0.2">
      <c r="A718" s="47"/>
      <c r="B718" s="47"/>
      <c r="C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</row>
    <row r="719" spans="1:69" ht="15.75" customHeight="1" x14ac:dyDescent="0.2">
      <c r="A719" s="47"/>
      <c r="B719" s="47"/>
      <c r="C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</row>
    <row r="720" spans="1:69" ht="15.75" customHeight="1" x14ac:dyDescent="0.2">
      <c r="A720" s="47"/>
      <c r="B720" s="47"/>
      <c r="C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</row>
    <row r="721" spans="1:69" ht="15.75" customHeight="1" x14ac:dyDescent="0.2">
      <c r="A721" s="47"/>
      <c r="B721" s="47"/>
      <c r="C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</row>
    <row r="722" spans="1:69" ht="15.75" customHeight="1" x14ac:dyDescent="0.2">
      <c r="A722" s="47"/>
      <c r="B722" s="47"/>
      <c r="C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</row>
    <row r="723" spans="1:69" ht="15.75" customHeight="1" x14ac:dyDescent="0.2">
      <c r="A723" s="47"/>
      <c r="B723" s="47"/>
      <c r="C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</row>
    <row r="724" spans="1:69" ht="15.75" customHeight="1" x14ac:dyDescent="0.2">
      <c r="A724" s="47"/>
      <c r="B724" s="47"/>
      <c r="C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</row>
    <row r="725" spans="1:69" ht="15.75" customHeight="1" x14ac:dyDescent="0.2">
      <c r="A725" s="47"/>
      <c r="B725" s="47"/>
      <c r="C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</row>
    <row r="726" spans="1:69" ht="15.75" customHeight="1" x14ac:dyDescent="0.2">
      <c r="A726" s="47"/>
      <c r="B726" s="47"/>
      <c r="C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</row>
    <row r="727" spans="1:69" ht="15.75" customHeight="1" x14ac:dyDescent="0.2">
      <c r="A727" s="47"/>
      <c r="B727" s="47"/>
      <c r="C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</row>
    <row r="728" spans="1:69" ht="15.75" customHeight="1" x14ac:dyDescent="0.2">
      <c r="A728" s="47"/>
      <c r="B728" s="47"/>
      <c r="C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</row>
    <row r="729" spans="1:69" ht="15.75" customHeight="1" x14ac:dyDescent="0.2">
      <c r="A729" s="47"/>
      <c r="B729" s="47"/>
      <c r="C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</row>
    <row r="730" spans="1:69" ht="15.75" customHeight="1" x14ac:dyDescent="0.2">
      <c r="A730" s="47"/>
      <c r="B730" s="47"/>
      <c r="C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</row>
    <row r="731" spans="1:69" ht="15.75" customHeight="1" x14ac:dyDescent="0.2">
      <c r="A731" s="47"/>
      <c r="B731" s="47"/>
      <c r="C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</row>
    <row r="732" spans="1:69" ht="15.75" customHeight="1" x14ac:dyDescent="0.2">
      <c r="A732" s="47"/>
      <c r="B732" s="47"/>
      <c r="C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</row>
    <row r="733" spans="1:69" ht="15.75" customHeight="1" x14ac:dyDescent="0.2">
      <c r="A733" s="47"/>
      <c r="B733" s="47"/>
      <c r="C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</row>
    <row r="734" spans="1:69" ht="15.75" customHeight="1" x14ac:dyDescent="0.2">
      <c r="A734" s="47"/>
      <c r="B734" s="47"/>
      <c r="C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</row>
    <row r="735" spans="1:69" ht="15.75" customHeight="1" x14ac:dyDescent="0.2">
      <c r="A735" s="47"/>
      <c r="B735" s="47"/>
      <c r="C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</row>
    <row r="736" spans="1:69" ht="15.75" customHeight="1" x14ac:dyDescent="0.2">
      <c r="A736" s="47"/>
      <c r="B736" s="47"/>
      <c r="C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</row>
    <row r="737" spans="1:69" ht="15.75" customHeight="1" x14ac:dyDescent="0.2">
      <c r="A737" s="47"/>
      <c r="B737" s="47"/>
      <c r="C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</row>
    <row r="738" spans="1:69" ht="15.75" customHeight="1" x14ac:dyDescent="0.2">
      <c r="A738" s="47"/>
      <c r="B738" s="47"/>
      <c r="C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</row>
    <row r="739" spans="1:69" ht="15.75" customHeight="1" x14ac:dyDescent="0.2">
      <c r="A739" s="47"/>
      <c r="B739" s="47"/>
      <c r="C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</row>
    <row r="740" spans="1:69" ht="15.75" customHeight="1" x14ac:dyDescent="0.2">
      <c r="A740" s="47"/>
      <c r="B740" s="47"/>
      <c r="C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</row>
    <row r="741" spans="1:69" ht="15.75" customHeight="1" x14ac:dyDescent="0.2">
      <c r="A741" s="47"/>
      <c r="B741" s="47"/>
      <c r="C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</row>
    <row r="742" spans="1:69" ht="15.75" customHeight="1" x14ac:dyDescent="0.2">
      <c r="A742" s="47"/>
      <c r="B742" s="47"/>
      <c r="C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</row>
    <row r="743" spans="1:69" ht="15.75" customHeight="1" x14ac:dyDescent="0.2">
      <c r="A743" s="47"/>
      <c r="B743" s="47"/>
      <c r="C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</row>
    <row r="744" spans="1:69" ht="15.75" customHeight="1" x14ac:dyDescent="0.2">
      <c r="A744" s="47"/>
      <c r="B744" s="47"/>
      <c r="C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</row>
    <row r="745" spans="1:69" ht="15.75" customHeight="1" x14ac:dyDescent="0.2">
      <c r="A745" s="47"/>
      <c r="B745" s="47"/>
      <c r="C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</row>
    <row r="746" spans="1:69" ht="15.75" customHeight="1" x14ac:dyDescent="0.2">
      <c r="A746" s="47"/>
      <c r="B746" s="47"/>
      <c r="C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</row>
    <row r="747" spans="1:69" ht="15.75" customHeight="1" x14ac:dyDescent="0.2">
      <c r="A747" s="47"/>
      <c r="B747" s="47"/>
      <c r="C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</row>
    <row r="748" spans="1:69" ht="15.75" customHeight="1" x14ac:dyDescent="0.2">
      <c r="A748" s="47"/>
      <c r="B748" s="47"/>
      <c r="C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</row>
    <row r="749" spans="1:69" ht="15.75" customHeight="1" x14ac:dyDescent="0.2">
      <c r="A749" s="47"/>
      <c r="B749" s="47"/>
      <c r="C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</row>
    <row r="750" spans="1:69" ht="15.75" customHeight="1" x14ac:dyDescent="0.2">
      <c r="A750" s="47"/>
      <c r="B750" s="47"/>
      <c r="C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</row>
    <row r="751" spans="1:69" ht="15.75" customHeight="1" x14ac:dyDescent="0.2">
      <c r="A751" s="47"/>
      <c r="B751" s="47"/>
      <c r="C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</row>
    <row r="752" spans="1:69" ht="15.75" customHeight="1" x14ac:dyDescent="0.2">
      <c r="A752" s="47"/>
      <c r="B752" s="47"/>
      <c r="C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</row>
    <row r="753" spans="1:69" ht="15.75" customHeight="1" x14ac:dyDescent="0.2">
      <c r="A753" s="47"/>
      <c r="B753" s="47"/>
      <c r="C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</row>
    <row r="754" spans="1:69" ht="15.75" customHeight="1" x14ac:dyDescent="0.2">
      <c r="A754" s="47"/>
      <c r="B754" s="47"/>
      <c r="C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</row>
    <row r="755" spans="1:69" ht="15.75" customHeight="1" x14ac:dyDescent="0.2">
      <c r="A755" s="47"/>
      <c r="B755" s="47"/>
      <c r="C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</row>
    <row r="756" spans="1:69" ht="15.75" customHeight="1" x14ac:dyDescent="0.2">
      <c r="A756" s="47"/>
      <c r="B756" s="47"/>
      <c r="C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</row>
    <row r="757" spans="1:69" ht="15.75" customHeight="1" x14ac:dyDescent="0.2">
      <c r="A757" s="47"/>
      <c r="B757" s="47"/>
      <c r="C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</row>
    <row r="758" spans="1:69" ht="15.75" customHeight="1" x14ac:dyDescent="0.2">
      <c r="A758" s="47"/>
      <c r="B758" s="47"/>
      <c r="C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</row>
    <row r="759" spans="1:69" ht="15.75" customHeight="1" x14ac:dyDescent="0.2">
      <c r="A759" s="47"/>
      <c r="B759" s="47"/>
      <c r="C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</row>
    <row r="760" spans="1:69" ht="15.75" customHeight="1" x14ac:dyDescent="0.2">
      <c r="A760" s="47"/>
      <c r="B760" s="47"/>
      <c r="C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</row>
    <row r="761" spans="1:69" ht="15.75" customHeight="1" x14ac:dyDescent="0.2">
      <c r="A761" s="47"/>
      <c r="B761" s="47"/>
      <c r="C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</row>
    <row r="762" spans="1:69" ht="15.75" customHeight="1" x14ac:dyDescent="0.2">
      <c r="A762" s="47"/>
      <c r="B762" s="47"/>
      <c r="C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</row>
    <row r="763" spans="1:69" ht="15.75" customHeight="1" x14ac:dyDescent="0.2">
      <c r="A763" s="47"/>
      <c r="B763" s="47"/>
      <c r="C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</row>
    <row r="764" spans="1:69" ht="15.75" customHeight="1" x14ac:dyDescent="0.2">
      <c r="A764" s="47"/>
      <c r="B764" s="47"/>
      <c r="C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</row>
    <row r="765" spans="1:69" ht="15.75" customHeight="1" x14ac:dyDescent="0.2">
      <c r="A765" s="47"/>
      <c r="B765" s="47"/>
      <c r="C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</row>
    <row r="766" spans="1:69" ht="15.75" customHeight="1" x14ac:dyDescent="0.2">
      <c r="A766" s="47"/>
      <c r="B766" s="47"/>
      <c r="C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</row>
    <row r="767" spans="1:69" ht="15.75" customHeight="1" x14ac:dyDescent="0.2">
      <c r="A767" s="47"/>
      <c r="B767" s="47"/>
      <c r="C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</row>
    <row r="768" spans="1:69" ht="15.75" customHeight="1" x14ac:dyDescent="0.2">
      <c r="A768" s="47"/>
      <c r="B768" s="47"/>
      <c r="C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</row>
    <row r="769" spans="1:69" ht="15.75" customHeight="1" x14ac:dyDescent="0.2">
      <c r="A769" s="47"/>
      <c r="B769" s="47"/>
      <c r="C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</row>
    <row r="770" spans="1:69" ht="15.75" customHeight="1" x14ac:dyDescent="0.2">
      <c r="A770" s="47"/>
      <c r="B770" s="47"/>
      <c r="C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</row>
    <row r="771" spans="1:69" ht="15.75" customHeight="1" x14ac:dyDescent="0.2">
      <c r="A771" s="47"/>
      <c r="B771" s="47"/>
      <c r="C771" s="47"/>
      <c r="AJ771" s="47"/>
      <c r="AK771" s="47"/>
      <c r="AL771" s="47"/>
      <c r="AM771" s="47"/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  <c r="BP771" s="47"/>
      <c r="BQ771" s="47"/>
    </row>
    <row r="772" spans="1:69" ht="15.75" customHeight="1" x14ac:dyDescent="0.2">
      <c r="A772" s="47"/>
      <c r="B772" s="47"/>
      <c r="C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</row>
    <row r="773" spans="1:69" ht="15.75" customHeight="1" x14ac:dyDescent="0.2">
      <c r="A773" s="47"/>
      <c r="B773" s="47"/>
      <c r="C773" s="47"/>
      <c r="AJ773" s="47"/>
      <c r="AK773" s="47"/>
      <c r="AL773" s="47"/>
      <c r="AM773" s="47"/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  <c r="BP773" s="47"/>
      <c r="BQ773" s="47"/>
    </row>
    <row r="774" spans="1:69" ht="15.75" customHeight="1" x14ac:dyDescent="0.2">
      <c r="A774" s="47"/>
      <c r="B774" s="47"/>
      <c r="C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</row>
    <row r="775" spans="1:69" ht="15.75" customHeight="1" x14ac:dyDescent="0.2">
      <c r="A775" s="47"/>
      <c r="B775" s="47"/>
      <c r="C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</row>
    <row r="776" spans="1:69" ht="15.75" customHeight="1" x14ac:dyDescent="0.2">
      <c r="A776" s="47"/>
      <c r="B776" s="47"/>
      <c r="C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</row>
    <row r="777" spans="1:69" ht="15.75" customHeight="1" x14ac:dyDescent="0.2">
      <c r="A777" s="47"/>
      <c r="B777" s="47"/>
      <c r="C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</row>
    <row r="778" spans="1:69" ht="15.75" customHeight="1" x14ac:dyDescent="0.2">
      <c r="A778" s="47"/>
      <c r="B778" s="47"/>
      <c r="C778" s="47"/>
      <c r="AJ778" s="47"/>
      <c r="AK778" s="47"/>
      <c r="AL778" s="47"/>
      <c r="AM778" s="47"/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  <c r="BP778" s="47"/>
      <c r="BQ778" s="47"/>
    </row>
    <row r="779" spans="1:69" ht="15.75" customHeight="1" x14ac:dyDescent="0.2">
      <c r="A779" s="47"/>
      <c r="B779" s="47"/>
      <c r="C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  <c r="BP779" s="47"/>
      <c r="BQ779" s="47"/>
    </row>
    <row r="780" spans="1:69" ht="15.75" customHeight="1" x14ac:dyDescent="0.2">
      <c r="A780" s="47"/>
      <c r="B780" s="47"/>
      <c r="C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</row>
    <row r="781" spans="1:69" ht="15.75" customHeight="1" x14ac:dyDescent="0.2">
      <c r="A781" s="47"/>
      <c r="B781" s="47"/>
      <c r="C781" s="47"/>
      <c r="AJ781" s="47"/>
      <c r="AK781" s="47"/>
      <c r="AL781" s="47"/>
      <c r="AM781" s="47"/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  <c r="BP781" s="47"/>
      <c r="BQ781" s="47"/>
    </row>
    <row r="782" spans="1:69" ht="15.75" customHeight="1" x14ac:dyDescent="0.2">
      <c r="A782" s="47"/>
      <c r="B782" s="47"/>
      <c r="C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  <c r="BP782" s="47"/>
      <c r="BQ782" s="47"/>
    </row>
    <row r="783" spans="1:69" ht="15.75" customHeight="1" x14ac:dyDescent="0.2">
      <c r="A783" s="47"/>
      <c r="B783" s="47"/>
      <c r="C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  <c r="BP783" s="47"/>
      <c r="BQ783" s="47"/>
    </row>
    <row r="784" spans="1:69" ht="15.75" customHeight="1" x14ac:dyDescent="0.2">
      <c r="A784" s="47"/>
      <c r="B784" s="47"/>
      <c r="C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</row>
    <row r="785" spans="1:69" ht="15.75" customHeight="1" x14ac:dyDescent="0.2">
      <c r="A785" s="47"/>
      <c r="B785" s="47"/>
      <c r="C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  <c r="BP785" s="47"/>
      <c r="BQ785" s="47"/>
    </row>
    <row r="786" spans="1:69" ht="15.75" customHeight="1" x14ac:dyDescent="0.2">
      <c r="A786" s="47"/>
      <c r="B786" s="47"/>
      <c r="C786" s="47"/>
      <c r="AJ786" s="47"/>
      <c r="AK786" s="47"/>
      <c r="AL786" s="47"/>
      <c r="AM786" s="47"/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  <c r="BP786" s="47"/>
      <c r="BQ786" s="47"/>
    </row>
    <row r="787" spans="1:69" ht="15.75" customHeight="1" x14ac:dyDescent="0.2">
      <c r="A787" s="47"/>
      <c r="B787" s="47"/>
      <c r="C787" s="47"/>
      <c r="AJ787" s="47"/>
      <c r="AK787" s="47"/>
      <c r="AL787" s="47"/>
      <c r="AM787" s="47"/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  <c r="BP787" s="47"/>
      <c r="BQ787" s="47"/>
    </row>
    <row r="788" spans="1:69" ht="15.75" customHeight="1" x14ac:dyDescent="0.2">
      <c r="A788" s="47"/>
      <c r="B788" s="47"/>
      <c r="C788" s="47"/>
      <c r="AJ788" s="47"/>
      <c r="AK788" s="47"/>
      <c r="AL788" s="47"/>
      <c r="AM788" s="47"/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  <c r="BP788" s="47"/>
      <c r="BQ788" s="47"/>
    </row>
    <row r="789" spans="1:69" ht="15.75" customHeight="1" x14ac:dyDescent="0.2">
      <c r="A789" s="47"/>
      <c r="B789" s="47"/>
      <c r="C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</row>
    <row r="790" spans="1:69" ht="15.75" customHeight="1" x14ac:dyDescent="0.2">
      <c r="A790" s="47"/>
      <c r="B790" s="47"/>
      <c r="C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  <c r="BP790" s="47"/>
      <c r="BQ790" s="47"/>
    </row>
    <row r="791" spans="1:69" ht="15.75" customHeight="1" x14ac:dyDescent="0.2">
      <c r="A791" s="47"/>
      <c r="B791" s="47"/>
      <c r="C791" s="47"/>
      <c r="AJ791" s="47"/>
      <c r="AK791" s="47"/>
      <c r="AL791" s="47"/>
      <c r="AM791" s="47"/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  <c r="BP791" s="47"/>
      <c r="BQ791" s="47"/>
    </row>
    <row r="792" spans="1:69" ht="15.75" customHeight="1" x14ac:dyDescent="0.2">
      <c r="A792" s="47"/>
      <c r="B792" s="47"/>
      <c r="C792" s="47"/>
      <c r="AJ792" s="47"/>
      <c r="AK792" s="47"/>
      <c r="AL792" s="47"/>
      <c r="AM792" s="47"/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  <c r="BP792" s="47"/>
      <c r="BQ792" s="47"/>
    </row>
    <row r="793" spans="1:69" ht="15.75" customHeight="1" x14ac:dyDescent="0.2">
      <c r="A793" s="47"/>
      <c r="B793" s="47"/>
      <c r="C793" s="47"/>
      <c r="AJ793" s="47"/>
      <c r="AK793" s="47"/>
      <c r="AL793" s="47"/>
      <c r="AM793" s="47"/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  <c r="BP793" s="47"/>
      <c r="BQ793" s="47"/>
    </row>
    <row r="794" spans="1:69" ht="15.75" customHeight="1" x14ac:dyDescent="0.2">
      <c r="A794" s="47"/>
      <c r="B794" s="47"/>
      <c r="C794" s="47"/>
      <c r="AJ794" s="47"/>
      <c r="AK794" s="47"/>
      <c r="AL794" s="47"/>
      <c r="AM794" s="47"/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  <c r="BP794" s="47"/>
      <c r="BQ794" s="47"/>
    </row>
    <row r="795" spans="1:69" ht="15.75" customHeight="1" x14ac:dyDescent="0.2">
      <c r="A795" s="47"/>
      <c r="B795" s="47"/>
      <c r="C795" s="47"/>
      <c r="AJ795" s="47"/>
      <c r="AK795" s="47"/>
      <c r="AL795" s="47"/>
      <c r="AM795" s="47"/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  <c r="BP795" s="47"/>
      <c r="BQ795" s="47"/>
    </row>
    <row r="796" spans="1:69" ht="15.75" customHeight="1" x14ac:dyDescent="0.2">
      <c r="A796" s="47"/>
      <c r="B796" s="47"/>
      <c r="C796" s="47"/>
      <c r="AJ796" s="47"/>
      <c r="AK796" s="47"/>
      <c r="AL796" s="47"/>
      <c r="AM796" s="47"/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  <c r="BP796" s="47"/>
      <c r="BQ796" s="47"/>
    </row>
    <row r="797" spans="1:69" ht="15.75" customHeight="1" x14ac:dyDescent="0.2">
      <c r="A797" s="47"/>
      <c r="B797" s="47"/>
      <c r="C797" s="47"/>
      <c r="AJ797" s="47"/>
      <c r="AK797" s="47"/>
      <c r="AL797" s="47"/>
      <c r="AM797" s="47"/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  <c r="BP797" s="47"/>
      <c r="BQ797" s="47"/>
    </row>
    <row r="798" spans="1:69" ht="15.75" customHeight="1" x14ac:dyDescent="0.2">
      <c r="A798" s="47"/>
      <c r="B798" s="47"/>
      <c r="C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</row>
    <row r="799" spans="1:69" ht="15.75" customHeight="1" x14ac:dyDescent="0.2">
      <c r="A799" s="47"/>
      <c r="B799" s="47"/>
      <c r="C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</row>
    <row r="800" spans="1:69" ht="15.75" customHeight="1" x14ac:dyDescent="0.2">
      <c r="A800" s="47"/>
      <c r="B800" s="47"/>
      <c r="C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</row>
    <row r="801" spans="1:69" ht="15.75" customHeight="1" x14ac:dyDescent="0.2">
      <c r="A801" s="47"/>
      <c r="B801" s="47"/>
      <c r="C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</row>
    <row r="802" spans="1:69" ht="15.75" customHeight="1" x14ac:dyDescent="0.2">
      <c r="A802" s="47"/>
      <c r="B802" s="47"/>
      <c r="C802" s="47"/>
      <c r="AJ802" s="47"/>
      <c r="AK802" s="47"/>
      <c r="AL802" s="47"/>
      <c r="AM802" s="47"/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  <c r="BP802" s="47"/>
      <c r="BQ802" s="47"/>
    </row>
    <row r="803" spans="1:69" ht="15.75" customHeight="1" x14ac:dyDescent="0.2">
      <c r="A803" s="47"/>
      <c r="B803" s="47"/>
      <c r="C803" s="47"/>
      <c r="AJ803" s="47"/>
      <c r="AK803" s="47"/>
      <c r="AL803" s="47"/>
      <c r="AM803" s="47"/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  <c r="BP803" s="47"/>
      <c r="BQ803" s="47"/>
    </row>
    <row r="804" spans="1:69" ht="15.75" customHeight="1" x14ac:dyDescent="0.2">
      <c r="A804" s="47"/>
      <c r="B804" s="47"/>
      <c r="C804" s="47"/>
      <c r="AJ804" s="47"/>
      <c r="AK804" s="47"/>
      <c r="AL804" s="47"/>
      <c r="AM804" s="47"/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  <c r="BP804" s="47"/>
      <c r="BQ804" s="47"/>
    </row>
    <row r="805" spans="1:69" ht="15.75" customHeight="1" x14ac:dyDescent="0.2">
      <c r="A805" s="47"/>
      <c r="B805" s="47"/>
      <c r="C805" s="47"/>
      <c r="AJ805" s="47"/>
      <c r="AK805" s="47"/>
      <c r="AL805" s="47"/>
      <c r="AM805" s="47"/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  <c r="BP805" s="47"/>
      <c r="BQ805" s="47"/>
    </row>
    <row r="806" spans="1:69" ht="15.75" customHeight="1" x14ac:dyDescent="0.2">
      <c r="A806" s="47"/>
      <c r="B806" s="47"/>
      <c r="C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  <c r="BP806" s="47"/>
      <c r="BQ806" s="47"/>
    </row>
    <row r="807" spans="1:69" ht="15.75" customHeight="1" x14ac:dyDescent="0.2">
      <c r="A807" s="47"/>
      <c r="B807" s="47"/>
      <c r="C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  <c r="BP807" s="47"/>
      <c r="BQ807" s="47"/>
    </row>
    <row r="808" spans="1:69" ht="15.75" customHeight="1" x14ac:dyDescent="0.2">
      <c r="A808" s="47"/>
      <c r="B808" s="47"/>
      <c r="C808" s="47"/>
      <c r="AJ808" s="47"/>
      <c r="AK808" s="47"/>
      <c r="AL808" s="47"/>
      <c r="AM808" s="47"/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  <c r="BP808" s="47"/>
      <c r="BQ808" s="47"/>
    </row>
    <row r="809" spans="1:69" ht="15.75" customHeight="1" x14ac:dyDescent="0.2">
      <c r="A809" s="47"/>
      <c r="B809" s="47"/>
      <c r="C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</row>
    <row r="810" spans="1:69" ht="15.75" customHeight="1" x14ac:dyDescent="0.2">
      <c r="A810" s="47"/>
      <c r="B810" s="47"/>
      <c r="C810" s="47"/>
      <c r="AJ810" s="47"/>
      <c r="AK810" s="47"/>
      <c r="AL810" s="47"/>
      <c r="AM810" s="47"/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  <c r="BP810" s="47"/>
      <c r="BQ810" s="47"/>
    </row>
    <row r="811" spans="1:69" ht="15.75" customHeight="1" x14ac:dyDescent="0.2">
      <c r="A811" s="47"/>
      <c r="B811" s="47"/>
      <c r="C811" s="47"/>
      <c r="AJ811" s="47"/>
      <c r="AK811" s="47"/>
      <c r="AL811" s="47"/>
      <c r="AM811" s="47"/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  <c r="BP811" s="47"/>
      <c r="BQ811" s="47"/>
    </row>
    <row r="812" spans="1:69" ht="15.75" customHeight="1" x14ac:dyDescent="0.2">
      <c r="A812" s="47"/>
      <c r="B812" s="47"/>
      <c r="C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  <c r="BP812" s="47"/>
      <c r="BQ812" s="47"/>
    </row>
    <row r="813" spans="1:69" ht="15.75" customHeight="1" x14ac:dyDescent="0.2">
      <c r="A813" s="47"/>
      <c r="B813" s="47"/>
      <c r="C813" s="47"/>
      <c r="AJ813" s="47"/>
      <c r="AK813" s="47"/>
      <c r="AL813" s="47"/>
      <c r="AM813" s="47"/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  <c r="BP813" s="47"/>
      <c r="BQ813" s="47"/>
    </row>
    <row r="814" spans="1:69" ht="15.75" customHeight="1" x14ac:dyDescent="0.2">
      <c r="A814" s="47"/>
      <c r="B814" s="47"/>
      <c r="C814" s="47"/>
      <c r="AJ814" s="47"/>
      <c r="AK814" s="47"/>
      <c r="AL814" s="47"/>
      <c r="AM814" s="47"/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  <c r="BP814" s="47"/>
      <c r="BQ814" s="47"/>
    </row>
    <row r="815" spans="1:69" ht="15.75" customHeight="1" x14ac:dyDescent="0.2">
      <c r="A815" s="47"/>
      <c r="B815" s="47"/>
      <c r="C815" s="47"/>
      <c r="AJ815" s="47"/>
      <c r="AK815" s="47"/>
      <c r="AL815" s="47"/>
      <c r="AM815" s="47"/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  <c r="BP815" s="47"/>
      <c r="BQ815" s="47"/>
    </row>
    <row r="816" spans="1:69" ht="15.75" customHeight="1" x14ac:dyDescent="0.2">
      <c r="A816" s="47"/>
      <c r="B816" s="47"/>
      <c r="C816" s="47"/>
      <c r="AJ816" s="47"/>
      <c r="AK816" s="47"/>
      <c r="AL816" s="47"/>
      <c r="AM816" s="47"/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  <c r="BP816" s="47"/>
      <c r="BQ816" s="47"/>
    </row>
    <row r="817" spans="1:69" ht="15.75" customHeight="1" x14ac:dyDescent="0.2">
      <c r="A817" s="47"/>
      <c r="B817" s="47"/>
      <c r="C817" s="47"/>
      <c r="AJ817" s="47"/>
      <c r="AK817" s="47"/>
      <c r="AL817" s="47"/>
      <c r="AM817" s="47"/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  <c r="BP817" s="47"/>
      <c r="BQ817" s="47"/>
    </row>
    <row r="818" spans="1:69" ht="15.75" customHeight="1" x14ac:dyDescent="0.2">
      <c r="A818" s="47"/>
      <c r="B818" s="47"/>
      <c r="C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  <c r="BP818" s="47"/>
      <c r="BQ818" s="47"/>
    </row>
    <row r="819" spans="1:69" ht="15.75" customHeight="1" x14ac:dyDescent="0.2">
      <c r="A819" s="47"/>
      <c r="B819" s="47"/>
      <c r="C819" s="47"/>
      <c r="AJ819" s="47"/>
      <c r="AK819" s="47"/>
      <c r="AL819" s="47"/>
      <c r="AM819" s="47"/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  <c r="BP819" s="47"/>
      <c r="BQ819" s="47"/>
    </row>
    <row r="820" spans="1:69" ht="15.75" customHeight="1" x14ac:dyDescent="0.2">
      <c r="A820" s="47"/>
      <c r="B820" s="47"/>
      <c r="C820" s="47"/>
      <c r="AJ820" s="47"/>
      <c r="AK820" s="47"/>
      <c r="AL820" s="47"/>
      <c r="AM820" s="47"/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  <c r="BP820" s="47"/>
      <c r="BQ820" s="47"/>
    </row>
    <row r="821" spans="1:69" ht="15.75" customHeight="1" x14ac:dyDescent="0.2">
      <c r="A821" s="47"/>
      <c r="B821" s="47"/>
      <c r="C821" s="47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  <c r="BP821" s="47"/>
      <c r="BQ821" s="47"/>
    </row>
    <row r="822" spans="1:69" ht="15.75" customHeight="1" x14ac:dyDescent="0.2">
      <c r="A822" s="47"/>
      <c r="B822" s="47"/>
      <c r="C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  <c r="BP822" s="47"/>
      <c r="BQ822" s="47"/>
    </row>
    <row r="823" spans="1:69" ht="15.75" customHeight="1" x14ac:dyDescent="0.2">
      <c r="A823" s="47"/>
      <c r="B823" s="47"/>
      <c r="C823" s="47"/>
      <c r="AJ823" s="47"/>
      <c r="AK823" s="47"/>
      <c r="AL823" s="47"/>
      <c r="AM823" s="47"/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  <c r="BP823" s="47"/>
      <c r="BQ823" s="47"/>
    </row>
    <row r="824" spans="1:69" ht="15.75" customHeight="1" x14ac:dyDescent="0.2">
      <c r="A824" s="47"/>
      <c r="B824" s="47"/>
      <c r="C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  <c r="BP824" s="47"/>
      <c r="BQ824" s="47"/>
    </row>
    <row r="825" spans="1:69" ht="15.75" customHeight="1" x14ac:dyDescent="0.2">
      <c r="A825" s="47"/>
      <c r="B825" s="47"/>
      <c r="C825" s="47"/>
      <c r="AJ825" s="47"/>
      <c r="AK825" s="47"/>
      <c r="AL825" s="47"/>
      <c r="AM825" s="47"/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  <c r="BP825" s="47"/>
      <c r="BQ825" s="47"/>
    </row>
    <row r="826" spans="1:69" ht="15.75" customHeight="1" x14ac:dyDescent="0.2">
      <c r="A826" s="47"/>
      <c r="B826" s="47"/>
      <c r="C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  <c r="BP826" s="47"/>
      <c r="BQ826" s="47"/>
    </row>
    <row r="827" spans="1:69" ht="15.75" customHeight="1" x14ac:dyDescent="0.2">
      <c r="A827" s="47"/>
      <c r="B827" s="47"/>
      <c r="C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  <c r="BP827" s="47"/>
      <c r="BQ827" s="47"/>
    </row>
    <row r="828" spans="1:69" ht="15.75" customHeight="1" x14ac:dyDescent="0.2">
      <c r="A828" s="47"/>
      <c r="B828" s="47"/>
      <c r="C828" s="47"/>
      <c r="AJ828" s="47"/>
      <c r="AK828" s="47"/>
      <c r="AL828" s="47"/>
      <c r="AM828" s="47"/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  <c r="BP828" s="47"/>
      <c r="BQ828" s="47"/>
    </row>
    <row r="829" spans="1:69" ht="15.75" customHeight="1" x14ac:dyDescent="0.2">
      <c r="A829" s="47"/>
      <c r="B829" s="47"/>
      <c r="C829" s="47"/>
      <c r="AJ829" s="47"/>
      <c r="AK829" s="47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  <c r="BP829" s="47"/>
      <c r="BQ829" s="47"/>
    </row>
    <row r="830" spans="1:69" ht="15.75" customHeight="1" x14ac:dyDescent="0.2">
      <c r="A830" s="47"/>
      <c r="B830" s="47"/>
      <c r="C830" s="47"/>
      <c r="AJ830" s="47"/>
      <c r="AK830" s="47"/>
      <c r="AL830" s="47"/>
      <c r="AM830" s="47"/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  <c r="BP830" s="47"/>
      <c r="BQ830" s="47"/>
    </row>
    <row r="831" spans="1:69" ht="15.75" customHeight="1" x14ac:dyDescent="0.2">
      <c r="A831" s="47"/>
      <c r="B831" s="47"/>
      <c r="C831" s="47"/>
      <c r="AJ831" s="47"/>
      <c r="AK831" s="47"/>
      <c r="AL831" s="47"/>
      <c r="AM831" s="47"/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  <c r="BP831" s="47"/>
      <c r="BQ831" s="47"/>
    </row>
    <row r="832" spans="1:69" ht="15.75" customHeight="1" x14ac:dyDescent="0.2">
      <c r="A832" s="47"/>
      <c r="B832" s="47"/>
      <c r="C832" s="47"/>
      <c r="AJ832" s="47"/>
      <c r="AK832" s="47"/>
      <c r="AL832" s="47"/>
      <c r="AM832" s="47"/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  <c r="BP832" s="47"/>
      <c r="BQ832" s="47"/>
    </row>
    <row r="833" spans="1:69" ht="15.75" customHeight="1" x14ac:dyDescent="0.2">
      <c r="A833" s="47"/>
      <c r="B833" s="47"/>
      <c r="C833" s="47"/>
      <c r="AJ833" s="47"/>
      <c r="AK833" s="47"/>
      <c r="AL833" s="47"/>
      <c r="AM833" s="47"/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  <c r="BP833" s="47"/>
      <c r="BQ833" s="47"/>
    </row>
    <row r="834" spans="1:69" ht="15.75" customHeight="1" x14ac:dyDescent="0.2">
      <c r="A834" s="47"/>
      <c r="B834" s="47"/>
      <c r="C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</row>
    <row r="835" spans="1:69" ht="15.75" customHeight="1" x14ac:dyDescent="0.2">
      <c r="A835" s="47"/>
      <c r="B835" s="47"/>
      <c r="C835" s="47"/>
      <c r="AJ835" s="47"/>
      <c r="AK835" s="47"/>
      <c r="AL835" s="47"/>
      <c r="AM835" s="47"/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  <c r="BP835" s="47"/>
      <c r="BQ835" s="47"/>
    </row>
    <row r="836" spans="1:69" ht="15.75" customHeight="1" x14ac:dyDescent="0.2">
      <c r="A836" s="47"/>
      <c r="B836" s="47"/>
      <c r="C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  <c r="BP836" s="47"/>
      <c r="BQ836" s="47"/>
    </row>
    <row r="837" spans="1:69" ht="15.75" customHeight="1" x14ac:dyDescent="0.2">
      <c r="A837" s="47"/>
      <c r="B837" s="47"/>
      <c r="C837" s="47"/>
      <c r="AJ837" s="47"/>
      <c r="AK837" s="47"/>
      <c r="AL837" s="47"/>
      <c r="AM837" s="47"/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  <c r="BP837" s="47"/>
      <c r="BQ837" s="47"/>
    </row>
    <row r="838" spans="1:69" ht="15.75" customHeight="1" x14ac:dyDescent="0.2">
      <c r="A838" s="47"/>
      <c r="B838" s="47"/>
      <c r="C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  <c r="BP838" s="47"/>
      <c r="BQ838" s="47"/>
    </row>
    <row r="839" spans="1:69" ht="15.75" customHeight="1" x14ac:dyDescent="0.2">
      <c r="A839" s="47"/>
      <c r="B839" s="47"/>
      <c r="C839" s="47"/>
      <c r="AJ839" s="47"/>
      <c r="AK839" s="47"/>
      <c r="AL839" s="47"/>
      <c r="AM839" s="47"/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  <c r="BP839" s="47"/>
      <c r="BQ839" s="47"/>
    </row>
    <row r="840" spans="1:69" ht="15.75" customHeight="1" x14ac:dyDescent="0.2">
      <c r="A840" s="47"/>
      <c r="B840" s="47"/>
      <c r="C840" s="47"/>
      <c r="AJ840" s="47"/>
      <c r="AK840" s="47"/>
      <c r="AL840" s="47"/>
      <c r="AM840" s="47"/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  <c r="BP840" s="47"/>
      <c r="BQ840" s="47"/>
    </row>
    <row r="841" spans="1:69" ht="15.75" customHeight="1" x14ac:dyDescent="0.2">
      <c r="A841" s="47"/>
      <c r="B841" s="47"/>
      <c r="C841" s="47"/>
      <c r="AJ841" s="47"/>
      <c r="AK841" s="47"/>
      <c r="AL841" s="47"/>
      <c r="AM841" s="47"/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  <c r="BP841" s="47"/>
      <c r="BQ841" s="47"/>
    </row>
    <row r="842" spans="1:69" ht="15.75" customHeight="1" x14ac:dyDescent="0.2">
      <c r="A842" s="47"/>
      <c r="B842" s="47"/>
      <c r="C842" s="47"/>
      <c r="AJ842" s="47"/>
      <c r="AK842" s="47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  <c r="BP842" s="47"/>
      <c r="BQ842" s="47"/>
    </row>
    <row r="843" spans="1:69" ht="15.75" customHeight="1" x14ac:dyDescent="0.2">
      <c r="A843" s="47"/>
      <c r="B843" s="47"/>
      <c r="C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</row>
    <row r="844" spans="1:69" ht="15.75" customHeight="1" x14ac:dyDescent="0.2">
      <c r="A844" s="47"/>
      <c r="B844" s="47"/>
      <c r="C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  <c r="BP844" s="47"/>
      <c r="BQ844" s="47"/>
    </row>
    <row r="845" spans="1:69" ht="15.75" customHeight="1" x14ac:dyDescent="0.2">
      <c r="A845" s="47"/>
      <c r="B845" s="47"/>
      <c r="C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  <c r="BP845" s="47"/>
      <c r="BQ845" s="47"/>
    </row>
    <row r="846" spans="1:69" ht="15.75" customHeight="1" x14ac:dyDescent="0.2">
      <c r="A846" s="47"/>
      <c r="B846" s="47"/>
      <c r="C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  <c r="BP846" s="47"/>
      <c r="BQ846" s="47"/>
    </row>
    <row r="847" spans="1:69" ht="15.75" customHeight="1" x14ac:dyDescent="0.2">
      <c r="A847" s="47"/>
      <c r="B847" s="47"/>
      <c r="C847" s="47"/>
      <c r="AJ847" s="47"/>
      <c r="AK847" s="47"/>
      <c r="AL847" s="47"/>
      <c r="AM847" s="47"/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  <c r="BP847" s="47"/>
      <c r="BQ847" s="47"/>
    </row>
    <row r="848" spans="1:69" ht="15.75" customHeight="1" x14ac:dyDescent="0.2">
      <c r="A848" s="47"/>
      <c r="B848" s="47"/>
      <c r="C848" s="47"/>
      <c r="AJ848" s="47"/>
      <c r="AK848" s="47"/>
      <c r="AL848" s="47"/>
      <c r="AM848" s="47"/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  <c r="BP848" s="47"/>
      <c r="BQ848" s="47"/>
    </row>
    <row r="849" spans="1:69" ht="15.75" customHeight="1" x14ac:dyDescent="0.2">
      <c r="A849" s="47"/>
      <c r="B849" s="47"/>
      <c r="C849" s="47"/>
      <c r="AJ849" s="47"/>
      <c r="AK849" s="47"/>
      <c r="AL849" s="47"/>
      <c r="AM849" s="47"/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  <c r="BP849" s="47"/>
      <c r="BQ849" s="47"/>
    </row>
    <row r="850" spans="1:69" ht="15.75" customHeight="1" x14ac:dyDescent="0.2">
      <c r="A850" s="47"/>
      <c r="B850" s="47"/>
      <c r="C850" s="47"/>
      <c r="AJ850" s="47"/>
      <c r="AK850" s="47"/>
      <c r="AL850" s="47"/>
      <c r="AM850" s="47"/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  <c r="BP850" s="47"/>
      <c r="BQ850" s="47"/>
    </row>
    <row r="851" spans="1:69" ht="15.75" customHeight="1" x14ac:dyDescent="0.2">
      <c r="A851" s="47"/>
      <c r="B851" s="47"/>
      <c r="C851" s="47"/>
      <c r="AJ851" s="47"/>
      <c r="AK851" s="47"/>
      <c r="AL851" s="47"/>
      <c r="AM851" s="47"/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  <c r="BP851" s="47"/>
      <c r="BQ851" s="47"/>
    </row>
    <row r="852" spans="1:69" ht="15.75" customHeight="1" x14ac:dyDescent="0.2">
      <c r="A852" s="47"/>
      <c r="B852" s="47"/>
      <c r="C852" s="47"/>
      <c r="AJ852" s="47"/>
      <c r="AK852" s="47"/>
      <c r="AL852" s="47"/>
      <c r="AM852" s="47"/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  <c r="BP852" s="47"/>
      <c r="BQ852" s="47"/>
    </row>
    <row r="853" spans="1:69" ht="15.75" customHeight="1" x14ac:dyDescent="0.2">
      <c r="A853" s="47"/>
      <c r="B853" s="47"/>
      <c r="C853" s="47"/>
      <c r="AJ853" s="47"/>
      <c r="AK853" s="47"/>
      <c r="AL853" s="47"/>
      <c r="AM853" s="47"/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  <c r="BP853" s="47"/>
      <c r="BQ853" s="47"/>
    </row>
    <row r="854" spans="1:69" ht="15.75" customHeight="1" x14ac:dyDescent="0.2">
      <c r="A854" s="47"/>
      <c r="B854" s="47"/>
      <c r="C854" s="47"/>
      <c r="AJ854" s="47"/>
      <c r="AK854" s="47"/>
      <c r="AL854" s="47"/>
      <c r="AM854" s="47"/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  <c r="BP854" s="47"/>
      <c r="BQ854" s="47"/>
    </row>
    <row r="855" spans="1:69" ht="15.75" customHeight="1" x14ac:dyDescent="0.2">
      <c r="A855" s="47"/>
      <c r="B855" s="47"/>
      <c r="C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  <c r="BP855" s="47"/>
      <c r="BQ855" s="47"/>
    </row>
    <row r="856" spans="1:69" ht="15.75" customHeight="1" x14ac:dyDescent="0.2">
      <c r="A856" s="47"/>
      <c r="B856" s="47"/>
      <c r="C856" s="47"/>
      <c r="AJ856" s="47"/>
      <c r="AK856" s="47"/>
      <c r="AL856" s="47"/>
      <c r="AM856" s="47"/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  <c r="BP856" s="47"/>
      <c r="BQ856" s="47"/>
    </row>
    <row r="857" spans="1:69" ht="15.75" customHeight="1" x14ac:dyDescent="0.2">
      <c r="A857" s="47"/>
      <c r="B857" s="47"/>
      <c r="C857" s="47"/>
      <c r="AJ857" s="47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  <c r="BP857" s="47"/>
      <c r="BQ857" s="47"/>
    </row>
    <row r="858" spans="1:69" ht="15.75" customHeight="1" x14ac:dyDescent="0.2">
      <c r="A858" s="47"/>
      <c r="B858" s="47"/>
      <c r="C858" s="47"/>
      <c r="AJ858" s="47"/>
      <c r="AK858" s="47"/>
      <c r="AL858" s="47"/>
      <c r="AM858" s="47"/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  <c r="BP858" s="47"/>
      <c r="BQ858" s="47"/>
    </row>
    <row r="859" spans="1:69" ht="15.75" customHeight="1" x14ac:dyDescent="0.2">
      <c r="A859" s="47"/>
      <c r="B859" s="47"/>
      <c r="C859" s="47"/>
      <c r="AJ859" s="47"/>
      <c r="AK859" s="47"/>
      <c r="AL859" s="47"/>
      <c r="AM859" s="47"/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  <c r="BP859" s="47"/>
      <c r="BQ859" s="47"/>
    </row>
    <row r="860" spans="1:69" ht="15.75" customHeight="1" x14ac:dyDescent="0.2">
      <c r="A860" s="47"/>
      <c r="B860" s="47"/>
      <c r="C860" s="47"/>
      <c r="AJ860" s="47"/>
      <c r="AK860" s="47"/>
      <c r="AL860" s="47"/>
      <c r="AM860" s="47"/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  <c r="BP860" s="47"/>
      <c r="BQ860" s="47"/>
    </row>
    <row r="861" spans="1:69" ht="15.75" customHeight="1" x14ac:dyDescent="0.2">
      <c r="A861" s="47"/>
      <c r="B861" s="47"/>
      <c r="C861" s="47"/>
      <c r="AJ861" s="47"/>
      <c r="AK861" s="47"/>
      <c r="AL861" s="47"/>
      <c r="AM861" s="47"/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  <c r="BP861" s="47"/>
      <c r="BQ861" s="47"/>
    </row>
    <row r="862" spans="1:69" ht="15.75" customHeight="1" x14ac:dyDescent="0.2">
      <c r="A862" s="47"/>
      <c r="B862" s="47"/>
      <c r="C862" s="47"/>
      <c r="AJ862" s="47"/>
      <c r="AK862" s="47"/>
      <c r="AL862" s="47"/>
      <c r="AM862" s="47"/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  <c r="BP862" s="47"/>
      <c r="BQ862" s="47"/>
    </row>
    <row r="863" spans="1:69" ht="15.75" customHeight="1" x14ac:dyDescent="0.2">
      <c r="A863" s="47"/>
      <c r="B863" s="47"/>
      <c r="C863" s="47"/>
      <c r="AJ863" s="47"/>
      <c r="AK863" s="47"/>
      <c r="AL863" s="47"/>
      <c r="AM863" s="47"/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  <c r="BP863" s="47"/>
      <c r="BQ863" s="47"/>
    </row>
    <row r="864" spans="1:69" ht="15.75" customHeight="1" x14ac:dyDescent="0.2">
      <c r="A864" s="47"/>
      <c r="B864" s="47"/>
      <c r="C864" s="47"/>
      <c r="AJ864" s="47"/>
      <c r="AK864" s="47"/>
      <c r="AL864" s="47"/>
      <c r="AM864" s="47"/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  <c r="BP864" s="47"/>
      <c r="BQ864" s="47"/>
    </row>
    <row r="865" spans="1:69" ht="15.75" customHeight="1" x14ac:dyDescent="0.2">
      <c r="A865" s="47"/>
      <c r="B865" s="47"/>
      <c r="C865" s="47"/>
      <c r="AJ865" s="47"/>
      <c r="AK865" s="47"/>
      <c r="AL865" s="47"/>
      <c r="AM865" s="47"/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  <c r="BP865" s="47"/>
      <c r="BQ865" s="47"/>
    </row>
    <row r="866" spans="1:69" ht="15.75" customHeight="1" x14ac:dyDescent="0.2">
      <c r="A866" s="47"/>
      <c r="B866" s="47"/>
      <c r="C866" s="47"/>
      <c r="AJ866" s="47"/>
      <c r="AK866" s="47"/>
      <c r="AL866" s="47"/>
      <c r="AM866" s="47"/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  <c r="BP866" s="47"/>
      <c r="BQ866" s="47"/>
    </row>
    <row r="867" spans="1:69" ht="15.75" customHeight="1" x14ac:dyDescent="0.2">
      <c r="A867" s="47"/>
      <c r="B867" s="47"/>
      <c r="C867" s="47"/>
      <c r="AJ867" s="47"/>
      <c r="AK867" s="47"/>
      <c r="AL867" s="47"/>
      <c r="AM867" s="47"/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  <c r="BP867" s="47"/>
      <c r="BQ867" s="47"/>
    </row>
    <row r="868" spans="1:69" ht="15.75" customHeight="1" x14ac:dyDescent="0.2">
      <c r="A868" s="47"/>
      <c r="B868" s="47"/>
      <c r="C868" s="47"/>
      <c r="AJ868" s="47"/>
      <c r="AK868" s="47"/>
      <c r="AL868" s="47"/>
      <c r="AM868" s="47"/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</row>
    <row r="869" spans="1:69" ht="15.75" customHeight="1" x14ac:dyDescent="0.2">
      <c r="A869" s="47"/>
      <c r="B869" s="47"/>
      <c r="C869" s="47"/>
      <c r="AJ869" s="47"/>
      <c r="AK869" s="47"/>
      <c r="AL869" s="47"/>
      <c r="AM869" s="47"/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  <c r="BP869" s="47"/>
      <c r="BQ869" s="47"/>
    </row>
    <row r="870" spans="1:69" ht="15.75" customHeight="1" x14ac:dyDescent="0.2">
      <c r="A870" s="47"/>
      <c r="B870" s="47"/>
      <c r="C870" s="47"/>
      <c r="AJ870" s="47"/>
      <c r="AK870" s="47"/>
      <c r="AL870" s="47"/>
      <c r="AM870" s="47"/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  <c r="BP870" s="47"/>
      <c r="BQ870" s="47"/>
    </row>
    <row r="871" spans="1:69" ht="15.75" customHeight="1" x14ac:dyDescent="0.2">
      <c r="A871" s="47"/>
      <c r="B871" s="47"/>
      <c r="C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  <c r="BP871" s="47"/>
      <c r="BQ871" s="47"/>
    </row>
    <row r="872" spans="1:69" ht="15.75" customHeight="1" x14ac:dyDescent="0.2">
      <c r="A872" s="47"/>
      <c r="B872" s="47"/>
      <c r="C872" s="47"/>
      <c r="AJ872" s="47"/>
      <c r="AK872" s="47"/>
      <c r="AL872" s="47"/>
      <c r="AM872" s="47"/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  <c r="BP872" s="47"/>
      <c r="BQ872" s="47"/>
    </row>
    <row r="873" spans="1:69" ht="15.75" customHeight="1" x14ac:dyDescent="0.2">
      <c r="A873" s="47"/>
      <c r="B873" s="47"/>
      <c r="C873" s="47"/>
      <c r="AJ873" s="47"/>
      <c r="AK873" s="47"/>
      <c r="AL873" s="47"/>
      <c r="AM873" s="47"/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  <c r="BP873" s="47"/>
      <c r="BQ873" s="47"/>
    </row>
    <row r="874" spans="1:69" ht="15.75" customHeight="1" x14ac:dyDescent="0.2">
      <c r="A874" s="47"/>
      <c r="B874" s="47"/>
      <c r="C874" s="47"/>
      <c r="AJ874" s="47"/>
      <c r="AK874" s="47"/>
      <c r="AL874" s="47"/>
      <c r="AM874" s="47"/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  <c r="BP874" s="47"/>
      <c r="BQ874" s="47"/>
    </row>
    <row r="875" spans="1:69" ht="15.75" customHeight="1" x14ac:dyDescent="0.2">
      <c r="A875" s="47"/>
      <c r="B875" s="47"/>
      <c r="C875" s="47"/>
      <c r="AJ875" s="47"/>
      <c r="AK875" s="47"/>
      <c r="AL875" s="47"/>
      <c r="AM875" s="47"/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  <c r="BP875" s="47"/>
      <c r="BQ875" s="47"/>
    </row>
    <row r="876" spans="1:69" ht="15.75" customHeight="1" x14ac:dyDescent="0.2">
      <c r="A876" s="47"/>
      <c r="B876" s="47"/>
      <c r="C876" s="47"/>
      <c r="AJ876" s="47"/>
      <c r="AK876" s="47"/>
      <c r="AL876" s="47"/>
      <c r="AM876" s="47"/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  <c r="BP876" s="47"/>
      <c r="BQ876" s="47"/>
    </row>
    <row r="877" spans="1:69" ht="15.75" customHeight="1" x14ac:dyDescent="0.2">
      <c r="A877" s="47"/>
      <c r="B877" s="47"/>
      <c r="C877" s="47"/>
      <c r="AJ877" s="47"/>
      <c r="AK877" s="47"/>
      <c r="AL877" s="47"/>
      <c r="AM877" s="47"/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  <c r="BP877" s="47"/>
      <c r="BQ877" s="47"/>
    </row>
    <row r="878" spans="1:69" ht="15.75" customHeight="1" x14ac:dyDescent="0.2">
      <c r="A878" s="47"/>
      <c r="B878" s="47"/>
      <c r="C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</row>
    <row r="879" spans="1:69" ht="15.75" customHeight="1" x14ac:dyDescent="0.2">
      <c r="A879" s="47"/>
      <c r="B879" s="47"/>
      <c r="C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</row>
    <row r="880" spans="1:69" ht="15.75" customHeight="1" x14ac:dyDescent="0.2">
      <c r="A880" s="47"/>
      <c r="B880" s="47"/>
      <c r="C880" s="47"/>
      <c r="AJ880" s="47"/>
      <c r="AK880" s="47"/>
      <c r="AL880" s="47"/>
      <c r="AM880" s="47"/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  <c r="BP880" s="47"/>
      <c r="BQ880" s="47"/>
    </row>
    <row r="881" spans="1:69" ht="15.75" customHeight="1" x14ac:dyDescent="0.2">
      <c r="A881" s="47"/>
      <c r="B881" s="47"/>
      <c r="C881" s="47"/>
      <c r="AJ881" s="47"/>
      <c r="AK881" s="47"/>
      <c r="AL881" s="47"/>
      <c r="AM881" s="47"/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  <c r="BP881" s="47"/>
      <c r="BQ881" s="47"/>
    </row>
    <row r="882" spans="1:69" ht="15.75" customHeight="1" x14ac:dyDescent="0.2">
      <c r="A882" s="47"/>
      <c r="B882" s="47"/>
      <c r="C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  <c r="BP882" s="47"/>
      <c r="BQ882" s="47"/>
    </row>
    <row r="883" spans="1:69" ht="15.75" customHeight="1" x14ac:dyDescent="0.2">
      <c r="A883" s="47"/>
      <c r="B883" s="47"/>
      <c r="C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  <c r="BP883" s="47"/>
      <c r="BQ883" s="47"/>
    </row>
    <row r="884" spans="1:69" ht="15.75" customHeight="1" x14ac:dyDescent="0.2">
      <c r="A884" s="47"/>
      <c r="B884" s="47"/>
      <c r="C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  <c r="BP884" s="47"/>
      <c r="BQ884" s="47"/>
    </row>
    <row r="885" spans="1:69" ht="15.75" customHeight="1" x14ac:dyDescent="0.2">
      <c r="A885" s="47"/>
      <c r="B885" s="47"/>
      <c r="C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  <c r="BP885" s="47"/>
      <c r="BQ885" s="47"/>
    </row>
    <row r="886" spans="1:69" ht="15.75" customHeight="1" x14ac:dyDescent="0.2">
      <c r="A886" s="47"/>
      <c r="B886" s="47"/>
      <c r="C886" s="47"/>
      <c r="AJ886" s="47"/>
      <c r="AK886" s="47"/>
      <c r="AL886" s="47"/>
      <c r="AM886" s="47"/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  <c r="BP886" s="47"/>
      <c r="BQ886" s="47"/>
    </row>
    <row r="887" spans="1:69" ht="15.75" customHeight="1" x14ac:dyDescent="0.2">
      <c r="A887" s="47"/>
      <c r="B887" s="47"/>
      <c r="C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  <c r="BP887" s="47"/>
      <c r="BQ887" s="47"/>
    </row>
    <row r="888" spans="1:69" ht="15.75" customHeight="1" x14ac:dyDescent="0.2">
      <c r="A888" s="47"/>
      <c r="B888" s="47"/>
      <c r="C888" s="47"/>
      <c r="AJ888" s="47"/>
      <c r="AK888" s="47"/>
      <c r="AL888" s="47"/>
      <c r="AM888" s="47"/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  <c r="BP888" s="47"/>
      <c r="BQ888" s="47"/>
    </row>
    <row r="889" spans="1:69" ht="15.75" customHeight="1" x14ac:dyDescent="0.2">
      <c r="A889" s="47"/>
      <c r="B889" s="47"/>
      <c r="C889" s="47"/>
      <c r="AJ889" s="47"/>
      <c r="AK889" s="47"/>
      <c r="AL889" s="47"/>
      <c r="AM889" s="47"/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  <c r="BP889" s="47"/>
      <c r="BQ889" s="47"/>
    </row>
    <row r="890" spans="1:69" ht="15.75" customHeight="1" x14ac:dyDescent="0.2">
      <c r="A890" s="47"/>
      <c r="B890" s="47"/>
      <c r="C890" s="47"/>
      <c r="AJ890" s="47"/>
      <c r="AK890" s="47"/>
      <c r="AL890" s="47"/>
      <c r="AM890" s="47"/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  <c r="BP890" s="47"/>
      <c r="BQ890" s="47"/>
    </row>
    <row r="891" spans="1:69" ht="15.75" customHeight="1" x14ac:dyDescent="0.2">
      <c r="A891" s="47"/>
      <c r="B891" s="47"/>
      <c r="C891" s="47"/>
      <c r="AJ891" s="47"/>
      <c r="AK891" s="47"/>
      <c r="AL891" s="47"/>
      <c r="AM891" s="47"/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  <c r="BP891" s="47"/>
      <c r="BQ891" s="47"/>
    </row>
    <row r="892" spans="1:69" ht="15.75" customHeight="1" x14ac:dyDescent="0.2">
      <c r="A892" s="47"/>
      <c r="B892" s="47"/>
      <c r="C892" s="47"/>
      <c r="AJ892" s="47"/>
      <c r="AK892" s="47"/>
      <c r="AL892" s="47"/>
      <c r="AM892" s="47"/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  <c r="BP892" s="47"/>
      <c r="BQ892" s="47"/>
    </row>
    <row r="893" spans="1:69" ht="15.75" customHeight="1" x14ac:dyDescent="0.2">
      <c r="A893" s="47"/>
      <c r="B893" s="47"/>
      <c r="C893" s="47"/>
      <c r="AJ893" s="47"/>
      <c r="AK893" s="47"/>
      <c r="AL893" s="47"/>
      <c r="AM893" s="47"/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  <c r="BP893" s="47"/>
      <c r="BQ893" s="47"/>
    </row>
    <row r="894" spans="1:69" ht="15.75" customHeight="1" x14ac:dyDescent="0.2">
      <c r="A894" s="47"/>
      <c r="B894" s="47"/>
      <c r="C894" s="47"/>
      <c r="AJ894" s="47"/>
      <c r="AK894" s="47"/>
      <c r="AL894" s="47"/>
      <c r="AM894" s="47"/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  <c r="BP894" s="47"/>
      <c r="BQ894" s="47"/>
    </row>
    <row r="895" spans="1:69" ht="15.75" customHeight="1" x14ac:dyDescent="0.2">
      <c r="A895" s="47"/>
      <c r="B895" s="47"/>
      <c r="C895" s="47"/>
      <c r="AJ895" s="47"/>
      <c r="AK895" s="47"/>
      <c r="AL895" s="47"/>
      <c r="AM895" s="47"/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  <c r="BP895" s="47"/>
      <c r="BQ895" s="47"/>
    </row>
    <row r="896" spans="1:69" ht="15.75" customHeight="1" x14ac:dyDescent="0.2">
      <c r="A896" s="47"/>
      <c r="B896" s="47"/>
      <c r="C896" s="47"/>
      <c r="AJ896" s="47"/>
      <c r="AK896" s="47"/>
      <c r="AL896" s="47"/>
      <c r="AM896" s="47"/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  <c r="BP896" s="47"/>
      <c r="BQ896" s="47"/>
    </row>
    <row r="897" spans="1:69" ht="15.75" customHeight="1" x14ac:dyDescent="0.2">
      <c r="A897" s="47"/>
      <c r="B897" s="47"/>
      <c r="C897" s="47"/>
      <c r="AJ897" s="47"/>
      <c r="AK897" s="47"/>
      <c r="AL897" s="47"/>
      <c r="AM897" s="47"/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  <c r="BP897" s="47"/>
      <c r="BQ897" s="47"/>
    </row>
    <row r="898" spans="1:69" ht="15.75" customHeight="1" x14ac:dyDescent="0.2">
      <c r="A898" s="47"/>
      <c r="B898" s="47"/>
      <c r="C898" s="47"/>
      <c r="AJ898" s="47"/>
      <c r="AK898" s="47"/>
      <c r="AL898" s="47"/>
      <c r="AM898" s="47"/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  <c r="BP898" s="47"/>
      <c r="BQ898" s="47"/>
    </row>
    <row r="899" spans="1:69" ht="15.75" customHeight="1" x14ac:dyDescent="0.2">
      <c r="A899" s="47"/>
      <c r="B899" s="47"/>
      <c r="C899" s="47"/>
      <c r="AJ899" s="47"/>
      <c r="AK899" s="47"/>
      <c r="AL899" s="47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  <c r="BP899" s="47"/>
      <c r="BQ899" s="47"/>
    </row>
    <row r="900" spans="1:69" ht="15.75" customHeight="1" x14ac:dyDescent="0.2">
      <c r="A900" s="47"/>
      <c r="B900" s="47"/>
      <c r="C900" s="47"/>
      <c r="AJ900" s="47"/>
      <c r="AK900" s="47"/>
      <c r="AL900" s="47"/>
      <c r="AM900" s="47"/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  <c r="BP900" s="47"/>
      <c r="BQ900" s="47"/>
    </row>
    <row r="901" spans="1:69" ht="15.75" customHeight="1" x14ac:dyDescent="0.2">
      <c r="A901" s="47"/>
      <c r="B901" s="47"/>
      <c r="C901" s="47"/>
      <c r="AJ901" s="47"/>
      <c r="AK901" s="47"/>
      <c r="AL901" s="47"/>
      <c r="AM901" s="47"/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  <c r="BP901" s="47"/>
      <c r="BQ901" s="47"/>
    </row>
    <row r="902" spans="1:69" ht="15.75" customHeight="1" x14ac:dyDescent="0.2">
      <c r="A902" s="47"/>
      <c r="B902" s="47"/>
      <c r="C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  <c r="BP902" s="47"/>
      <c r="BQ902" s="47"/>
    </row>
    <row r="903" spans="1:69" ht="15.75" customHeight="1" x14ac:dyDescent="0.2">
      <c r="A903" s="47"/>
      <c r="B903" s="47"/>
      <c r="C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  <c r="BP903" s="47"/>
      <c r="BQ903" s="47"/>
    </row>
    <row r="904" spans="1:69" ht="15.75" customHeight="1" x14ac:dyDescent="0.2">
      <c r="A904" s="47"/>
      <c r="B904" s="47"/>
      <c r="C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  <c r="BP904" s="47"/>
      <c r="BQ904" s="47"/>
    </row>
    <row r="905" spans="1:69" ht="15.75" customHeight="1" x14ac:dyDescent="0.2">
      <c r="A905" s="47"/>
      <c r="B905" s="47"/>
      <c r="C905" s="47"/>
      <c r="AJ905" s="47"/>
      <c r="AK905" s="47"/>
      <c r="AL905" s="47"/>
      <c r="AM905" s="47"/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  <c r="BP905" s="47"/>
      <c r="BQ905" s="47"/>
    </row>
    <row r="906" spans="1:69" ht="15.75" customHeight="1" x14ac:dyDescent="0.2">
      <c r="A906" s="47"/>
      <c r="B906" s="47"/>
      <c r="C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  <c r="BP906" s="47"/>
      <c r="BQ906" s="47"/>
    </row>
    <row r="907" spans="1:69" ht="15.75" customHeight="1" x14ac:dyDescent="0.2">
      <c r="A907" s="47"/>
      <c r="B907" s="47"/>
      <c r="C907" s="47"/>
      <c r="AJ907" s="47"/>
      <c r="AK907" s="47"/>
      <c r="AL907" s="47"/>
      <c r="AM907" s="47"/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  <c r="BP907" s="47"/>
      <c r="BQ907" s="47"/>
    </row>
    <row r="908" spans="1:69" ht="15.75" customHeight="1" x14ac:dyDescent="0.2">
      <c r="A908" s="47"/>
      <c r="B908" s="47"/>
      <c r="C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  <c r="BP908" s="47"/>
      <c r="BQ908" s="47"/>
    </row>
    <row r="909" spans="1:69" ht="15.75" customHeight="1" x14ac:dyDescent="0.2">
      <c r="A909" s="47"/>
      <c r="B909" s="47"/>
      <c r="C909" s="47"/>
      <c r="AJ909" s="47"/>
      <c r="AK909" s="47"/>
      <c r="AL909" s="47"/>
      <c r="AM909" s="47"/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  <c r="BP909" s="47"/>
      <c r="BQ909" s="47"/>
    </row>
    <row r="910" spans="1:69" ht="15.75" customHeight="1" x14ac:dyDescent="0.2">
      <c r="A910" s="47"/>
      <c r="B910" s="47"/>
      <c r="C910" s="47"/>
      <c r="AJ910" s="47"/>
      <c r="AK910" s="47"/>
      <c r="AL910" s="47"/>
      <c r="AM910" s="47"/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  <c r="BP910" s="47"/>
      <c r="BQ910" s="47"/>
    </row>
    <row r="911" spans="1:69" ht="15.75" customHeight="1" x14ac:dyDescent="0.2">
      <c r="A911" s="47"/>
      <c r="B911" s="47"/>
      <c r="C911" s="47"/>
      <c r="AJ911" s="47"/>
      <c r="AK911" s="47"/>
      <c r="AL911" s="47"/>
      <c r="AM911" s="47"/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  <c r="BP911" s="47"/>
      <c r="BQ911" s="47"/>
    </row>
    <row r="912" spans="1:69" ht="15.75" customHeight="1" x14ac:dyDescent="0.2">
      <c r="A912" s="47"/>
      <c r="B912" s="47"/>
      <c r="C912" s="47"/>
      <c r="AJ912" s="47"/>
      <c r="AK912" s="47"/>
      <c r="AL912" s="47"/>
      <c r="AM912" s="47"/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  <c r="BP912" s="47"/>
      <c r="BQ912" s="47"/>
    </row>
    <row r="913" spans="1:69" ht="15.75" customHeight="1" x14ac:dyDescent="0.2">
      <c r="A913" s="47"/>
      <c r="B913" s="47"/>
      <c r="C913" s="47"/>
      <c r="AJ913" s="47"/>
      <c r="AK913" s="47"/>
      <c r="AL913" s="47"/>
      <c r="AM913" s="47"/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  <c r="BP913" s="47"/>
      <c r="BQ913" s="47"/>
    </row>
    <row r="914" spans="1:69" ht="15.75" customHeight="1" x14ac:dyDescent="0.2">
      <c r="A914" s="47"/>
      <c r="B914" s="47"/>
      <c r="C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  <c r="BP914" s="47"/>
      <c r="BQ914" s="47"/>
    </row>
    <row r="915" spans="1:69" ht="15.75" customHeight="1" x14ac:dyDescent="0.2">
      <c r="A915" s="47"/>
      <c r="B915" s="47"/>
      <c r="C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  <c r="BP915" s="47"/>
      <c r="BQ915" s="47"/>
    </row>
    <row r="916" spans="1:69" ht="15.75" customHeight="1" x14ac:dyDescent="0.2">
      <c r="A916" s="47"/>
      <c r="B916" s="47"/>
      <c r="C916" s="47"/>
      <c r="AJ916" s="47"/>
      <c r="AK916" s="47"/>
      <c r="AL916" s="47"/>
      <c r="AM916" s="47"/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  <c r="BP916" s="47"/>
      <c r="BQ916" s="47"/>
    </row>
    <row r="917" spans="1:69" ht="15.75" customHeight="1" x14ac:dyDescent="0.2">
      <c r="A917" s="47"/>
      <c r="B917" s="47"/>
      <c r="C917" s="47"/>
      <c r="AJ917" s="47"/>
      <c r="AK917" s="47"/>
      <c r="AL917" s="47"/>
      <c r="AM917" s="47"/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</row>
    <row r="918" spans="1:69" ht="15.75" customHeight="1" x14ac:dyDescent="0.2">
      <c r="A918" s="47"/>
      <c r="B918" s="47"/>
      <c r="C918" s="47"/>
      <c r="AJ918" s="47"/>
      <c r="AK918" s="47"/>
      <c r="AL918" s="47"/>
      <c r="AM918" s="47"/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</row>
    <row r="919" spans="1:69" ht="15.75" customHeight="1" x14ac:dyDescent="0.2">
      <c r="A919" s="47"/>
      <c r="B919" s="47"/>
      <c r="C919" s="47"/>
      <c r="AJ919" s="47"/>
      <c r="AK919" s="47"/>
      <c r="AL919" s="47"/>
      <c r="AM919" s="47"/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</row>
    <row r="920" spans="1:69" ht="15.75" customHeight="1" x14ac:dyDescent="0.2">
      <c r="A920" s="47"/>
      <c r="B920" s="47"/>
      <c r="C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</row>
    <row r="921" spans="1:69" ht="15.75" customHeight="1" x14ac:dyDescent="0.2">
      <c r="A921" s="47"/>
      <c r="B921" s="47"/>
      <c r="C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</row>
    <row r="922" spans="1:69" ht="15.75" customHeight="1" x14ac:dyDescent="0.2">
      <c r="A922" s="47"/>
      <c r="B922" s="47"/>
      <c r="C922" s="47"/>
      <c r="AJ922" s="47"/>
      <c r="AK922" s="47"/>
      <c r="AL922" s="47"/>
      <c r="AM922" s="47"/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</row>
    <row r="923" spans="1:69" ht="15.75" customHeight="1" x14ac:dyDescent="0.2">
      <c r="A923" s="47"/>
      <c r="B923" s="47"/>
      <c r="C923" s="47"/>
      <c r="AJ923" s="47"/>
      <c r="AK923" s="47"/>
      <c r="AL923" s="47"/>
      <c r="AM923" s="47"/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</row>
    <row r="924" spans="1:69" ht="15.75" customHeight="1" x14ac:dyDescent="0.2">
      <c r="A924" s="47"/>
      <c r="B924" s="47"/>
      <c r="C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</row>
    <row r="925" spans="1:69" ht="15.75" customHeight="1" x14ac:dyDescent="0.2">
      <c r="A925" s="47"/>
      <c r="B925" s="47"/>
      <c r="C925" s="47"/>
      <c r="AJ925" s="47"/>
      <c r="AK925" s="47"/>
      <c r="AL925" s="47"/>
      <c r="AM925" s="47"/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</row>
    <row r="926" spans="1:69" ht="15.75" customHeight="1" x14ac:dyDescent="0.2">
      <c r="A926" s="47"/>
      <c r="B926" s="47"/>
      <c r="C926" s="47"/>
      <c r="AJ926" s="47"/>
      <c r="AK926" s="47"/>
      <c r="AL926" s="47"/>
      <c r="AM926" s="47"/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</row>
    <row r="927" spans="1:69" ht="15.75" customHeight="1" x14ac:dyDescent="0.2">
      <c r="A927" s="47"/>
      <c r="B927" s="47"/>
      <c r="C927" s="47"/>
      <c r="AJ927" s="47"/>
      <c r="AK927" s="47"/>
      <c r="AL927" s="47"/>
      <c r="AM927" s="47"/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</row>
    <row r="928" spans="1:69" ht="15.75" customHeight="1" x14ac:dyDescent="0.2">
      <c r="A928" s="47"/>
      <c r="B928" s="47"/>
      <c r="C928" s="47"/>
      <c r="AJ928" s="47"/>
      <c r="AK928" s="47"/>
      <c r="AL928" s="47"/>
      <c r="AM928" s="47"/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</row>
    <row r="929" spans="1:69" ht="15.75" customHeight="1" x14ac:dyDescent="0.2">
      <c r="A929" s="47"/>
      <c r="B929" s="47"/>
      <c r="C929" s="47"/>
      <c r="AJ929" s="47"/>
      <c r="AK929" s="47"/>
      <c r="AL929" s="47"/>
      <c r="AM929" s="47"/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</row>
    <row r="930" spans="1:69" ht="15.75" customHeight="1" x14ac:dyDescent="0.2">
      <c r="A930" s="47"/>
      <c r="B930" s="47"/>
      <c r="C930" s="47"/>
      <c r="AJ930" s="47"/>
      <c r="AK930" s="47"/>
      <c r="AL930" s="47"/>
      <c r="AM930" s="47"/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</row>
    <row r="931" spans="1:69" ht="15.75" customHeight="1" x14ac:dyDescent="0.2">
      <c r="A931" s="47"/>
      <c r="B931" s="47"/>
      <c r="C931" s="47"/>
      <c r="AJ931" s="47"/>
      <c r="AK931" s="47"/>
      <c r="AL931" s="47"/>
      <c r="AM931" s="47"/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</row>
    <row r="932" spans="1:69" ht="15.75" customHeight="1" x14ac:dyDescent="0.2">
      <c r="A932" s="47"/>
      <c r="B932" s="47"/>
      <c r="C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</row>
    <row r="933" spans="1:69" ht="15.75" customHeight="1" x14ac:dyDescent="0.2">
      <c r="A933" s="47"/>
      <c r="B933" s="47"/>
      <c r="C933" s="47"/>
      <c r="AJ933" s="47"/>
      <c r="AK933" s="47"/>
      <c r="AL933" s="47"/>
      <c r="AM933" s="47"/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</row>
    <row r="934" spans="1:69" ht="15.75" customHeight="1" x14ac:dyDescent="0.2">
      <c r="A934" s="47"/>
      <c r="B934" s="47"/>
      <c r="C934" s="47"/>
      <c r="AJ934" s="47"/>
      <c r="AK934" s="47"/>
      <c r="AL934" s="47"/>
      <c r="AM934" s="47"/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</row>
    <row r="935" spans="1:69" ht="15.75" customHeight="1" x14ac:dyDescent="0.2">
      <c r="A935" s="47"/>
      <c r="B935" s="47"/>
      <c r="C935" s="47"/>
      <c r="AJ935" s="47"/>
      <c r="AK935" s="47"/>
      <c r="AL935" s="47"/>
      <c r="AM935" s="47"/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</row>
    <row r="936" spans="1:69" ht="15.75" customHeight="1" x14ac:dyDescent="0.2">
      <c r="A936" s="47"/>
      <c r="B936" s="47"/>
      <c r="C936" s="47"/>
      <c r="AJ936" s="47"/>
      <c r="AK936" s="47"/>
      <c r="AL936" s="47"/>
      <c r="AM936" s="47"/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</row>
    <row r="937" spans="1:69" ht="15.75" customHeight="1" x14ac:dyDescent="0.2">
      <c r="A937" s="47"/>
      <c r="B937" s="47"/>
      <c r="C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</row>
    <row r="938" spans="1:69" ht="15.75" customHeight="1" x14ac:dyDescent="0.2">
      <c r="A938" s="47"/>
      <c r="B938" s="47"/>
      <c r="C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</row>
    <row r="939" spans="1:69" ht="15.75" customHeight="1" x14ac:dyDescent="0.2">
      <c r="A939" s="47"/>
      <c r="B939" s="47"/>
      <c r="C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</row>
    <row r="940" spans="1:69" ht="15.75" customHeight="1" x14ac:dyDescent="0.2">
      <c r="A940" s="47"/>
      <c r="B940" s="47"/>
      <c r="C940" s="47"/>
      <c r="AJ940" s="47"/>
      <c r="AK940" s="47"/>
      <c r="AL940" s="47"/>
      <c r="AM940" s="47"/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</row>
    <row r="941" spans="1:69" ht="15.75" customHeight="1" x14ac:dyDescent="0.2">
      <c r="A941" s="47"/>
      <c r="B941" s="47"/>
      <c r="C941" s="47"/>
      <c r="AJ941" s="47"/>
      <c r="AK941" s="47"/>
      <c r="AL941" s="47"/>
      <c r="AM941" s="47"/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</row>
    <row r="942" spans="1:69" ht="15.75" customHeight="1" x14ac:dyDescent="0.2">
      <c r="A942" s="47"/>
      <c r="B942" s="47"/>
      <c r="C942" s="47"/>
      <c r="AJ942" s="47"/>
      <c r="AK942" s="47"/>
      <c r="AL942" s="47"/>
      <c r="AM942" s="47"/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</row>
    <row r="943" spans="1:69" ht="15.75" customHeight="1" x14ac:dyDescent="0.2">
      <c r="A943" s="47"/>
      <c r="B943" s="47"/>
      <c r="C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</row>
    <row r="944" spans="1:69" ht="15.75" customHeight="1" x14ac:dyDescent="0.2">
      <c r="A944" s="47"/>
      <c r="B944" s="47"/>
      <c r="C944" s="47"/>
      <c r="AJ944" s="47"/>
      <c r="AK944" s="47"/>
      <c r="AL944" s="47"/>
      <c r="AM944" s="47"/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</row>
    <row r="945" spans="1:69" ht="15.75" customHeight="1" x14ac:dyDescent="0.2">
      <c r="A945" s="47"/>
      <c r="B945" s="47"/>
      <c r="C945" s="47"/>
      <c r="AJ945" s="47"/>
      <c r="AK945" s="47"/>
      <c r="AL945" s="47"/>
      <c r="AM945" s="47"/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</row>
    <row r="946" spans="1:69" ht="15.75" customHeight="1" x14ac:dyDescent="0.2">
      <c r="A946" s="47"/>
      <c r="B946" s="47"/>
      <c r="C946" s="47"/>
      <c r="AJ946" s="47"/>
      <c r="AK946" s="47"/>
      <c r="AL946" s="47"/>
      <c r="AM946" s="47"/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</row>
    <row r="947" spans="1:69" ht="15.75" customHeight="1" x14ac:dyDescent="0.2">
      <c r="A947" s="47"/>
      <c r="B947" s="47"/>
      <c r="C947" s="47"/>
      <c r="AJ947" s="47"/>
      <c r="AK947" s="47"/>
      <c r="AL947" s="47"/>
      <c r="AM947" s="47"/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</row>
    <row r="948" spans="1:69" ht="15.75" customHeight="1" x14ac:dyDescent="0.2">
      <c r="A948" s="47"/>
      <c r="B948" s="47"/>
      <c r="C948" s="47"/>
      <c r="AJ948" s="47"/>
      <c r="AK948" s="47"/>
      <c r="AL948" s="47"/>
      <c r="AM948" s="47"/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</row>
    <row r="949" spans="1:69" ht="15.75" customHeight="1" x14ac:dyDescent="0.2">
      <c r="A949" s="47"/>
      <c r="B949" s="47"/>
      <c r="C949" s="47"/>
      <c r="AJ949" s="47"/>
      <c r="AK949" s="47"/>
      <c r="AL949" s="47"/>
      <c r="AM949" s="47"/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</row>
    <row r="950" spans="1:69" ht="15.75" customHeight="1" x14ac:dyDescent="0.2">
      <c r="A950" s="47"/>
      <c r="B950" s="47"/>
      <c r="C950" s="47"/>
      <c r="AJ950" s="47"/>
      <c r="AK950" s="47"/>
      <c r="AL950" s="47"/>
      <c r="AM950" s="47"/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</row>
    <row r="951" spans="1:69" ht="15.75" customHeight="1" x14ac:dyDescent="0.2">
      <c r="A951" s="47"/>
      <c r="B951" s="47"/>
      <c r="C951" s="47"/>
      <c r="AJ951" s="47"/>
      <c r="AK951" s="47"/>
      <c r="AL951" s="47"/>
      <c r="AM951" s="47"/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</row>
    <row r="952" spans="1:69" ht="15.75" customHeight="1" x14ac:dyDescent="0.2">
      <c r="A952" s="47"/>
      <c r="B952" s="47"/>
      <c r="C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</row>
    <row r="953" spans="1:69" ht="15.75" customHeight="1" x14ac:dyDescent="0.2">
      <c r="A953" s="47"/>
      <c r="B953" s="47"/>
      <c r="C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</row>
    <row r="954" spans="1:69" ht="15.75" customHeight="1" x14ac:dyDescent="0.2">
      <c r="A954" s="47"/>
      <c r="B954" s="47"/>
      <c r="C954" s="47"/>
      <c r="AJ954" s="47"/>
      <c r="AK954" s="47"/>
      <c r="AL954" s="47"/>
      <c r="AM954" s="47"/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</row>
    <row r="955" spans="1:69" ht="15.75" customHeight="1" x14ac:dyDescent="0.2">
      <c r="A955" s="47"/>
      <c r="B955" s="47"/>
      <c r="C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</row>
    <row r="956" spans="1:69" ht="15.75" customHeight="1" x14ac:dyDescent="0.2">
      <c r="A956" s="47"/>
      <c r="B956" s="47"/>
      <c r="C956" s="47"/>
      <c r="AJ956" s="47"/>
      <c r="AK956" s="47"/>
      <c r="AL956" s="47"/>
      <c r="AM956" s="47"/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</row>
    <row r="957" spans="1:69" ht="15.75" customHeight="1" x14ac:dyDescent="0.2">
      <c r="A957" s="47"/>
      <c r="B957" s="47"/>
      <c r="C957" s="47"/>
      <c r="AJ957" s="47"/>
      <c r="AK957" s="47"/>
      <c r="AL957" s="47"/>
      <c r="AM957" s="47"/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</row>
    <row r="958" spans="1:69" ht="15.75" customHeight="1" x14ac:dyDescent="0.2">
      <c r="A958" s="47"/>
      <c r="B958" s="47"/>
      <c r="C958" s="47"/>
      <c r="AJ958" s="47"/>
      <c r="AK958" s="47"/>
      <c r="AL958" s="47"/>
      <c r="AM958" s="47"/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</row>
    <row r="959" spans="1:69" ht="15.75" customHeight="1" x14ac:dyDescent="0.2">
      <c r="A959" s="47"/>
      <c r="B959" s="47"/>
      <c r="C959" s="47"/>
      <c r="AJ959" s="47"/>
      <c r="AK959" s="47"/>
      <c r="AL959" s="47"/>
      <c r="AM959" s="47"/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</row>
    <row r="960" spans="1:69" ht="15.75" customHeight="1" x14ac:dyDescent="0.2">
      <c r="A960" s="47"/>
      <c r="B960" s="47"/>
      <c r="C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</row>
    <row r="961" spans="1:69" ht="15.75" customHeight="1" x14ac:dyDescent="0.2">
      <c r="A961" s="47"/>
      <c r="B961" s="47"/>
      <c r="C961" s="47"/>
      <c r="AJ961" s="47"/>
      <c r="AK961" s="47"/>
      <c r="AL961" s="47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</row>
    <row r="962" spans="1:69" ht="15.75" customHeight="1" x14ac:dyDescent="0.2">
      <c r="A962" s="47"/>
      <c r="B962" s="47"/>
      <c r="C962" s="47"/>
      <c r="AJ962" s="47"/>
      <c r="AK962" s="47"/>
      <c r="AL962" s="47"/>
      <c r="AM962" s="47"/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</row>
    <row r="963" spans="1:69" ht="15.75" customHeight="1" x14ac:dyDescent="0.2">
      <c r="A963" s="47"/>
      <c r="B963" s="47"/>
      <c r="C963" s="47"/>
      <c r="AJ963" s="47"/>
      <c r="AK963" s="47"/>
      <c r="AL963" s="47"/>
      <c r="AM963" s="47"/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</row>
    <row r="964" spans="1:69" ht="15.75" customHeight="1" x14ac:dyDescent="0.2">
      <c r="A964" s="47"/>
      <c r="B964" s="47"/>
      <c r="C964" s="47"/>
      <c r="AJ964" s="47"/>
      <c r="AK964" s="47"/>
      <c r="AL964" s="47"/>
      <c r="AM964" s="47"/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</row>
    <row r="965" spans="1:69" ht="15.75" customHeight="1" x14ac:dyDescent="0.2">
      <c r="A965" s="47"/>
      <c r="B965" s="47"/>
      <c r="C965" s="47"/>
      <c r="AJ965" s="47"/>
      <c r="AK965" s="47"/>
      <c r="AL965" s="47"/>
      <c r="AM965" s="47"/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</row>
    <row r="966" spans="1:69" ht="15.75" customHeight="1" x14ac:dyDescent="0.2">
      <c r="A966" s="47"/>
      <c r="B966" s="47"/>
      <c r="C966" s="47"/>
      <c r="AJ966" s="47"/>
      <c r="AK966" s="47"/>
      <c r="AL966" s="47"/>
      <c r="AM966" s="47"/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</row>
    <row r="967" spans="1:69" ht="15.75" customHeight="1" x14ac:dyDescent="0.2">
      <c r="A967" s="47"/>
      <c r="B967" s="47"/>
      <c r="C967" s="47"/>
      <c r="AJ967" s="47"/>
      <c r="AK967" s="47"/>
      <c r="AL967" s="47"/>
      <c r="AM967" s="47"/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</row>
    <row r="968" spans="1:69" ht="15.75" customHeight="1" x14ac:dyDescent="0.2">
      <c r="A968" s="47"/>
      <c r="B968" s="47"/>
      <c r="C968" s="47"/>
      <c r="AJ968" s="47"/>
      <c r="AK968" s="47"/>
      <c r="AL968" s="47"/>
      <c r="AM968" s="47"/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</row>
    <row r="969" spans="1:69" ht="15.75" customHeight="1" x14ac:dyDescent="0.2">
      <c r="A969" s="47"/>
      <c r="B969" s="47"/>
      <c r="C969" s="47"/>
      <c r="AJ969" s="47"/>
      <c r="AK969" s="47"/>
      <c r="AL969" s="47"/>
      <c r="AM969" s="47"/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</row>
    <row r="970" spans="1:69" ht="15.75" customHeight="1" x14ac:dyDescent="0.2">
      <c r="A970" s="47"/>
      <c r="B970" s="47"/>
      <c r="C970" s="47"/>
      <c r="AJ970" s="47"/>
      <c r="AK970" s="47"/>
      <c r="AL970" s="47"/>
      <c r="AM970" s="47"/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</row>
    <row r="971" spans="1:69" ht="15.75" customHeight="1" x14ac:dyDescent="0.2">
      <c r="A971" s="47"/>
      <c r="B971" s="47"/>
      <c r="C971" s="47"/>
      <c r="AJ971" s="47"/>
      <c r="AK971" s="47"/>
      <c r="AL971" s="47"/>
      <c r="AM971" s="47"/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</row>
    <row r="972" spans="1:69" ht="15.75" customHeight="1" x14ac:dyDescent="0.2">
      <c r="A972" s="47"/>
      <c r="B972" s="47"/>
      <c r="C972" s="47"/>
      <c r="AJ972" s="47"/>
      <c r="AK972" s="47"/>
      <c r="AL972" s="47"/>
      <c r="AM972" s="47"/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</row>
    <row r="973" spans="1:69" ht="15.75" customHeight="1" x14ac:dyDescent="0.2">
      <c r="A973" s="47"/>
      <c r="B973" s="47"/>
      <c r="C973" s="47"/>
      <c r="AJ973" s="47"/>
      <c r="AK973" s="47"/>
      <c r="AL973" s="47"/>
      <c r="AM973" s="47"/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</row>
    <row r="974" spans="1:69" ht="15.75" customHeight="1" x14ac:dyDescent="0.2">
      <c r="A974" s="47"/>
      <c r="B974" s="47"/>
      <c r="C974" s="47"/>
      <c r="AJ974" s="47"/>
      <c r="AK974" s="47"/>
      <c r="AL974" s="47"/>
      <c r="AM974" s="47"/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</row>
    <row r="975" spans="1:69" ht="15.75" customHeight="1" x14ac:dyDescent="0.2">
      <c r="A975" s="47"/>
      <c r="B975" s="47"/>
      <c r="C975" s="47"/>
      <c r="AJ975" s="47"/>
      <c r="AK975" s="47"/>
      <c r="AL975" s="47"/>
      <c r="AM975" s="47"/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</row>
    <row r="976" spans="1:69" ht="15.75" customHeight="1" x14ac:dyDescent="0.2">
      <c r="A976" s="47"/>
      <c r="B976" s="47"/>
      <c r="C976" s="47"/>
      <c r="AJ976" s="47"/>
      <c r="AK976" s="47"/>
      <c r="AL976" s="47"/>
      <c r="AM976" s="47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</row>
    <row r="977" spans="1:69" ht="15.75" customHeight="1" x14ac:dyDescent="0.2">
      <c r="A977" s="47"/>
      <c r="B977" s="47"/>
      <c r="C977" s="47"/>
      <c r="AJ977" s="47"/>
      <c r="AK977" s="47"/>
      <c r="AL977" s="47"/>
      <c r="AM977" s="47"/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</row>
    <row r="978" spans="1:69" ht="15.75" customHeight="1" x14ac:dyDescent="0.2">
      <c r="A978" s="47"/>
      <c r="B978" s="47"/>
      <c r="C978" s="47"/>
      <c r="AJ978" s="47"/>
      <c r="AK978" s="47"/>
      <c r="AL978" s="47"/>
      <c r="AM978" s="47"/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</row>
    <row r="979" spans="1:69" ht="15.75" customHeight="1" x14ac:dyDescent="0.2">
      <c r="A979" s="47"/>
      <c r="B979" s="47"/>
      <c r="C979" s="47"/>
      <c r="AJ979" s="47"/>
      <c r="AK979" s="47"/>
      <c r="AL979" s="47"/>
      <c r="AM979" s="47"/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</row>
    <row r="980" spans="1:69" ht="15.75" customHeight="1" x14ac:dyDescent="0.2">
      <c r="A980" s="47"/>
      <c r="B980" s="47"/>
      <c r="C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</row>
    <row r="981" spans="1:69" ht="15.75" customHeight="1" x14ac:dyDescent="0.2">
      <c r="A981" s="47"/>
      <c r="B981" s="47"/>
      <c r="C981" s="47"/>
      <c r="AJ981" s="47"/>
      <c r="AK981" s="47"/>
      <c r="AL981" s="47"/>
      <c r="AM981" s="47"/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</row>
    <row r="982" spans="1:69" ht="15.75" customHeight="1" x14ac:dyDescent="0.2">
      <c r="A982" s="47"/>
      <c r="B982" s="47"/>
      <c r="C982" s="47"/>
      <c r="AJ982" s="47"/>
      <c r="AK982" s="47"/>
      <c r="AL982" s="47"/>
      <c r="AM982" s="47"/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</row>
    <row r="983" spans="1:69" ht="15.75" customHeight="1" x14ac:dyDescent="0.2">
      <c r="A983" s="47"/>
      <c r="B983" s="47"/>
      <c r="C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</row>
    <row r="984" spans="1:69" ht="15.75" customHeight="1" x14ac:dyDescent="0.2">
      <c r="A984" s="47"/>
      <c r="B984" s="47"/>
      <c r="C984" s="47"/>
      <c r="AJ984" s="47"/>
      <c r="AK984" s="47"/>
      <c r="AL984" s="47"/>
      <c r="AM984" s="47"/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</row>
    <row r="985" spans="1:69" ht="15.75" customHeight="1" x14ac:dyDescent="0.2">
      <c r="A985" s="47"/>
      <c r="B985" s="47"/>
      <c r="C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</row>
    <row r="986" spans="1:69" ht="15.75" customHeight="1" x14ac:dyDescent="0.2">
      <c r="A986" s="47"/>
      <c r="B986" s="47"/>
      <c r="C986" s="47"/>
      <c r="AJ986" s="47"/>
      <c r="AK986" s="47"/>
      <c r="AL986" s="47"/>
      <c r="AM986" s="47"/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</row>
    <row r="987" spans="1:69" ht="15.75" customHeight="1" x14ac:dyDescent="0.2">
      <c r="A987" s="47"/>
      <c r="B987" s="47"/>
      <c r="C987" s="47"/>
      <c r="AJ987" s="47"/>
      <c r="AK987" s="47"/>
      <c r="AL987" s="47"/>
      <c r="AM987" s="47"/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</row>
    <row r="988" spans="1:69" ht="15.75" customHeight="1" x14ac:dyDescent="0.2">
      <c r="A988" s="47"/>
      <c r="B988" s="47"/>
      <c r="C988" s="47"/>
      <c r="AJ988" s="47"/>
      <c r="AK988" s="47"/>
      <c r="AL988" s="47"/>
      <c r="AM988" s="47"/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</row>
    <row r="989" spans="1:69" ht="15.75" customHeight="1" x14ac:dyDescent="0.2">
      <c r="A989" s="47"/>
      <c r="B989" s="47"/>
      <c r="C989" s="47"/>
      <c r="AJ989" s="47"/>
      <c r="AK989" s="47"/>
      <c r="AL989" s="47"/>
      <c r="AM989" s="47"/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</row>
    <row r="990" spans="1:69" ht="15.75" customHeight="1" x14ac:dyDescent="0.2">
      <c r="A990" s="47"/>
      <c r="B990" s="47"/>
      <c r="C990" s="47"/>
      <c r="AJ990" s="47"/>
      <c r="AK990" s="47"/>
      <c r="AL990" s="47"/>
      <c r="AM990" s="47"/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</row>
    <row r="991" spans="1:69" ht="15.75" customHeight="1" x14ac:dyDescent="0.2">
      <c r="A991" s="47"/>
      <c r="B991" s="47"/>
      <c r="C991" s="47"/>
      <c r="AJ991" s="47"/>
      <c r="AK991" s="47"/>
      <c r="AL991" s="47"/>
      <c r="AM991" s="47"/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</row>
    <row r="992" spans="1:69" ht="15.75" customHeight="1" x14ac:dyDescent="0.2">
      <c r="A992" s="47"/>
      <c r="B992" s="47"/>
      <c r="C992" s="47"/>
      <c r="AJ992" s="47"/>
      <c r="AK992" s="47"/>
      <c r="AL992" s="47"/>
      <c r="AM992" s="47"/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</row>
    <row r="993" spans="1:69" ht="15.75" customHeight="1" x14ac:dyDescent="0.2">
      <c r="A993" s="47"/>
      <c r="B993" s="47"/>
      <c r="C993" s="47"/>
      <c r="AJ993" s="47"/>
      <c r="AK993" s="47"/>
      <c r="AL993" s="47"/>
      <c r="AM993" s="47"/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</row>
    <row r="994" spans="1:69" ht="15.75" customHeight="1" x14ac:dyDescent="0.2">
      <c r="A994" s="47"/>
      <c r="B994" s="47"/>
      <c r="C994" s="47"/>
      <c r="AJ994" s="47"/>
      <c r="AK994" s="47"/>
      <c r="AL994" s="47"/>
      <c r="AM994" s="47"/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</row>
    <row r="995" spans="1:69" ht="15.75" customHeight="1" x14ac:dyDescent="0.2">
      <c r="A995" s="47"/>
      <c r="B995" s="47"/>
      <c r="C995" s="47"/>
      <c r="AJ995" s="47"/>
      <c r="AK995" s="47"/>
      <c r="AL995" s="47"/>
      <c r="AM995" s="47"/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</row>
  </sheetData>
  <mergeCells count="121">
    <mergeCell ref="B119:C119"/>
    <mergeCell ref="B120:C120"/>
    <mergeCell ref="B142:C142"/>
    <mergeCell ref="B57:C57"/>
    <mergeCell ref="B79:C79"/>
    <mergeCell ref="B80:C80"/>
    <mergeCell ref="B88:C88"/>
    <mergeCell ref="B121:C121"/>
    <mergeCell ref="B122:C122"/>
    <mergeCell ref="B123:C123"/>
    <mergeCell ref="B124:C124"/>
    <mergeCell ref="B125:C125"/>
    <mergeCell ref="B126:C126"/>
    <mergeCell ref="B129:C129"/>
    <mergeCell ref="B130:C130"/>
    <mergeCell ref="B131:C131"/>
    <mergeCell ref="B132:C132"/>
    <mergeCell ref="B136:C136"/>
    <mergeCell ref="B140:C140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86:C86"/>
    <mergeCell ref="B87:C87"/>
    <mergeCell ref="B89:C89"/>
    <mergeCell ref="B90:C90"/>
    <mergeCell ref="B91:C91"/>
    <mergeCell ref="B92:C92"/>
    <mergeCell ref="B94:C94"/>
    <mergeCell ref="B95:C95"/>
    <mergeCell ref="B96:C96"/>
    <mergeCell ref="B73:C73"/>
    <mergeCell ref="B74:C74"/>
    <mergeCell ref="B75:C75"/>
    <mergeCell ref="B77:C77"/>
    <mergeCell ref="B78:C78"/>
    <mergeCell ref="B81:C81"/>
    <mergeCell ref="B82:C82"/>
    <mergeCell ref="B83:C83"/>
    <mergeCell ref="B84:C84"/>
    <mergeCell ref="B56:C56"/>
    <mergeCell ref="B58:C58"/>
    <mergeCell ref="B59:C59"/>
    <mergeCell ref="B61:C61"/>
    <mergeCell ref="B133:C133"/>
    <mergeCell ref="B135:C135"/>
    <mergeCell ref="B137:C137"/>
    <mergeCell ref="B138:C138"/>
    <mergeCell ref="B139:C139"/>
    <mergeCell ref="B141:C14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46:C46"/>
    <mergeCell ref="B47:C47"/>
    <mergeCell ref="B48:C48"/>
    <mergeCell ref="B50:C50"/>
    <mergeCell ref="B51:C51"/>
    <mergeCell ref="B52:C52"/>
    <mergeCell ref="B53:C53"/>
    <mergeCell ref="B54:C54"/>
    <mergeCell ref="B55:C55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5:C5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33" type="noConversion"/>
  <conditionalFormatting sqref="D7:D39 J7:J70 L7:L70 O7:O66 P7:P70 Q7:Q40 R7:S70 T7 U7:U70 X7:AA70 AC7:AG70 AI7:AI59 E8:E17 F8:G8 H8:H9 I8 K8 M8 N8:N13 V8:W70 AB8:AB70 AH8:AH13 T9:T70 G10:G17 I10:I24 K10:K70 M10:M11 H11 H13:H37 M13:M38 N15:N65 AH15:AH70 F17 E20:E41 F20:F70 G20:G24 G26:G46 I26:I41 H39:H46 M40:M41 D42:D44 Q42:Q70 E43:E65 I43:I46 M43:M56 D47 G48:G70 H48:H55 I48:I70 D49:D53 H57:H70 D58:D68 M58:M65 E67:E70 M67:N70 D70 O70 N87:AE91 M89:M91">
    <cfRule type="cellIs" dxfId="159" priority="3" operator="equal">
      <formula>0</formula>
    </cfRule>
  </conditionalFormatting>
  <conditionalFormatting sqref="F19 K19">
    <cfRule type="cellIs" dxfId="158" priority="4" operator="equal">
      <formula>0</formula>
    </cfRule>
  </conditionalFormatting>
  <conditionalFormatting sqref="F9 S9:AG9">
    <cfRule type="cellIs" dxfId="157" priority="5" operator="equal">
      <formula>0</formula>
    </cfRule>
  </conditionalFormatting>
  <conditionalFormatting sqref="R130:R132">
    <cfRule type="cellIs" dxfId="156" priority="6" operator="equal">
      <formula>0</formula>
    </cfRule>
  </conditionalFormatting>
  <conditionalFormatting sqref="M12">
    <cfRule type="cellIs" dxfId="155" priority="7" operator="equal">
      <formula>0</formula>
    </cfRule>
  </conditionalFormatting>
  <conditionalFormatting sqref="M39">
    <cfRule type="cellIs" dxfId="154" priority="8" operator="equal">
      <formula>0</formula>
    </cfRule>
  </conditionalFormatting>
  <conditionalFormatting sqref="M57">
    <cfRule type="cellIs" dxfId="153" priority="9" operator="equal">
      <formula>0</formula>
    </cfRule>
  </conditionalFormatting>
  <conditionalFormatting sqref="E66:G66 I66:L66 O66:AH66 AB138">
    <cfRule type="cellIs" dxfId="152" priority="10" operator="equal">
      <formula>0</formula>
    </cfRule>
  </conditionalFormatting>
  <conditionalFormatting sqref="I47">
    <cfRule type="cellIs" dxfId="151" priority="11" operator="equal">
      <formula>0</formula>
    </cfRule>
  </conditionalFormatting>
  <conditionalFormatting sqref="G18 K19">
    <cfRule type="cellIs" dxfId="150" priority="12" operator="equal">
      <formula>0</formula>
    </cfRule>
  </conditionalFormatting>
  <conditionalFormatting sqref="E42">
    <cfRule type="cellIs" dxfId="149" priority="13" operator="equal">
      <formula>0</formula>
    </cfRule>
  </conditionalFormatting>
  <conditionalFormatting sqref="E7:E17 F7:G8 H7:H9 I7:I8 K7:K8 M7:M8 N7:N13 V7:V13 W7:W16 AB7:AB22 AH7:AH13 G10:G17 I10:I24 K10:K18 M10:M11 H11 M13:M24 F17 E20:F27 G20:G24 K20:K24 G26:G27 H39:H46 M40:M41 D42:D44 Q42:Q70 E43:E65 I43:I46 M43:M56 D47 F48:G70 H48:H55 I48:I70 D49:D53 H57:H70 D58:D68 M58:M65 AI62:AI75 AJ65 E67:E70 M67:N70 D70 O70 N87:AE91 M89:M91">
    <cfRule type="cellIs" dxfId="148" priority="14" operator="equal">
      <formula>0</formula>
    </cfRule>
  </conditionalFormatting>
  <conditionalFormatting sqref="D62:AH62 AI66 D161:AH161">
    <cfRule type="cellIs" dxfId="147" priority="15" operator="lessThan">
      <formula>0</formula>
    </cfRule>
  </conditionalFormatting>
  <conditionalFormatting sqref="D62:AH62 AI66 D161:AH161">
    <cfRule type="cellIs" dxfId="146" priority="16" operator="greaterThan">
      <formula>0</formula>
    </cfRule>
  </conditionalFormatting>
  <conditionalFormatting sqref="AI60:AI65">
    <cfRule type="cellIs" dxfId="145" priority="17" operator="equal">
      <formula>0</formula>
    </cfRule>
  </conditionalFormatting>
  <conditionalFormatting sqref="AI62:AI65">
    <cfRule type="cellIs" dxfId="144" priority="18" operator="lessThan">
      <formula>0</formula>
    </cfRule>
  </conditionalFormatting>
  <conditionalFormatting sqref="AI62:AI65">
    <cfRule type="cellIs" dxfId="143" priority="19" operator="greaterThan">
      <formula>0</formula>
    </cfRule>
  </conditionalFormatting>
  <conditionalFormatting sqref="P146">
    <cfRule type="notContainsBlanks" dxfId="142" priority="20">
      <formula>LEN(TRIM(P146))&gt;0</formula>
    </cfRule>
  </conditionalFormatting>
  <conditionalFormatting sqref="AI161">
    <cfRule type="cellIs" dxfId="141" priority="1" operator="lessThan">
      <formula>0</formula>
    </cfRule>
  </conditionalFormatting>
  <conditionalFormatting sqref="AI161">
    <cfRule type="cellIs" dxfId="140" priority="2" operator="greaterThan">
      <formula>0</formula>
    </cfRule>
  </conditionalFormatting>
  <printOptions horizontalCentered="1"/>
  <pageMargins left="0.19685039370078741" right="0.23622047244094491" top="0.27559055118110237" bottom="0.23622047244094491" header="0" footer="0"/>
  <pageSetup scale="60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CDDC"/>
  </sheetPr>
  <dimension ref="A1:BQ995"/>
  <sheetViews>
    <sheetView showGridLines="0" workbookViewId="0">
      <pane xSplit="3" ySplit="5" topLeftCell="D6" activePane="bottomRight" state="frozen"/>
      <selection activeCell="B153" sqref="B153:C154"/>
      <selection pane="topRight" activeCell="B153" sqref="B153:C154"/>
      <selection pane="bottomLeft" activeCell="B153" sqref="B153:C154"/>
      <selection pane="bottomRight" activeCell="B153" sqref="B153:C154"/>
    </sheetView>
  </sheetViews>
  <sheetFormatPr defaultColWidth="14.42578125" defaultRowHeight="15" customHeight="1" outlineLevelRow="2" x14ac:dyDescent="0.2"/>
  <cols>
    <col min="1" max="1" width="0.85546875" customWidth="1"/>
    <col min="2" max="2" width="3.5703125" customWidth="1"/>
    <col min="3" max="3" width="32.140625" customWidth="1"/>
    <col min="4" max="4" width="10" style="86" customWidth="1"/>
    <col min="5" max="33" width="8.28515625" style="86" customWidth="1"/>
    <col min="34" max="34" width="11.7109375" style="86" customWidth="1"/>
    <col min="35" max="35" width="11.42578125" style="86" customWidth="1"/>
    <col min="36" max="36" width="0.7109375" customWidth="1"/>
    <col min="37" max="55" width="8.7109375" hidden="1" customWidth="1"/>
    <col min="56" max="69" width="8.7109375" customWidth="1"/>
  </cols>
  <sheetData>
    <row r="1" spans="1:69" ht="3" customHeight="1" x14ac:dyDescent="0.2">
      <c r="A1" s="1"/>
      <c r="B1" s="2"/>
      <c r="C1" s="3"/>
      <c r="D1" s="95"/>
      <c r="E1" s="54"/>
      <c r="F1" s="96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.75" customHeight="1" x14ac:dyDescent="0.2">
      <c r="A2" s="1"/>
      <c r="B2" s="1"/>
      <c r="C2" s="4" t="s">
        <v>0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</row>
    <row r="3" spans="1:69" ht="18.75" customHeight="1" x14ac:dyDescent="0.2">
      <c r="A3" s="1"/>
      <c r="B3" s="1"/>
      <c r="C3" s="6" t="s">
        <v>150</v>
      </c>
      <c r="D3" s="99"/>
      <c r="E3" s="54"/>
      <c r="F3" s="54"/>
      <c r="G3" s="54"/>
      <c r="H3" s="54"/>
      <c r="I3" s="54"/>
      <c r="J3" s="54"/>
      <c r="K3" s="54"/>
      <c r="L3" s="54"/>
      <c r="M3" s="54"/>
      <c r="N3" s="54"/>
      <c r="O3" s="97"/>
      <c r="P3" s="97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3.75" customHeight="1" x14ac:dyDescent="0.2">
      <c r="A4" s="1"/>
      <c r="B4" s="2"/>
      <c r="C4" s="3"/>
      <c r="D4" s="95"/>
      <c r="E4" s="54"/>
      <c r="F4" s="96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22.5" customHeight="1" x14ac:dyDescent="0.2">
      <c r="A5" s="1"/>
      <c r="B5" s="79" t="s">
        <v>5</v>
      </c>
      <c r="C5" s="80"/>
      <c r="D5" s="7">
        <f>DATE('Mensal 2020'!$AB$2,VLOOKUP($C$3,MesRef!A:B,2,0),1)</f>
        <v>43983</v>
      </c>
      <c r="E5" s="7">
        <f t="shared" ref="E5:AG5" si="0">D5+1</f>
        <v>43984</v>
      </c>
      <c r="F5" s="7">
        <f t="shared" si="0"/>
        <v>43985</v>
      </c>
      <c r="G5" s="7">
        <f t="shared" si="0"/>
        <v>43986</v>
      </c>
      <c r="H5" s="7">
        <f t="shared" si="0"/>
        <v>43987</v>
      </c>
      <c r="I5" s="7">
        <f t="shared" si="0"/>
        <v>43988</v>
      </c>
      <c r="J5" s="7">
        <f t="shared" si="0"/>
        <v>43989</v>
      </c>
      <c r="K5" s="7">
        <f t="shared" si="0"/>
        <v>43990</v>
      </c>
      <c r="L5" s="7">
        <f t="shared" si="0"/>
        <v>43991</v>
      </c>
      <c r="M5" s="7">
        <f t="shared" si="0"/>
        <v>43992</v>
      </c>
      <c r="N5" s="7">
        <f t="shared" si="0"/>
        <v>43993</v>
      </c>
      <c r="O5" s="7">
        <f t="shared" si="0"/>
        <v>43994</v>
      </c>
      <c r="P5" s="7">
        <f t="shared" si="0"/>
        <v>43995</v>
      </c>
      <c r="Q5" s="7">
        <f t="shared" si="0"/>
        <v>43996</v>
      </c>
      <c r="R5" s="7">
        <f t="shared" si="0"/>
        <v>43997</v>
      </c>
      <c r="S5" s="7">
        <f t="shared" si="0"/>
        <v>43998</v>
      </c>
      <c r="T5" s="7">
        <f t="shared" si="0"/>
        <v>43999</v>
      </c>
      <c r="U5" s="7">
        <f t="shared" si="0"/>
        <v>44000</v>
      </c>
      <c r="V5" s="7">
        <f t="shared" si="0"/>
        <v>44001</v>
      </c>
      <c r="W5" s="7">
        <f t="shared" si="0"/>
        <v>44002</v>
      </c>
      <c r="X5" s="7">
        <f t="shared" si="0"/>
        <v>44003</v>
      </c>
      <c r="Y5" s="7">
        <f t="shared" si="0"/>
        <v>44004</v>
      </c>
      <c r="Z5" s="7">
        <f t="shared" si="0"/>
        <v>44005</v>
      </c>
      <c r="AA5" s="7">
        <f t="shared" si="0"/>
        <v>44006</v>
      </c>
      <c r="AB5" s="7">
        <f t="shared" si="0"/>
        <v>44007</v>
      </c>
      <c r="AC5" s="7">
        <f t="shared" si="0"/>
        <v>44008</v>
      </c>
      <c r="AD5" s="7">
        <f t="shared" si="0"/>
        <v>44009</v>
      </c>
      <c r="AE5" s="7">
        <f t="shared" si="0"/>
        <v>44010</v>
      </c>
      <c r="AF5" s="7">
        <f t="shared" si="0"/>
        <v>44011</v>
      </c>
      <c r="AG5" s="7">
        <f t="shared" si="0"/>
        <v>44012</v>
      </c>
      <c r="AH5" s="8"/>
      <c r="AI5" s="8" t="s">
        <v>6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</row>
    <row r="6" spans="1:69" ht="5.25" customHeight="1" x14ac:dyDescent="0.2">
      <c r="A6" s="1"/>
      <c r="B6" s="1"/>
      <c r="C6" s="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00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15.75" x14ac:dyDescent="0.2">
      <c r="A7" s="1"/>
      <c r="B7" s="11" t="s">
        <v>7</v>
      </c>
      <c r="C7" s="12" t="s">
        <v>75</v>
      </c>
      <c r="D7" s="60">
        <f t="shared" ref="D7:AH7" si="1">SUM(D8:D33)</f>
        <v>0</v>
      </c>
      <c r="E7" s="60">
        <f t="shared" si="1"/>
        <v>0</v>
      </c>
      <c r="F7" s="60">
        <f t="shared" si="1"/>
        <v>0</v>
      </c>
      <c r="G7" s="60">
        <f t="shared" si="1"/>
        <v>0</v>
      </c>
      <c r="H7" s="60">
        <f t="shared" si="1"/>
        <v>0</v>
      </c>
      <c r="I7" s="60">
        <f t="shared" si="1"/>
        <v>0</v>
      </c>
      <c r="J7" s="60">
        <f t="shared" si="1"/>
        <v>0</v>
      </c>
      <c r="K7" s="60">
        <f t="shared" si="1"/>
        <v>0</v>
      </c>
      <c r="L7" s="60">
        <f t="shared" si="1"/>
        <v>0</v>
      </c>
      <c r="M7" s="60">
        <f t="shared" si="1"/>
        <v>0</v>
      </c>
      <c r="N7" s="60">
        <f t="shared" si="1"/>
        <v>0</v>
      </c>
      <c r="O7" s="60">
        <f t="shared" si="1"/>
        <v>0</v>
      </c>
      <c r="P7" s="60">
        <f t="shared" si="1"/>
        <v>0</v>
      </c>
      <c r="Q7" s="60">
        <f t="shared" si="1"/>
        <v>0</v>
      </c>
      <c r="R7" s="60">
        <f t="shared" si="1"/>
        <v>0</v>
      </c>
      <c r="S7" s="60">
        <f t="shared" si="1"/>
        <v>0</v>
      </c>
      <c r="T7" s="60">
        <f t="shared" si="1"/>
        <v>0</v>
      </c>
      <c r="U7" s="60">
        <f t="shared" si="1"/>
        <v>0</v>
      </c>
      <c r="V7" s="60">
        <f t="shared" si="1"/>
        <v>0</v>
      </c>
      <c r="W7" s="60">
        <f t="shared" si="1"/>
        <v>0</v>
      </c>
      <c r="X7" s="60">
        <f t="shared" si="1"/>
        <v>0</v>
      </c>
      <c r="Y7" s="60">
        <f t="shared" si="1"/>
        <v>0</v>
      </c>
      <c r="Z7" s="60">
        <f t="shared" si="1"/>
        <v>0</v>
      </c>
      <c r="AA7" s="60">
        <f t="shared" si="1"/>
        <v>0</v>
      </c>
      <c r="AB7" s="60">
        <f t="shared" si="1"/>
        <v>0</v>
      </c>
      <c r="AC7" s="60">
        <f t="shared" si="1"/>
        <v>0</v>
      </c>
      <c r="AD7" s="60">
        <f t="shared" si="1"/>
        <v>0</v>
      </c>
      <c r="AE7" s="60">
        <f t="shared" si="1"/>
        <v>0</v>
      </c>
      <c r="AF7" s="60">
        <f t="shared" si="1"/>
        <v>0</v>
      </c>
      <c r="AG7" s="60">
        <f t="shared" si="1"/>
        <v>0</v>
      </c>
      <c r="AH7" s="60">
        <f t="shared" si="1"/>
        <v>0</v>
      </c>
      <c r="AI7" s="13">
        <f t="shared" ref="AI7:AI33" si="2">SUM(D7:AH7)</f>
        <v>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</row>
    <row r="8" spans="1:69" ht="11.25" customHeight="1" outlineLevel="2" x14ac:dyDescent="0.2">
      <c r="A8" s="1"/>
      <c r="B8" s="81" t="str">
        <f>'Mensal 2020'!B8</f>
        <v>Cliente 1</v>
      </c>
      <c r="C8" s="78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9">
        <f t="shared" si="2"/>
        <v>0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</row>
    <row r="9" spans="1:69" ht="11.25" customHeight="1" outlineLevel="2" x14ac:dyDescent="0.2">
      <c r="A9" s="1"/>
      <c r="B9" s="81" t="str">
        <f>'Mensal 2020'!B9</f>
        <v>Cliente 2</v>
      </c>
      <c r="C9" s="78"/>
      <c r="D9" s="46"/>
      <c r="E9" s="46"/>
      <c r="F9" s="53"/>
      <c r="H9" s="46"/>
      <c r="J9" s="46"/>
      <c r="L9" s="46"/>
      <c r="N9" s="46"/>
      <c r="O9" s="46"/>
      <c r="P9" s="46"/>
      <c r="Q9" s="46"/>
      <c r="R9" s="46"/>
      <c r="S9" s="53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9">
        <f t="shared" si="2"/>
        <v>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</row>
    <row r="10" spans="1:69" ht="12.75" customHeight="1" outlineLevel="2" x14ac:dyDescent="0.2">
      <c r="A10" s="1"/>
      <c r="B10" s="81" t="str">
        <f>'Mensal 2020'!B10</f>
        <v>Cliente 3</v>
      </c>
      <c r="C10" s="78"/>
      <c r="D10" s="46"/>
      <c r="E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9">
        <f t="shared" si="2"/>
        <v>0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</row>
    <row r="11" spans="1:69" ht="11.25" customHeight="1" outlineLevel="2" x14ac:dyDescent="0.2">
      <c r="A11" s="1"/>
      <c r="B11" s="81" t="str">
        <f>'Mensal 2020'!B11</f>
        <v>Cliente 4</v>
      </c>
      <c r="C11" s="78"/>
      <c r="D11" s="46"/>
      <c r="E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9">
        <f t="shared" si="2"/>
        <v>0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</row>
    <row r="12" spans="1:69" ht="11.25" customHeight="1" outlineLevel="2" x14ac:dyDescent="0.2">
      <c r="A12" s="1"/>
      <c r="B12" s="81" t="str">
        <f>'Mensal 2020'!B12</f>
        <v>Cliente 5</v>
      </c>
      <c r="C12" s="78"/>
      <c r="D12" s="46"/>
      <c r="E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9">
        <f t="shared" si="2"/>
        <v>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</row>
    <row r="13" spans="1:69" ht="11.25" customHeight="1" outlineLevel="2" x14ac:dyDescent="0.2">
      <c r="A13" s="1"/>
      <c r="B13" s="81" t="str">
        <f>'Mensal 2020'!B13</f>
        <v>Cliente 6</v>
      </c>
      <c r="C13" s="78"/>
      <c r="D13" s="46"/>
      <c r="E13" s="46"/>
      <c r="H13" s="46"/>
      <c r="I13" s="46"/>
      <c r="J13" s="46"/>
      <c r="K13" s="46"/>
      <c r="L13" s="46"/>
      <c r="M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9">
        <f t="shared" si="2"/>
        <v>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</row>
    <row r="14" spans="1:69" ht="11.25" customHeight="1" outlineLevel="2" x14ac:dyDescent="0.2">
      <c r="A14" s="1"/>
      <c r="B14" s="81" t="str">
        <f>'Mensal 2020'!B14</f>
        <v>Cliente 7</v>
      </c>
      <c r="C14" s="78"/>
      <c r="D14" s="46"/>
      <c r="E14" s="46"/>
      <c r="H14" s="46"/>
      <c r="I14" s="46"/>
      <c r="J14" s="46"/>
      <c r="K14" s="46"/>
      <c r="L14" s="46"/>
      <c r="M14" s="46"/>
      <c r="O14" s="46"/>
      <c r="P14" s="46"/>
      <c r="Q14" s="46"/>
      <c r="R14" s="46"/>
      <c r="S14" s="46"/>
      <c r="T14" s="46"/>
      <c r="U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I14" s="49">
        <f t="shared" si="2"/>
        <v>0</v>
      </c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1.25" customHeight="1" outlineLevel="2" x14ac:dyDescent="0.2">
      <c r="A15" s="1"/>
      <c r="B15" s="81" t="str">
        <f>'Mensal 2020'!B15</f>
        <v>Cliente 8</v>
      </c>
      <c r="C15" s="78"/>
      <c r="D15" s="46"/>
      <c r="E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9">
        <f t="shared" si="2"/>
        <v>0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11.25" customHeight="1" outlineLevel="2" x14ac:dyDescent="0.2">
      <c r="A16" s="1"/>
      <c r="B16" s="81" t="str">
        <f>'Mensal 2020'!B16</f>
        <v>Cliente 9</v>
      </c>
      <c r="C16" s="78"/>
      <c r="D16" s="46"/>
      <c r="E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9">
        <f t="shared" si="2"/>
        <v>0</v>
      </c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</row>
    <row r="17" spans="1:69" ht="11.25" customHeight="1" outlineLevel="2" x14ac:dyDescent="0.2">
      <c r="A17" s="1"/>
      <c r="B17" s="81" t="str">
        <f>'Mensal 2020'!B17</f>
        <v>Cliente 10</v>
      </c>
      <c r="C17" s="7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9">
        <f t="shared" si="2"/>
        <v>0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11.25" customHeight="1" outlineLevel="2" x14ac:dyDescent="0.2">
      <c r="A18" s="1"/>
      <c r="B18" s="81" t="str">
        <f>'Mensal 2020'!B18</f>
        <v>Cliente 11</v>
      </c>
      <c r="C18" s="78"/>
      <c r="D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9">
        <f t="shared" si="2"/>
        <v>0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</row>
    <row r="19" spans="1:69" ht="11.25" customHeight="1" outlineLevel="2" x14ac:dyDescent="0.2">
      <c r="A19" s="1"/>
      <c r="B19" s="81" t="str">
        <f>'Mensal 2020'!B19</f>
        <v>Cliente 12</v>
      </c>
      <c r="C19" s="78"/>
      <c r="D19" s="46"/>
      <c r="F19" s="53"/>
      <c r="H19" s="46"/>
      <c r="I19" s="46"/>
      <c r="J19" s="46"/>
      <c r="K19" s="25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9">
        <f t="shared" si="2"/>
        <v>0</v>
      </c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</row>
    <row r="20" spans="1:69" ht="11.25" customHeight="1" outlineLevel="2" x14ac:dyDescent="0.2">
      <c r="A20" s="1"/>
      <c r="B20" s="81" t="str">
        <f>'Mensal 2020'!B20</f>
        <v>Cliente 13</v>
      </c>
      <c r="C20" s="7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9">
        <f t="shared" si="2"/>
        <v>0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</row>
    <row r="21" spans="1:69" ht="11.25" customHeight="1" outlineLevel="2" x14ac:dyDescent="0.2">
      <c r="A21" s="1"/>
      <c r="B21" s="81" t="str">
        <f>'Mensal 2020'!B21</f>
        <v>Cliente 14</v>
      </c>
      <c r="C21" s="78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9">
        <f t="shared" si="2"/>
        <v>0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</row>
    <row r="22" spans="1:69" ht="11.25" customHeight="1" outlineLevel="2" x14ac:dyDescent="0.2">
      <c r="A22" s="1"/>
      <c r="B22" s="81" t="str">
        <f>'Mensal 2020'!B22</f>
        <v>Cliente 15</v>
      </c>
      <c r="C22" s="78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9">
        <f t="shared" si="2"/>
        <v>0</v>
      </c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</row>
    <row r="23" spans="1:69" ht="11.25" customHeight="1" outlineLevel="2" x14ac:dyDescent="0.2">
      <c r="A23" s="1"/>
      <c r="B23" s="81" t="str">
        <f>'Mensal 2020'!B23</f>
        <v>Cliente 16</v>
      </c>
      <c r="C23" s="78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C23" s="46"/>
      <c r="AD23" s="46"/>
      <c r="AE23" s="46"/>
      <c r="AF23" s="46"/>
      <c r="AG23" s="46"/>
      <c r="AH23" s="46"/>
      <c r="AI23" s="49">
        <f t="shared" si="2"/>
        <v>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</row>
    <row r="24" spans="1:69" ht="11.25" customHeight="1" outlineLevel="2" x14ac:dyDescent="0.2">
      <c r="A24" s="1"/>
      <c r="B24" s="81" t="str">
        <f>'Mensal 2020'!B24</f>
        <v>Cliente 17</v>
      </c>
      <c r="C24" s="78"/>
      <c r="D24" s="46"/>
      <c r="E24" s="46"/>
      <c r="F24" s="46"/>
      <c r="G24" s="46"/>
      <c r="H24" s="46"/>
      <c r="I24" s="46"/>
      <c r="J24" s="46"/>
      <c r="K24" s="46"/>
      <c r="L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9">
        <f t="shared" si="2"/>
        <v>0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</row>
    <row r="25" spans="1:69" ht="11.25" customHeight="1" outlineLevel="2" x14ac:dyDescent="0.2">
      <c r="A25" s="1"/>
      <c r="B25" s="81" t="str">
        <f>'Mensal 2020'!B25</f>
        <v>Cliente 18</v>
      </c>
      <c r="C25" s="78"/>
      <c r="D25" s="46"/>
      <c r="E25" s="46"/>
      <c r="F25" s="53"/>
      <c r="H25" s="46"/>
      <c r="J25" s="46"/>
      <c r="L25" s="46"/>
      <c r="N25" s="46"/>
      <c r="O25" s="46"/>
      <c r="P25" s="46"/>
      <c r="Q25" s="46"/>
      <c r="R25" s="46"/>
      <c r="S25" s="53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9">
        <f t="shared" si="2"/>
        <v>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1.25" customHeight="1" outlineLevel="2" x14ac:dyDescent="0.2">
      <c r="A26" s="1"/>
      <c r="B26" s="81" t="str">
        <f>'Mensal 2020'!B26</f>
        <v>Cliente 19</v>
      </c>
      <c r="C26" s="78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9">
        <f t="shared" si="2"/>
        <v>0</v>
      </c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1.25" customHeight="1" outlineLevel="2" x14ac:dyDescent="0.2">
      <c r="A27" s="1"/>
      <c r="B27" s="81" t="str">
        <f>'Mensal 2020'!B27</f>
        <v>Cliente 20</v>
      </c>
      <c r="C27" s="7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9">
        <f t="shared" si="2"/>
        <v>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1.25" customHeight="1" outlineLevel="2" x14ac:dyDescent="0.2">
      <c r="A28" s="1"/>
      <c r="B28" s="81" t="str">
        <f>'Mensal 2020'!B28</f>
        <v>Novo cliente 1</v>
      </c>
      <c r="C28" s="78"/>
      <c r="D28" s="46"/>
      <c r="E28" s="46"/>
      <c r="F28" s="46"/>
      <c r="G28" s="46"/>
      <c r="H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>
        <f t="shared" si="2"/>
        <v>0</v>
      </c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1.25" customHeight="1" outlineLevel="2" x14ac:dyDescent="0.2">
      <c r="A29" s="1"/>
      <c r="B29" s="81" t="str">
        <f>'Mensal 2020'!B29</f>
        <v>Novo cliente 2</v>
      </c>
      <c r="C29" s="78"/>
      <c r="D29" s="46"/>
      <c r="E29" s="46"/>
      <c r="F29" s="46"/>
      <c r="G29" s="46"/>
      <c r="H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>
        <f t="shared" si="2"/>
        <v>0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1.25" customHeight="1" outlineLevel="2" x14ac:dyDescent="0.2">
      <c r="A30" s="1"/>
      <c r="B30" s="81" t="str">
        <f>'Mensal 2020'!B30</f>
        <v>Novo cliente 3</v>
      </c>
      <c r="C30" s="78"/>
      <c r="D30" s="46"/>
      <c r="E30" s="46"/>
      <c r="F30" s="46"/>
      <c r="G30" s="46"/>
      <c r="H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>
        <f t="shared" si="2"/>
        <v>0</v>
      </c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1.25" customHeight="1" outlineLevel="2" x14ac:dyDescent="0.2">
      <c r="A31" s="1"/>
      <c r="B31" s="81" t="str">
        <f>'Mensal 2020'!B31</f>
        <v>Novo cliente 4</v>
      </c>
      <c r="C31" s="78"/>
      <c r="D31" s="46"/>
      <c r="E31" s="46"/>
      <c r="F31" s="46"/>
      <c r="G31" s="46"/>
      <c r="H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9">
        <f t="shared" si="2"/>
        <v>0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1.25" customHeight="1" outlineLevel="2" x14ac:dyDescent="0.2">
      <c r="A32" s="1"/>
      <c r="B32" s="81" t="str">
        <f>'Mensal 2020'!B32</f>
        <v>Novo cliente 5</v>
      </c>
      <c r="C32" s="78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9">
        <f t="shared" si="2"/>
        <v>0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1.25" customHeight="1" outlineLevel="2" x14ac:dyDescent="0.2">
      <c r="A33" s="1"/>
      <c r="B33" s="81" t="str">
        <f>'Mensal 2020'!B33</f>
        <v>Novo cliente 6</v>
      </c>
      <c r="C33" s="78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9">
        <f t="shared" si="2"/>
        <v>0</v>
      </c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9" customHeight="1" x14ac:dyDescent="0.2">
      <c r="A34" s="1"/>
      <c r="B34" s="1"/>
      <c r="C34" s="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5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5.75" customHeight="1" x14ac:dyDescent="0.2">
      <c r="A35" s="1"/>
      <c r="B35" s="17" t="s">
        <v>8</v>
      </c>
      <c r="C35" s="12" t="s">
        <v>76</v>
      </c>
      <c r="D35" s="60">
        <f t="shared" ref="D35:AH35" si="3">SUM(D37+D50+D61+D77+D86+D94)*-1</f>
        <v>0</v>
      </c>
      <c r="E35" s="60">
        <f t="shared" si="3"/>
        <v>0</v>
      </c>
      <c r="F35" s="60">
        <f t="shared" si="3"/>
        <v>0</v>
      </c>
      <c r="G35" s="60">
        <f t="shared" si="3"/>
        <v>0</v>
      </c>
      <c r="H35" s="60">
        <f t="shared" si="3"/>
        <v>0</v>
      </c>
      <c r="I35" s="60">
        <f t="shared" si="3"/>
        <v>0</v>
      </c>
      <c r="J35" s="60">
        <f t="shared" si="3"/>
        <v>0</v>
      </c>
      <c r="K35" s="60">
        <f t="shared" si="3"/>
        <v>0</v>
      </c>
      <c r="L35" s="60">
        <f t="shared" si="3"/>
        <v>0</v>
      </c>
      <c r="M35" s="60">
        <f t="shared" si="3"/>
        <v>0</v>
      </c>
      <c r="N35" s="60">
        <f t="shared" si="3"/>
        <v>0</v>
      </c>
      <c r="O35" s="60">
        <f t="shared" si="3"/>
        <v>0</v>
      </c>
      <c r="P35" s="60">
        <f t="shared" si="3"/>
        <v>0</v>
      </c>
      <c r="Q35" s="60">
        <f t="shared" si="3"/>
        <v>0</v>
      </c>
      <c r="R35" s="60">
        <f t="shared" si="3"/>
        <v>0</v>
      </c>
      <c r="S35" s="60">
        <f t="shared" si="3"/>
        <v>0</v>
      </c>
      <c r="T35" s="60">
        <f t="shared" si="3"/>
        <v>0</v>
      </c>
      <c r="U35" s="60">
        <f t="shared" si="3"/>
        <v>0</v>
      </c>
      <c r="V35" s="60">
        <f t="shared" si="3"/>
        <v>0</v>
      </c>
      <c r="W35" s="60">
        <f t="shared" si="3"/>
        <v>0</v>
      </c>
      <c r="X35" s="60">
        <f t="shared" si="3"/>
        <v>0</v>
      </c>
      <c r="Y35" s="60">
        <f t="shared" si="3"/>
        <v>0</v>
      </c>
      <c r="Z35" s="60">
        <f t="shared" si="3"/>
        <v>0</v>
      </c>
      <c r="AA35" s="60">
        <f t="shared" si="3"/>
        <v>0</v>
      </c>
      <c r="AB35" s="60">
        <f t="shared" si="3"/>
        <v>0</v>
      </c>
      <c r="AC35" s="60">
        <f t="shared" si="3"/>
        <v>0</v>
      </c>
      <c r="AD35" s="60">
        <f t="shared" si="3"/>
        <v>0</v>
      </c>
      <c r="AE35" s="60">
        <f t="shared" si="3"/>
        <v>0</v>
      </c>
      <c r="AF35" s="60">
        <f t="shared" si="3"/>
        <v>0</v>
      </c>
      <c r="AG35" s="60">
        <f t="shared" si="3"/>
        <v>0</v>
      </c>
      <c r="AH35" s="60">
        <f t="shared" si="3"/>
        <v>0</v>
      </c>
      <c r="AI35" s="13">
        <f>SUM(D35:AH35)</f>
        <v>0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5.25" customHeight="1" outlineLevel="1" x14ac:dyDescent="0.2">
      <c r="A36" s="1"/>
      <c r="B36" s="1"/>
      <c r="C36" s="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5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1.25" customHeight="1" outlineLevel="1" thickBot="1" x14ac:dyDescent="0.25">
      <c r="A37" s="18"/>
      <c r="B37" s="82" t="s">
        <v>9</v>
      </c>
      <c r="C37" s="83"/>
      <c r="D37" s="19">
        <f t="shared" ref="D37:AH37" si="4">SUM(D38:D48)</f>
        <v>0</v>
      </c>
      <c r="E37" s="19">
        <f t="shared" si="4"/>
        <v>0</v>
      </c>
      <c r="F37" s="19">
        <f t="shared" si="4"/>
        <v>0</v>
      </c>
      <c r="G37" s="19">
        <f t="shared" si="4"/>
        <v>0</v>
      </c>
      <c r="H37" s="19">
        <f t="shared" si="4"/>
        <v>0</v>
      </c>
      <c r="I37" s="19">
        <f t="shared" si="4"/>
        <v>0</v>
      </c>
      <c r="J37" s="19">
        <f t="shared" si="4"/>
        <v>0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0</v>
      </c>
      <c r="O37" s="19">
        <f t="shared" si="4"/>
        <v>0</v>
      </c>
      <c r="P37" s="19">
        <f t="shared" si="4"/>
        <v>0</v>
      </c>
      <c r="Q37" s="19">
        <f t="shared" si="4"/>
        <v>0</v>
      </c>
      <c r="R37" s="19">
        <f t="shared" si="4"/>
        <v>0</v>
      </c>
      <c r="S37" s="19">
        <f t="shared" si="4"/>
        <v>0</v>
      </c>
      <c r="T37" s="19">
        <f t="shared" si="4"/>
        <v>0</v>
      </c>
      <c r="U37" s="19">
        <f t="shared" si="4"/>
        <v>0</v>
      </c>
      <c r="V37" s="19">
        <f t="shared" si="4"/>
        <v>0</v>
      </c>
      <c r="W37" s="19">
        <f t="shared" si="4"/>
        <v>0</v>
      </c>
      <c r="X37" s="19">
        <f t="shared" si="4"/>
        <v>0</v>
      </c>
      <c r="Y37" s="19">
        <f t="shared" si="4"/>
        <v>0</v>
      </c>
      <c r="Z37" s="19">
        <f t="shared" si="4"/>
        <v>0</v>
      </c>
      <c r="AA37" s="19">
        <f t="shared" si="4"/>
        <v>0</v>
      </c>
      <c r="AB37" s="19">
        <f t="shared" si="4"/>
        <v>0</v>
      </c>
      <c r="AC37" s="19">
        <f t="shared" si="4"/>
        <v>0</v>
      </c>
      <c r="AD37" s="19">
        <f t="shared" si="4"/>
        <v>0</v>
      </c>
      <c r="AE37" s="19">
        <f t="shared" si="4"/>
        <v>0</v>
      </c>
      <c r="AF37" s="19">
        <f t="shared" si="4"/>
        <v>0</v>
      </c>
      <c r="AG37" s="19">
        <f t="shared" si="4"/>
        <v>0</v>
      </c>
      <c r="AH37" s="19">
        <f t="shared" si="4"/>
        <v>0</v>
      </c>
      <c r="AI37" s="20">
        <f t="shared" ref="AI37:AI40" si="5">SUM(D37:AH37)</f>
        <v>0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</row>
    <row r="38" spans="1:69" ht="12" customHeight="1" outlineLevel="2" x14ac:dyDescent="0.2">
      <c r="A38" s="1"/>
      <c r="B38" s="81" t="str">
        <f>'Mensal 2020'!B38</f>
        <v>Salários e adiantamentos</v>
      </c>
      <c r="C38" s="78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9">
        <f t="shared" si="5"/>
        <v>0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1.25" customHeight="1" outlineLevel="2" x14ac:dyDescent="0.2">
      <c r="A39" s="1"/>
      <c r="B39" s="81" t="str">
        <f>'Mensal 2020'!B39</f>
        <v>PJ</v>
      </c>
      <c r="C39" s="78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9">
        <f t="shared" si="5"/>
        <v>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1.25" customHeight="1" outlineLevel="2" x14ac:dyDescent="0.2">
      <c r="A40" s="1"/>
      <c r="B40" s="81" t="str">
        <f>'Mensal 2020'!B40</f>
        <v>Freelas</v>
      </c>
      <c r="C40" s="78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9">
        <f t="shared" si="5"/>
        <v>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1.25" customHeight="1" outlineLevel="2" x14ac:dyDescent="0.2">
      <c r="A41" s="1"/>
      <c r="B41" s="81" t="str">
        <f>'Mensal 2020'!B41</f>
        <v>Remuneração dos Sócios</v>
      </c>
      <c r="C41" s="78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9">
        <f>SUM(E41:AH41)</f>
        <v>0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1.25" customHeight="1" outlineLevel="2" x14ac:dyDescent="0.2">
      <c r="A42" s="1"/>
      <c r="B42" s="81" t="str">
        <f>'Mensal 2020'!B42</f>
        <v>Encargos Sociais</v>
      </c>
      <c r="C42" s="78"/>
      <c r="D42" s="46"/>
      <c r="E42" s="46"/>
      <c r="F42" s="46"/>
      <c r="G42" s="46"/>
      <c r="H42" s="46"/>
      <c r="J42" s="46"/>
      <c r="K42" s="46"/>
      <c r="L42" s="46"/>
      <c r="N42" s="46"/>
      <c r="O42" s="46"/>
      <c r="P42" s="46"/>
      <c r="Q42" s="46"/>
      <c r="R42" s="46"/>
      <c r="S42" s="46"/>
      <c r="T42" s="66"/>
      <c r="U42" s="46"/>
      <c r="V42" s="46"/>
      <c r="W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9">
        <f t="shared" ref="AI42:AI45" si="6">SUM(D42:AH42)</f>
        <v>0</v>
      </c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1.25" customHeight="1" outlineLevel="2" x14ac:dyDescent="0.2">
      <c r="A43" s="1"/>
      <c r="B43" s="81" t="str">
        <f>'Mensal 2020'!B43</f>
        <v>Benefícios a Empregados</v>
      </c>
      <c r="C43" s="78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AA43" s="46"/>
      <c r="AB43" s="46"/>
      <c r="AC43" s="46"/>
      <c r="AD43" s="46"/>
      <c r="AE43" s="46"/>
      <c r="AF43" s="46"/>
      <c r="AG43" s="46"/>
      <c r="AH43" s="46"/>
      <c r="AI43" s="49">
        <f t="shared" si="6"/>
        <v>0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1.25" customHeight="1" outlineLevel="2" x14ac:dyDescent="0.2">
      <c r="A44" s="1"/>
      <c r="B44" s="81" t="str">
        <f>'Mensal 2020'!B44</f>
        <v>Férias e 13o. Salário</v>
      </c>
      <c r="C44" s="78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9">
        <f t="shared" si="6"/>
        <v>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1.25" customHeight="1" outlineLevel="2" x14ac:dyDescent="0.2">
      <c r="A45" s="1"/>
      <c r="B45" s="81" t="str">
        <f>'Mensal 2020'!B45</f>
        <v>Rescisão Contratual</v>
      </c>
      <c r="C45" s="78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9">
        <f t="shared" si="6"/>
        <v>0</v>
      </c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1.25" customHeight="1" outlineLevel="2" x14ac:dyDescent="0.2">
      <c r="A46" s="1"/>
      <c r="B46" s="81" t="str">
        <f>'Mensal 2020'!B46</f>
        <v>Estagiários</v>
      </c>
      <c r="C46" s="78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9">
        <f>SUM(E46:AH46)</f>
        <v>0</v>
      </c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2" customHeight="1" outlineLevel="2" x14ac:dyDescent="0.2">
      <c r="A47" s="1"/>
      <c r="B47" s="81" t="str">
        <f>'Mensal 2020'!B47</f>
        <v>Reembolso</v>
      </c>
      <c r="C47" s="78"/>
      <c r="D47" s="46"/>
      <c r="E47" s="46"/>
      <c r="F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9">
        <f t="shared" ref="AI47:AI48" si="7">SUM(D47:AH47)</f>
        <v>0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2" customHeight="1" outlineLevel="2" x14ac:dyDescent="0.2">
      <c r="A48" s="1"/>
      <c r="B48" s="81" t="str">
        <f>'Mensal 2020'!B48</f>
        <v>Outras despesas c/ pessoal</v>
      </c>
      <c r="C48" s="78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9">
        <f t="shared" si="7"/>
        <v>0</v>
      </c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5.25" customHeight="1" outlineLevel="1" thickBot="1" x14ac:dyDescent="0.25">
      <c r="A49" s="1"/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5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1.25" customHeight="1" outlineLevel="1" thickBot="1" x14ac:dyDescent="0.25">
      <c r="A50" s="18"/>
      <c r="B50" s="82" t="s">
        <v>17</v>
      </c>
      <c r="C50" s="83"/>
      <c r="D50" s="19">
        <f t="shared" ref="D50:AH50" si="8">SUM(D51:D59)</f>
        <v>0</v>
      </c>
      <c r="E50" s="19">
        <f t="shared" si="8"/>
        <v>0</v>
      </c>
      <c r="F50" s="19">
        <f t="shared" si="8"/>
        <v>0</v>
      </c>
      <c r="G50" s="19">
        <f t="shared" si="8"/>
        <v>0</v>
      </c>
      <c r="H50" s="19">
        <f t="shared" si="8"/>
        <v>0</v>
      </c>
      <c r="I50" s="19">
        <f t="shared" si="8"/>
        <v>0</v>
      </c>
      <c r="J50" s="19">
        <f t="shared" si="8"/>
        <v>0</v>
      </c>
      <c r="K50" s="19">
        <f t="shared" si="8"/>
        <v>0</v>
      </c>
      <c r="L50" s="19">
        <f t="shared" si="8"/>
        <v>0</v>
      </c>
      <c r="M50" s="19">
        <f t="shared" si="8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8"/>
        <v>0</v>
      </c>
      <c r="T50" s="19">
        <f t="shared" si="8"/>
        <v>0</v>
      </c>
      <c r="U50" s="19">
        <f t="shared" si="8"/>
        <v>0</v>
      </c>
      <c r="V50" s="19">
        <f t="shared" si="8"/>
        <v>0</v>
      </c>
      <c r="W50" s="19">
        <f t="shared" si="8"/>
        <v>0</v>
      </c>
      <c r="X50" s="19">
        <f t="shared" si="8"/>
        <v>0</v>
      </c>
      <c r="Y50" s="19">
        <f t="shared" si="8"/>
        <v>0</v>
      </c>
      <c r="Z50" s="19">
        <f t="shared" si="8"/>
        <v>0</v>
      </c>
      <c r="AA50" s="19">
        <f t="shared" si="8"/>
        <v>0</v>
      </c>
      <c r="AB50" s="19">
        <f t="shared" si="8"/>
        <v>0</v>
      </c>
      <c r="AC50" s="19">
        <f t="shared" si="8"/>
        <v>0</v>
      </c>
      <c r="AD50" s="19">
        <f t="shared" si="8"/>
        <v>0</v>
      </c>
      <c r="AE50" s="19">
        <f t="shared" si="8"/>
        <v>0</v>
      </c>
      <c r="AF50" s="19">
        <f t="shared" si="8"/>
        <v>0</v>
      </c>
      <c r="AG50" s="19">
        <f t="shared" si="8"/>
        <v>0</v>
      </c>
      <c r="AH50" s="19">
        <f t="shared" si="8"/>
        <v>0</v>
      </c>
      <c r="AI50" s="20">
        <f t="shared" ref="AI50:AI59" si="9">SUM(D50:AH50)</f>
        <v>0</v>
      </c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</row>
    <row r="51" spans="1:69" ht="11.25" customHeight="1" outlineLevel="2" x14ac:dyDescent="0.2">
      <c r="A51" s="1"/>
      <c r="B51" s="81" t="str">
        <f>'Mensal 2020'!B51</f>
        <v>Outras despesas c/ cliente</v>
      </c>
      <c r="C51" s="78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9">
        <f t="shared" si="9"/>
        <v>0</v>
      </c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1.25" customHeight="1" outlineLevel="2" x14ac:dyDescent="0.2">
      <c r="A52" s="1"/>
      <c r="B52" s="81" t="str">
        <f>'Mensal 2020'!B52</f>
        <v>Cartão de Crédito</v>
      </c>
      <c r="C52" s="78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9">
        <f t="shared" si="9"/>
        <v>0</v>
      </c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1.25" customHeight="1" outlineLevel="2" x14ac:dyDescent="0.2">
      <c r="A53" s="1"/>
      <c r="B53" s="81" t="str">
        <f>'Mensal 2020'!B53</f>
        <v>Custo Operacional</v>
      </c>
      <c r="C53" s="78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9">
        <f t="shared" si="9"/>
        <v>0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1.25" customHeight="1" outlineLevel="2" x14ac:dyDescent="0.2">
      <c r="A54" s="1"/>
      <c r="B54" s="81" t="str">
        <f>'Mensal 2020'!B54</f>
        <v>Projetos</v>
      </c>
      <c r="C54" s="78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9">
        <f t="shared" si="9"/>
        <v>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1.25" customHeight="1" outlineLevel="2" x14ac:dyDescent="0.2">
      <c r="A55" s="1"/>
      <c r="B55" s="81" t="str">
        <f>'Mensal 2020'!B55</f>
        <v>Aluguel Equipamento</v>
      </c>
      <c r="C55" s="78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9">
        <f t="shared" si="9"/>
        <v>0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1.25" customHeight="1" outlineLevel="2" x14ac:dyDescent="0.2">
      <c r="A56" s="1"/>
      <c r="B56" s="81" t="str">
        <f>'Mensal 2020'!B56</f>
        <v>Monitoramento de Web Site</v>
      </c>
      <c r="C56" s="78"/>
      <c r="E56" s="46"/>
      <c r="F56" s="46"/>
      <c r="G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9">
        <f t="shared" si="9"/>
        <v>0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1.25" customHeight="1" outlineLevel="2" x14ac:dyDescent="0.2">
      <c r="A57" s="1"/>
      <c r="B57" s="81" t="str">
        <f>'Mensal 2020'!B57</f>
        <v>Sistemas</v>
      </c>
      <c r="C57" s="78"/>
      <c r="E57" s="46"/>
      <c r="F57" s="46"/>
      <c r="G57" s="46"/>
      <c r="H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9">
        <f t="shared" si="9"/>
        <v>0</v>
      </c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1.25" customHeight="1" outlineLevel="2" x14ac:dyDescent="0.2">
      <c r="A58" s="1"/>
      <c r="B58" s="81" t="str">
        <f>'Mensal 2020'!B58</f>
        <v>Taxí &amp; Viagens</v>
      </c>
      <c r="C58" s="78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9">
        <f t="shared" si="9"/>
        <v>0</v>
      </c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1.25" customHeight="1" outlineLevel="2" x14ac:dyDescent="0.2">
      <c r="A59" s="1"/>
      <c r="B59" s="81" t="str">
        <f>'Mensal 2020'!B59</f>
        <v xml:space="preserve">Taxas </v>
      </c>
      <c r="C59" s="78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9">
        <f t="shared" si="9"/>
        <v>0</v>
      </c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5.25" customHeight="1" outlineLevel="1" thickBot="1" x14ac:dyDescent="0.25">
      <c r="A60" s="1"/>
      <c r="B60" s="1"/>
      <c r="C60" s="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5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1.25" customHeight="1" outlineLevel="1" thickBot="1" x14ac:dyDescent="0.25">
      <c r="A61" s="18"/>
      <c r="B61" s="82" t="s">
        <v>20</v>
      </c>
      <c r="C61" s="83"/>
      <c r="D61" s="19">
        <f t="shared" ref="D61:AH61" si="10">SUM(D62:D75)</f>
        <v>0</v>
      </c>
      <c r="E61" s="19">
        <f t="shared" si="10"/>
        <v>0</v>
      </c>
      <c r="F61" s="19">
        <f t="shared" si="10"/>
        <v>0</v>
      </c>
      <c r="G61" s="19">
        <f t="shared" si="10"/>
        <v>0</v>
      </c>
      <c r="H61" s="19">
        <f t="shared" si="10"/>
        <v>0</v>
      </c>
      <c r="I61" s="19">
        <f t="shared" si="10"/>
        <v>0</v>
      </c>
      <c r="J61" s="19">
        <f t="shared" si="10"/>
        <v>0</v>
      </c>
      <c r="K61" s="19">
        <f t="shared" si="10"/>
        <v>0</v>
      </c>
      <c r="L61" s="19">
        <f t="shared" si="10"/>
        <v>0</v>
      </c>
      <c r="M61" s="19">
        <f t="shared" si="10"/>
        <v>0</v>
      </c>
      <c r="N61" s="19">
        <f t="shared" si="10"/>
        <v>0</v>
      </c>
      <c r="O61" s="19">
        <f t="shared" si="10"/>
        <v>0</v>
      </c>
      <c r="P61" s="19">
        <f t="shared" si="10"/>
        <v>0</v>
      </c>
      <c r="Q61" s="19">
        <f t="shared" si="10"/>
        <v>0</v>
      </c>
      <c r="R61" s="19">
        <f t="shared" si="10"/>
        <v>0</v>
      </c>
      <c r="S61" s="19">
        <f t="shared" si="10"/>
        <v>0</v>
      </c>
      <c r="T61" s="19">
        <f t="shared" si="10"/>
        <v>0</v>
      </c>
      <c r="U61" s="19">
        <f t="shared" si="10"/>
        <v>0</v>
      </c>
      <c r="V61" s="19">
        <f t="shared" si="10"/>
        <v>0</v>
      </c>
      <c r="W61" s="19">
        <f t="shared" si="10"/>
        <v>0</v>
      </c>
      <c r="X61" s="19">
        <f t="shared" si="10"/>
        <v>0</v>
      </c>
      <c r="Y61" s="19">
        <f t="shared" si="10"/>
        <v>0</v>
      </c>
      <c r="Z61" s="19">
        <f t="shared" si="10"/>
        <v>0</v>
      </c>
      <c r="AA61" s="19">
        <f t="shared" si="10"/>
        <v>0</v>
      </c>
      <c r="AB61" s="19">
        <f t="shared" si="10"/>
        <v>0</v>
      </c>
      <c r="AC61" s="19">
        <f t="shared" si="10"/>
        <v>0</v>
      </c>
      <c r="AD61" s="19">
        <f t="shared" si="10"/>
        <v>0</v>
      </c>
      <c r="AE61" s="19">
        <f t="shared" si="10"/>
        <v>0</v>
      </c>
      <c r="AF61" s="19">
        <f t="shared" si="10"/>
        <v>0</v>
      </c>
      <c r="AG61" s="19">
        <f t="shared" si="10"/>
        <v>0</v>
      </c>
      <c r="AH61" s="19">
        <f t="shared" si="10"/>
        <v>0</v>
      </c>
      <c r="AI61" s="20">
        <f t="shared" ref="AI61:AI75" si="11">SUM(D61:AH61)</f>
        <v>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</row>
    <row r="62" spans="1:69" ht="11.25" customHeight="1" outlineLevel="2" x14ac:dyDescent="0.2">
      <c r="A62" s="1"/>
      <c r="B62" s="81" t="str">
        <f>'Mensal 2020'!B62</f>
        <v>Reparos e Conservação</v>
      </c>
      <c r="C62" s="78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9">
        <f t="shared" si="11"/>
        <v>0</v>
      </c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1.25" customHeight="1" outlineLevel="2" x14ac:dyDescent="0.2">
      <c r="A63" s="1"/>
      <c r="B63" s="81" t="str">
        <f>'Mensal 2020'!B63</f>
        <v>Aluguel da Casa</v>
      </c>
      <c r="C63" s="78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9">
        <f t="shared" si="11"/>
        <v>0</v>
      </c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1.25" customHeight="1" outlineLevel="2" x14ac:dyDescent="0.2">
      <c r="A64" s="1"/>
      <c r="B64" s="81" t="str">
        <f>'Mensal 2020'!B64</f>
        <v>Limpeza</v>
      </c>
      <c r="C64" s="78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9">
        <f t="shared" si="11"/>
        <v>0</v>
      </c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1.25" customHeight="1" outlineLevel="2" x14ac:dyDescent="0.2">
      <c r="A65" s="1"/>
      <c r="B65" s="81" t="str">
        <f>'Mensal 2020'!B65</f>
        <v>Água e Energia</v>
      </c>
      <c r="C65" s="78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9">
        <f t="shared" si="11"/>
        <v>0</v>
      </c>
      <c r="AJ65" s="1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1.25" customHeight="1" outlineLevel="2" x14ac:dyDescent="0.2">
      <c r="A66" s="1"/>
      <c r="B66" s="81" t="str">
        <f>'Mensal 2020'!B66</f>
        <v>Alugueis e Manutenção</v>
      </c>
      <c r="C66" s="78"/>
      <c r="D66" s="46"/>
      <c r="E66" s="46"/>
      <c r="F66" s="46"/>
      <c r="G66" s="46"/>
      <c r="I66" s="46"/>
      <c r="J66" s="46"/>
      <c r="K66" s="46"/>
      <c r="L66" s="46"/>
      <c r="M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9">
        <f t="shared" si="11"/>
        <v>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1.25" customHeight="1" outlineLevel="2" x14ac:dyDescent="0.2">
      <c r="A67" s="1"/>
      <c r="B67" s="81" t="str">
        <f>'Mensal 2020'!B67</f>
        <v>Telefonia e Internet</v>
      </c>
      <c r="C67" s="78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9">
        <f t="shared" si="11"/>
        <v>0</v>
      </c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1.25" customHeight="1" outlineLevel="2" x14ac:dyDescent="0.2">
      <c r="A68" s="1"/>
      <c r="B68" s="81" t="str">
        <f>'Mensal 2020'!B68</f>
        <v>Material de Escritório</v>
      </c>
      <c r="C68" s="78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9">
        <f t="shared" si="11"/>
        <v>0</v>
      </c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1.25" customHeight="1" outlineLevel="2" x14ac:dyDescent="0.2">
      <c r="A69" s="1"/>
      <c r="B69" s="81" t="str">
        <f>'Mensal 2020'!B69</f>
        <v>Serviços Externos</v>
      </c>
      <c r="C69" s="78"/>
      <c r="E69" s="46"/>
      <c r="F69" s="46"/>
      <c r="G69" s="46"/>
      <c r="H69" s="46"/>
      <c r="I69" s="46"/>
      <c r="J69" s="46"/>
      <c r="K69" s="46"/>
      <c r="L69" s="46"/>
      <c r="M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9">
        <f t="shared" si="11"/>
        <v>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1.25" customHeight="1" outlineLevel="2" x14ac:dyDescent="0.2">
      <c r="A70" s="1"/>
      <c r="B70" s="81" t="str">
        <f>'Mensal 2020'!B70</f>
        <v>Seguros</v>
      </c>
      <c r="C70" s="78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16">
        <f t="shared" si="11"/>
        <v>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1.25" customHeight="1" outlineLevel="2" x14ac:dyDescent="0.2">
      <c r="A71" s="1"/>
      <c r="B71" s="81" t="str">
        <f>'Mensal 2020'!B71</f>
        <v>Móveis, computadores, etc</v>
      </c>
      <c r="C71" s="78"/>
      <c r="D71" s="46"/>
      <c r="E71" s="46"/>
      <c r="F71" s="46"/>
      <c r="G71" s="46"/>
      <c r="H71" s="46"/>
      <c r="I71" s="46"/>
      <c r="J71" s="46"/>
      <c r="K71" s="46"/>
      <c r="L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16">
        <f t="shared" si="11"/>
        <v>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1.25" customHeight="1" outlineLevel="2" x14ac:dyDescent="0.2">
      <c r="A72" s="1"/>
      <c r="B72" s="81" t="str">
        <f>'Mensal 2020'!B72</f>
        <v>IPTU</v>
      </c>
      <c r="C72" s="78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16">
        <f t="shared" si="11"/>
        <v>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1.25" customHeight="1" outlineLevel="2" x14ac:dyDescent="0.2">
      <c r="A73" s="1"/>
      <c r="B73" s="81" t="str">
        <f>'Mensal 2020'!B73</f>
        <v>Brindes e Eventos</v>
      </c>
      <c r="C73" s="78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16">
        <f t="shared" si="11"/>
        <v>0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1.25" customHeight="1" outlineLevel="2" x14ac:dyDescent="0.2">
      <c r="A74" s="1"/>
      <c r="B74" s="81" t="str">
        <f>'Mensal 2020'!B74</f>
        <v>Cartão de Crédito</v>
      </c>
      <c r="C74" s="78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16">
        <f t="shared" si="11"/>
        <v>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1.25" customHeight="1" outlineLevel="2" x14ac:dyDescent="0.2">
      <c r="A75" s="1"/>
      <c r="B75" s="81" t="str">
        <f>'Mensal 2020'!B75</f>
        <v>Outras despesas c/ escritório</v>
      </c>
      <c r="C75" s="78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16">
        <f t="shared" si="11"/>
        <v>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5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1.25" customHeight="1" outlineLevel="1" thickBot="1" x14ac:dyDescent="0.25">
      <c r="A77" s="18"/>
      <c r="B77" s="82" t="s">
        <v>27</v>
      </c>
      <c r="C77" s="83"/>
      <c r="D77" s="19">
        <f t="shared" ref="D77:AH77" si="12">SUM(D78:D84)</f>
        <v>0</v>
      </c>
      <c r="E77" s="19">
        <f t="shared" si="12"/>
        <v>0</v>
      </c>
      <c r="F77" s="19">
        <f t="shared" si="12"/>
        <v>0</v>
      </c>
      <c r="G77" s="19">
        <f t="shared" si="12"/>
        <v>0</v>
      </c>
      <c r="H77" s="19">
        <f t="shared" si="12"/>
        <v>0</v>
      </c>
      <c r="I77" s="19">
        <f t="shared" si="12"/>
        <v>0</v>
      </c>
      <c r="J77" s="19">
        <f t="shared" si="12"/>
        <v>0</v>
      </c>
      <c r="K77" s="19">
        <f t="shared" si="12"/>
        <v>0</v>
      </c>
      <c r="L77" s="19">
        <f t="shared" si="12"/>
        <v>0</v>
      </c>
      <c r="M77" s="19">
        <f t="shared" si="12"/>
        <v>0</v>
      </c>
      <c r="N77" s="19">
        <f t="shared" si="12"/>
        <v>0</v>
      </c>
      <c r="O77" s="19">
        <f t="shared" si="12"/>
        <v>0</v>
      </c>
      <c r="P77" s="19">
        <f t="shared" si="12"/>
        <v>0</v>
      </c>
      <c r="Q77" s="19">
        <f t="shared" si="12"/>
        <v>0</v>
      </c>
      <c r="R77" s="19">
        <f t="shared" si="12"/>
        <v>0</v>
      </c>
      <c r="S77" s="19">
        <f t="shared" si="12"/>
        <v>0</v>
      </c>
      <c r="T77" s="19">
        <f t="shared" si="12"/>
        <v>0</v>
      </c>
      <c r="U77" s="19">
        <f t="shared" si="12"/>
        <v>0</v>
      </c>
      <c r="V77" s="19">
        <f t="shared" si="12"/>
        <v>0</v>
      </c>
      <c r="W77" s="19">
        <f t="shared" si="12"/>
        <v>0</v>
      </c>
      <c r="X77" s="19">
        <f t="shared" si="12"/>
        <v>0</v>
      </c>
      <c r="Y77" s="19">
        <f t="shared" si="12"/>
        <v>0</v>
      </c>
      <c r="Z77" s="19">
        <f t="shared" si="12"/>
        <v>0</v>
      </c>
      <c r="AA77" s="19">
        <f t="shared" si="12"/>
        <v>0</v>
      </c>
      <c r="AB77" s="19">
        <f t="shared" si="12"/>
        <v>0</v>
      </c>
      <c r="AC77" s="19">
        <f t="shared" si="12"/>
        <v>0</v>
      </c>
      <c r="AD77" s="19">
        <f t="shared" si="12"/>
        <v>0</v>
      </c>
      <c r="AE77" s="19">
        <f t="shared" si="12"/>
        <v>0</v>
      </c>
      <c r="AF77" s="19">
        <f t="shared" si="12"/>
        <v>0</v>
      </c>
      <c r="AG77" s="19">
        <f t="shared" si="12"/>
        <v>0</v>
      </c>
      <c r="AH77" s="19">
        <f t="shared" si="12"/>
        <v>0</v>
      </c>
      <c r="AI77" s="20">
        <f t="shared" ref="AI77:AI84" si="13">SUM(D77:AH77)</f>
        <v>0</v>
      </c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</row>
    <row r="78" spans="1:69" ht="11.25" customHeight="1" outlineLevel="2" x14ac:dyDescent="0.2">
      <c r="A78" s="1"/>
      <c r="B78" s="81" t="str">
        <f>'Mensal 2020'!B78</f>
        <v>Promoção</v>
      </c>
      <c r="C78" s="78"/>
      <c r="D78" s="46"/>
      <c r="E78" s="46"/>
      <c r="F78" s="46"/>
      <c r="G78" s="46"/>
      <c r="H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AA78" s="46"/>
      <c r="AB78" s="46"/>
      <c r="AC78" s="46"/>
      <c r="AD78" s="46"/>
      <c r="AE78" s="46"/>
      <c r="AF78" s="46"/>
      <c r="AG78" s="46"/>
      <c r="AH78" s="46"/>
      <c r="AI78" s="49">
        <f t="shared" si="13"/>
        <v>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1.25" customHeight="1" outlineLevel="2" x14ac:dyDescent="0.2">
      <c r="A79" s="1"/>
      <c r="B79" s="81" t="str">
        <f>'Mensal 2020'!B79</f>
        <v>Contabilidade</v>
      </c>
      <c r="C79" s="78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9">
        <f t="shared" si="13"/>
        <v>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1.25" customHeight="1" outlineLevel="2" x14ac:dyDescent="0.2">
      <c r="A80" s="1"/>
      <c r="B80" s="81" t="str">
        <f>'Mensal 2020'!B80</f>
        <v>Jurídico</v>
      </c>
      <c r="C80" s="78"/>
      <c r="D80" s="46"/>
      <c r="E80" s="46"/>
      <c r="F80" s="46"/>
      <c r="G80" s="46"/>
      <c r="H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9">
        <f t="shared" si="13"/>
        <v>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1.25" customHeight="1" outlineLevel="2" x14ac:dyDescent="0.2">
      <c r="A81" s="1"/>
      <c r="B81" s="81" t="str">
        <f>'Mensal 2020'!B81</f>
        <v>Assessoria</v>
      </c>
      <c r="C81" s="78"/>
      <c r="D81" s="46"/>
      <c r="E81" s="46"/>
      <c r="F81" s="46"/>
      <c r="G81" s="46"/>
      <c r="H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9">
        <f t="shared" si="13"/>
        <v>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1.25" customHeight="1" outlineLevel="2" x14ac:dyDescent="0.2">
      <c r="A82" s="1"/>
      <c r="B82" s="81" t="str">
        <f>'Mensal 2020'!B82</f>
        <v>Despesas com Leasing</v>
      </c>
      <c r="C82" s="78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9">
        <f t="shared" si="13"/>
        <v>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1.25" customHeight="1" outlineLevel="2" x14ac:dyDescent="0.2">
      <c r="A83" s="1"/>
      <c r="B83" s="81" t="str">
        <f>'Mensal 2020'!B83</f>
        <v>Caixinha</v>
      </c>
      <c r="C83" s="78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9">
        <f t="shared" si="13"/>
        <v>0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1.25" customHeight="1" outlineLevel="2" x14ac:dyDescent="0.2">
      <c r="A84" s="1"/>
      <c r="B84" s="81" t="str">
        <f>'Mensal 2020'!B84</f>
        <v>Outras desp. Administrativas</v>
      </c>
      <c r="C84" s="78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9">
        <f t="shared" si="13"/>
        <v>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5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1.25" customHeight="1" outlineLevel="1" thickBot="1" x14ac:dyDescent="0.25">
      <c r="A86" s="18"/>
      <c r="B86" s="82" t="s">
        <v>33</v>
      </c>
      <c r="C86" s="83"/>
      <c r="D86" s="19">
        <f t="shared" ref="D86:AH86" si="14">SUM(D87:D92)</f>
        <v>0</v>
      </c>
      <c r="E86" s="19">
        <f t="shared" si="14"/>
        <v>0</v>
      </c>
      <c r="F86" s="19">
        <f t="shared" si="14"/>
        <v>0</v>
      </c>
      <c r="G86" s="19">
        <f t="shared" si="14"/>
        <v>0</v>
      </c>
      <c r="H86" s="19">
        <f t="shared" si="14"/>
        <v>0</v>
      </c>
      <c r="I86" s="19">
        <f t="shared" si="14"/>
        <v>0</v>
      </c>
      <c r="J86" s="19">
        <f t="shared" si="14"/>
        <v>0</v>
      </c>
      <c r="K86" s="19">
        <f t="shared" si="14"/>
        <v>0</v>
      </c>
      <c r="L86" s="19">
        <f t="shared" si="14"/>
        <v>0</v>
      </c>
      <c r="M86" s="19">
        <f t="shared" si="14"/>
        <v>0</v>
      </c>
      <c r="N86" s="19">
        <f t="shared" si="14"/>
        <v>0</v>
      </c>
      <c r="O86" s="19">
        <f t="shared" si="14"/>
        <v>0</v>
      </c>
      <c r="P86" s="19">
        <f t="shared" si="14"/>
        <v>0</v>
      </c>
      <c r="Q86" s="19">
        <f t="shared" si="14"/>
        <v>0</v>
      </c>
      <c r="R86" s="19">
        <f t="shared" si="14"/>
        <v>0</v>
      </c>
      <c r="S86" s="19">
        <f t="shared" si="14"/>
        <v>0</v>
      </c>
      <c r="T86" s="19">
        <f t="shared" si="14"/>
        <v>0</v>
      </c>
      <c r="U86" s="19">
        <f t="shared" si="14"/>
        <v>0</v>
      </c>
      <c r="V86" s="19">
        <f t="shared" si="14"/>
        <v>0</v>
      </c>
      <c r="W86" s="19">
        <f t="shared" si="14"/>
        <v>0</v>
      </c>
      <c r="X86" s="19">
        <f t="shared" si="14"/>
        <v>0</v>
      </c>
      <c r="Y86" s="19">
        <f t="shared" si="14"/>
        <v>0</v>
      </c>
      <c r="Z86" s="19">
        <f t="shared" si="14"/>
        <v>0</v>
      </c>
      <c r="AA86" s="19">
        <f t="shared" si="14"/>
        <v>0</v>
      </c>
      <c r="AB86" s="19">
        <f t="shared" si="14"/>
        <v>0</v>
      </c>
      <c r="AC86" s="19">
        <f t="shared" si="14"/>
        <v>0</v>
      </c>
      <c r="AD86" s="19">
        <f t="shared" si="14"/>
        <v>0</v>
      </c>
      <c r="AE86" s="19">
        <f t="shared" si="14"/>
        <v>0</v>
      </c>
      <c r="AF86" s="19">
        <f t="shared" si="14"/>
        <v>0</v>
      </c>
      <c r="AG86" s="19">
        <f t="shared" si="14"/>
        <v>0</v>
      </c>
      <c r="AH86" s="19">
        <f t="shared" si="14"/>
        <v>0</v>
      </c>
      <c r="AI86" s="20">
        <f t="shared" ref="AI86:AI92" si="15">SUM(D86:AH86)</f>
        <v>0</v>
      </c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</row>
    <row r="87" spans="1:69" ht="11.25" customHeight="1" outlineLevel="2" x14ac:dyDescent="0.2">
      <c r="A87" s="1"/>
      <c r="B87" s="81" t="str">
        <f>'Mensal 2020'!B87</f>
        <v>ISS</v>
      </c>
      <c r="C87" s="78"/>
      <c r="D87" s="46"/>
      <c r="E87" s="46"/>
      <c r="F87" s="46"/>
      <c r="G87" s="46"/>
      <c r="H87" s="46"/>
      <c r="I87" s="46"/>
      <c r="J87" s="46"/>
      <c r="K87" s="46"/>
      <c r="L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9">
        <f t="shared" si="15"/>
        <v>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s="65" customFormat="1" ht="11.25" customHeight="1" outlineLevel="2" x14ac:dyDescent="0.2">
      <c r="A88" s="36"/>
      <c r="B88" s="81" t="str">
        <f>'Mensal 2020'!B88</f>
        <v>PIS</v>
      </c>
      <c r="C88" s="78"/>
      <c r="D88" s="46"/>
      <c r="E88" s="46"/>
      <c r="F88" s="46"/>
      <c r="G88" s="46"/>
      <c r="H88" s="46"/>
      <c r="I88" s="46"/>
      <c r="J88" s="46"/>
      <c r="K88" s="46"/>
      <c r="L88" s="46"/>
      <c r="M88" s="8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9">
        <f t="shared" si="15"/>
        <v>0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</row>
    <row r="89" spans="1:69" ht="11.25" customHeight="1" outlineLevel="2" x14ac:dyDescent="0.2">
      <c r="A89" s="1"/>
      <c r="B89" s="81" t="str">
        <f>'Mensal 2020'!B89</f>
        <v>COFINS</v>
      </c>
      <c r="C89" s="78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9">
        <f t="shared" si="15"/>
        <v>0</v>
      </c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1.25" customHeight="1" outlineLevel="2" x14ac:dyDescent="0.2">
      <c r="A90" s="1"/>
      <c r="B90" s="81" t="str">
        <f>'Mensal 2020'!B90</f>
        <v>IRPJ</v>
      </c>
      <c r="C90" s="7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9">
        <f t="shared" si="15"/>
        <v>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1.25" customHeight="1" outlineLevel="2" x14ac:dyDescent="0.2">
      <c r="A91" s="1"/>
      <c r="B91" s="81" t="str">
        <f>'Mensal 2020'!B91</f>
        <v>CSLL</v>
      </c>
      <c r="C91" s="78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9">
        <f t="shared" si="15"/>
        <v>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1.25" customHeight="1" outlineLevel="2" x14ac:dyDescent="0.2">
      <c r="A92" s="1"/>
      <c r="B92" s="81" t="str">
        <f>'Mensal 2020'!B92</f>
        <v>Outras despesas tributárias</v>
      </c>
      <c r="C92" s="78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9">
        <f t="shared" si="15"/>
        <v>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5.25" customHeight="1" outlineLevel="1" thickBot="1" x14ac:dyDescent="0.25">
      <c r="A93" s="1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1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1.25" customHeight="1" outlineLevel="1" thickBot="1" x14ac:dyDescent="0.25">
      <c r="A94" s="18"/>
      <c r="B94" s="82" t="s">
        <v>36</v>
      </c>
      <c r="C94" s="83"/>
      <c r="D94" s="19">
        <f t="shared" ref="D94:AH94" si="16">SUM(D95:D96)</f>
        <v>0</v>
      </c>
      <c r="E94" s="19">
        <f t="shared" si="16"/>
        <v>0</v>
      </c>
      <c r="F94" s="19">
        <f t="shared" si="16"/>
        <v>0</v>
      </c>
      <c r="G94" s="19">
        <f t="shared" si="16"/>
        <v>0</v>
      </c>
      <c r="H94" s="19">
        <f t="shared" si="16"/>
        <v>0</v>
      </c>
      <c r="I94" s="19">
        <f t="shared" si="16"/>
        <v>0</v>
      </c>
      <c r="J94" s="19">
        <f t="shared" si="16"/>
        <v>0</v>
      </c>
      <c r="K94" s="19">
        <f t="shared" si="16"/>
        <v>0</v>
      </c>
      <c r="L94" s="19">
        <f t="shared" si="16"/>
        <v>0</v>
      </c>
      <c r="M94" s="19">
        <f t="shared" si="16"/>
        <v>0</v>
      </c>
      <c r="N94" s="19">
        <f t="shared" si="16"/>
        <v>0</v>
      </c>
      <c r="O94" s="19">
        <f t="shared" si="16"/>
        <v>0</v>
      </c>
      <c r="P94" s="19">
        <f t="shared" si="16"/>
        <v>0</v>
      </c>
      <c r="Q94" s="19">
        <f t="shared" si="16"/>
        <v>0</v>
      </c>
      <c r="R94" s="19">
        <f t="shared" si="16"/>
        <v>0</v>
      </c>
      <c r="S94" s="19">
        <f t="shared" si="16"/>
        <v>0</v>
      </c>
      <c r="T94" s="19">
        <f t="shared" si="16"/>
        <v>0</v>
      </c>
      <c r="U94" s="19">
        <f t="shared" si="16"/>
        <v>0</v>
      </c>
      <c r="V94" s="19">
        <f t="shared" si="16"/>
        <v>0</v>
      </c>
      <c r="W94" s="19">
        <f t="shared" si="16"/>
        <v>0</v>
      </c>
      <c r="X94" s="19">
        <f t="shared" si="16"/>
        <v>0</v>
      </c>
      <c r="Y94" s="19">
        <f t="shared" si="16"/>
        <v>0</v>
      </c>
      <c r="Z94" s="19">
        <f t="shared" si="16"/>
        <v>0</v>
      </c>
      <c r="AA94" s="19">
        <f t="shared" si="16"/>
        <v>0</v>
      </c>
      <c r="AB94" s="19">
        <f t="shared" si="16"/>
        <v>0</v>
      </c>
      <c r="AC94" s="19">
        <f t="shared" si="16"/>
        <v>0</v>
      </c>
      <c r="AD94" s="19">
        <f t="shared" si="16"/>
        <v>0</v>
      </c>
      <c r="AE94" s="19">
        <f t="shared" si="16"/>
        <v>0</v>
      </c>
      <c r="AF94" s="19">
        <f t="shared" si="16"/>
        <v>0</v>
      </c>
      <c r="AG94" s="19">
        <f t="shared" si="16"/>
        <v>0</v>
      </c>
      <c r="AH94" s="19">
        <f t="shared" si="16"/>
        <v>0</v>
      </c>
      <c r="AI94" s="20">
        <f t="shared" ref="AI94:AI96" si="17">SUM(D94:AH94)</f>
        <v>0</v>
      </c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</row>
    <row r="95" spans="1:69" ht="11.25" customHeight="1" outlineLevel="2" x14ac:dyDescent="0.2">
      <c r="A95" s="1"/>
      <c r="B95" s="81" t="str">
        <f>'Mensal 2020'!B95</f>
        <v>Pagamentos</v>
      </c>
      <c r="C95" s="78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9">
        <f t="shared" si="17"/>
        <v>0</v>
      </c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1.25" customHeight="1" outlineLevel="2" x14ac:dyDescent="0.2">
      <c r="A96" s="1"/>
      <c r="B96" s="81" t="str">
        <f>'Mensal 2020'!B96</f>
        <v xml:space="preserve">Pagamentos </v>
      </c>
      <c r="C96" s="78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9">
        <f t="shared" si="17"/>
        <v>0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5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9" customHeight="1" x14ac:dyDescent="0.2">
      <c r="A98" s="1"/>
      <c r="B98" s="21" t="s">
        <v>39</v>
      </c>
      <c r="C98" s="12" t="s">
        <v>113</v>
      </c>
      <c r="D98" s="60">
        <f t="shared" ref="D98:AI98" si="18">D35+D7</f>
        <v>0</v>
      </c>
      <c r="E98" s="60">
        <f t="shared" si="18"/>
        <v>0</v>
      </c>
      <c r="F98" s="60">
        <f t="shared" si="18"/>
        <v>0</v>
      </c>
      <c r="G98" s="60">
        <f t="shared" si="18"/>
        <v>0</v>
      </c>
      <c r="H98" s="60">
        <f t="shared" si="18"/>
        <v>0</v>
      </c>
      <c r="I98" s="60">
        <f t="shared" si="18"/>
        <v>0</v>
      </c>
      <c r="J98" s="60">
        <f t="shared" si="18"/>
        <v>0</v>
      </c>
      <c r="K98" s="60">
        <f t="shared" si="18"/>
        <v>0</v>
      </c>
      <c r="L98" s="60">
        <f t="shared" si="18"/>
        <v>0</v>
      </c>
      <c r="M98" s="60">
        <f t="shared" si="18"/>
        <v>0</v>
      </c>
      <c r="N98" s="60">
        <f t="shared" si="18"/>
        <v>0</v>
      </c>
      <c r="O98" s="60">
        <f t="shared" si="18"/>
        <v>0</v>
      </c>
      <c r="P98" s="60">
        <f t="shared" si="18"/>
        <v>0</v>
      </c>
      <c r="Q98" s="60">
        <f t="shared" si="18"/>
        <v>0</v>
      </c>
      <c r="R98" s="60">
        <f t="shared" si="18"/>
        <v>0</v>
      </c>
      <c r="S98" s="60">
        <f t="shared" si="18"/>
        <v>0</v>
      </c>
      <c r="T98" s="60">
        <f t="shared" si="18"/>
        <v>0</v>
      </c>
      <c r="U98" s="60">
        <f t="shared" si="18"/>
        <v>0</v>
      </c>
      <c r="V98" s="60">
        <f t="shared" si="18"/>
        <v>0</v>
      </c>
      <c r="W98" s="60">
        <f t="shared" si="18"/>
        <v>0</v>
      </c>
      <c r="X98" s="60">
        <f t="shared" si="18"/>
        <v>0</v>
      </c>
      <c r="Y98" s="60">
        <f t="shared" si="18"/>
        <v>0</v>
      </c>
      <c r="Z98" s="60">
        <f t="shared" si="18"/>
        <v>0</v>
      </c>
      <c r="AA98" s="60">
        <f t="shared" si="18"/>
        <v>0</v>
      </c>
      <c r="AB98" s="60">
        <f t="shared" si="18"/>
        <v>0</v>
      </c>
      <c r="AC98" s="60">
        <f t="shared" si="18"/>
        <v>0</v>
      </c>
      <c r="AD98" s="60">
        <f t="shared" si="18"/>
        <v>0</v>
      </c>
      <c r="AE98" s="60">
        <f t="shared" si="18"/>
        <v>0</v>
      </c>
      <c r="AF98" s="60">
        <f t="shared" si="18"/>
        <v>0</v>
      </c>
      <c r="AG98" s="60">
        <f t="shared" si="18"/>
        <v>0</v>
      </c>
      <c r="AH98" s="60">
        <f t="shared" si="18"/>
        <v>0</v>
      </c>
      <c r="AI98" s="60">
        <f t="shared" si="18"/>
        <v>0</v>
      </c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9" customHeight="1" x14ac:dyDescent="0.2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9" customHeight="1" thickBot="1" x14ac:dyDescent="0.25">
      <c r="A100" s="1"/>
      <c r="B100" s="11" t="s">
        <v>7</v>
      </c>
      <c r="C100" s="12" t="s">
        <v>114</v>
      </c>
      <c r="D100" s="60">
        <f t="shared" ref="D100:AI100" si="19">SUM(D101:D126)</f>
        <v>0</v>
      </c>
      <c r="E100" s="60">
        <f t="shared" si="19"/>
        <v>0</v>
      </c>
      <c r="F100" s="60">
        <f t="shared" si="19"/>
        <v>0</v>
      </c>
      <c r="G100" s="60">
        <f t="shared" si="19"/>
        <v>0</v>
      </c>
      <c r="H100" s="60">
        <f t="shared" si="19"/>
        <v>0</v>
      </c>
      <c r="I100" s="60">
        <f t="shared" si="19"/>
        <v>0</v>
      </c>
      <c r="J100" s="60">
        <f t="shared" si="19"/>
        <v>0</v>
      </c>
      <c r="K100" s="60">
        <f t="shared" si="19"/>
        <v>0</v>
      </c>
      <c r="L100" s="60">
        <f t="shared" si="19"/>
        <v>0</v>
      </c>
      <c r="M100" s="60">
        <f t="shared" si="19"/>
        <v>0</v>
      </c>
      <c r="N100" s="60">
        <f t="shared" si="19"/>
        <v>0</v>
      </c>
      <c r="O100" s="60">
        <f t="shared" si="19"/>
        <v>0</v>
      </c>
      <c r="P100" s="60">
        <f t="shared" si="19"/>
        <v>0</v>
      </c>
      <c r="Q100" s="60">
        <f t="shared" si="19"/>
        <v>0</v>
      </c>
      <c r="R100" s="60">
        <f t="shared" si="19"/>
        <v>0</v>
      </c>
      <c r="S100" s="60">
        <f t="shared" si="19"/>
        <v>0</v>
      </c>
      <c r="T100" s="60">
        <f t="shared" si="19"/>
        <v>0</v>
      </c>
      <c r="U100" s="60">
        <f t="shared" si="19"/>
        <v>0</v>
      </c>
      <c r="V100" s="60">
        <f t="shared" si="19"/>
        <v>0</v>
      </c>
      <c r="W100" s="60">
        <f t="shared" si="19"/>
        <v>0</v>
      </c>
      <c r="X100" s="60">
        <f t="shared" si="19"/>
        <v>0</v>
      </c>
      <c r="Y100" s="60">
        <f t="shared" si="19"/>
        <v>0</v>
      </c>
      <c r="Z100" s="60">
        <f t="shared" si="19"/>
        <v>0</v>
      </c>
      <c r="AA100" s="60">
        <f t="shared" si="19"/>
        <v>0</v>
      </c>
      <c r="AB100" s="60">
        <f t="shared" si="19"/>
        <v>0</v>
      </c>
      <c r="AC100" s="60">
        <f t="shared" si="19"/>
        <v>0</v>
      </c>
      <c r="AD100" s="60">
        <f t="shared" si="19"/>
        <v>0</v>
      </c>
      <c r="AE100" s="60">
        <f t="shared" si="19"/>
        <v>0</v>
      </c>
      <c r="AF100" s="60">
        <f t="shared" si="19"/>
        <v>0</v>
      </c>
      <c r="AG100" s="60">
        <f t="shared" si="19"/>
        <v>0</v>
      </c>
      <c r="AH100" s="60">
        <f t="shared" si="19"/>
        <v>0</v>
      </c>
      <c r="AI100" s="60">
        <f t="shared" si="19"/>
        <v>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9" customHeight="1" outlineLevel="1" x14ac:dyDescent="0.2">
      <c r="A101" s="1"/>
      <c r="B101" s="81" t="str">
        <f>'Mensal 2020'!B101</f>
        <v>Cliente 1</v>
      </c>
      <c r="C101" s="78"/>
      <c r="D101" s="4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49">
        <f t="shared" ref="AI101:AI126" si="20">SUM(D101:AH101)</f>
        <v>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9" customHeight="1" outlineLevel="1" x14ac:dyDescent="0.2">
      <c r="A102" s="1"/>
      <c r="B102" s="81" t="str">
        <f>'Mensal 2020'!B102</f>
        <v>Cliente 2</v>
      </c>
      <c r="C102" s="78"/>
      <c r="D102" s="46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49">
        <f t="shared" si="20"/>
        <v>0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9" customHeight="1" outlineLevel="1" x14ac:dyDescent="0.2">
      <c r="A103" s="1"/>
      <c r="B103" s="81" t="str">
        <f>'Mensal 2020'!B103</f>
        <v>Cliente 3</v>
      </c>
      <c r="C103" s="78"/>
      <c r="D103" s="46"/>
      <c r="E103" s="10"/>
      <c r="F103" s="10"/>
      <c r="G103" s="10"/>
      <c r="H103" s="10"/>
      <c r="I103" s="10"/>
      <c r="J103" s="10"/>
      <c r="K103" s="10"/>
      <c r="L103" s="46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49">
        <f t="shared" si="20"/>
        <v>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9" customHeight="1" outlineLevel="1" x14ac:dyDescent="0.2">
      <c r="A104" s="1"/>
      <c r="B104" s="81" t="str">
        <f>'Mensal 2020'!B104</f>
        <v>Cliente 4</v>
      </c>
      <c r="C104" s="78"/>
      <c r="D104" s="46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49">
        <f t="shared" si="20"/>
        <v>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9" customHeight="1" outlineLevel="1" x14ac:dyDescent="0.2">
      <c r="A105" s="1"/>
      <c r="B105" s="81" t="str">
        <f>'Mensal 2020'!B105</f>
        <v>Cliente 5</v>
      </c>
      <c r="C105" s="78"/>
      <c r="D105" s="46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49">
        <f t="shared" si="20"/>
        <v>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9" customHeight="1" outlineLevel="1" x14ac:dyDescent="0.2">
      <c r="A106" s="1"/>
      <c r="B106" s="81" t="str">
        <f>'Mensal 2020'!B106</f>
        <v>Cliente 6</v>
      </c>
      <c r="C106" s="78"/>
      <c r="D106" s="46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49">
        <f t="shared" si="20"/>
        <v>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9" customHeight="1" outlineLevel="1" x14ac:dyDescent="0.2">
      <c r="A107" s="1"/>
      <c r="B107" s="81" t="str">
        <f>'Mensal 2020'!B107</f>
        <v>Cliente 7</v>
      </c>
      <c r="C107" s="78"/>
      <c r="D107" s="46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49">
        <f t="shared" si="20"/>
        <v>0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9" customHeight="1" outlineLevel="1" x14ac:dyDescent="0.2">
      <c r="A108" s="1"/>
      <c r="B108" s="81" t="str">
        <f>'Mensal 2020'!B108</f>
        <v>Cliente 8</v>
      </c>
      <c r="C108" s="78"/>
      <c r="D108" s="46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49">
        <f t="shared" si="20"/>
        <v>0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9" customHeight="1" outlineLevel="1" x14ac:dyDescent="0.2">
      <c r="A109" s="1"/>
      <c r="B109" s="81" t="str">
        <f>'Mensal 2020'!B109</f>
        <v>Cliente 9</v>
      </c>
      <c r="C109" s="78"/>
      <c r="D109" s="46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49">
        <f t="shared" si="20"/>
        <v>0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9" customHeight="1" outlineLevel="1" x14ac:dyDescent="0.2">
      <c r="A110" s="1"/>
      <c r="B110" s="81" t="str">
        <f>'Mensal 2020'!B110</f>
        <v>Cliente 10</v>
      </c>
      <c r="C110" s="78"/>
      <c r="D110" s="46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46"/>
      <c r="Z110" s="10"/>
      <c r="AA110" s="10"/>
      <c r="AB110" s="10"/>
      <c r="AC110" s="10"/>
      <c r="AD110" s="10"/>
      <c r="AE110" s="10"/>
      <c r="AF110" s="10"/>
      <c r="AG110" s="10"/>
      <c r="AH110" s="10"/>
      <c r="AI110" s="49">
        <f t="shared" si="20"/>
        <v>0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9" customHeight="1" outlineLevel="1" x14ac:dyDescent="0.2">
      <c r="A111" s="1"/>
      <c r="B111" s="81" t="str">
        <f>'Mensal 2020'!B111</f>
        <v>Cliente 11</v>
      </c>
      <c r="C111" s="78"/>
      <c r="D111" s="46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49">
        <f t="shared" si="20"/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9" customHeight="1" outlineLevel="1" x14ac:dyDescent="0.2">
      <c r="A112" s="1"/>
      <c r="B112" s="81" t="str">
        <f>'Mensal 2020'!B112</f>
        <v>Cliente 12</v>
      </c>
      <c r="C112" s="78"/>
      <c r="D112" s="46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49">
        <f t="shared" si="20"/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9" customHeight="1" outlineLevel="1" x14ac:dyDescent="0.2">
      <c r="A113" s="1"/>
      <c r="B113" s="81" t="str">
        <f>'Mensal 2020'!B113</f>
        <v>Cliente 13</v>
      </c>
      <c r="C113" s="78"/>
      <c r="D113" s="46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49">
        <f t="shared" si="20"/>
        <v>0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9" customHeight="1" outlineLevel="1" x14ac:dyDescent="0.2">
      <c r="A114" s="1"/>
      <c r="B114" s="81" t="str">
        <f>'Mensal 2020'!B114</f>
        <v>Cliente 14</v>
      </c>
      <c r="C114" s="78"/>
      <c r="D114" s="46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49">
        <f t="shared" si="20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9" customHeight="1" outlineLevel="1" x14ac:dyDescent="0.2">
      <c r="A115" s="1"/>
      <c r="B115" s="81" t="str">
        <f>'Mensal 2020'!B115</f>
        <v>Cliente 15</v>
      </c>
      <c r="C115" s="78"/>
      <c r="D115" s="46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49">
        <f t="shared" si="20"/>
        <v>0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9" customHeight="1" outlineLevel="1" x14ac:dyDescent="0.2">
      <c r="A116" s="1"/>
      <c r="B116" s="81" t="str">
        <f>'Mensal 2020'!B116</f>
        <v>Cliente 16</v>
      </c>
      <c r="C116" s="78"/>
      <c r="D116" s="46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49">
        <f t="shared" si="20"/>
        <v>0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9" customHeight="1" outlineLevel="1" x14ac:dyDescent="0.2">
      <c r="A117" s="1"/>
      <c r="B117" s="81" t="str">
        <f>'Mensal 2020'!B117</f>
        <v>Cliente 17</v>
      </c>
      <c r="C117" s="78"/>
      <c r="D117" s="46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49">
        <f t="shared" si="20"/>
        <v>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9" customHeight="1" outlineLevel="1" x14ac:dyDescent="0.2">
      <c r="A118" s="1"/>
      <c r="B118" s="81" t="str">
        <f>'Mensal 2020'!B118</f>
        <v>Cliente 18</v>
      </c>
      <c r="C118" s="78"/>
      <c r="D118" s="46"/>
      <c r="E118" s="10"/>
      <c r="F118" s="10"/>
      <c r="G118" s="10"/>
      <c r="H118" s="10"/>
      <c r="I118" s="10"/>
      <c r="J118" s="10"/>
      <c r="K118" s="10"/>
      <c r="L118" s="54"/>
      <c r="M118" s="46"/>
      <c r="N118" s="10"/>
      <c r="O118" s="10"/>
      <c r="P118" s="10"/>
      <c r="Q118" s="10"/>
      <c r="R118" s="46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49">
        <f t="shared" si="20"/>
        <v>0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9" customHeight="1" outlineLevel="1" x14ac:dyDescent="0.2">
      <c r="A119" s="1"/>
      <c r="B119" s="81" t="str">
        <f>'Mensal 2020'!B119</f>
        <v>Cliente 19</v>
      </c>
      <c r="C119" s="78"/>
      <c r="D119" s="46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49">
        <f t="shared" si="20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9" customHeight="1" outlineLevel="1" x14ac:dyDescent="0.2">
      <c r="A120" s="1"/>
      <c r="B120" s="81" t="str">
        <f>'Mensal 2020'!B120</f>
        <v>Cliente 20</v>
      </c>
      <c r="C120" s="78"/>
      <c r="D120" s="46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49">
        <f t="shared" si="20"/>
        <v>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9" customHeight="1" outlineLevel="1" x14ac:dyDescent="0.2">
      <c r="A121" s="1"/>
      <c r="B121" s="81" t="str">
        <f>'Mensal 2020'!B121</f>
        <v>Novo cliente 1</v>
      </c>
      <c r="C121" s="78"/>
      <c r="D121" s="46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49">
        <f t="shared" si="20"/>
        <v>0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9" customHeight="1" outlineLevel="1" x14ac:dyDescent="0.2">
      <c r="A122" s="1"/>
      <c r="B122" s="81" t="str">
        <f>'Mensal 2020'!B122</f>
        <v>Novo cliente 2</v>
      </c>
      <c r="C122" s="78"/>
      <c r="D122" s="46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49">
        <f t="shared" si="20"/>
        <v>0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9" customHeight="1" outlineLevel="1" x14ac:dyDescent="0.2">
      <c r="A123" s="1"/>
      <c r="B123" s="81" t="str">
        <f>'Mensal 2020'!B123</f>
        <v>Novo cliente 3</v>
      </c>
      <c r="C123" s="78"/>
      <c r="D123" s="46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49">
        <f t="shared" si="20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9" customHeight="1" outlineLevel="1" x14ac:dyDescent="0.2">
      <c r="A124" s="1"/>
      <c r="B124" s="81" t="str">
        <f>'Mensal 2020'!B124</f>
        <v>Novo cliente 4</v>
      </c>
      <c r="C124" s="78"/>
      <c r="D124" s="46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49">
        <f t="shared" si="20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9" customHeight="1" outlineLevel="1" x14ac:dyDescent="0.2">
      <c r="A125" s="1"/>
      <c r="B125" s="81" t="str">
        <f>'Mensal 2020'!B125</f>
        <v>Novo cliente 5</v>
      </c>
      <c r="C125" s="78"/>
      <c r="D125" s="4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49">
        <f t="shared" si="20"/>
        <v>0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9" customHeight="1" outlineLevel="1" x14ac:dyDescent="0.2">
      <c r="A126" s="1"/>
      <c r="B126" s="81" t="str">
        <f>'Mensal 2020'!B126</f>
        <v>Novo cliente 7</v>
      </c>
      <c r="C126" s="78"/>
      <c r="D126" s="4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49">
        <f t="shared" si="20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9" customHeight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5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9" customHeight="1" thickBot="1" x14ac:dyDescent="0.25">
      <c r="A128" s="1"/>
      <c r="B128" s="17" t="s">
        <v>8</v>
      </c>
      <c r="C128" s="12" t="s">
        <v>128</v>
      </c>
      <c r="D128" s="60">
        <f t="shared" ref="D128:AH128" si="21">SUM(D129:D133)*-1</f>
        <v>0</v>
      </c>
      <c r="E128" s="60">
        <f t="shared" si="21"/>
        <v>0</v>
      </c>
      <c r="F128" s="60">
        <f t="shared" si="21"/>
        <v>0</v>
      </c>
      <c r="G128" s="60">
        <f t="shared" si="21"/>
        <v>0</v>
      </c>
      <c r="H128" s="60">
        <f t="shared" si="21"/>
        <v>0</v>
      </c>
      <c r="I128" s="60">
        <f t="shared" si="21"/>
        <v>0</v>
      </c>
      <c r="J128" s="60">
        <f t="shared" si="21"/>
        <v>0</v>
      </c>
      <c r="K128" s="60">
        <f t="shared" si="21"/>
        <v>0</v>
      </c>
      <c r="L128" s="60">
        <f t="shared" si="21"/>
        <v>0</v>
      </c>
      <c r="M128" s="60">
        <f t="shared" si="21"/>
        <v>0</v>
      </c>
      <c r="N128" s="60">
        <f t="shared" si="21"/>
        <v>0</v>
      </c>
      <c r="O128" s="60">
        <f t="shared" si="21"/>
        <v>0</v>
      </c>
      <c r="P128" s="60">
        <f t="shared" si="21"/>
        <v>0</v>
      </c>
      <c r="Q128" s="60">
        <f t="shared" si="21"/>
        <v>0</v>
      </c>
      <c r="R128" s="60">
        <f t="shared" si="21"/>
        <v>0</v>
      </c>
      <c r="S128" s="60">
        <f t="shared" si="21"/>
        <v>0</v>
      </c>
      <c r="T128" s="60">
        <f t="shared" si="21"/>
        <v>0</v>
      </c>
      <c r="U128" s="60">
        <f t="shared" si="21"/>
        <v>0</v>
      </c>
      <c r="V128" s="60">
        <f t="shared" si="21"/>
        <v>0</v>
      </c>
      <c r="W128" s="60">
        <f t="shared" si="21"/>
        <v>0</v>
      </c>
      <c r="X128" s="60">
        <f t="shared" si="21"/>
        <v>0</v>
      </c>
      <c r="Y128" s="60">
        <f t="shared" si="21"/>
        <v>0</v>
      </c>
      <c r="Z128" s="60">
        <f t="shared" si="21"/>
        <v>0</v>
      </c>
      <c r="AA128" s="60">
        <f t="shared" si="21"/>
        <v>0</v>
      </c>
      <c r="AB128" s="60">
        <f t="shared" si="21"/>
        <v>0</v>
      </c>
      <c r="AC128" s="60">
        <f t="shared" si="21"/>
        <v>0</v>
      </c>
      <c r="AD128" s="60">
        <f t="shared" si="21"/>
        <v>0</v>
      </c>
      <c r="AE128" s="60">
        <f t="shared" si="21"/>
        <v>0</v>
      </c>
      <c r="AF128" s="60">
        <f t="shared" si="21"/>
        <v>0</v>
      </c>
      <c r="AG128" s="60">
        <f t="shared" si="21"/>
        <v>0</v>
      </c>
      <c r="AH128" s="60">
        <f t="shared" si="21"/>
        <v>0</v>
      </c>
      <c r="AI128" s="60">
        <f t="shared" ref="AI128:AI133" si="22">SUM(D128:AH128)</f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9" customHeight="1" outlineLevel="1" x14ac:dyDescent="0.2">
      <c r="A129" s="1"/>
      <c r="B129" s="81" t="str">
        <f>'Mensal 2020'!B129</f>
        <v>Veículos/ Repasses</v>
      </c>
      <c r="C129" s="78"/>
      <c r="D129" s="46"/>
      <c r="G129" s="46"/>
      <c r="H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9">
        <f t="shared" si="2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9" customHeight="1" outlineLevel="1" x14ac:dyDescent="0.2">
      <c r="A130" s="1"/>
      <c r="B130" s="81" t="str">
        <f>'Mensal 2020'!B130</f>
        <v>Provisão Ciente 1</v>
      </c>
      <c r="C130" s="78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9">
        <f t="shared" si="2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9" customHeight="1" outlineLevel="1" x14ac:dyDescent="0.2">
      <c r="A131" s="1"/>
      <c r="B131" s="81" t="str">
        <f>'Mensal 2020'!B131</f>
        <v>Provisão Ciente 2</v>
      </c>
      <c r="C131" s="78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9">
        <f t="shared" si="2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9" customHeight="1" outlineLevel="1" x14ac:dyDescent="0.2">
      <c r="A132" s="1"/>
      <c r="B132" s="81" t="str">
        <f>'Mensal 2020'!B132</f>
        <v>Provisão Ciente 3</v>
      </c>
      <c r="C132" s="78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9">
        <f t="shared" si="22"/>
        <v>0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9" customHeight="1" x14ac:dyDescent="0.2">
      <c r="A133" s="1"/>
      <c r="B133" s="81" t="str">
        <f>'Mensal 2020'!B133</f>
        <v>Provisão Ciente 4</v>
      </c>
      <c r="C133" s="78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49">
        <f t="shared" si="22"/>
        <v>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9" customHeight="1" thickBot="1" x14ac:dyDescent="0.25">
      <c r="A134" s="1"/>
      <c r="B134" s="1"/>
      <c r="C134" s="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5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9" customHeight="1" thickBot="1" x14ac:dyDescent="0.25">
      <c r="A135" s="1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19">
        <f>SUM(AB136:AB142)*-1</f>
        <v>0</v>
      </c>
      <c r="AC135" s="19">
        <f>SUM(AC136:AC142)*-1</f>
        <v>0</v>
      </c>
      <c r="AD135" s="19">
        <f>SUM(AD136:AD142)*-1</f>
        <v>0</v>
      </c>
      <c r="AE135" s="19">
        <f>SUM(AE136:AE142)*-1</f>
        <v>0</v>
      </c>
      <c r="AF135" s="19">
        <f>SUM(AF136:AF142)*-1</f>
        <v>0</v>
      </c>
      <c r="AG135" s="19">
        <f>SUM(AG136:AG142)*-1</f>
        <v>0</v>
      </c>
      <c r="AH135" s="19">
        <f>SUM(AH136:AH142)*-1</f>
        <v>0</v>
      </c>
      <c r="AI135" s="19">
        <f t="shared" ref="AI135:AI142" si="23">SUM(D135:AH135)</f>
        <v>0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9" customHeight="1" outlineLevel="1" x14ac:dyDescent="0.2">
      <c r="A136" s="1"/>
      <c r="B136" s="81" t="str">
        <f>'Mensal 2020'!B136</f>
        <v>Rendimentos</v>
      </c>
      <c r="C136" s="78"/>
      <c r="D136" s="87"/>
      <c r="E136" s="87"/>
      <c r="F136" s="87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49">
        <f t="shared" si="23"/>
        <v>0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9" customHeight="1" outlineLevel="1" x14ac:dyDescent="0.2">
      <c r="A137" s="1"/>
      <c r="B137" s="81" t="str">
        <f>'Mensal 2020'!B137</f>
        <v>Tarifas</v>
      </c>
      <c r="C137" s="78"/>
      <c r="D137" s="87"/>
      <c r="E137" s="87"/>
      <c r="F137" s="87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49">
        <f t="shared" si="23"/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9" customHeight="1" outlineLevel="1" x14ac:dyDescent="0.2">
      <c r="A138" s="1"/>
      <c r="B138" s="81" t="str">
        <f>'Mensal 2020'!B138</f>
        <v>Entrada de Empréstimos</v>
      </c>
      <c r="C138" s="78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8"/>
      <c r="AH138" s="87"/>
      <c r="AI138" s="49">
        <f t="shared" si="23"/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9" customHeight="1" outlineLevel="1" x14ac:dyDescent="0.2">
      <c r="A139" s="1"/>
      <c r="B139" s="81" t="str">
        <f>'Mensal 2020'!B139</f>
        <v>Pagamento de Empréstimos</v>
      </c>
      <c r="C139" s="78"/>
      <c r="D139" s="87"/>
      <c r="E139" s="87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106"/>
      <c r="Y139" s="89"/>
      <c r="Z139" s="88"/>
      <c r="AA139" s="88"/>
      <c r="AB139" s="88"/>
      <c r="AC139" s="88"/>
      <c r="AD139" s="88"/>
      <c r="AE139" s="88"/>
      <c r="AF139" s="88"/>
      <c r="AG139" s="88"/>
      <c r="AH139" s="88"/>
      <c r="AI139" s="49">
        <f t="shared" si="23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9" customHeight="1" outlineLevel="1" x14ac:dyDescent="0.2">
      <c r="A140" s="1"/>
      <c r="B140" s="81" t="str">
        <f>'Mensal 2020'!B140</f>
        <v>Outras despesas bancárias</v>
      </c>
      <c r="C140" s="78"/>
      <c r="D140" s="87"/>
      <c r="E140" s="87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49">
        <f t="shared" si="23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9" customHeight="1" outlineLevel="1" x14ac:dyDescent="0.2">
      <c r="A141" s="1"/>
      <c r="B141" s="81" t="str">
        <f>'Mensal 2020'!B141</f>
        <v>IOF/LIS</v>
      </c>
      <c r="C141" s="78"/>
      <c r="D141" s="87"/>
      <c r="E141" s="87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49">
        <f t="shared" si="23"/>
        <v>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9" customHeight="1" outlineLevel="1" x14ac:dyDescent="0.2">
      <c r="A142" s="1"/>
      <c r="B142" s="81" t="str">
        <f>'Mensal 2020'!B142</f>
        <v>Impostos em Atraso</v>
      </c>
      <c r="C142" s="7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9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49">
        <f t="shared" si="23"/>
        <v>0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9" customHeight="1" thickBot="1" x14ac:dyDescent="0.25">
      <c r="A143" s="1"/>
      <c r="B143" s="1"/>
      <c r="C143" s="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5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5.75" customHeight="1" x14ac:dyDescent="0.2">
      <c r="A144" s="1"/>
      <c r="B144" s="21" t="s">
        <v>39</v>
      </c>
      <c r="C144" s="12" t="s">
        <v>136</v>
      </c>
      <c r="D144" s="60">
        <f>SUM(D98+D100+D128+D135)</f>
        <v>0</v>
      </c>
      <c r="E144" s="60">
        <f>SUM(E98+E100+E128+E135)</f>
        <v>0</v>
      </c>
      <c r="F144" s="60">
        <f>SUM(F98+F100+F128+F135)</f>
        <v>0</v>
      </c>
      <c r="G144" s="60">
        <f>SUM(G98+G100+G128+G135)</f>
        <v>0</v>
      </c>
      <c r="H144" s="60">
        <f>SUM(H98+H100+H128+H135)</f>
        <v>0</v>
      </c>
      <c r="I144" s="60">
        <f>SUM(I98+I100+I128+I135)</f>
        <v>0</v>
      </c>
      <c r="J144" s="60">
        <f>SUM(J98+J100+J128+J135)</f>
        <v>0</v>
      </c>
      <c r="K144" s="60">
        <f>SUM(K98+K100+K128+K135)</f>
        <v>0</v>
      </c>
      <c r="L144" s="60">
        <f>SUM(L98+L100+L128+L135)</f>
        <v>0</v>
      </c>
      <c r="M144" s="60">
        <f>SUM(M98+M100+M128+M135)</f>
        <v>0</v>
      </c>
      <c r="N144" s="60">
        <f>SUM(N98+N100+N128+N135)</f>
        <v>0</v>
      </c>
      <c r="O144" s="60">
        <f>SUM(O98+O100+O128+O135)</f>
        <v>0</v>
      </c>
      <c r="P144" s="60">
        <f>SUM(P98+P100+P128+P135)</f>
        <v>0</v>
      </c>
      <c r="Q144" s="60">
        <f>SUM(Q98+Q100+Q128+Q135)</f>
        <v>0</v>
      </c>
      <c r="R144" s="60">
        <f>SUM(R98+R100+R128+R135)</f>
        <v>0</v>
      </c>
      <c r="S144" s="60">
        <f>SUM(S98+S100+S128+S135)</f>
        <v>0</v>
      </c>
      <c r="T144" s="60">
        <f>SUM(T98+T100+T128+T135)</f>
        <v>0</v>
      </c>
      <c r="U144" s="60">
        <f>SUM(U98+U100+U128+U135)</f>
        <v>0</v>
      </c>
      <c r="V144" s="60">
        <f>SUM(V98+V100+V128+V135)</f>
        <v>0</v>
      </c>
      <c r="W144" s="60">
        <f>SUM(W98+W100+W128+W135)</f>
        <v>0</v>
      </c>
      <c r="X144" s="60">
        <f>SUM(X98+X100+X128+X135)</f>
        <v>0</v>
      </c>
      <c r="Y144" s="60">
        <f>SUM(Y98+Y100+Y128+Y135)</f>
        <v>0</v>
      </c>
      <c r="Z144" s="60">
        <f>SUM(Z98+Z100+Z128+Z135)</f>
        <v>0</v>
      </c>
      <c r="AA144" s="60">
        <f>SUM(AA98+AA100+AA128+AA135)</f>
        <v>0</v>
      </c>
      <c r="AB144" s="60">
        <f>SUM(AB98+AB100+AB128+AB135)</f>
        <v>0</v>
      </c>
      <c r="AC144" s="60">
        <f>SUM(AC98+AC100+AC128+AC135)</f>
        <v>0</v>
      </c>
      <c r="AD144" s="60">
        <f>SUM(AD98+AD100+AD128+AD135)</f>
        <v>0</v>
      </c>
      <c r="AE144" s="60">
        <f>SUM(AE98+AE100+AE128+AE135)</f>
        <v>0</v>
      </c>
      <c r="AF144" s="60">
        <f>SUM(AF98+AF100+AF128+AF135)</f>
        <v>0</v>
      </c>
      <c r="AG144" s="60">
        <f>SUM(AG98+AG100+AG128+AG135)</f>
        <v>0</v>
      </c>
      <c r="AH144" s="60">
        <f>SUM(AH98+AH100+AH128+AH135)</f>
        <v>0</v>
      </c>
      <c r="AI144" s="13">
        <f>SUM(D144:AH144)</f>
        <v>0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9" customHeight="1" x14ac:dyDescent="0.2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5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5.75" customHeight="1" x14ac:dyDescent="0.2">
      <c r="A146" s="1"/>
      <c r="B146" s="22" t="s">
        <v>7</v>
      </c>
      <c r="C146" s="12" t="s">
        <v>40</v>
      </c>
      <c r="D146" s="60">
        <f>'Mai20'!AI148</f>
        <v>0</v>
      </c>
      <c r="E146" s="60">
        <f t="shared" ref="E146:AH146" si="24">D148</f>
        <v>0</v>
      </c>
      <c r="F146" s="60">
        <f t="shared" si="24"/>
        <v>0</v>
      </c>
      <c r="G146" s="60">
        <f t="shared" si="24"/>
        <v>0</v>
      </c>
      <c r="H146" s="60">
        <f t="shared" si="24"/>
        <v>0</v>
      </c>
      <c r="I146" s="60">
        <f t="shared" si="24"/>
        <v>0</v>
      </c>
      <c r="J146" s="60">
        <f t="shared" si="24"/>
        <v>0</v>
      </c>
      <c r="K146" s="60">
        <f t="shared" si="24"/>
        <v>0</v>
      </c>
      <c r="L146" s="60">
        <f t="shared" si="24"/>
        <v>0</v>
      </c>
      <c r="M146" s="60">
        <f t="shared" si="24"/>
        <v>0</v>
      </c>
      <c r="N146" s="60">
        <f t="shared" si="24"/>
        <v>0</v>
      </c>
      <c r="O146" s="60">
        <f t="shared" si="24"/>
        <v>0</v>
      </c>
      <c r="P146" s="60">
        <f t="shared" si="24"/>
        <v>0</v>
      </c>
      <c r="Q146" s="60">
        <f t="shared" si="24"/>
        <v>0</v>
      </c>
      <c r="R146" s="60">
        <f t="shared" si="24"/>
        <v>0</v>
      </c>
      <c r="S146" s="60">
        <f t="shared" si="24"/>
        <v>0</v>
      </c>
      <c r="T146" s="60">
        <f t="shared" si="24"/>
        <v>0</v>
      </c>
      <c r="U146" s="60">
        <f t="shared" si="24"/>
        <v>0</v>
      </c>
      <c r="V146" s="60">
        <f t="shared" si="24"/>
        <v>0</v>
      </c>
      <c r="W146" s="60">
        <f t="shared" si="24"/>
        <v>0</v>
      </c>
      <c r="X146" s="60">
        <f t="shared" si="24"/>
        <v>0</v>
      </c>
      <c r="Y146" s="60">
        <f t="shared" si="24"/>
        <v>0</v>
      </c>
      <c r="Z146" s="60">
        <f t="shared" si="24"/>
        <v>0</v>
      </c>
      <c r="AA146" s="60">
        <f t="shared" si="24"/>
        <v>0</v>
      </c>
      <c r="AB146" s="60">
        <f t="shared" si="24"/>
        <v>0</v>
      </c>
      <c r="AC146" s="60">
        <f t="shared" si="24"/>
        <v>0</v>
      </c>
      <c r="AD146" s="60">
        <f t="shared" si="24"/>
        <v>0</v>
      </c>
      <c r="AE146" s="60">
        <f t="shared" si="24"/>
        <v>0</v>
      </c>
      <c r="AF146" s="60">
        <f t="shared" si="24"/>
        <v>0</v>
      </c>
      <c r="AG146" s="60">
        <f t="shared" si="24"/>
        <v>0</v>
      </c>
      <c r="AH146" s="60">
        <f t="shared" si="24"/>
        <v>0</v>
      </c>
      <c r="AI146" s="13">
        <f>D146</f>
        <v>0</v>
      </c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</row>
    <row r="147" spans="1:69" ht="9" customHeight="1" x14ac:dyDescent="0.2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5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5.75" customHeight="1" x14ac:dyDescent="0.2">
      <c r="A148" s="1"/>
      <c r="B148" s="23" t="s">
        <v>39</v>
      </c>
      <c r="C148" s="12" t="s">
        <v>41</v>
      </c>
      <c r="D148" s="60">
        <f t="shared" ref="D148:AI148" si="25">D144+D146</f>
        <v>0</v>
      </c>
      <c r="E148" s="60">
        <f t="shared" si="25"/>
        <v>0</v>
      </c>
      <c r="F148" s="60">
        <f t="shared" si="25"/>
        <v>0</v>
      </c>
      <c r="G148" s="60">
        <f t="shared" si="25"/>
        <v>0</v>
      </c>
      <c r="H148" s="60">
        <f t="shared" si="25"/>
        <v>0</v>
      </c>
      <c r="I148" s="60">
        <f t="shared" si="25"/>
        <v>0</v>
      </c>
      <c r="J148" s="60">
        <f t="shared" si="25"/>
        <v>0</v>
      </c>
      <c r="K148" s="60">
        <f t="shared" si="25"/>
        <v>0</v>
      </c>
      <c r="L148" s="60">
        <f t="shared" si="25"/>
        <v>0</v>
      </c>
      <c r="M148" s="60">
        <f t="shared" si="25"/>
        <v>0</v>
      </c>
      <c r="N148" s="60">
        <f t="shared" si="25"/>
        <v>0</v>
      </c>
      <c r="O148" s="60">
        <f t="shared" si="25"/>
        <v>0</v>
      </c>
      <c r="P148" s="60">
        <f t="shared" si="25"/>
        <v>0</v>
      </c>
      <c r="Q148" s="60">
        <f t="shared" si="25"/>
        <v>0</v>
      </c>
      <c r="R148" s="60">
        <f t="shared" si="25"/>
        <v>0</v>
      </c>
      <c r="S148" s="60">
        <f t="shared" si="25"/>
        <v>0</v>
      </c>
      <c r="T148" s="60">
        <f t="shared" si="25"/>
        <v>0</v>
      </c>
      <c r="U148" s="60">
        <f t="shared" si="25"/>
        <v>0</v>
      </c>
      <c r="V148" s="60">
        <f t="shared" si="25"/>
        <v>0</v>
      </c>
      <c r="W148" s="60">
        <f t="shared" si="25"/>
        <v>0</v>
      </c>
      <c r="X148" s="60">
        <f t="shared" si="25"/>
        <v>0</v>
      </c>
      <c r="Y148" s="60">
        <f t="shared" si="25"/>
        <v>0</v>
      </c>
      <c r="Z148" s="60">
        <f t="shared" si="25"/>
        <v>0</v>
      </c>
      <c r="AA148" s="60">
        <f t="shared" si="25"/>
        <v>0</v>
      </c>
      <c r="AB148" s="60">
        <f t="shared" si="25"/>
        <v>0</v>
      </c>
      <c r="AC148" s="60">
        <f t="shared" si="25"/>
        <v>0</v>
      </c>
      <c r="AD148" s="60">
        <f t="shared" si="25"/>
        <v>0</v>
      </c>
      <c r="AE148" s="60">
        <f t="shared" si="25"/>
        <v>0</v>
      </c>
      <c r="AF148" s="60">
        <f t="shared" si="25"/>
        <v>0</v>
      </c>
      <c r="AG148" s="60">
        <f t="shared" si="25"/>
        <v>0</v>
      </c>
      <c r="AH148" s="60">
        <f t="shared" si="25"/>
        <v>0</v>
      </c>
      <c r="AI148" s="13">
        <f t="shared" si="25"/>
        <v>0</v>
      </c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</row>
    <row r="149" spans="1:69" ht="9" customHeight="1" x14ac:dyDescent="0.2">
      <c r="A149" s="5"/>
      <c r="B149" s="1"/>
      <c r="C149" s="1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102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11.25" hidden="1" customHeight="1" x14ac:dyDescent="0.2">
      <c r="A150" s="24"/>
      <c r="B150" s="24"/>
      <c r="C150" s="24"/>
      <c r="D150" s="25" t="e">
        <f t="shared" ref="D150:O150" si="26">D148-#REF!</f>
        <v>#REF!</v>
      </c>
      <c r="E150" s="25" t="e">
        <f t="shared" si="26"/>
        <v>#REF!</v>
      </c>
      <c r="F150" s="25" t="e">
        <f t="shared" si="26"/>
        <v>#REF!</v>
      </c>
      <c r="G150" s="25" t="e">
        <f t="shared" si="26"/>
        <v>#REF!</v>
      </c>
      <c r="H150" s="25" t="e">
        <f t="shared" si="26"/>
        <v>#REF!</v>
      </c>
      <c r="I150" s="25" t="e">
        <f t="shared" si="26"/>
        <v>#REF!</v>
      </c>
      <c r="J150" s="25" t="e">
        <f t="shared" si="26"/>
        <v>#REF!</v>
      </c>
      <c r="K150" s="25" t="e">
        <f t="shared" si="26"/>
        <v>#REF!</v>
      </c>
      <c r="L150" s="25" t="e">
        <f t="shared" si="26"/>
        <v>#REF!</v>
      </c>
      <c r="M150" s="25" t="e">
        <f t="shared" si="26"/>
        <v>#REF!</v>
      </c>
      <c r="N150" s="25" t="e">
        <f t="shared" si="26"/>
        <v>#REF!</v>
      </c>
      <c r="O150" s="25" t="e">
        <f t="shared" si="26"/>
        <v>#REF!</v>
      </c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102" t="e">
        <f>SUM(D150:AH150)</f>
        <v>#REF!</v>
      </c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</row>
    <row r="151" spans="1:69" ht="11.25" customHeight="1" x14ac:dyDescent="0.2">
      <c r="A151" s="25"/>
      <c r="B151" s="26" t="s">
        <v>42</v>
      </c>
      <c r="C151" s="27" t="s">
        <v>43</v>
      </c>
      <c r="D151" s="28">
        <f t="shared" ref="D151:AI151" si="27">SUM(D152:D157)</f>
        <v>0</v>
      </c>
      <c r="E151" s="28">
        <f t="shared" si="27"/>
        <v>0</v>
      </c>
      <c r="F151" s="28">
        <f t="shared" si="27"/>
        <v>0</v>
      </c>
      <c r="G151" s="28">
        <f t="shared" si="27"/>
        <v>0</v>
      </c>
      <c r="H151" s="28">
        <f t="shared" si="27"/>
        <v>0</v>
      </c>
      <c r="I151" s="28">
        <f t="shared" si="27"/>
        <v>0</v>
      </c>
      <c r="J151" s="28">
        <f t="shared" si="27"/>
        <v>0</v>
      </c>
      <c r="K151" s="28">
        <f t="shared" si="27"/>
        <v>0</v>
      </c>
      <c r="L151" s="28">
        <f t="shared" si="27"/>
        <v>0</v>
      </c>
      <c r="M151" s="28">
        <f t="shared" si="27"/>
        <v>0</v>
      </c>
      <c r="N151" s="28">
        <f t="shared" si="27"/>
        <v>0</v>
      </c>
      <c r="O151" s="28">
        <f t="shared" si="27"/>
        <v>0</v>
      </c>
      <c r="P151" s="28">
        <f t="shared" si="27"/>
        <v>0</v>
      </c>
      <c r="Q151" s="28">
        <f t="shared" si="27"/>
        <v>0</v>
      </c>
      <c r="R151" s="28">
        <f t="shared" si="27"/>
        <v>0</v>
      </c>
      <c r="S151" s="28">
        <f t="shared" si="27"/>
        <v>0</v>
      </c>
      <c r="T151" s="28">
        <f t="shared" si="27"/>
        <v>0</v>
      </c>
      <c r="U151" s="28">
        <f t="shared" si="27"/>
        <v>0</v>
      </c>
      <c r="V151" s="28">
        <f t="shared" si="27"/>
        <v>0</v>
      </c>
      <c r="W151" s="28">
        <f t="shared" si="27"/>
        <v>0</v>
      </c>
      <c r="X151" s="28">
        <f t="shared" si="27"/>
        <v>0</v>
      </c>
      <c r="Y151" s="28">
        <f t="shared" si="27"/>
        <v>0</v>
      </c>
      <c r="Z151" s="28">
        <f t="shared" si="27"/>
        <v>0</v>
      </c>
      <c r="AA151" s="28">
        <f t="shared" si="27"/>
        <v>0</v>
      </c>
      <c r="AB151" s="28">
        <f t="shared" si="27"/>
        <v>0</v>
      </c>
      <c r="AC151" s="28">
        <f t="shared" si="27"/>
        <v>0</v>
      </c>
      <c r="AD151" s="28">
        <f t="shared" si="27"/>
        <v>0</v>
      </c>
      <c r="AE151" s="28">
        <f t="shared" si="27"/>
        <v>0</v>
      </c>
      <c r="AF151" s="28">
        <f t="shared" si="27"/>
        <v>0</v>
      </c>
      <c r="AG151" s="28">
        <f t="shared" si="27"/>
        <v>0</v>
      </c>
      <c r="AH151" s="28">
        <f t="shared" si="27"/>
        <v>0</v>
      </c>
      <c r="AI151" s="28">
        <f t="shared" si="27"/>
        <v>0</v>
      </c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</row>
    <row r="152" spans="1:69" ht="11.25" customHeight="1" x14ac:dyDescent="0.2">
      <c r="A152" s="25"/>
      <c r="B152" s="29" t="s">
        <v>42</v>
      </c>
      <c r="C152" s="57" t="s">
        <v>162</v>
      </c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31">
        <f>AH152</f>
        <v>0</v>
      </c>
      <c r="AJ152" s="32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</row>
    <row r="153" spans="1:69" ht="11.25" customHeight="1" x14ac:dyDescent="0.2">
      <c r="A153" s="25"/>
      <c r="B153" s="29" t="s">
        <v>42</v>
      </c>
      <c r="C153" s="57" t="s">
        <v>163</v>
      </c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31">
        <f t="shared" ref="AI153:AI157" si="28">AH153</f>
        <v>0</v>
      </c>
      <c r="AJ153" s="32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</row>
    <row r="154" spans="1:69" ht="11.25" customHeight="1" x14ac:dyDescent="0.2">
      <c r="A154" s="25"/>
      <c r="B154" s="29" t="s">
        <v>42</v>
      </c>
      <c r="C154" s="57" t="s">
        <v>164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31">
        <f t="shared" si="28"/>
        <v>0</v>
      </c>
      <c r="AJ154" s="32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</row>
    <row r="155" spans="1:69" ht="14.25" customHeight="1" x14ac:dyDescent="0.2">
      <c r="A155" s="25"/>
      <c r="B155" s="29" t="s">
        <v>42</v>
      </c>
      <c r="C155" s="57" t="s">
        <v>165</v>
      </c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31">
        <f t="shared" si="28"/>
        <v>0</v>
      </c>
      <c r="AJ155" s="32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</row>
    <row r="156" spans="1:69" ht="13.5" customHeight="1" x14ac:dyDescent="0.2">
      <c r="A156" s="25"/>
      <c r="B156" s="29" t="s">
        <v>42</v>
      </c>
      <c r="C156" s="57" t="s">
        <v>166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31">
        <f t="shared" si="28"/>
        <v>0</v>
      </c>
      <c r="AJ156" s="32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</row>
    <row r="157" spans="1:69" ht="11.25" customHeight="1" x14ac:dyDescent="0.2">
      <c r="A157" s="25"/>
      <c r="B157" s="29" t="s">
        <v>42</v>
      </c>
      <c r="C157" s="57" t="s">
        <v>167</v>
      </c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31">
        <f t="shared" si="28"/>
        <v>0</v>
      </c>
      <c r="AJ157" s="32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</row>
    <row r="158" spans="1:69" ht="11.25" customHeight="1" x14ac:dyDescent="0.2">
      <c r="A158" s="24"/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</row>
    <row r="159" spans="1:69" s="110" customFormat="1" ht="11.25" customHeight="1" x14ac:dyDescent="0.2">
      <c r="A159" s="108"/>
      <c r="B159" s="108"/>
      <c r="C159" s="108" t="s">
        <v>168</v>
      </c>
      <c r="D159" s="109">
        <f>D151-D146</f>
        <v>0</v>
      </c>
      <c r="E159" s="109">
        <f t="shared" ref="E159:AH159" si="29">E151-E148</f>
        <v>0</v>
      </c>
      <c r="F159" s="109">
        <f t="shared" si="29"/>
        <v>0</v>
      </c>
      <c r="G159" s="109">
        <f t="shared" si="29"/>
        <v>0</v>
      </c>
      <c r="H159" s="109">
        <f t="shared" si="29"/>
        <v>0</v>
      </c>
      <c r="I159" s="109">
        <f t="shared" si="29"/>
        <v>0</v>
      </c>
      <c r="J159" s="109">
        <f t="shared" si="29"/>
        <v>0</v>
      </c>
      <c r="K159" s="109">
        <f t="shared" si="29"/>
        <v>0</v>
      </c>
      <c r="L159" s="109">
        <f t="shared" si="29"/>
        <v>0</v>
      </c>
      <c r="M159" s="109">
        <f t="shared" si="29"/>
        <v>0</v>
      </c>
      <c r="N159" s="109">
        <f t="shared" si="29"/>
        <v>0</v>
      </c>
      <c r="O159" s="109">
        <f t="shared" si="29"/>
        <v>0</v>
      </c>
      <c r="P159" s="109">
        <f t="shared" si="29"/>
        <v>0</v>
      </c>
      <c r="Q159" s="109">
        <f t="shared" si="29"/>
        <v>0</v>
      </c>
      <c r="R159" s="109">
        <f t="shared" si="29"/>
        <v>0</v>
      </c>
      <c r="S159" s="109">
        <f t="shared" si="29"/>
        <v>0</v>
      </c>
      <c r="T159" s="109">
        <f t="shared" si="29"/>
        <v>0</v>
      </c>
      <c r="U159" s="109">
        <f t="shared" si="29"/>
        <v>0</v>
      </c>
      <c r="V159" s="109">
        <f t="shared" si="29"/>
        <v>0</v>
      </c>
      <c r="W159" s="109">
        <f t="shared" si="29"/>
        <v>0</v>
      </c>
      <c r="X159" s="109">
        <f t="shared" si="29"/>
        <v>0</v>
      </c>
      <c r="Y159" s="109">
        <f t="shared" si="29"/>
        <v>0</v>
      </c>
      <c r="Z159" s="109">
        <f t="shared" si="29"/>
        <v>0</v>
      </c>
      <c r="AA159" s="109">
        <f t="shared" si="29"/>
        <v>0</v>
      </c>
      <c r="AB159" s="109">
        <f t="shared" si="29"/>
        <v>0</v>
      </c>
      <c r="AC159" s="109">
        <f t="shared" si="29"/>
        <v>0</v>
      </c>
      <c r="AD159" s="109">
        <f t="shared" si="29"/>
        <v>0</v>
      </c>
      <c r="AE159" s="109">
        <f t="shared" si="29"/>
        <v>0</v>
      </c>
      <c r="AF159" s="109">
        <f t="shared" si="29"/>
        <v>0</v>
      </c>
      <c r="AG159" s="109">
        <f t="shared" si="29"/>
        <v>0</v>
      </c>
      <c r="AH159" s="109">
        <f t="shared" si="29"/>
        <v>0</v>
      </c>
      <c r="AI159" s="109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</row>
    <row r="160" spans="1:69" ht="11.25" customHeight="1" thickBot="1" x14ac:dyDescent="0.25">
      <c r="A160" s="1"/>
      <c r="B160" s="1"/>
      <c r="C160" s="1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11.25" customHeight="1" thickBot="1" x14ac:dyDescent="0.25">
      <c r="A161" s="1"/>
      <c r="B161" s="1"/>
      <c r="C161" s="132" t="s">
        <v>171</v>
      </c>
      <c r="D161" s="60">
        <f>D171</f>
        <v>0</v>
      </c>
      <c r="E161" s="60">
        <f t="shared" ref="E161:AH161" si="30">E171</f>
        <v>0</v>
      </c>
      <c r="F161" s="60">
        <f t="shared" si="30"/>
        <v>0</v>
      </c>
      <c r="G161" s="60">
        <f t="shared" si="30"/>
        <v>0</v>
      </c>
      <c r="H161" s="60">
        <f t="shared" si="30"/>
        <v>0</v>
      </c>
      <c r="I161" s="60">
        <f t="shared" si="30"/>
        <v>0</v>
      </c>
      <c r="J161" s="60">
        <f t="shared" si="30"/>
        <v>0</v>
      </c>
      <c r="K161" s="60">
        <f t="shared" si="30"/>
        <v>0</v>
      </c>
      <c r="L161" s="60">
        <f t="shared" si="30"/>
        <v>0</v>
      </c>
      <c r="M161" s="60">
        <f t="shared" si="30"/>
        <v>0</v>
      </c>
      <c r="N161" s="60">
        <f t="shared" si="30"/>
        <v>0</v>
      </c>
      <c r="O161" s="60">
        <f t="shared" si="30"/>
        <v>0</v>
      </c>
      <c r="P161" s="60">
        <f t="shared" si="30"/>
        <v>0</v>
      </c>
      <c r="Q161" s="60">
        <f t="shared" si="30"/>
        <v>0</v>
      </c>
      <c r="R161" s="60">
        <f t="shared" si="30"/>
        <v>0</v>
      </c>
      <c r="S161" s="60">
        <f t="shared" si="30"/>
        <v>0</v>
      </c>
      <c r="T161" s="60">
        <f t="shared" si="30"/>
        <v>0</v>
      </c>
      <c r="U161" s="60">
        <f t="shared" si="30"/>
        <v>0</v>
      </c>
      <c r="V161" s="60">
        <f t="shared" si="30"/>
        <v>0</v>
      </c>
      <c r="W161" s="60">
        <f t="shared" si="30"/>
        <v>0</v>
      </c>
      <c r="X161" s="60">
        <f t="shared" si="30"/>
        <v>0</v>
      </c>
      <c r="Y161" s="60">
        <f t="shared" si="30"/>
        <v>0</v>
      </c>
      <c r="Z161" s="60">
        <f t="shared" si="30"/>
        <v>0</v>
      </c>
      <c r="AA161" s="60">
        <f t="shared" si="30"/>
        <v>0</v>
      </c>
      <c r="AB161" s="60">
        <f t="shared" si="30"/>
        <v>0</v>
      </c>
      <c r="AC161" s="60">
        <f t="shared" si="30"/>
        <v>0</v>
      </c>
      <c r="AD161" s="60">
        <f t="shared" si="30"/>
        <v>0</v>
      </c>
      <c r="AE161" s="60">
        <f t="shared" si="30"/>
        <v>0</v>
      </c>
      <c r="AF161" s="60">
        <f t="shared" si="30"/>
        <v>0</v>
      </c>
      <c r="AG161" s="60">
        <f t="shared" si="30"/>
        <v>0</v>
      </c>
      <c r="AH161" s="60">
        <f t="shared" si="30"/>
        <v>0</v>
      </c>
      <c r="AI161" s="60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11.25" customHeight="1" thickBot="1" x14ac:dyDescent="0.25">
      <c r="A162" s="1"/>
      <c r="B162" s="1"/>
      <c r="C162" s="132" t="s">
        <v>172</v>
      </c>
      <c r="D162" s="60">
        <f>D148+D161</f>
        <v>0</v>
      </c>
      <c r="E162" s="60">
        <f>E148+E161</f>
        <v>0</v>
      </c>
      <c r="F162" s="60">
        <f>F148+F161</f>
        <v>0</v>
      </c>
      <c r="G162" s="60">
        <f>G148+G161</f>
        <v>0</v>
      </c>
      <c r="H162" s="60">
        <f>H148+H161</f>
        <v>0</v>
      </c>
      <c r="I162" s="60">
        <f>I148+I161</f>
        <v>0</v>
      </c>
      <c r="J162" s="60">
        <f>J148+J161</f>
        <v>0</v>
      </c>
      <c r="K162" s="60">
        <f>K148+K161</f>
        <v>0</v>
      </c>
      <c r="L162" s="60">
        <f>L148+L161</f>
        <v>0</v>
      </c>
      <c r="M162" s="60">
        <f>M148+M161</f>
        <v>0</v>
      </c>
      <c r="N162" s="60">
        <f>N148+N161</f>
        <v>0</v>
      </c>
      <c r="O162" s="60">
        <f>O148+O161</f>
        <v>0</v>
      </c>
      <c r="P162" s="60">
        <f>P148+P161</f>
        <v>0</v>
      </c>
      <c r="Q162" s="60">
        <f>Q148+Q161</f>
        <v>0</v>
      </c>
      <c r="R162" s="60">
        <f>R148+R161</f>
        <v>0</v>
      </c>
      <c r="S162" s="60">
        <f>S148+S161</f>
        <v>0</v>
      </c>
      <c r="T162" s="60">
        <f>T148+T161</f>
        <v>0</v>
      </c>
      <c r="U162" s="60">
        <f>U148+U161</f>
        <v>0</v>
      </c>
      <c r="V162" s="60">
        <f>V148+V161</f>
        <v>0</v>
      </c>
      <c r="W162" s="60">
        <f>W148+W161</f>
        <v>0</v>
      </c>
      <c r="X162" s="60">
        <f>X148+X161</f>
        <v>0</v>
      </c>
      <c r="Y162" s="60">
        <f>Y148+Y161</f>
        <v>0</v>
      </c>
      <c r="Z162" s="60">
        <f>Z148+Z161</f>
        <v>0</v>
      </c>
      <c r="AA162" s="60">
        <f>AA148+AA161</f>
        <v>0</v>
      </c>
      <c r="AB162" s="60">
        <f>AB148+AB161</f>
        <v>0</v>
      </c>
      <c r="AC162" s="60">
        <f>AC148+AC161</f>
        <v>0</v>
      </c>
      <c r="AD162" s="60">
        <f>AD148+AD161</f>
        <v>0</v>
      </c>
      <c r="AE162" s="60">
        <f>AE148+AE161</f>
        <v>0</v>
      </c>
      <c r="AF162" s="60">
        <f>AF148+AF161</f>
        <v>0</v>
      </c>
      <c r="AG162" s="60">
        <f>AG148+AG161</f>
        <v>0</v>
      </c>
      <c r="AH162" s="60">
        <f>AH148+AH161</f>
        <v>0</v>
      </c>
      <c r="AI162" s="6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11.25" customHeight="1" x14ac:dyDescent="0.2">
      <c r="A163" s="1"/>
      <c r="B163" s="1"/>
      <c r="C163" s="36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s="93" customFormat="1" ht="11.25" customHeight="1" x14ac:dyDescent="0.2">
      <c r="A164" s="92"/>
      <c r="B164" s="92"/>
      <c r="C164" s="111" t="s">
        <v>138</v>
      </c>
      <c r="D164" s="107">
        <f>SUM(D165:D171)</f>
        <v>0</v>
      </c>
      <c r="E164" s="107">
        <f t="shared" ref="E164:AI164" si="31">SUM(E165:E171)</f>
        <v>0</v>
      </c>
      <c r="F164" s="107">
        <f t="shared" si="31"/>
        <v>0</v>
      </c>
      <c r="G164" s="107">
        <f t="shared" si="31"/>
        <v>0</v>
      </c>
      <c r="H164" s="107">
        <f t="shared" si="31"/>
        <v>0</v>
      </c>
      <c r="I164" s="107">
        <f t="shared" si="31"/>
        <v>0</v>
      </c>
      <c r="J164" s="107">
        <f t="shared" si="31"/>
        <v>0</v>
      </c>
      <c r="K164" s="107">
        <f t="shared" si="31"/>
        <v>0</v>
      </c>
      <c r="L164" s="107">
        <f t="shared" si="31"/>
        <v>0</v>
      </c>
      <c r="M164" s="107">
        <f t="shared" si="31"/>
        <v>0</v>
      </c>
      <c r="N164" s="107">
        <f t="shared" si="31"/>
        <v>0</v>
      </c>
      <c r="O164" s="107">
        <f t="shared" si="31"/>
        <v>0</v>
      </c>
      <c r="P164" s="107">
        <f t="shared" si="31"/>
        <v>0</v>
      </c>
      <c r="Q164" s="107">
        <f t="shared" si="31"/>
        <v>0</v>
      </c>
      <c r="R164" s="107">
        <f t="shared" si="31"/>
        <v>0</v>
      </c>
      <c r="S164" s="107">
        <f t="shared" si="31"/>
        <v>0</v>
      </c>
      <c r="T164" s="107">
        <f t="shared" si="31"/>
        <v>0</v>
      </c>
      <c r="U164" s="107">
        <f t="shared" si="31"/>
        <v>0</v>
      </c>
      <c r="V164" s="107">
        <f t="shared" si="31"/>
        <v>0</v>
      </c>
      <c r="W164" s="107">
        <f t="shared" si="31"/>
        <v>0</v>
      </c>
      <c r="X164" s="107">
        <f t="shared" si="31"/>
        <v>0</v>
      </c>
      <c r="Y164" s="107">
        <f t="shared" si="31"/>
        <v>0</v>
      </c>
      <c r="Z164" s="107">
        <f t="shared" si="31"/>
        <v>0</v>
      </c>
      <c r="AA164" s="107">
        <f t="shared" si="31"/>
        <v>0</v>
      </c>
      <c r="AB164" s="107">
        <f t="shared" si="31"/>
        <v>0</v>
      </c>
      <c r="AC164" s="107">
        <f t="shared" si="31"/>
        <v>0</v>
      </c>
      <c r="AD164" s="107">
        <f t="shared" si="31"/>
        <v>0</v>
      </c>
      <c r="AE164" s="107">
        <f t="shared" si="31"/>
        <v>0</v>
      </c>
      <c r="AF164" s="107">
        <f t="shared" si="31"/>
        <v>0</v>
      </c>
      <c r="AG164" s="107">
        <f t="shared" si="31"/>
        <v>0</v>
      </c>
      <c r="AH164" s="107">
        <f t="shared" si="31"/>
        <v>0</v>
      </c>
      <c r="AI164" s="107">
        <f t="shared" si="31"/>
        <v>0</v>
      </c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</row>
    <row r="165" spans="1:69" ht="11.25" customHeight="1" x14ac:dyDescent="0.2">
      <c r="A165" s="1"/>
      <c r="B165" s="1"/>
      <c r="C165" s="36" t="str">
        <f>'Mensal 2020'!C157</f>
        <v>Conta #1</v>
      </c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>
        <f>AH165</f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11.25" customHeight="1" x14ac:dyDescent="0.2">
      <c r="A166" s="1"/>
      <c r="B166" s="1"/>
      <c r="C166" s="36" t="str">
        <f>'Mensal 2020'!C158</f>
        <v>Conta #2</v>
      </c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>
        <f t="shared" ref="AI166:AI171" si="32">AH166</f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11.25" customHeight="1" x14ac:dyDescent="0.2">
      <c r="A167" s="1"/>
      <c r="B167" s="1"/>
      <c r="C167" s="36" t="str">
        <f>'Mensal 2020'!C159</f>
        <v>Conta #3</v>
      </c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>
        <f t="shared" si="32"/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11.25" customHeight="1" x14ac:dyDescent="0.2">
      <c r="A168" s="1"/>
      <c r="B168" s="1"/>
      <c r="C168" s="36" t="str">
        <f>'Mensal 2020'!C160</f>
        <v>Conta #4</v>
      </c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>
        <f t="shared" si="32"/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11.25" customHeight="1" x14ac:dyDescent="0.2">
      <c r="A169" s="1"/>
      <c r="B169" s="1"/>
      <c r="C169" s="36" t="str">
        <f>'Mensal 2020'!C161</f>
        <v>Conta #5</v>
      </c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>
        <f t="shared" si="32"/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11.25" customHeight="1" x14ac:dyDescent="0.2">
      <c r="A170" s="1"/>
      <c r="B170" s="1"/>
      <c r="C170" s="36" t="str">
        <f>'Mensal 2020'!C162</f>
        <v>Conta #6</v>
      </c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>
        <f t="shared" si="32"/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11.25" customHeight="1" x14ac:dyDescent="0.2">
      <c r="A171" s="1"/>
      <c r="B171" s="1"/>
      <c r="C171" s="36" t="str">
        <f>'Mensal 2020'!C163</f>
        <v>CONTA GARANTIDA</v>
      </c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>
        <f t="shared" si="32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11.25" customHeight="1" thickBot="1" x14ac:dyDescent="0.25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11.25" customHeight="1" thickBot="1" x14ac:dyDescent="0.25">
      <c r="A173" s="1"/>
      <c r="B173" s="1"/>
      <c r="C173" s="132" t="s">
        <v>170</v>
      </c>
      <c r="D173" s="60">
        <f>$D$164+D162</f>
        <v>0</v>
      </c>
      <c r="E173" s="60">
        <f>$D$164+E162</f>
        <v>0</v>
      </c>
      <c r="F173" s="60">
        <f>$D$164+F162</f>
        <v>0</v>
      </c>
      <c r="G173" s="60">
        <f>$D$164+G162</f>
        <v>0</v>
      </c>
      <c r="H173" s="60">
        <f>$D$164+H162</f>
        <v>0</v>
      </c>
      <c r="I173" s="60">
        <f>$D$164+I162</f>
        <v>0</v>
      </c>
      <c r="J173" s="60">
        <f>$D$164+J162</f>
        <v>0</v>
      </c>
      <c r="K173" s="60">
        <f>$D$164+K162</f>
        <v>0</v>
      </c>
      <c r="L173" s="60">
        <f>$D$164+L162</f>
        <v>0</v>
      </c>
      <c r="M173" s="60">
        <f>$D$164+M162</f>
        <v>0</v>
      </c>
      <c r="N173" s="60">
        <f>$D$164+N162</f>
        <v>0</v>
      </c>
      <c r="O173" s="60">
        <f>$D$164+O162</f>
        <v>0</v>
      </c>
      <c r="P173" s="60">
        <f>$D$164+P162</f>
        <v>0</v>
      </c>
      <c r="Q173" s="60">
        <f>$D$164+Q162</f>
        <v>0</v>
      </c>
      <c r="R173" s="60">
        <f>$D$164+R162</f>
        <v>0</v>
      </c>
      <c r="S173" s="60">
        <f>$D$164+S162</f>
        <v>0</v>
      </c>
      <c r="T173" s="60">
        <f>$D$164+T162</f>
        <v>0</v>
      </c>
      <c r="U173" s="60">
        <f>$D$164+U162</f>
        <v>0</v>
      </c>
      <c r="V173" s="60">
        <f>$D$164+V162</f>
        <v>0</v>
      </c>
      <c r="W173" s="60">
        <f>$D$164+W162</f>
        <v>0</v>
      </c>
      <c r="X173" s="60">
        <f>$D$164+X162</f>
        <v>0</v>
      </c>
      <c r="Y173" s="60">
        <f>$D$164+Y162</f>
        <v>0</v>
      </c>
      <c r="Z173" s="60">
        <f>$D$164+Z162</f>
        <v>0</v>
      </c>
      <c r="AA173" s="60">
        <f>$D$164+AA162</f>
        <v>0</v>
      </c>
      <c r="AB173" s="60">
        <f>$D$164+AB162</f>
        <v>0</v>
      </c>
      <c r="AC173" s="60">
        <f>$D$164+AC162</f>
        <v>0</v>
      </c>
      <c r="AD173" s="60">
        <f>$D$164+AD162</f>
        <v>0</v>
      </c>
      <c r="AE173" s="60">
        <f>$D$164+AE162</f>
        <v>0</v>
      </c>
      <c r="AF173" s="60">
        <f>$D$164+AF162</f>
        <v>0</v>
      </c>
      <c r="AG173" s="60">
        <f>$D$164+AG162</f>
        <v>0</v>
      </c>
      <c r="AH173" s="60">
        <f>$D$164+AH162</f>
        <v>0</v>
      </c>
      <c r="AI173" s="60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15.75" customHeight="1" x14ac:dyDescent="0.2">
      <c r="A349" s="47"/>
      <c r="B349" s="47"/>
      <c r="C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</row>
    <row r="350" spans="1:69" ht="15.75" customHeight="1" x14ac:dyDescent="0.2">
      <c r="A350" s="47"/>
      <c r="B350" s="47"/>
      <c r="C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</row>
    <row r="351" spans="1:69" ht="15.75" customHeight="1" x14ac:dyDescent="0.2">
      <c r="A351" s="47"/>
      <c r="B351" s="47"/>
      <c r="C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</row>
    <row r="352" spans="1:69" ht="15.75" customHeight="1" x14ac:dyDescent="0.2">
      <c r="A352" s="47"/>
      <c r="B352" s="47"/>
      <c r="C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</row>
    <row r="353" spans="1:69" ht="15.75" customHeight="1" x14ac:dyDescent="0.2">
      <c r="A353" s="47"/>
      <c r="B353" s="47"/>
      <c r="C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</row>
    <row r="354" spans="1:69" ht="15.75" customHeight="1" x14ac:dyDescent="0.2">
      <c r="A354" s="47"/>
      <c r="B354" s="47"/>
      <c r="C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</row>
    <row r="355" spans="1:69" ht="15.75" customHeight="1" x14ac:dyDescent="0.2">
      <c r="A355" s="47"/>
      <c r="B355" s="47"/>
      <c r="C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</row>
    <row r="356" spans="1:69" ht="15.75" customHeight="1" x14ac:dyDescent="0.2">
      <c r="A356" s="47"/>
      <c r="B356" s="47"/>
      <c r="C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</row>
    <row r="357" spans="1:69" ht="15.75" customHeight="1" x14ac:dyDescent="0.2">
      <c r="A357" s="47"/>
      <c r="B357" s="47"/>
      <c r="C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</row>
    <row r="358" spans="1:69" ht="15.75" customHeight="1" x14ac:dyDescent="0.2">
      <c r="A358" s="47"/>
      <c r="B358" s="47"/>
      <c r="C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</row>
    <row r="359" spans="1:69" ht="15.75" customHeight="1" x14ac:dyDescent="0.2">
      <c r="A359" s="47"/>
      <c r="B359" s="47"/>
      <c r="C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</row>
    <row r="360" spans="1:69" ht="15.75" customHeight="1" x14ac:dyDescent="0.2">
      <c r="A360" s="47"/>
      <c r="B360" s="47"/>
      <c r="C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</row>
    <row r="361" spans="1:69" ht="15.75" customHeight="1" x14ac:dyDescent="0.2">
      <c r="A361" s="47"/>
      <c r="B361" s="47"/>
      <c r="C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</row>
    <row r="362" spans="1:69" ht="15.75" customHeight="1" x14ac:dyDescent="0.2">
      <c r="A362" s="47"/>
      <c r="B362" s="47"/>
      <c r="C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</row>
    <row r="363" spans="1:69" ht="15.75" customHeight="1" x14ac:dyDescent="0.2">
      <c r="A363" s="47"/>
      <c r="B363" s="47"/>
      <c r="C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</row>
    <row r="364" spans="1:69" ht="15.75" customHeight="1" x14ac:dyDescent="0.2">
      <c r="A364" s="47"/>
      <c r="B364" s="47"/>
      <c r="C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</row>
    <row r="365" spans="1:69" ht="15.75" customHeight="1" x14ac:dyDescent="0.2">
      <c r="A365" s="47"/>
      <c r="B365" s="47"/>
      <c r="C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</row>
    <row r="366" spans="1:69" ht="15.75" customHeight="1" x14ac:dyDescent="0.2">
      <c r="A366" s="47"/>
      <c r="B366" s="47"/>
      <c r="C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</row>
    <row r="367" spans="1:69" ht="15.75" customHeight="1" x14ac:dyDescent="0.2">
      <c r="A367" s="47"/>
      <c r="B367" s="47"/>
      <c r="C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</row>
    <row r="368" spans="1:69" ht="15.75" customHeight="1" x14ac:dyDescent="0.2">
      <c r="A368" s="47"/>
      <c r="B368" s="47"/>
      <c r="C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</row>
    <row r="369" spans="1:69" ht="15.75" customHeight="1" x14ac:dyDescent="0.2">
      <c r="A369" s="47"/>
      <c r="B369" s="47"/>
      <c r="C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</row>
    <row r="370" spans="1:69" ht="15.75" customHeight="1" x14ac:dyDescent="0.2">
      <c r="A370" s="47"/>
      <c r="B370" s="47"/>
      <c r="C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</row>
    <row r="371" spans="1:69" ht="15.75" customHeight="1" x14ac:dyDescent="0.2">
      <c r="A371" s="47"/>
      <c r="B371" s="47"/>
      <c r="C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</row>
    <row r="372" spans="1:69" ht="15.75" customHeight="1" x14ac:dyDescent="0.2">
      <c r="A372" s="47"/>
      <c r="B372" s="47"/>
      <c r="C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</row>
    <row r="373" spans="1:69" ht="15.75" customHeight="1" x14ac:dyDescent="0.2">
      <c r="A373" s="47"/>
      <c r="B373" s="47"/>
      <c r="C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</row>
    <row r="374" spans="1:69" ht="15.75" customHeight="1" x14ac:dyDescent="0.2">
      <c r="A374" s="47"/>
      <c r="B374" s="47"/>
      <c r="C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</row>
    <row r="375" spans="1:69" ht="15.75" customHeight="1" x14ac:dyDescent="0.2">
      <c r="A375" s="47"/>
      <c r="B375" s="47"/>
      <c r="C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</row>
    <row r="376" spans="1:69" ht="15.75" customHeight="1" x14ac:dyDescent="0.2">
      <c r="A376" s="47"/>
      <c r="B376" s="47"/>
      <c r="C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</row>
    <row r="377" spans="1:69" ht="15.75" customHeight="1" x14ac:dyDescent="0.2">
      <c r="A377" s="47"/>
      <c r="B377" s="47"/>
      <c r="C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</row>
    <row r="378" spans="1:69" ht="15.75" customHeight="1" x14ac:dyDescent="0.2">
      <c r="A378" s="47"/>
      <c r="B378" s="47"/>
      <c r="C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</row>
    <row r="379" spans="1:69" ht="15.75" customHeight="1" x14ac:dyDescent="0.2">
      <c r="A379" s="47"/>
      <c r="B379" s="47"/>
      <c r="C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</row>
    <row r="380" spans="1:69" ht="15.75" customHeight="1" x14ac:dyDescent="0.2">
      <c r="A380" s="47"/>
      <c r="B380" s="47"/>
      <c r="C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</row>
    <row r="381" spans="1:69" ht="15.75" customHeight="1" x14ac:dyDescent="0.2">
      <c r="A381" s="47"/>
      <c r="B381" s="47"/>
      <c r="C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</row>
    <row r="382" spans="1:69" ht="15.75" customHeight="1" x14ac:dyDescent="0.2">
      <c r="A382" s="47"/>
      <c r="B382" s="47"/>
      <c r="C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</row>
    <row r="383" spans="1:69" ht="15.75" customHeight="1" x14ac:dyDescent="0.2">
      <c r="A383" s="47"/>
      <c r="B383" s="47"/>
      <c r="C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</row>
    <row r="384" spans="1:69" ht="15.75" customHeight="1" x14ac:dyDescent="0.2">
      <c r="A384" s="47"/>
      <c r="B384" s="47"/>
      <c r="C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</row>
    <row r="385" spans="1:69" ht="15.75" customHeight="1" x14ac:dyDescent="0.2">
      <c r="A385" s="47"/>
      <c r="B385" s="47"/>
      <c r="C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</row>
    <row r="386" spans="1:69" ht="15.75" customHeight="1" x14ac:dyDescent="0.2">
      <c r="A386" s="47"/>
      <c r="B386" s="47"/>
      <c r="C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</row>
    <row r="387" spans="1:69" ht="15.75" customHeight="1" x14ac:dyDescent="0.2">
      <c r="A387" s="47"/>
      <c r="B387" s="47"/>
      <c r="C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</row>
    <row r="388" spans="1:69" ht="15.75" customHeight="1" x14ac:dyDescent="0.2">
      <c r="A388" s="47"/>
      <c r="B388" s="47"/>
      <c r="C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</row>
    <row r="389" spans="1:69" ht="15.75" customHeight="1" x14ac:dyDescent="0.2">
      <c r="A389" s="47"/>
      <c r="B389" s="47"/>
      <c r="C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</row>
    <row r="390" spans="1:69" ht="15.75" customHeight="1" x14ac:dyDescent="0.2">
      <c r="A390" s="47"/>
      <c r="B390" s="47"/>
      <c r="C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</row>
    <row r="391" spans="1:69" ht="15.75" customHeight="1" x14ac:dyDescent="0.2">
      <c r="A391" s="47"/>
      <c r="B391" s="47"/>
      <c r="C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</row>
    <row r="392" spans="1:69" ht="15.75" customHeight="1" x14ac:dyDescent="0.2">
      <c r="A392" s="47"/>
      <c r="B392" s="47"/>
      <c r="C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</row>
    <row r="393" spans="1:69" ht="15.75" customHeight="1" x14ac:dyDescent="0.2">
      <c r="A393" s="47"/>
      <c r="B393" s="47"/>
      <c r="C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</row>
    <row r="394" spans="1:69" ht="15.75" customHeight="1" x14ac:dyDescent="0.2">
      <c r="A394" s="47"/>
      <c r="B394" s="47"/>
      <c r="C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</row>
    <row r="395" spans="1:69" ht="15.75" customHeight="1" x14ac:dyDescent="0.2">
      <c r="A395" s="47"/>
      <c r="B395" s="47"/>
      <c r="C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</row>
    <row r="396" spans="1:69" ht="15.75" customHeight="1" x14ac:dyDescent="0.2">
      <c r="A396" s="47"/>
      <c r="B396" s="47"/>
      <c r="C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</row>
    <row r="397" spans="1:69" ht="15.75" customHeight="1" x14ac:dyDescent="0.2">
      <c r="A397" s="47"/>
      <c r="B397" s="47"/>
      <c r="C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</row>
    <row r="398" spans="1:69" ht="15.75" customHeight="1" x14ac:dyDescent="0.2">
      <c r="A398" s="47"/>
      <c r="B398" s="47"/>
      <c r="C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</row>
    <row r="399" spans="1:69" ht="15.75" customHeight="1" x14ac:dyDescent="0.2">
      <c r="A399" s="47"/>
      <c r="B399" s="47"/>
      <c r="C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</row>
    <row r="400" spans="1:69" ht="15.75" customHeight="1" x14ac:dyDescent="0.2">
      <c r="A400" s="47"/>
      <c r="B400" s="47"/>
      <c r="C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</row>
    <row r="401" spans="1:69" ht="15.75" customHeight="1" x14ac:dyDescent="0.2">
      <c r="A401" s="47"/>
      <c r="B401" s="47"/>
      <c r="C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</row>
    <row r="402" spans="1:69" ht="15.75" customHeight="1" x14ac:dyDescent="0.2">
      <c r="A402" s="47"/>
      <c r="B402" s="47"/>
      <c r="C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</row>
    <row r="403" spans="1:69" ht="15.75" customHeight="1" x14ac:dyDescent="0.2">
      <c r="A403" s="47"/>
      <c r="B403" s="47"/>
      <c r="C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</row>
    <row r="404" spans="1:69" ht="15.75" customHeight="1" x14ac:dyDescent="0.2">
      <c r="A404" s="47"/>
      <c r="B404" s="47"/>
      <c r="C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</row>
    <row r="405" spans="1:69" ht="15.75" customHeight="1" x14ac:dyDescent="0.2">
      <c r="A405" s="47"/>
      <c r="B405" s="47"/>
      <c r="C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</row>
    <row r="406" spans="1:69" ht="15.75" customHeight="1" x14ac:dyDescent="0.2">
      <c r="A406" s="47"/>
      <c r="B406" s="47"/>
      <c r="C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</row>
    <row r="407" spans="1:69" ht="15.75" customHeight="1" x14ac:dyDescent="0.2">
      <c r="A407" s="47"/>
      <c r="B407" s="47"/>
      <c r="C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</row>
    <row r="408" spans="1:69" ht="15.75" customHeight="1" x14ac:dyDescent="0.2">
      <c r="A408" s="47"/>
      <c r="B408" s="47"/>
      <c r="C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</row>
    <row r="409" spans="1:69" ht="15.75" customHeight="1" x14ac:dyDescent="0.2">
      <c r="A409" s="47"/>
      <c r="B409" s="47"/>
      <c r="C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</row>
    <row r="410" spans="1:69" ht="15.75" customHeight="1" x14ac:dyDescent="0.2">
      <c r="A410" s="47"/>
      <c r="B410" s="47"/>
      <c r="C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</row>
    <row r="411" spans="1:69" ht="15.75" customHeight="1" x14ac:dyDescent="0.2">
      <c r="A411" s="47"/>
      <c r="B411" s="47"/>
      <c r="C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</row>
    <row r="412" spans="1:69" ht="15.75" customHeight="1" x14ac:dyDescent="0.2">
      <c r="A412" s="47"/>
      <c r="B412" s="47"/>
      <c r="C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</row>
    <row r="413" spans="1:69" ht="15.75" customHeight="1" x14ac:dyDescent="0.2">
      <c r="A413" s="47"/>
      <c r="B413" s="47"/>
      <c r="C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</row>
    <row r="414" spans="1:69" ht="15.75" customHeight="1" x14ac:dyDescent="0.2">
      <c r="A414" s="47"/>
      <c r="B414" s="47"/>
      <c r="C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</row>
    <row r="415" spans="1:69" ht="15.75" customHeight="1" x14ac:dyDescent="0.2">
      <c r="A415" s="47"/>
      <c r="B415" s="47"/>
      <c r="C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</row>
    <row r="416" spans="1:69" ht="15.75" customHeight="1" x14ac:dyDescent="0.2">
      <c r="A416" s="47"/>
      <c r="B416" s="47"/>
      <c r="C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</row>
    <row r="417" spans="1:69" ht="15.75" customHeight="1" x14ac:dyDescent="0.2">
      <c r="A417" s="47"/>
      <c r="B417" s="47"/>
      <c r="C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</row>
    <row r="418" spans="1:69" ht="15.75" customHeight="1" x14ac:dyDescent="0.2">
      <c r="A418" s="47"/>
      <c r="B418" s="47"/>
      <c r="C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</row>
    <row r="419" spans="1:69" ht="15.75" customHeight="1" x14ac:dyDescent="0.2">
      <c r="A419" s="47"/>
      <c r="B419" s="47"/>
      <c r="C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</row>
    <row r="420" spans="1:69" ht="15.75" customHeight="1" x14ac:dyDescent="0.2">
      <c r="A420" s="47"/>
      <c r="B420" s="47"/>
      <c r="C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</row>
    <row r="421" spans="1:69" ht="15.75" customHeight="1" x14ac:dyDescent="0.2">
      <c r="A421" s="47"/>
      <c r="B421" s="47"/>
      <c r="C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</row>
    <row r="422" spans="1:69" ht="15.75" customHeight="1" x14ac:dyDescent="0.2">
      <c r="A422" s="47"/>
      <c r="B422" s="47"/>
      <c r="C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</row>
    <row r="423" spans="1:69" ht="15.75" customHeight="1" x14ac:dyDescent="0.2">
      <c r="A423" s="47"/>
      <c r="B423" s="47"/>
      <c r="C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</row>
    <row r="424" spans="1:69" ht="15.75" customHeight="1" x14ac:dyDescent="0.2">
      <c r="A424" s="47"/>
      <c r="B424" s="47"/>
      <c r="C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</row>
    <row r="425" spans="1:69" ht="15.75" customHeight="1" x14ac:dyDescent="0.2">
      <c r="A425" s="47"/>
      <c r="B425" s="47"/>
      <c r="C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</row>
    <row r="426" spans="1:69" ht="15.75" customHeight="1" x14ac:dyDescent="0.2">
      <c r="A426" s="47"/>
      <c r="B426" s="47"/>
      <c r="C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</row>
    <row r="427" spans="1:69" ht="15.75" customHeight="1" x14ac:dyDescent="0.2">
      <c r="A427" s="47"/>
      <c r="B427" s="47"/>
      <c r="C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</row>
    <row r="428" spans="1:69" ht="15.75" customHeight="1" x14ac:dyDescent="0.2">
      <c r="A428" s="47"/>
      <c r="B428" s="47"/>
      <c r="C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</row>
    <row r="429" spans="1:69" ht="15.75" customHeight="1" x14ac:dyDescent="0.2">
      <c r="A429" s="47"/>
      <c r="B429" s="47"/>
      <c r="C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</row>
    <row r="430" spans="1:69" ht="15.75" customHeight="1" x14ac:dyDescent="0.2">
      <c r="A430" s="47"/>
      <c r="B430" s="47"/>
      <c r="C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</row>
    <row r="431" spans="1:69" ht="15.75" customHeight="1" x14ac:dyDescent="0.2">
      <c r="A431" s="47"/>
      <c r="B431" s="47"/>
      <c r="C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</row>
    <row r="432" spans="1:69" ht="15.75" customHeight="1" x14ac:dyDescent="0.2">
      <c r="A432" s="47"/>
      <c r="B432" s="47"/>
      <c r="C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</row>
    <row r="433" spans="1:69" ht="15.75" customHeight="1" x14ac:dyDescent="0.2">
      <c r="A433" s="47"/>
      <c r="B433" s="47"/>
      <c r="C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</row>
    <row r="434" spans="1:69" ht="15.75" customHeight="1" x14ac:dyDescent="0.2">
      <c r="A434" s="47"/>
      <c r="B434" s="47"/>
      <c r="C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</row>
    <row r="435" spans="1:69" ht="15.75" customHeight="1" x14ac:dyDescent="0.2">
      <c r="A435" s="47"/>
      <c r="B435" s="47"/>
      <c r="C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</row>
    <row r="436" spans="1:69" ht="15.75" customHeight="1" x14ac:dyDescent="0.2">
      <c r="A436" s="47"/>
      <c r="B436" s="47"/>
      <c r="C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</row>
    <row r="437" spans="1:69" ht="15.75" customHeight="1" x14ac:dyDescent="0.2">
      <c r="A437" s="47"/>
      <c r="B437" s="47"/>
      <c r="C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</row>
    <row r="438" spans="1:69" ht="15.75" customHeight="1" x14ac:dyDescent="0.2">
      <c r="A438" s="47"/>
      <c r="B438" s="47"/>
      <c r="C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</row>
    <row r="439" spans="1:69" ht="15.75" customHeight="1" x14ac:dyDescent="0.2">
      <c r="A439" s="47"/>
      <c r="B439" s="47"/>
      <c r="C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</row>
    <row r="440" spans="1:69" ht="15.75" customHeight="1" x14ac:dyDescent="0.2">
      <c r="A440" s="47"/>
      <c r="B440" s="47"/>
      <c r="C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</row>
    <row r="441" spans="1:69" ht="15.75" customHeight="1" x14ac:dyDescent="0.2">
      <c r="A441" s="47"/>
      <c r="B441" s="47"/>
      <c r="C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</row>
    <row r="442" spans="1:69" ht="15.75" customHeight="1" x14ac:dyDescent="0.2">
      <c r="A442" s="47"/>
      <c r="B442" s="47"/>
      <c r="C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</row>
    <row r="443" spans="1:69" ht="15.75" customHeight="1" x14ac:dyDescent="0.2">
      <c r="A443" s="47"/>
      <c r="B443" s="47"/>
      <c r="C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</row>
    <row r="444" spans="1:69" ht="15.75" customHeight="1" x14ac:dyDescent="0.2">
      <c r="A444" s="47"/>
      <c r="B444" s="47"/>
      <c r="C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</row>
    <row r="445" spans="1:69" ht="15.75" customHeight="1" x14ac:dyDescent="0.2">
      <c r="A445" s="47"/>
      <c r="B445" s="47"/>
      <c r="C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</row>
    <row r="446" spans="1:69" ht="15.75" customHeight="1" x14ac:dyDescent="0.2">
      <c r="A446" s="47"/>
      <c r="B446" s="47"/>
      <c r="C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</row>
    <row r="447" spans="1:69" ht="15.75" customHeight="1" x14ac:dyDescent="0.2">
      <c r="A447" s="47"/>
      <c r="B447" s="47"/>
      <c r="C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</row>
    <row r="448" spans="1:69" ht="15.75" customHeight="1" x14ac:dyDescent="0.2">
      <c r="A448" s="47"/>
      <c r="B448" s="47"/>
      <c r="C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</row>
    <row r="449" spans="1:69" ht="15.75" customHeight="1" x14ac:dyDescent="0.2">
      <c r="A449" s="47"/>
      <c r="B449" s="47"/>
      <c r="C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</row>
    <row r="450" spans="1:69" ht="15.75" customHeight="1" x14ac:dyDescent="0.2">
      <c r="A450" s="47"/>
      <c r="B450" s="47"/>
      <c r="C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</row>
    <row r="451" spans="1:69" ht="15.75" customHeight="1" x14ac:dyDescent="0.2">
      <c r="A451" s="47"/>
      <c r="B451" s="47"/>
      <c r="C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</row>
    <row r="452" spans="1:69" ht="15.75" customHeight="1" x14ac:dyDescent="0.2">
      <c r="A452" s="47"/>
      <c r="B452" s="47"/>
      <c r="C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</row>
    <row r="453" spans="1:69" ht="15.75" customHeight="1" x14ac:dyDescent="0.2">
      <c r="A453" s="47"/>
      <c r="B453" s="47"/>
      <c r="C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</row>
    <row r="454" spans="1:69" ht="15.75" customHeight="1" x14ac:dyDescent="0.2">
      <c r="A454" s="47"/>
      <c r="B454" s="47"/>
      <c r="C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</row>
    <row r="455" spans="1:69" ht="15.75" customHeight="1" x14ac:dyDescent="0.2">
      <c r="A455" s="47"/>
      <c r="B455" s="47"/>
      <c r="C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</row>
    <row r="456" spans="1:69" ht="15.75" customHeight="1" x14ac:dyDescent="0.2">
      <c r="A456" s="47"/>
      <c r="B456" s="47"/>
      <c r="C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</row>
    <row r="457" spans="1:69" ht="15.75" customHeight="1" x14ac:dyDescent="0.2">
      <c r="A457" s="47"/>
      <c r="B457" s="47"/>
      <c r="C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</row>
    <row r="458" spans="1:69" ht="15.75" customHeight="1" x14ac:dyDescent="0.2">
      <c r="A458" s="47"/>
      <c r="B458" s="47"/>
      <c r="C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</row>
    <row r="459" spans="1:69" ht="15.75" customHeight="1" x14ac:dyDescent="0.2">
      <c r="A459" s="47"/>
      <c r="B459" s="47"/>
      <c r="C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</row>
    <row r="460" spans="1:69" ht="15.75" customHeight="1" x14ac:dyDescent="0.2">
      <c r="A460" s="47"/>
      <c r="B460" s="47"/>
      <c r="C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</row>
    <row r="461" spans="1:69" ht="15.75" customHeight="1" x14ac:dyDescent="0.2">
      <c r="A461" s="47"/>
      <c r="B461" s="47"/>
      <c r="C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</row>
    <row r="462" spans="1:69" ht="15.75" customHeight="1" x14ac:dyDescent="0.2">
      <c r="A462" s="47"/>
      <c r="B462" s="47"/>
      <c r="C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</row>
    <row r="463" spans="1:69" ht="15.75" customHeight="1" x14ac:dyDescent="0.2">
      <c r="A463" s="47"/>
      <c r="B463" s="47"/>
      <c r="C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</row>
    <row r="464" spans="1:69" ht="15.75" customHeight="1" x14ac:dyDescent="0.2">
      <c r="A464" s="47"/>
      <c r="B464" s="47"/>
      <c r="C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</row>
    <row r="465" spans="1:69" ht="15.75" customHeight="1" x14ac:dyDescent="0.2">
      <c r="A465" s="47"/>
      <c r="B465" s="47"/>
      <c r="C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</row>
    <row r="466" spans="1:69" ht="15.75" customHeight="1" x14ac:dyDescent="0.2">
      <c r="A466" s="47"/>
      <c r="B466" s="47"/>
      <c r="C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</row>
    <row r="467" spans="1:69" ht="15.75" customHeight="1" x14ac:dyDescent="0.2">
      <c r="A467" s="47"/>
      <c r="B467" s="47"/>
      <c r="C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</row>
    <row r="468" spans="1:69" ht="15.75" customHeight="1" x14ac:dyDescent="0.2">
      <c r="A468" s="47"/>
      <c r="B468" s="47"/>
      <c r="C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</row>
    <row r="469" spans="1:69" ht="15.75" customHeight="1" x14ac:dyDescent="0.2">
      <c r="A469" s="47"/>
      <c r="B469" s="47"/>
      <c r="C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</row>
    <row r="470" spans="1:69" ht="15.75" customHeight="1" x14ac:dyDescent="0.2">
      <c r="A470" s="47"/>
      <c r="B470" s="47"/>
      <c r="C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</row>
    <row r="471" spans="1:69" ht="15.75" customHeight="1" x14ac:dyDescent="0.2">
      <c r="A471" s="47"/>
      <c r="B471" s="47"/>
      <c r="C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</row>
    <row r="472" spans="1:69" ht="15.75" customHeight="1" x14ac:dyDescent="0.2">
      <c r="A472" s="47"/>
      <c r="B472" s="47"/>
      <c r="C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</row>
    <row r="473" spans="1:69" ht="15.75" customHeight="1" x14ac:dyDescent="0.2">
      <c r="A473" s="47"/>
      <c r="B473" s="47"/>
      <c r="C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</row>
    <row r="474" spans="1:69" ht="15.75" customHeight="1" x14ac:dyDescent="0.2">
      <c r="A474" s="47"/>
      <c r="B474" s="47"/>
      <c r="C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</row>
    <row r="475" spans="1:69" ht="15.75" customHeight="1" x14ac:dyDescent="0.2">
      <c r="A475" s="47"/>
      <c r="B475" s="47"/>
      <c r="C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</row>
    <row r="476" spans="1:69" ht="15.75" customHeight="1" x14ac:dyDescent="0.2">
      <c r="A476" s="47"/>
      <c r="B476" s="47"/>
      <c r="C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</row>
    <row r="477" spans="1:69" ht="15.75" customHeight="1" x14ac:dyDescent="0.2">
      <c r="A477" s="47"/>
      <c r="B477" s="47"/>
      <c r="C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</row>
    <row r="478" spans="1:69" ht="15.75" customHeight="1" x14ac:dyDescent="0.2">
      <c r="A478" s="47"/>
      <c r="B478" s="47"/>
      <c r="C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</row>
    <row r="479" spans="1:69" ht="15.75" customHeight="1" x14ac:dyDescent="0.2">
      <c r="A479" s="47"/>
      <c r="B479" s="47"/>
      <c r="C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</row>
    <row r="480" spans="1:69" ht="15.75" customHeight="1" x14ac:dyDescent="0.2">
      <c r="A480" s="47"/>
      <c r="B480" s="47"/>
      <c r="C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</row>
    <row r="481" spans="1:69" ht="15.75" customHeight="1" x14ac:dyDescent="0.2">
      <c r="A481" s="47"/>
      <c r="B481" s="47"/>
      <c r="C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</row>
    <row r="482" spans="1:69" ht="15.75" customHeight="1" x14ac:dyDescent="0.2">
      <c r="A482" s="47"/>
      <c r="B482" s="47"/>
      <c r="C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</row>
    <row r="483" spans="1:69" ht="15.75" customHeight="1" x14ac:dyDescent="0.2">
      <c r="A483" s="47"/>
      <c r="B483" s="47"/>
      <c r="C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</row>
    <row r="484" spans="1:69" ht="15.75" customHeight="1" x14ac:dyDescent="0.2">
      <c r="A484" s="47"/>
      <c r="B484" s="47"/>
      <c r="C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</row>
    <row r="485" spans="1:69" ht="15.75" customHeight="1" x14ac:dyDescent="0.2">
      <c r="A485" s="47"/>
      <c r="B485" s="47"/>
      <c r="C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</row>
    <row r="486" spans="1:69" ht="15.75" customHeight="1" x14ac:dyDescent="0.2">
      <c r="A486" s="47"/>
      <c r="B486" s="47"/>
      <c r="C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</row>
    <row r="487" spans="1:69" ht="15.75" customHeight="1" x14ac:dyDescent="0.2">
      <c r="A487" s="47"/>
      <c r="B487" s="47"/>
      <c r="C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</row>
    <row r="488" spans="1:69" ht="15.75" customHeight="1" x14ac:dyDescent="0.2">
      <c r="A488" s="47"/>
      <c r="B488" s="47"/>
      <c r="C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</row>
    <row r="489" spans="1:69" ht="15.75" customHeight="1" x14ac:dyDescent="0.2">
      <c r="A489" s="47"/>
      <c r="B489" s="47"/>
      <c r="C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</row>
    <row r="490" spans="1:69" ht="15.75" customHeight="1" x14ac:dyDescent="0.2">
      <c r="A490" s="47"/>
      <c r="B490" s="47"/>
      <c r="C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</row>
    <row r="491" spans="1:69" ht="15.75" customHeight="1" x14ac:dyDescent="0.2">
      <c r="A491" s="47"/>
      <c r="B491" s="47"/>
      <c r="C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</row>
    <row r="492" spans="1:69" ht="15.75" customHeight="1" x14ac:dyDescent="0.2">
      <c r="A492" s="47"/>
      <c r="B492" s="47"/>
      <c r="C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</row>
    <row r="493" spans="1:69" ht="15.75" customHeight="1" x14ac:dyDescent="0.2">
      <c r="A493" s="47"/>
      <c r="B493" s="47"/>
      <c r="C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</row>
    <row r="494" spans="1:69" ht="15.75" customHeight="1" x14ac:dyDescent="0.2">
      <c r="A494" s="47"/>
      <c r="B494" s="47"/>
      <c r="C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</row>
    <row r="495" spans="1:69" ht="15.75" customHeight="1" x14ac:dyDescent="0.2">
      <c r="A495" s="47"/>
      <c r="B495" s="47"/>
      <c r="C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</row>
    <row r="496" spans="1:69" ht="15.75" customHeight="1" x14ac:dyDescent="0.2">
      <c r="A496" s="47"/>
      <c r="B496" s="47"/>
      <c r="C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</row>
    <row r="497" spans="1:69" ht="15.75" customHeight="1" x14ac:dyDescent="0.2">
      <c r="A497" s="47"/>
      <c r="B497" s="47"/>
      <c r="C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</row>
    <row r="498" spans="1:69" ht="15.75" customHeight="1" x14ac:dyDescent="0.2">
      <c r="A498" s="47"/>
      <c r="B498" s="47"/>
      <c r="C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</row>
    <row r="499" spans="1:69" ht="15.75" customHeight="1" x14ac:dyDescent="0.2">
      <c r="A499" s="47"/>
      <c r="B499" s="47"/>
      <c r="C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</row>
    <row r="500" spans="1:69" ht="15.75" customHeight="1" x14ac:dyDescent="0.2">
      <c r="A500" s="47"/>
      <c r="B500" s="47"/>
      <c r="C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</row>
    <row r="501" spans="1:69" ht="15.75" customHeight="1" x14ac:dyDescent="0.2">
      <c r="A501" s="47"/>
      <c r="B501" s="47"/>
      <c r="C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</row>
    <row r="502" spans="1:69" ht="15.75" customHeight="1" x14ac:dyDescent="0.2">
      <c r="A502" s="47"/>
      <c r="B502" s="47"/>
      <c r="C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</row>
    <row r="503" spans="1:69" ht="15.75" customHeight="1" x14ac:dyDescent="0.2">
      <c r="A503" s="47"/>
      <c r="B503" s="47"/>
      <c r="C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</row>
    <row r="504" spans="1:69" ht="15.75" customHeight="1" x14ac:dyDescent="0.2">
      <c r="A504" s="47"/>
      <c r="B504" s="47"/>
      <c r="C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</row>
    <row r="505" spans="1:69" ht="15.75" customHeight="1" x14ac:dyDescent="0.2">
      <c r="A505" s="47"/>
      <c r="B505" s="47"/>
      <c r="C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</row>
    <row r="506" spans="1:69" ht="15.75" customHeight="1" x14ac:dyDescent="0.2">
      <c r="A506" s="47"/>
      <c r="B506" s="47"/>
      <c r="C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</row>
    <row r="507" spans="1:69" ht="15.75" customHeight="1" x14ac:dyDescent="0.2">
      <c r="A507" s="47"/>
      <c r="B507" s="47"/>
      <c r="C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</row>
    <row r="508" spans="1:69" ht="15.75" customHeight="1" x14ac:dyDescent="0.2">
      <c r="A508" s="47"/>
      <c r="B508" s="47"/>
      <c r="C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</row>
    <row r="509" spans="1:69" ht="15.75" customHeight="1" x14ac:dyDescent="0.2">
      <c r="A509" s="47"/>
      <c r="B509" s="47"/>
      <c r="C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</row>
    <row r="510" spans="1:69" ht="15.75" customHeight="1" x14ac:dyDescent="0.2">
      <c r="A510" s="47"/>
      <c r="B510" s="47"/>
      <c r="C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</row>
    <row r="511" spans="1:69" ht="15.75" customHeight="1" x14ac:dyDescent="0.2">
      <c r="A511" s="47"/>
      <c r="B511" s="47"/>
      <c r="C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</row>
    <row r="512" spans="1:69" ht="15.75" customHeight="1" x14ac:dyDescent="0.2">
      <c r="A512" s="47"/>
      <c r="B512" s="47"/>
      <c r="C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</row>
    <row r="513" spans="1:69" ht="15.75" customHeight="1" x14ac:dyDescent="0.2">
      <c r="A513" s="47"/>
      <c r="B513" s="47"/>
      <c r="C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</row>
    <row r="514" spans="1:69" ht="15.75" customHeight="1" x14ac:dyDescent="0.2">
      <c r="A514" s="47"/>
      <c r="B514" s="47"/>
      <c r="C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</row>
    <row r="515" spans="1:69" ht="15.75" customHeight="1" x14ac:dyDescent="0.2">
      <c r="A515" s="47"/>
      <c r="B515" s="47"/>
      <c r="C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</row>
    <row r="516" spans="1:69" ht="15.75" customHeight="1" x14ac:dyDescent="0.2">
      <c r="A516" s="47"/>
      <c r="B516" s="47"/>
      <c r="C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</row>
    <row r="517" spans="1:69" ht="15.75" customHeight="1" x14ac:dyDescent="0.2">
      <c r="A517" s="47"/>
      <c r="B517" s="47"/>
      <c r="C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</row>
    <row r="518" spans="1:69" ht="15.75" customHeight="1" x14ac:dyDescent="0.2">
      <c r="A518" s="47"/>
      <c r="B518" s="47"/>
      <c r="C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</row>
    <row r="519" spans="1:69" ht="15.75" customHeight="1" x14ac:dyDescent="0.2">
      <c r="A519" s="47"/>
      <c r="B519" s="47"/>
      <c r="C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</row>
    <row r="520" spans="1:69" ht="15.75" customHeight="1" x14ac:dyDescent="0.2">
      <c r="A520" s="47"/>
      <c r="B520" s="47"/>
      <c r="C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</row>
    <row r="521" spans="1:69" ht="15.75" customHeight="1" x14ac:dyDescent="0.2">
      <c r="A521" s="47"/>
      <c r="B521" s="47"/>
      <c r="C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</row>
    <row r="522" spans="1:69" ht="15.75" customHeight="1" x14ac:dyDescent="0.2">
      <c r="A522" s="47"/>
      <c r="B522" s="47"/>
      <c r="C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</row>
    <row r="523" spans="1:69" ht="15.75" customHeight="1" x14ac:dyDescent="0.2">
      <c r="A523" s="47"/>
      <c r="B523" s="47"/>
      <c r="C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</row>
    <row r="524" spans="1:69" ht="15.75" customHeight="1" x14ac:dyDescent="0.2">
      <c r="A524" s="47"/>
      <c r="B524" s="47"/>
      <c r="C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</row>
    <row r="525" spans="1:69" ht="15.75" customHeight="1" x14ac:dyDescent="0.2">
      <c r="A525" s="47"/>
      <c r="B525" s="47"/>
      <c r="C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</row>
    <row r="526" spans="1:69" ht="15.75" customHeight="1" x14ac:dyDescent="0.2">
      <c r="A526" s="47"/>
      <c r="B526" s="47"/>
      <c r="C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</row>
    <row r="527" spans="1:69" ht="15.75" customHeight="1" x14ac:dyDescent="0.2">
      <c r="A527" s="47"/>
      <c r="B527" s="47"/>
      <c r="C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</row>
    <row r="528" spans="1:69" ht="15.75" customHeight="1" x14ac:dyDescent="0.2">
      <c r="A528" s="47"/>
      <c r="B528" s="47"/>
      <c r="C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</row>
    <row r="529" spans="1:69" ht="15.75" customHeight="1" x14ac:dyDescent="0.2">
      <c r="A529" s="47"/>
      <c r="B529" s="47"/>
      <c r="C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</row>
    <row r="530" spans="1:69" ht="15.75" customHeight="1" x14ac:dyDescent="0.2">
      <c r="A530" s="47"/>
      <c r="B530" s="47"/>
      <c r="C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</row>
    <row r="531" spans="1:69" ht="15.75" customHeight="1" x14ac:dyDescent="0.2">
      <c r="A531" s="47"/>
      <c r="B531" s="47"/>
      <c r="C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</row>
    <row r="532" spans="1:69" ht="15.75" customHeight="1" x14ac:dyDescent="0.2">
      <c r="A532" s="47"/>
      <c r="B532" s="47"/>
      <c r="C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</row>
    <row r="533" spans="1:69" ht="15.75" customHeight="1" x14ac:dyDescent="0.2">
      <c r="A533" s="47"/>
      <c r="B533" s="47"/>
      <c r="C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</row>
    <row r="534" spans="1:69" ht="15.75" customHeight="1" x14ac:dyDescent="0.2">
      <c r="A534" s="47"/>
      <c r="B534" s="47"/>
      <c r="C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</row>
    <row r="535" spans="1:69" ht="15.75" customHeight="1" x14ac:dyDescent="0.2">
      <c r="A535" s="47"/>
      <c r="B535" s="47"/>
      <c r="C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</row>
    <row r="536" spans="1:69" ht="15.75" customHeight="1" x14ac:dyDescent="0.2">
      <c r="A536" s="47"/>
      <c r="B536" s="47"/>
      <c r="C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</row>
    <row r="537" spans="1:69" ht="15.75" customHeight="1" x14ac:dyDescent="0.2">
      <c r="A537" s="47"/>
      <c r="B537" s="47"/>
      <c r="C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</row>
    <row r="538" spans="1:69" ht="15.75" customHeight="1" x14ac:dyDescent="0.2">
      <c r="A538" s="47"/>
      <c r="B538" s="47"/>
      <c r="C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</row>
    <row r="539" spans="1:69" ht="15.75" customHeight="1" x14ac:dyDescent="0.2">
      <c r="A539" s="47"/>
      <c r="B539" s="47"/>
      <c r="C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</row>
    <row r="540" spans="1:69" ht="15.75" customHeight="1" x14ac:dyDescent="0.2">
      <c r="A540" s="47"/>
      <c r="B540" s="47"/>
      <c r="C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</row>
    <row r="541" spans="1:69" ht="15.75" customHeight="1" x14ac:dyDescent="0.2">
      <c r="A541" s="47"/>
      <c r="B541" s="47"/>
      <c r="C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</row>
    <row r="542" spans="1:69" ht="15.75" customHeight="1" x14ac:dyDescent="0.2">
      <c r="A542" s="47"/>
      <c r="B542" s="47"/>
      <c r="C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</row>
    <row r="543" spans="1:69" ht="15.75" customHeight="1" x14ac:dyDescent="0.2">
      <c r="A543" s="47"/>
      <c r="B543" s="47"/>
      <c r="C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</row>
    <row r="544" spans="1:69" ht="15.75" customHeight="1" x14ac:dyDescent="0.2">
      <c r="A544" s="47"/>
      <c r="B544" s="47"/>
      <c r="C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</row>
    <row r="545" spans="1:69" ht="15.75" customHeight="1" x14ac:dyDescent="0.2">
      <c r="A545" s="47"/>
      <c r="B545" s="47"/>
      <c r="C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</row>
    <row r="546" spans="1:69" ht="15.75" customHeight="1" x14ac:dyDescent="0.2">
      <c r="A546" s="47"/>
      <c r="B546" s="47"/>
      <c r="C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</row>
    <row r="547" spans="1:69" ht="15.75" customHeight="1" x14ac:dyDescent="0.2">
      <c r="A547" s="47"/>
      <c r="B547" s="47"/>
      <c r="C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</row>
    <row r="548" spans="1:69" ht="15.75" customHeight="1" x14ac:dyDescent="0.2">
      <c r="A548" s="47"/>
      <c r="B548" s="47"/>
      <c r="C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</row>
    <row r="549" spans="1:69" ht="15.75" customHeight="1" x14ac:dyDescent="0.2">
      <c r="A549" s="47"/>
      <c r="B549" s="47"/>
      <c r="C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</row>
    <row r="550" spans="1:69" ht="15.75" customHeight="1" x14ac:dyDescent="0.2">
      <c r="A550" s="47"/>
      <c r="B550" s="47"/>
      <c r="C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</row>
    <row r="551" spans="1:69" ht="15.75" customHeight="1" x14ac:dyDescent="0.2">
      <c r="A551" s="47"/>
      <c r="B551" s="47"/>
      <c r="C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</row>
    <row r="552" spans="1:69" ht="15.75" customHeight="1" x14ac:dyDescent="0.2">
      <c r="A552" s="47"/>
      <c r="B552" s="47"/>
      <c r="C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</row>
    <row r="553" spans="1:69" ht="15.75" customHeight="1" x14ac:dyDescent="0.2">
      <c r="A553" s="47"/>
      <c r="B553" s="47"/>
      <c r="C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</row>
    <row r="554" spans="1:69" ht="15.75" customHeight="1" x14ac:dyDescent="0.2">
      <c r="A554" s="47"/>
      <c r="B554" s="47"/>
      <c r="C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</row>
    <row r="555" spans="1:69" ht="15.75" customHeight="1" x14ac:dyDescent="0.2">
      <c r="A555" s="47"/>
      <c r="B555" s="47"/>
      <c r="C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</row>
    <row r="556" spans="1:69" ht="15.75" customHeight="1" x14ac:dyDescent="0.2">
      <c r="A556" s="47"/>
      <c r="B556" s="47"/>
      <c r="C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</row>
    <row r="557" spans="1:69" ht="15.75" customHeight="1" x14ac:dyDescent="0.2">
      <c r="A557" s="47"/>
      <c r="B557" s="47"/>
      <c r="C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</row>
    <row r="558" spans="1:69" ht="15.75" customHeight="1" x14ac:dyDescent="0.2">
      <c r="A558" s="47"/>
      <c r="B558" s="47"/>
      <c r="C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</row>
    <row r="559" spans="1:69" ht="15.75" customHeight="1" x14ac:dyDescent="0.2">
      <c r="A559" s="47"/>
      <c r="B559" s="47"/>
      <c r="C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</row>
    <row r="560" spans="1:69" ht="15.75" customHeight="1" x14ac:dyDescent="0.2">
      <c r="A560" s="47"/>
      <c r="B560" s="47"/>
      <c r="C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</row>
    <row r="561" spans="1:69" ht="15.75" customHeight="1" x14ac:dyDescent="0.2">
      <c r="A561" s="47"/>
      <c r="B561" s="47"/>
      <c r="C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</row>
    <row r="562" spans="1:69" ht="15.75" customHeight="1" x14ac:dyDescent="0.2">
      <c r="A562" s="47"/>
      <c r="B562" s="47"/>
      <c r="C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</row>
    <row r="563" spans="1:69" ht="15.75" customHeight="1" x14ac:dyDescent="0.2">
      <c r="A563" s="47"/>
      <c r="B563" s="47"/>
      <c r="C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</row>
    <row r="564" spans="1:69" ht="15.75" customHeight="1" x14ac:dyDescent="0.2">
      <c r="A564" s="47"/>
      <c r="B564" s="47"/>
      <c r="C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</row>
    <row r="565" spans="1:69" ht="15.75" customHeight="1" x14ac:dyDescent="0.2">
      <c r="A565" s="47"/>
      <c r="B565" s="47"/>
      <c r="C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</row>
    <row r="566" spans="1:69" ht="15.75" customHeight="1" x14ac:dyDescent="0.2">
      <c r="A566" s="47"/>
      <c r="B566" s="47"/>
      <c r="C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</row>
    <row r="567" spans="1:69" ht="15.75" customHeight="1" x14ac:dyDescent="0.2">
      <c r="A567" s="47"/>
      <c r="B567" s="47"/>
      <c r="C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</row>
    <row r="568" spans="1:69" ht="15.75" customHeight="1" x14ac:dyDescent="0.2">
      <c r="A568" s="47"/>
      <c r="B568" s="47"/>
      <c r="C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</row>
    <row r="569" spans="1:69" ht="15.75" customHeight="1" x14ac:dyDescent="0.2">
      <c r="A569" s="47"/>
      <c r="B569" s="47"/>
      <c r="C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</row>
    <row r="570" spans="1:69" ht="15.75" customHeight="1" x14ac:dyDescent="0.2">
      <c r="A570" s="47"/>
      <c r="B570" s="47"/>
      <c r="C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</row>
    <row r="571" spans="1:69" ht="15.75" customHeight="1" x14ac:dyDescent="0.2">
      <c r="A571" s="47"/>
      <c r="B571" s="47"/>
      <c r="C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</row>
    <row r="572" spans="1:69" ht="15.75" customHeight="1" x14ac:dyDescent="0.2">
      <c r="A572" s="47"/>
      <c r="B572" s="47"/>
      <c r="C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</row>
    <row r="573" spans="1:69" ht="15.75" customHeight="1" x14ac:dyDescent="0.2">
      <c r="A573" s="47"/>
      <c r="B573" s="47"/>
      <c r="C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</row>
    <row r="574" spans="1:69" ht="15.75" customHeight="1" x14ac:dyDescent="0.2">
      <c r="A574" s="47"/>
      <c r="B574" s="47"/>
      <c r="C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</row>
    <row r="575" spans="1:69" ht="15.75" customHeight="1" x14ac:dyDescent="0.2">
      <c r="A575" s="47"/>
      <c r="B575" s="47"/>
      <c r="C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</row>
    <row r="576" spans="1:69" ht="15.75" customHeight="1" x14ac:dyDescent="0.2">
      <c r="A576" s="47"/>
      <c r="B576" s="47"/>
      <c r="C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</row>
    <row r="577" spans="1:69" ht="15.75" customHeight="1" x14ac:dyDescent="0.2">
      <c r="A577" s="47"/>
      <c r="B577" s="47"/>
      <c r="C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</row>
    <row r="578" spans="1:69" ht="15.75" customHeight="1" x14ac:dyDescent="0.2">
      <c r="A578" s="47"/>
      <c r="B578" s="47"/>
      <c r="C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</row>
    <row r="579" spans="1:69" ht="15.75" customHeight="1" x14ac:dyDescent="0.2">
      <c r="A579" s="47"/>
      <c r="B579" s="47"/>
      <c r="C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</row>
    <row r="580" spans="1:69" ht="15.75" customHeight="1" x14ac:dyDescent="0.2">
      <c r="A580" s="47"/>
      <c r="B580" s="47"/>
      <c r="C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</row>
    <row r="581" spans="1:69" ht="15.75" customHeight="1" x14ac:dyDescent="0.2">
      <c r="A581" s="47"/>
      <c r="B581" s="47"/>
      <c r="C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</row>
    <row r="582" spans="1:69" ht="15.75" customHeight="1" x14ac:dyDescent="0.2">
      <c r="A582" s="47"/>
      <c r="B582" s="47"/>
      <c r="C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</row>
    <row r="583" spans="1:69" ht="15.75" customHeight="1" x14ac:dyDescent="0.2">
      <c r="A583" s="47"/>
      <c r="B583" s="47"/>
      <c r="C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</row>
    <row r="584" spans="1:69" ht="15.75" customHeight="1" x14ac:dyDescent="0.2">
      <c r="A584" s="47"/>
      <c r="B584" s="47"/>
      <c r="C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</row>
    <row r="585" spans="1:69" ht="15.75" customHeight="1" x14ac:dyDescent="0.2">
      <c r="A585" s="47"/>
      <c r="B585" s="47"/>
      <c r="C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</row>
    <row r="586" spans="1:69" ht="15.75" customHeight="1" x14ac:dyDescent="0.2">
      <c r="A586" s="47"/>
      <c r="B586" s="47"/>
      <c r="C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</row>
    <row r="587" spans="1:69" ht="15.75" customHeight="1" x14ac:dyDescent="0.2">
      <c r="A587" s="47"/>
      <c r="B587" s="47"/>
      <c r="C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</row>
    <row r="588" spans="1:69" ht="15.75" customHeight="1" x14ac:dyDescent="0.2">
      <c r="A588" s="47"/>
      <c r="B588" s="47"/>
      <c r="C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</row>
    <row r="589" spans="1:69" ht="15.75" customHeight="1" x14ac:dyDescent="0.2">
      <c r="A589" s="47"/>
      <c r="B589" s="47"/>
      <c r="C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</row>
    <row r="590" spans="1:69" ht="15.75" customHeight="1" x14ac:dyDescent="0.2">
      <c r="A590" s="47"/>
      <c r="B590" s="47"/>
      <c r="C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</row>
    <row r="591" spans="1:69" ht="15.75" customHeight="1" x14ac:dyDescent="0.2">
      <c r="A591" s="47"/>
      <c r="B591" s="47"/>
      <c r="C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</row>
    <row r="592" spans="1:69" ht="15.75" customHeight="1" x14ac:dyDescent="0.2">
      <c r="A592" s="47"/>
      <c r="B592" s="47"/>
      <c r="C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</row>
    <row r="593" spans="1:69" ht="15.75" customHeight="1" x14ac:dyDescent="0.2">
      <c r="A593" s="47"/>
      <c r="B593" s="47"/>
      <c r="C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</row>
    <row r="594" spans="1:69" ht="15.75" customHeight="1" x14ac:dyDescent="0.2">
      <c r="A594" s="47"/>
      <c r="B594" s="47"/>
      <c r="C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</row>
    <row r="595" spans="1:69" ht="15.75" customHeight="1" x14ac:dyDescent="0.2">
      <c r="A595" s="47"/>
      <c r="B595" s="47"/>
      <c r="C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</row>
    <row r="596" spans="1:69" ht="15.75" customHeight="1" x14ac:dyDescent="0.2">
      <c r="A596" s="47"/>
      <c r="B596" s="47"/>
      <c r="C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</row>
    <row r="597" spans="1:69" ht="15.75" customHeight="1" x14ac:dyDescent="0.2">
      <c r="A597" s="47"/>
      <c r="B597" s="47"/>
      <c r="C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</row>
    <row r="598" spans="1:69" ht="15.75" customHeight="1" x14ac:dyDescent="0.2">
      <c r="A598" s="47"/>
      <c r="B598" s="47"/>
      <c r="C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</row>
    <row r="599" spans="1:69" ht="15.75" customHeight="1" x14ac:dyDescent="0.2">
      <c r="A599" s="47"/>
      <c r="B599" s="47"/>
      <c r="C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</row>
    <row r="600" spans="1:69" ht="15.75" customHeight="1" x14ac:dyDescent="0.2">
      <c r="A600" s="47"/>
      <c r="B600" s="47"/>
      <c r="C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</row>
    <row r="601" spans="1:69" ht="15.75" customHeight="1" x14ac:dyDescent="0.2">
      <c r="A601" s="47"/>
      <c r="B601" s="47"/>
      <c r="C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</row>
    <row r="602" spans="1:69" ht="15.75" customHeight="1" x14ac:dyDescent="0.2">
      <c r="A602" s="47"/>
      <c r="B602" s="47"/>
      <c r="C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</row>
    <row r="603" spans="1:69" ht="15.75" customHeight="1" x14ac:dyDescent="0.2">
      <c r="A603" s="47"/>
      <c r="B603" s="47"/>
      <c r="C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</row>
    <row r="604" spans="1:69" ht="15.75" customHeight="1" x14ac:dyDescent="0.2">
      <c r="A604" s="47"/>
      <c r="B604" s="47"/>
      <c r="C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</row>
    <row r="605" spans="1:69" ht="15.75" customHeight="1" x14ac:dyDescent="0.2">
      <c r="A605" s="47"/>
      <c r="B605" s="47"/>
      <c r="C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</row>
    <row r="606" spans="1:69" ht="15.75" customHeight="1" x14ac:dyDescent="0.2">
      <c r="A606" s="47"/>
      <c r="B606" s="47"/>
      <c r="C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</row>
    <row r="607" spans="1:69" ht="15.75" customHeight="1" x14ac:dyDescent="0.2">
      <c r="A607" s="47"/>
      <c r="B607" s="47"/>
      <c r="C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</row>
    <row r="608" spans="1:69" ht="15.75" customHeight="1" x14ac:dyDescent="0.2">
      <c r="A608" s="47"/>
      <c r="B608" s="47"/>
      <c r="C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</row>
    <row r="609" spans="1:69" ht="15.75" customHeight="1" x14ac:dyDescent="0.2">
      <c r="A609" s="47"/>
      <c r="B609" s="47"/>
      <c r="C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</row>
    <row r="610" spans="1:69" ht="15.75" customHeight="1" x14ac:dyDescent="0.2">
      <c r="A610" s="47"/>
      <c r="B610" s="47"/>
      <c r="C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</row>
    <row r="611" spans="1:69" ht="15.75" customHeight="1" x14ac:dyDescent="0.2">
      <c r="A611" s="47"/>
      <c r="B611" s="47"/>
      <c r="C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</row>
    <row r="612" spans="1:69" ht="15.75" customHeight="1" x14ac:dyDescent="0.2">
      <c r="A612" s="47"/>
      <c r="B612" s="47"/>
      <c r="C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</row>
    <row r="613" spans="1:69" ht="15.75" customHeight="1" x14ac:dyDescent="0.2">
      <c r="A613" s="47"/>
      <c r="B613" s="47"/>
      <c r="C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</row>
    <row r="614" spans="1:69" ht="15.75" customHeight="1" x14ac:dyDescent="0.2">
      <c r="A614" s="47"/>
      <c r="B614" s="47"/>
      <c r="C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</row>
    <row r="615" spans="1:69" ht="15.75" customHeight="1" x14ac:dyDescent="0.2">
      <c r="A615" s="47"/>
      <c r="B615" s="47"/>
      <c r="C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</row>
    <row r="616" spans="1:69" ht="15.75" customHeight="1" x14ac:dyDescent="0.2">
      <c r="A616" s="47"/>
      <c r="B616" s="47"/>
      <c r="C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</row>
    <row r="617" spans="1:69" ht="15.75" customHeight="1" x14ac:dyDescent="0.2">
      <c r="A617" s="47"/>
      <c r="B617" s="47"/>
      <c r="C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</row>
    <row r="618" spans="1:69" ht="15.75" customHeight="1" x14ac:dyDescent="0.2">
      <c r="A618" s="47"/>
      <c r="B618" s="47"/>
      <c r="C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</row>
    <row r="619" spans="1:69" ht="15.75" customHeight="1" x14ac:dyDescent="0.2">
      <c r="A619" s="47"/>
      <c r="B619" s="47"/>
      <c r="C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</row>
    <row r="620" spans="1:69" ht="15.75" customHeight="1" x14ac:dyDescent="0.2">
      <c r="A620" s="47"/>
      <c r="B620" s="47"/>
      <c r="C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</row>
    <row r="621" spans="1:69" ht="15.75" customHeight="1" x14ac:dyDescent="0.2">
      <c r="A621" s="47"/>
      <c r="B621" s="47"/>
      <c r="C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</row>
    <row r="622" spans="1:69" ht="15.75" customHeight="1" x14ac:dyDescent="0.2">
      <c r="A622" s="47"/>
      <c r="B622" s="47"/>
      <c r="C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</row>
    <row r="623" spans="1:69" ht="15.75" customHeight="1" x14ac:dyDescent="0.2">
      <c r="A623" s="47"/>
      <c r="B623" s="47"/>
      <c r="C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</row>
    <row r="624" spans="1:69" ht="15.75" customHeight="1" x14ac:dyDescent="0.2">
      <c r="A624" s="47"/>
      <c r="B624" s="47"/>
      <c r="C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</row>
    <row r="625" spans="1:69" ht="15.75" customHeight="1" x14ac:dyDescent="0.2">
      <c r="A625" s="47"/>
      <c r="B625" s="47"/>
      <c r="C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</row>
    <row r="626" spans="1:69" ht="15.75" customHeight="1" x14ac:dyDescent="0.2">
      <c r="A626" s="47"/>
      <c r="B626" s="47"/>
      <c r="C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</row>
    <row r="627" spans="1:69" ht="15.75" customHeight="1" x14ac:dyDescent="0.2">
      <c r="A627" s="47"/>
      <c r="B627" s="47"/>
      <c r="C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</row>
    <row r="628" spans="1:69" ht="15.75" customHeight="1" x14ac:dyDescent="0.2">
      <c r="A628" s="47"/>
      <c r="B628" s="47"/>
      <c r="C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</row>
    <row r="629" spans="1:69" ht="15.75" customHeight="1" x14ac:dyDescent="0.2">
      <c r="A629" s="47"/>
      <c r="B629" s="47"/>
      <c r="C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</row>
    <row r="630" spans="1:69" ht="15.75" customHeight="1" x14ac:dyDescent="0.2">
      <c r="A630" s="47"/>
      <c r="B630" s="47"/>
      <c r="C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</row>
    <row r="631" spans="1:69" ht="15.75" customHeight="1" x14ac:dyDescent="0.2">
      <c r="A631" s="47"/>
      <c r="B631" s="47"/>
      <c r="C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</row>
    <row r="632" spans="1:69" ht="15.75" customHeight="1" x14ac:dyDescent="0.2">
      <c r="A632" s="47"/>
      <c r="B632" s="47"/>
      <c r="C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</row>
    <row r="633" spans="1:69" ht="15.75" customHeight="1" x14ac:dyDescent="0.2">
      <c r="A633" s="47"/>
      <c r="B633" s="47"/>
      <c r="C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</row>
    <row r="634" spans="1:69" ht="15.75" customHeight="1" x14ac:dyDescent="0.2">
      <c r="A634" s="47"/>
      <c r="B634" s="47"/>
      <c r="C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</row>
    <row r="635" spans="1:69" ht="15.75" customHeight="1" x14ac:dyDescent="0.2">
      <c r="A635" s="47"/>
      <c r="B635" s="47"/>
      <c r="C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</row>
    <row r="636" spans="1:69" ht="15.75" customHeight="1" x14ac:dyDescent="0.2">
      <c r="A636" s="47"/>
      <c r="B636" s="47"/>
      <c r="C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</row>
    <row r="637" spans="1:69" ht="15.75" customHeight="1" x14ac:dyDescent="0.2">
      <c r="A637" s="47"/>
      <c r="B637" s="47"/>
      <c r="C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</row>
    <row r="638" spans="1:69" ht="15.75" customHeight="1" x14ac:dyDescent="0.2">
      <c r="A638" s="47"/>
      <c r="B638" s="47"/>
      <c r="C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</row>
    <row r="639" spans="1:69" ht="15.75" customHeight="1" x14ac:dyDescent="0.2">
      <c r="A639" s="47"/>
      <c r="B639" s="47"/>
      <c r="C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</row>
    <row r="640" spans="1:69" ht="15.75" customHeight="1" x14ac:dyDescent="0.2">
      <c r="A640" s="47"/>
      <c r="B640" s="47"/>
      <c r="C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</row>
    <row r="641" spans="1:69" ht="15.75" customHeight="1" x14ac:dyDescent="0.2">
      <c r="A641" s="47"/>
      <c r="B641" s="47"/>
      <c r="C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</row>
    <row r="642" spans="1:69" ht="15.75" customHeight="1" x14ac:dyDescent="0.2">
      <c r="A642" s="47"/>
      <c r="B642" s="47"/>
      <c r="C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</row>
    <row r="643" spans="1:69" ht="15.75" customHeight="1" x14ac:dyDescent="0.2">
      <c r="A643" s="47"/>
      <c r="B643" s="47"/>
      <c r="C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</row>
    <row r="644" spans="1:69" ht="15.75" customHeight="1" x14ac:dyDescent="0.2">
      <c r="A644" s="47"/>
      <c r="B644" s="47"/>
      <c r="C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</row>
    <row r="645" spans="1:69" ht="15.75" customHeight="1" x14ac:dyDescent="0.2">
      <c r="A645" s="47"/>
      <c r="B645" s="47"/>
      <c r="C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</row>
    <row r="646" spans="1:69" ht="15.75" customHeight="1" x14ac:dyDescent="0.2">
      <c r="A646" s="47"/>
      <c r="B646" s="47"/>
      <c r="C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</row>
    <row r="647" spans="1:69" ht="15.75" customHeight="1" x14ac:dyDescent="0.2">
      <c r="A647" s="47"/>
      <c r="B647" s="47"/>
      <c r="C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</row>
    <row r="648" spans="1:69" ht="15.75" customHeight="1" x14ac:dyDescent="0.2">
      <c r="A648" s="47"/>
      <c r="B648" s="47"/>
      <c r="C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</row>
    <row r="649" spans="1:69" ht="15.75" customHeight="1" x14ac:dyDescent="0.2">
      <c r="A649" s="47"/>
      <c r="B649" s="47"/>
      <c r="C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</row>
    <row r="650" spans="1:69" ht="15.75" customHeight="1" x14ac:dyDescent="0.2">
      <c r="A650" s="47"/>
      <c r="B650" s="47"/>
      <c r="C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</row>
    <row r="651" spans="1:69" ht="15.75" customHeight="1" x14ac:dyDescent="0.2">
      <c r="A651" s="47"/>
      <c r="B651" s="47"/>
      <c r="C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</row>
    <row r="652" spans="1:69" ht="15.75" customHeight="1" x14ac:dyDescent="0.2">
      <c r="A652" s="47"/>
      <c r="B652" s="47"/>
      <c r="C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</row>
    <row r="653" spans="1:69" ht="15.75" customHeight="1" x14ac:dyDescent="0.2">
      <c r="A653" s="47"/>
      <c r="B653" s="47"/>
      <c r="C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</row>
    <row r="654" spans="1:69" ht="15.75" customHeight="1" x14ac:dyDescent="0.2">
      <c r="A654" s="47"/>
      <c r="B654" s="47"/>
      <c r="C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</row>
    <row r="655" spans="1:69" ht="15.75" customHeight="1" x14ac:dyDescent="0.2">
      <c r="A655" s="47"/>
      <c r="B655" s="47"/>
      <c r="C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</row>
    <row r="656" spans="1:69" ht="15.75" customHeight="1" x14ac:dyDescent="0.2">
      <c r="A656" s="47"/>
      <c r="B656" s="47"/>
      <c r="C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</row>
    <row r="657" spans="1:69" ht="15.75" customHeight="1" x14ac:dyDescent="0.2">
      <c r="A657" s="47"/>
      <c r="B657" s="47"/>
      <c r="C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</row>
    <row r="658" spans="1:69" ht="15.75" customHeight="1" x14ac:dyDescent="0.2">
      <c r="A658" s="47"/>
      <c r="B658" s="47"/>
      <c r="C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</row>
    <row r="659" spans="1:69" ht="15.75" customHeight="1" x14ac:dyDescent="0.2">
      <c r="A659" s="47"/>
      <c r="B659" s="47"/>
      <c r="C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</row>
    <row r="660" spans="1:69" ht="15.75" customHeight="1" x14ac:dyDescent="0.2">
      <c r="A660" s="47"/>
      <c r="B660" s="47"/>
      <c r="C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</row>
    <row r="661" spans="1:69" ht="15.75" customHeight="1" x14ac:dyDescent="0.2">
      <c r="A661" s="47"/>
      <c r="B661" s="47"/>
      <c r="C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</row>
    <row r="662" spans="1:69" ht="15.75" customHeight="1" x14ac:dyDescent="0.2">
      <c r="A662" s="47"/>
      <c r="B662" s="47"/>
      <c r="C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</row>
    <row r="663" spans="1:69" ht="15.75" customHeight="1" x14ac:dyDescent="0.2">
      <c r="A663" s="47"/>
      <c r="B663" s="47"/>
      <c r="C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</row>
    <row r="664" spans="1:69" ht="15.75" customHeight="1" x14ac:dyDescent="0.2">
      <c r="A664" s="47"/>
      <c r="B664" s="47"/>
      <c r="C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</row>
    <row r="665" spans="1:69" ht="15.75" customHeight="1" x14ac:dyDescent="0.2">
      <c r="A665" s="47"/>
      <c r="B665" s="47"/>
      <c r="C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</row>
    <row r="666" spans="1:69" ht="15.75" customHeight="1" x14ac:dyDescent="0.2">
      <c r="A666" s="47"/>
      <c r="B666" s="47"/>
      <c r="C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</row>
    <row r="667" spans="1:69" ht="15.75" customHeight="1" x14ac:dyDescent="0.2">
      <c r="A667" s="47"/>
      <c r="B667" s="47"/>
      <c r="C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</row>
    <row r="668" spans="1:69" ht="15.75" customHeight="1" x14ac:dyDescent="0.2">
      <c r="A668" s="47"/>
      <c r="B668" s="47"/>
      <c r="C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</row>
    <row r="669" spans="1:69" ht="15.75" customHeight="1" x14ac:dyDescent="0.2">
      <c r="A669" s="47"/>
      <c r="B669" s="47"/>
      <c r="C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</row>
    <row r="670" spans="1:69" ht="15.75" customHeight="1" x14ac:dyDescent="0.2">
      <c r="A670" s="47"/>
      <c r="B670" s="47"/>
      <c r="C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</row>
    <row r="671" spans="1:69" ht="15.75" customHeight="1" x14ac:dyDescent="0.2">
      <c r="A671" s="47"/>
      <c r="B671" s="47"/>
      <c r="C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</row>
    <row r="672" spans="1:69" ht="15.75" customHeight="1" x14ac:dyDescent="0.2">
      <c r="A672" s="47"/>
      <c r="B672" s="47"/>
      <c r="C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</row>
    <row r="673" spans="1:69" ht="15.75" customHeight="1" x14ac:dyDescent="0.2">
      <c r="A673" s="47"/>
      <c r="B673" s="47"/>
      <c r="C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</row>
    <row r="674" spans="1:69" ht="15.75" customHeight="1" x14ac:dyDescent="0.2">
      <c r="A674" s="47"/>
      <c r="B674" s="47"/>
      <c r="C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</row>
    <row r="675" spans="1:69" ht="15.75" customHeight="1" x14ac:dyDescent="0.2">
      <c r="A675" s="47"/>
      <c r="B675" s="47"/>
      <c r="C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</row>
    <row r="676" spans="1:69" ht="15.75" customHeight="1" x14ac:dyDescent="0.2">
      <c r="A676" s="47"/>
      <c r="B676" s="47"/>
      <c r="C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</row>
    <row r="677" spans="1:69" ht="15.75" customHeight="1" x14ac:dyDescent="0.2">
      <c r="A677" s="47"/>
      <c r="B677" s="47"/>
      <c r="C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</row>
    <row r="678" spans="1:69" ht="15.75" customHeight="1" x14ac:dyDescent="0.2">
      <c r="A678" s="47"/>
      <c r="B678" s="47"/>
      <c r="C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</row>
    <row r="679" spans="1:69" ht="15.75" customHeight="1" x14ac:dyDescent="0.2">
      <c r="A679" s="47"/>
      <c r="B679" s="47"/>
      <c r="C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</row>
    <row r="680" spans="1:69" ht="15.75" customHeight="1" x14ac:dyDescent="0.2">
      <c r="A680" s="47"/>
      <c r="B680" s="47"/>
      <c r="C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</row>
    <row r="681" spans="1:69" ht="15.75" customHeight="1" x14ac:dyDescent="0.2">
      <c r="A681" s="47"/>
      <c r="B681" s="47"/>
      <c r="C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</row>
    <row r="682" spans="1:69" ht="15.75" customHeight="1" x14ac:dyDescent="0.2">
      <c r="A682" s="47"/>
      <c r="B682" s="47"/>
      <c r="C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</row>
    <row r="683" spans="1:69" ht="15.75" customHeight="1" x14ac:dyDescent="0.2">
      <c r="A683" s="47"/>
      <c r="B683" s="47"/>
      <c r="C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</row>
    <row r="684" spans="1:69" ht="15.75" customHeight="1" x14ac:dyDescent="0.2">
      <c r="A684" s="47"/>
      <c r="B684" s="47"/>
      <c r="C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</row>
    <row r="685" spans="1:69" ht="15.75" customHeight="1" x14ac:dyDescent="0.2">
      <c r="A685" s="47"/>
      <c r="B685" s="47"/>
      <c r="C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</row>
    <row r="686" spans="1:69" ht="15.75" customHeight="1" x14ac:dyDescent="0.2">
      <c r="A686" s="47"/>
      <c r="B686" s="47"/>
      <c r="C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</row>
    <row r="687" spans="1:69" ht="15.75" customHeight="1" x14ac:dyDescent="0.2">
      <c r="A687" s="47"/>
      <c r="B687" s="47"/>
      <c r="C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</row>
    <row r="688" spans="1:69" ht="15.75" customHeight="1" x14ac:dyDescent="0.2">
      <c r="A688" s="47"/>
      <c r="B688" s="47"/>
      <c r="C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</row>
    <row r="689" spans="1:69" ht="15.75" customHeight="1" x14ac:dyDescent="0.2">
      <c r="A689" s="47"/>
      <c r="B689" s="47"/>
      <c r="C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</row>
    <row r="690" spans="1:69" ht="15.75" customHeight="1" x14ac:dyDescent="0.2">
      <c r="A690" s="47"/>
      <c r="B690" s="47"/>
      <c r="C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</row>
    <row r="691" spans="1:69" ht="15.75" customHeight="1" x14ac:dyDescent="0.2">
      <c r="A691" s="47"/>
      <c r="B691" s="47"/>
      <c r="C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</row>
    <row r="692" spans="1:69" ht="15.75" customHeight="1" x14ac:dyDescent="0.2">
      <c r="A692" s="47"/>
      <c r="B692" s="47"/>
      <c r="C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</row>
    <row r="693" spans="1:69" ht="15.75" customHeight="1" x14ac:dyDescent="0.2">
      <c r="A693" s="47"/>
      <c r="B693" s="47"/>
      <c r="C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</row>
    <row r="694" spans="1:69" ht="15.75" customHeight="1" x14ac:dyDescent="0.2">
      <c r="A694" s="47"/>
      <c r="B694" s="47"/>
      <c r="C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</row>
    <row r="695" spans="1:69" ht="15.75" customHeight="1" x14ac:dyDescent="0.2">
      <c r="A695" s="47"/>
      <c r="B695" s="47"/>
      <c r="C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</row>
    <row r="696" spans="1:69" ht="15.75" customHeight="1" x14ac:dyDescent="0.2">
      <c r="A696" s="47"/>
      <c r="B696" s="47"/>
      <c r="C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</row>
    <row r="697" spans="1:69" ht="15.75" customHeight="1" x14ac:dyDescent="0.2">
      <c r="A697" s="47"/>
      <c r="B697" s="47"/>
      <c r="C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</row>
    <row r="698" spans="1:69" ht="15.75" customHeight="1" x14ac:dyDescent="0.2">
      <c r="A698" s="47"/>
      <c r="B698" s="47"/>
      <c r="C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</row>
    <row r="699" spans="1:69" ht="15.75" customHeight="1" x14ac:dyDescent="0.2">
      <c r="A699" s="47"/>
      <c r="B699" s="47"/>
      <c r="C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</row>
    <row r="700" spans="1:69" ht="15.75" customHeight="1" x14ac:dyDescent="0.2">
      <c r="A700" s="47"/>
      <c r="B700" s="47"/>
      <c r="C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</row>
    <row r="701" spans="1:69" ht="15.75" customHeight="1" x14ac:dyDescent="0.2">
      <c r="A701" s="47"/>
      <c r="B701" s="47"/>
      <c r="C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</row>
    <row r="702" spans="1:69" ht="15.75" customHeight="1" x14ac:dyDescent="0.2">
      <c r="A702" s="47"/>
      <c r="B702" s="47"/>
      <c r="C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</row>
    <row r="703" spans="1:69" ht="15.75" customHeight="1" x14ac:dyDescent="0.2">
      <c r="A703" s="47"/>
      <c r="B703" s="47"/>
      <c r="C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</row>
    <row r="704" spans="1:69" ht="15.75" customHeight="1" x14ac:dyDescent="0.2">
      <c r="A704" s="47"/>
      <c r="B704" s="47"/>
      <c r="C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</row>
    <row r="705" spans="1:69" ht="15.75" customHeight="1" x14ac:dyDescent="0.2">
      <c r="A705" s="47"/>
      <c r="B705" s="47"/>
      <c r="C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</row>
    <row r="706" spans="1:69" ht="15.75" customHeight="1" x14ac:dyDescent="0.2">
      <c r="A706" s="47"/>
      <c r="B706" s="47"/>
      <c r="C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</row>
    <row r="707" spans="1:69" ht="15.75" customHeight="1" x14ac:dyDescent="0.2">
      <c r="A707" s="47"/>
      <c r="B707" s="47"/>
      <c r="C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</row>
    <row r="708" spans="1:69" ht="15.75" customHeight="1" x14ac:dyDescent="0.2">
      <c r="A708" s="47"/>
      <c r="B708" s="47"/>
      <c r="C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</row>
    <row r="709" spans="1:69" ht="15.75" customHeight="1" x14ac:dyDescent="0.2">
      <c r="A709" s="47"/>
      <c r="B709" s="47"/>
      <c r="C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</row>
    <row r="710" spans="1:69" ht="15.75" customHeight="1" x14ac:dyDescent="0.2">
      <c r="A710" s="47"/>
      <c r="B710" s="47"/>
      <c r="C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</row>
    <row r="711" spans="1:69" ht="15.75" customHeight="1" x14ac:dyDescent="0.2">
      <c r="A711" s="47"/>
      <c r="B711" s="47"/>
      <c r="C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</row>
    <row r="712" spans="1:69" ht="15.75" customHeight="1" x14ac:dyDescent="0.2">
      <c r="A712" s="47"/>
      <c r="B712" s="47"/>
      <c r="C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</row>
    <row r="713" spans="1:69" ht="15.75" customHeight="1" x14ac:dyDescent="0.2">
      <c r="A713" s="47"/>
      <c r="B713" s="47"/>
      <c r="C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</row>
    <row r="714" spans="1:69" ht="15.75" customHeight="1" x14ac:dyDescent="0.2">
      <c r="A714" s="47"/>
      <c r="B714" s="47"/>
      <c r="C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</row>
    <row r="715" spans="1:69" ht="15.75" customHeight="1" x14ac:dyDescent="0.2">
      <c r="A715" s="47"/>
      <c r="B715" s="47"/>
      <c r="C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</row>
    <row r="716" spans="1:69" ht="15.75" customHeight="1" x14ac:dyDescent="0.2">
      <c r="A716" s="47"/>
      <c r="B716" s="47"/>
      <c r="C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</row>
    <row r="717" spans="1:69" ht="15.75" customHeight="1" x14ac:dyDescent="0.2">
      <c r="A717" s="47"/>
      <c r="B717" s="47"/>
      <c r="C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</row>
    <row r="718" spans="1:69" ht="15.75" customHeight="1" x14ac:dyDescent="0.2">
      <c r="A718" s="47"/>
      <c r="B718" s="47"/>
      <c r="C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</row>
    <row r="719" spans="1:69" ht="15.75" customHeight="1" x14ac:dyDescent="0.2">
      <c r="A719" s="47"/>
      <c r="B719" s="47"/>
      <c r="C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</row>
    <row r="720" spans="1:69" ht="15.75" customHeight="1" x14ac:dyDescent="0.2">
      <c r="A720" s="47"/>
      <c r="B720" s="47"/>
      <c r="C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</row>
    <row r="721" spans="1:69" ht="15.75" customHeight="1" x14ac:dyDescent="0.2">
      <c r="A721" s="47"/>
      <c r="B721" s="47"/>
      <c r="C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</row>
    <row r="722" spans="1:69" ht="15.75" customHeight="1" x14ac:dyDescent="0.2">
      <c r="A722" s="47"/>
      <c r="B722" s="47"/>
      <c r="C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</row>
    <row r="723" spans="1:69" ht="15.75" customHeight="1" x14ac:dyDescent="0.2">
      <c r="A723" s="47"/>
      <c r="B723" s="47"/>
      <c r="C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</row>
    <row r="724" spans="1:69" ht="15.75" customHeight="1" x14ac:dyDescent="0.2">
      <c r="A724" s="47"/>
      <c r="B724" s="47"/>
      <c r="C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</row>
    <row r="725" spans="1:69" ht="15.75" customHeight="1" x14ac:dyDescent="0.2">
      <c r="A725" s="47"/>
      <c r="B725" s="47"/>
      <c r="C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</row>
    <row r="726" spans="1:69" ht="15.75" customHeight="1" x14ac:dyDescent="0.2">
      <c r="A726" s="47"/>
      <c r="B726" s="47"/>
      <c r="C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</row>
    <row r="727" spans="1:69" ht="15.75" customHeight="1" x14ac:dyDescent="0.2">
      <c r="A727" s="47"/>
      <c r="B727" s="47"/>
      <c r="C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</row>
    <row r="728" spans="1:69" ht="15.75" customHeight="1" x14ac:dyDescent="0.2">
      <c r="A728" s="47"/>
      <c r="B728" s="47"/>
      <c r="C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</row>
    <row r="729" spans="1:69" ht="15.75" customHeight="1" x14ac:dyDescent="0.2">
      <c r="A729" s="47"/>
      <c r="B729" s="47"/>
      <c r="C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</row>
    <row r="730" spans="1:69" ht="15.75" customHeight="1" x14ac:dyDescent="0.2">
      <c r="A730" s="47"/>
      <c r="B730" s="47"/>
      <c r="C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</row>
    <row r="731" spans="1:69" ht="15.75" customHeight="1" x14ac:dyDescent="0.2">
      <c r="A731" s="47"/>
      <c r="B731" s="47"/>
      <c r="C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</row>
    <row r="732" spans="1:69" ht="15.75" customHeight="1" x14ac:dyDescent="0.2">
      <c r="A732" s="47"/>
      <c r="B732" s="47"/>
      <c r="C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</row>
    <row r="733" spans="1:69" ht="15.75" customHeight="1" x14ac:dyDescent="0.2">
      <c r="A733" s="47"/>
      <c r="B733" s="47"/>
      <c r="C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</row>
    <row r="734" spans="1:69" ht="15.75" customHeight="1" x14ac:dyDescent="0.2">
      <c r="A734" s="47"/>
      <c r="B734" s="47"/>
      <c r="C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</row>
    <row r="735" spans="1:69" ht="15.75" customHeight="1" x14ac:dyDescent="0.2">
      <c r="A735" s="47"/>
      <c r="B735" s="47"/>
      <c r="C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</row>
    <row r="736" spans="1:69" ht="15.75" customHeight="1" x14ac:dyDescent="0.2">
      <c r="A736" s="47"/>
      <c r="B736" s="47"/>
      <c r="C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</row>
    <row r="737" spans="1:69" ht="15.75" customHeight="1" x14ac:dyDescent="0.2">
      <c r="A737" s="47"/>
      <c r="B737" s="47"/>
      <c r="C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</row>
    <row r="738" spans="1:69" ht="15.75" customHeight="1" x14ac:dyDescent="0.2">
      <c r="A738" s="47"/>
      <c r="B738" s="47"/>
      <c r="C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</row>
    <row r="739" spans="1:69" ht="15.75" customHeight="1" x14ac:dyDescent="0.2">
      <c r="A739" s="47"/>
      <c r="B739" s="47"/>
      <c r="C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</row>
    <row r="740" spans="1:69" ht="15.75" customHeight="1" x14ac:dyDescent="0.2">
      <c r="A740" s="47"/>
      <c r="B740" s="47"/>
      <c r="C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</row>
    <row r="741" spans="1:69" ht="15.75" customHeight="1" x14ac:dyDescent="0.2">
      <c r="A741" s="47"/>
      <c r="B741" s="47"/>
      <c r="C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</row>
    <row r="742" spans="1:69" ht="15.75" customHeight="1" x14ac:dyDescent="0.2">
      <c r="A742" s="47"/>
      <c r="B742" s="47"/>
      <c r="C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</row>
    <row r="743" spans="1:69" ht="15.75" customHeight="1" x14ac:dyDescent="0.2">
      <c r="A743" s="47"/>
      <c r="B743" s="47"/>
      <c r="C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</row>
    <row r="744" spans="1:69" ht="15.75" customHeight="1" x14ac:dyDescent="0.2">
      <c r="A744" s="47"/>
      <c r="B744" s="47"/>
      <c r="C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</row>
    <row r="745" spans="1:69" ht="15.75" customHeight="1" x14ac:dyDescent="0.2">
      <c r="A745" s="47"/>
      <c r="B745" s="47"/>
      <c r="C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</row>
    <row r="746" spans="1:69" ht="15.75" customHeight="1" x14ac:dyDescent="0.2">
      <c r="A746" s="47"/>
      <c r="B746" s="47"/>
      <c r="C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</row>
    <row r="747" spans="1:69" ht="15.75" customHeight="1" x14ac:dyDescent="0.2">
      <c r="A747" s="47"/>
      <c r="B747" s="47"/>
      <c r="C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</row>
    <row r="748" spans="1:69" ht="15.75" customHeight="1" x14ac:dyDescent="0.2">
      <c r="A748" s="47"/>
      <c r="B748" s="47"/>
      <c r="C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</row>
    <row r="749" spans="1:69" ht="15.75" customHeight="1" x14ac:dyDescent="0.2">
      <c r="A749" s="47"/>
      <c r="B749" s="47"/>
      <c r="C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</row>
    <row r="750" spans="1:69" ht="15.75" customHeight="1" x14ac:dyDescent="0.2">
      <c r="A750" s="47"/>
      <c r="B750" s="47"/>
      <c r="C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</row>
    <row r="751" spans="1:69" ht="15.75" customHeight="1" x14ac:dyDescent="0.2">
      <c r="A751" s="47"/>
      <c r="B751" s="47"/>
      <c r="C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</row>
    <row r="752" spans="1:69" ht="15.75" customHeight="1" x14ac:dyDescent="0.2">
      <c r="A752" s="47"/>
      <c r="B752" s="47"/>
      <c r="C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</row>
    <row r="753" spans="1:69" ht="15.75" customHeight="1" x14ac:dyDescent="0.2">
      <c r="A753" s="47"/>
      <c r="B753" s="47"/>
      <c r="C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</row>
    <row r="754" spans="1:69" ht="15.75" customHeight="1" x14ac:dyDescent="0.2">
      <c r="A754" s="47"/>
      <c r="B754" s="47"/>
      <c r="C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</row>
    <row r="755" spans="1:69" ht="15.75" customHeight="1" x14ac:dyDescent="0.2">
      <c r="A755" s="47"/>
      <c r="B755" s="47"/>
      <c r="C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</row>
    <row r="756" spans="1:69" ht="15.75" customHeight="1" x14ac:dyDescent="0.2">
      <c r="A756" s="47"/>
      <c r="B756" s="47"/>
      <c r="C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</row>
    <row r="757" spans="1:69" ht="15.75" customHeight="1" x14ac:dyDescent="0.2">
      <c r="A757" s="47"/>
      <c r="B757" s="47"/>
      <c r="C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</row>
    <row r="758" spans="1:69" ht="15.75" customHeight="1" x14ac:dyDescent="0.2">
      <c r="A758" s="47"/>
      <c r="B758" s="47"/>
      <c r="C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</row>
    <row r="759" spans="1:69" ht="15.75" customHeight="1" x14ac:dyDescent="0.2">
      <c r="A759" s="47"/>
      <c r="B759" s="47"/>
      <c r="C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</row>
    <row r="760" spans="1:69" ht="15.75" customHeight="1" x14ac:dyDescent="0.2">
      <c r="A760" s="47"/>
      <c r="B760" s="47"/>
      <c r="C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</row>
    <row r="761" spans="1:69" ht="15.75" customHeight="1" x14ac:dyDescent="0.2">
      <c r="A761" s="47"/>
      <c r="B761" s="47"/>
      <c r="C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</row>
    <row r="762" spans="1:69" ht="15.75" customHeight="1" x14ac:dyDescent="0.2">
      <c r="A762" s="47"/>
      <c r="B762" s="47"/>
      <c r="C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</row>
    <row r="763" spans="1:69" ht="15.75" customHeight="1" x14ac:dyDescent="0.2">
      <c r="A763" s="47"/>
      <c r="B763" s="47"/>
      <c r="C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</row>
    <row r="764" spans="1:69" ht="15.75" customHeight="1" x14ac:dyDescent="0.2">
      <c r="A764" s="47"/>
      <c r="B764" s="47"/>
      <c r="C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</row>
    <row r="765" spans="1:69" ht="15.75" customHeight="1" x14ac:dyDescent="0.2">
      <c r="A765" s="47"/>
      <c r="B765" s="47"/>
      <c r="C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</row>
    <row r="766" spans="1:69" ht="15.75" customHeight="1" x14ac:dyDescent="0.2">
      <c r="A766" s="47"/>
      <c r="B766" s="47"/>
      <c r="C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</row>
    <row r="767" spans="1:69" ht="15.75" customHeight="1" x14ac:dyDescent="0.2">
      <c r="A767" s="47"/>
      <c r="B767" s="47"/>
      <c r="C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</row>
    <row r="768" spans="1:69" ht="15.75" customHeight="1" x14ac:dyDescent="0.2">
      <c r="A768" s="47"/>
      <c r="B768" s="47"/>
      <c r="C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</row>
    <row r="769" spans="1:69" ht="15.75" customHeight="1" x14ac:dyDescent="0.2">
      <c r="A769" s="47"/>
      <c r="B769" s="47"/>
      <c r="C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</row>
    <row r="770" spans="1:69" ht="15.75" customHeight="1" x14ac:dyDescent="0.2">
      <c r="A770" s="47"/>
      <c r="B770" s="47"/>
      <c r="C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</row>
    <row r="771" spans="1:69" ht="15.75" customHeight="1" x14ac:dyDescent="0.2">
      <c r="A771" s="47"/>
      <c r="B771" s="47"/>
      <c r="C771" s="47"/>
      <c r="AJ771" s="47"/>
      <c r="AK771" s="47"/>
      <c r="AL771" s="47"/>
      <c r="AM771" s="47"/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  <c r="BP771" s="47"/>
      <c r="BQ771" s="47"/>
    </row>
    <row r="772" spans="1:69" ht="15.75" customHeight="1" x14ac:dyDescent="0.2">
      <c r="A772" s="47"/>
      <c r="B772" s="47"/>
      <c r="C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</row>
    <row r="773" spans="1:69" ht="15.75" customHeight="1" x14ac:dyDescent="0.2">
      <c r="A773" s="47"/>
      <c r="B773" s="47"/>
      <c r="C773" s="47"/>
      <c r="AJ773" s="47"/>
      <c r="AK773" s="47"/>
      <c r="AL773" s="47"/>
      <c r="AM773" s="47"/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  <c r="BP773" s="47"/>
      <c r="BQ773" s="47"/>
    </row>
    <row r="774" spans="1:69" ht="15.75" customHeight="1" x14ac:dyDescent="0.2">
      <c r="A774" s="47"/>
      <c r="B774" s="47"/>
      <c r="C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</row>
    <row r="775" spans="1:69" ht="15.75" customHeight="1" x14ac:dyDescent="0.2">
      <c r="A775" s="47"/>
      <c r="B775" s="47"/>
      <c r="C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</row>
    <row r="776" spans="1:69" ht="15.75" customHeight="1" x14ac:dyDescent="0.2">
      <c r="A776" s="47"/>
      <c r="B776" s="47"/>
      <c r="C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</row>
    <row r="777" spans="1:69" ht="15.75" customHeight="1" x14ac:dyDescent="0.2">
      <c r="A777" s="47"/>
      <c r="B777" s="47"/>
      <c r="C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</row>
    <row r="778" spans="1:69" ht="15.75" customHeight="1" x14ac:dyDescent="0.2">
      <c r="A778" s="47"/>
      <c r="B778" s="47"/>
      <c r="C778" s="47"/>
      <c r="AJ778" s="47"/>
      <c r="AK778" s="47"/>
      <c r="AL778" s="47"/>
      <c r="AM778" s="47"/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  <c r="BP778" s="47"/>
      <c r="BQ778" s="47"/>
    </row>
    <row r="779" spans="1:69" ht="15.75" customHeight="1" x14ac:dyDescent="0.2">
      <c r="A779" s="47"/>
      <c r="B779" s="47"/>
      <c r="C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  <c r="BP779" s="47"/>
      <c r="BQ779" s="47"/>
    </row>
    <row r="780" spans="1:69" ht="15.75" customHeight="1" x14ac:dyDescent="0.2">
      <c r="A780" s="47"/>
      <c r="B780" s="47"/>
      <c r="C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</row>
    <row r="781" spans="1:69" ht="15.75" customHeight="1" x14ac:dyDescent="0.2">
      <c r="A781" s="47"/>
      <c r="B781" s="47"/>
      <c r="C781" s="47"/>
      <c r="AJ781" s="47"/>
      <c r="AK781" s="47"/>
      <c r="AL781" s="47"/>
      <c r="AM781" s="47"/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  <c r="BP781" s="47"/>
      <c r="BQ781" s="47"/>
    </row>
    <row r="782" spans="1:69" ht="15.75" customHeight="1" x14ac:dyDescent="0.2">
      <c r="A782" s="47"/>
      <c r="B782" s="47"/>
      <c r="C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  <c r="BP782" s="47"/>
      <c r="BQ782" s="47"/>
    </row>
    <row r="783" spans="1:69" ht="15.75" customHeight="1" x14ac:dyDescent="0.2">
      <c r="A783" s="47"/>
      <c r="B783" s="47"/>
      <c r="C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  <c r="BP783" s="47"/>
      <c r="BQ783" s="47"/>
    </row>
    <row r="784" spans="1:69" ht="15.75" customHeight="1" x14ac:dyDescent="0.2">
      <c r="A784" s="47"/>
      <c r="B784" s="47"/>
      <c r="C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</row>
    <row r="785" spans="1:69" ht="15.75" customHeight="1" x14ac:dyDescent="0.2">
      <c r="A785" s="47"/>
      <c r="B785" s="47"/>
      <c r="C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  <c r="BP785" s="47"/>
      <c r="BQ785" s="47"/>
    </row>
    <row r="786" spans="1:69" ht="15.75" customHeight="1" x14ac:dyDescent="0.2">
      <c r="A786" s="47"/>
      <c r="B786" s="47"/>
      <c r="C786" s="47"/>
      <c r="AJ786" s="47"/>
      <c r="AK786" s="47"/>
      <c r="AL786" s="47"/>
      <c r="AM786" s="47"/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  <c r="BP786" s="47"/>
      <c r="BQ786" s="47"/>
    </row>
    <row r="787" spans="1:69" ht="15.75" customHeight="1" x14ac:dyDescent="0.2">
      <c r="A787" s="47"/>
      <c r="B787" s="47"/>
      <c r="C787" s="47"/>
      <c r="AJ787" s="47"/>
      <c r="AK787" s="47"/>
      <c r="AL787" s="47"/>
      <c r="AM787" s="47"/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  <c r="BP787" s="47"/>
      <c r="BQ787" s="47"/>
    </row>
    <row r="788" spans="1:69" ht="15.75" customHeight="1" x14ac:dyDescent="0.2">
      <c r="A788" s="47"/>
      <c r="B788" s="47"/>
      <c r="C788" s="47"/>
      <c r="AJ788" s="47"/>
      <c r="AK788" s="47"/>
      <c r="AL788" s="47"/>
      <c r="AM788" s="47"/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  <c r="BP788" s="47"/>
      <c r="BQ788" s="47"/>
    </row>
    <row r="789" spans="1:69" ht="15.75" customHeight="1" x14ac:dyDescent="0.2">
      <c r="A789" s="47"/>
      <c r="B789" s="47"/>
      <c r="C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</row>
    <row r="790" spans="1:69" ht="15.75" customHeight="1" x14ac:dyDescent="0.2">
      <c r="A790" s="47"/>
      <c r="B790" s="47"/>
      <c r="C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  <c r="BP790" s="47"/>
      <c r="BQ790" s="47"/>
    </row>
    <row r="791" spans="1:69" ht="15.75" customHeight="1" x14ac:dyDescent="0.2">
      <c r="A791" s="47"/>
      <c r="B791" s="47"/>
      <c r="C791" s="47"/>
      <c r="AJ791" s="47"/>
      <c r="AK791" s="47"/>
      <c r="AL791" s="47"/>
      <c r="AM791" s="47"/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  <c r="BP791" s="47"/>
      <c r="BQ791" s="47"/>
    </row>
    <row r="792" spans="1:69" ht="15.75" customHeight="1" x14ac:dyDescent="0.2">
      <c r="A792" s="47"/>
      <c r="B792" s="47"/>
      <c r="C792" s="47"/>
      <c r="AJ792" s="47"/>
      <c r="AK792" s="47"/>
      <c r="AL792" s="47"/>
      <c r="AM792" s="47"/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  <c r="BP792" s="47"/>
      <c r="BQ792" s="47"/>
    </row>
    <row r="793" spans="1:69" ht="15.75" customHeight="1" x14ac:dyDescent="0.2">
      <c r="A793" s="47"/>
      <c r="B793" s="47"/>
      <c r="C793" s="47"/>
      <c r="AJ793" s="47"/>
      <c r="AK793" s="47"/>
      <c r="AL793" s="47"/>
      <c r="AM793" s="47"/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  <c r="BP793" s="47"/>
      <c r="BQ793" s="47"/>
    </row>
    <row r="794" spans="1:69" ht="15.75" customHeight="1" x14ac:dyDescent="0.2">
      <c r="A794" s="47"/>
      <c r="B794" s="47"/>
      <c r="C794" s="47"/>
      <c r="AJ794" s="47"/>
      <c r="AK794" s="47"/>
      <c r="AL794" s="47"/>
      <c r="AM794" s="47"/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  <c r="BP794" s="47"/>
      <c r="BQ794" s="47"/>
    </row>
    <row r="795" spans="1:69" ht="15.75" customHeight="1" x14ac:dyDescent="0.2">
      <c r="A795" s="47"/>
      <c r="B795" s="47"/>
      <c r="C795" s="47"/>
      <c r="AJ795" s="47"/>
      <c r="AK795" s="47"/>
      <c r="AL795" s="47"/>
      <c r="AM795" s="47"/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  <c r="BP795" s="47"/>
      <c r="BQ795" s="47"/>
    </row>
    <row r="796" spans="1:69" ht="15.75" customHeight="1" x14ac:dyDescent="0.2">
      <c r="A796" s="47"/>
      <c r="B796" s="47"/>
      <c r="C796" s="47"/>
      <c r="AJ796" s="47"/>
      <c r="AK796" s="47"/>
      <c r="AL796" s="47"/>
      <c r="AM796" s="47"/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  <c r="BP796" s="47"/>
      <c r="BQ796" s="47"/>
    </row>
    <row r="797" spans="1:69" ht="15.75" customHeight="1" x14ac:dyDescent="0.2">
      <c r="A797" s="47"/>
      <c r="B797" s="47"/>
      <c r="C797" s="47"/>
      <c r="AJ797" s="47"/>
      <c r="AK797" s="47"/>
      <c r="AL797" s="47"/>
      <c r="AM797" s="47"/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  <c r="BP797" s="47"/>
      <c r="BQ797" s="47"/>
    </row>
    <row r="798" spans="1:69" ht="15.75" customHeight="1" x14ac:dyDescent="0.2">
      <c r="A798" s="47"/>
      <c r="B798" s="47"/>
      <c r="C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</row>
    <row r="799" spans="1:69" ht="15.75" customHeight="1" x14ac:dyDescent="0.2">
      <c r="A799" s="47"/>
      <c r="B799" s="47"/>
      <c r="C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</row>
    <row r="800" spans="1:69" ht="15.75" customHeight="1" x14ac:dyDescent="0.2">
      <c r="A800" s="47"/>
      <c r="B800" s="47"/>
      <c r="C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</row>
    <row r="801" spans="1:69" ht="15.75" customHeight="1" x14ac:dyDescent="0.2">
      <c r="A801" s="47"/>
      <c r="B801" s="47"/>
      <c r="C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</row>
    <row r="802" spans="1:69" ht="15.75" customHeight="1" x14ac:dyDescent="0.2">
      <c r="A802" s="47"/>
      <c r="B802" s="47"/>
      <c r="C802" s="47"/>
      <c r="AJ802" s="47"/>
      <c r="AK802" s="47"/>
      <c r="AL802" s="47"/>
      <c r="AM802" s="47"/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  <c r="BP802" s="47"/>
      <c r="BQ802" s="47"/>
    </row>
    <row r="803" spans="1:69" ht="15.75" customHeight="1" x14ac:dyDescent="0.2">
      <c r="A803" s="47"/>
      <c r="B803" s="47"/>
      <c r="C803" s="47"/>
      <c r="AJ803" s="47"/>
      <c r="AK803" s="47"/>
      <c r="AL803" s="47"/>
      <c r="AM803" s="47"/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  <c r="BP803" s="47"/>
      <c r="BQ803" s="47"/>
    </row>
    <row r="804" spans="1:69" ht="15.75" customHeight="1" x14ac:dyDescent="0.2">
      <c r="A804" s="47"/>
      <c r="B804" s="47"/>
      <c r="C804" s="47"/>
      <c r="AJ804" s="47"/>
      <c r="AK804" s="47"/>
      <c r="AL804" s="47"/>
      <c r="AM804" s="47"/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  <c r="BP804" s="47"/>
      <c r="BQ804" s="47"/>
    </row>
    <row r="805" spans="1:69" ht="15.75" customHeight="1" x14ac:dyDescent="0.2">
      <c r="A805" s="47"/>
      <c r="B805" s="47"/>
      <c r="C805" s="47"/>
      <c r="AJ805" s="47"/>
      <c r="AK805" s="47"/>
      <c r="AL805" s="47"/>
      <c r="AM805" s="47"/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  <c r="BP805" s="47"/>
      <c r="BQ805" s="47"/>
    </row>
    <row r="806" spans="1:69" ht="15.75" customHeight="1" x14ac:dyDescent="0.2">
      <c r="A806" s="47"/>
      <c r="B806" s="47"/>
      <c r="C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  <c r="BP806" s="47"/>
      <c r="BQ806" s="47"/>
    </row>
    <row r="807" spans="1:69" ht="15.75" customHeight="1" x14ac:dyDescent="0.2">
      <c r="A807" s="47"/>
      <c r="B807" s="47"/>
      <c r="C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  <c r="BP807" s="47"/>
      <c r="BQ807" s="47"/>
    </row>
    <row r="808" spans="1:69" ht="15.75" customHeight="1" x14ac:dyDescent="0.2">
      <c r="A808" s="47"/>
      <c r="B808" s="47"/>
      <c r="C808" s="47"/>
      <c r="AJ808" s="47"/>
      <c r="AK808" s="47"/>
      <c r="AL808" s="47"/>
      <c r="AM808" s="47"/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  <c r="BP808" s="47"/>
      <c r="BQ808" s="47"/>
    </row>
    <row r="809" spans="1:69" ht="15.75" customHeight="1" x14ac:dyDescent="0.2">
      <c r="A809" s="47"/>
      <c r="B809" s="47"/>
      <c r="C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</row>
    <row r="810" spans="1:69" ht="15.75" customHeight="1" x14ac:dyDescent="0.2">
      <c r="A810" s="47"/>
      <c r="B810" s="47"/>
      <c r="C810" s="47"/>
      <c r="AJ810" s="47"/>
      <c r="AK810" s="47"/>
      <c r="AL810" s="47"/>
      <c r="AM810" s="47"/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  <c r="BP810" s="47"/>
      <c r="BQ810" s="47"/>
    </row>
    <row r="811" spans="1:69" ht="15.75" customHeight="1" x14ac:dyDescent="0.2">
      <c r="A811" s="47"/>
      <c r="B811" s="47"/>
      <c r="C811" s="47"/>
      <c r="AJ811" s="47"/>
      <c r="AK811" s="47"/>
      <c r="AL811" s="47"/>
      <c r="AM811" s="47"/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  <c r="BP811" s="47"/>
      <c r="BQ811" s="47"/>
    </row>
    <row r="812" spans="1:69" ht="15.75" customHeight="1" x14ac:dyDescent="0.2">
      <c r="A812" s="47"/>
      <c r="B812" s="47"/>
      <c r="C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  <c r="BP812" s="47"/>
      <c r="BQ812" s="47"/>
    </row>
    <row r="813" spans="1:69" ht="15.75" customHeight="1" x14ac:dyDescent="0.2">
      <c r="A813" s="47"/>
      <c r="B813" s="47"/>
      <c r="C813" s="47"/>
      <c r="AJ813" s="47"/>
      <c r="AK813" s="47"/>
      <c r="AL813" s="47"/>
      <c r="AM813" s="47"/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  <c r="BP813" s="47"/>
      <c r="BQ813" s="47"/>
    </row>
    <row r="814" spans="1:69" ht="15.75" customHeight="1" x14ac:dyDescent="0.2">
      <c r="A814" s="47"/>
      <c r="B814" s="47"/>
      <c r="C814" s="47"/>
      <c r="AJ814" s="47"/>
      <c r="AK814" s="47"/>
      <c r="AL814" s="47"/>
      <c r="AM814" s="47"/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  <c r="BP814" s="47"/>
      <c r="BQ814" s="47"/>
    </row>
    <row r="815" spans="1:69" ht="15.75" customHeight="1" x14ac:dyDescent="0.2">
      <c r="A815" s="47"/>
      <c r="B815" s="47"/>
      <c r="C815" s="47"/>
      <c r="AJ815" s="47"/>
      <c r="AK815" s="47"/>
      <c r="AL815" s="47"/>
      <c r="AM815" s="47"/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  <c r="BP815" s="47"/>
      <c r="BQ815" s="47"/>
    </row>
    <row r="816" spans="1:69" ht="15.75" customHeight="1" x14ac:dyDescent="0.2">
      <c r="A816" s="47"/>
      <c r="B816" s="47"/>
      <c r="C816" s="47"/>
      <c r="AJ816" s="47"/>
      <c r="AK816" s="47"/>
      <c r="AL816" s="47"/>
      <c r="AM816" s="47"/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  <c r="BP816" s="47"/>
      <c r="BQ816" s="47"/>
    </row>
    <row r="817" spans="1:69" ht="15.75" customHeight="1" x14ac:dyDescent="0.2">
      <c r="A817" s="47"/>
      <c r="B817" s="47"/>
      <c r="C817" s="47"/>
      <c r="AJ817" s="47"/>
      <c r="AK817" s="47"/>
      <c r="AL817" s="47"/>
      <c r="AM817" s="47"/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  <c r="BP817" s="47"/>
      <c r="BQ817" s="47"/>
    </row>
    <row r="818" spans="1:69" ht="15.75" customHeight="1" x14ac:dyDescent="0.2">
      <c r="A818" s="47"/>
      <c r="B818" s="47"/>
      <c r="C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  <c r="BP818" s="47"/>
      <c r="BQ818" s="47"/>
    </row>
    <row r="819" spans="1:69" ht="15.75" customHeight="1" x14ac:dyDescent="0.2">
      <c r="A819" s="47"/>
      <c r="B819" s="47"/>
      <c r="C819" s="47"/>
      <c r="AJ819" s="47"/>
      <c r="AK819" s="47"/>
      <c r="AL819" s="47"/>
      <c r="AM819" s="47"/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  <c r="BP819" s="47"/>
      <c r="BQ819" s="47"/>
    </row>
    <row r="820" spans="1:69" ht="15.75" customHeight="1" x14ac:dyDescent="0.2">
      <c r="A820" s="47"/>
      <c r="B820" s="47"/>
      <c r="C820" s="47"/>
      <c r="AJ820" s="47"/>
      <c r="AK820" s="47"/>
      <c r="AL820" s="47"/>
      <c r="AM820" s="47"/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  <c r="BP820" s="47"/>
      <c r="BQ820" s="47"/>
    </row>
    <row r="821" spans="1:69" ht="15.75" customHeight="1" x14ac:dyDescent="0.2">
      <c r="A821" s="47"/>
      <c r="B821" s="47"/>
      <c r="C821" s="47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  <c r="BP821" s="47"/>
      <c r="BQ821" s="47"/>
    </row>
    <row r="822" spans="1:69" ht="15.75" customHeight="1" x14ac:dyDescent="0.2">
      <c r="A822" s="47"/>
      <c r="B822" s="47"/>
      <c r="C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  <c r="BP822" s="47"/>
      <c r="BQ822" s="47"/>
    </row>
    <row r="823" spans="1:69" ht="15.75" customHeight="1" x14ac:dyDescent="0.2">
      <c r="A823" s="47"/>
      <c r="B823" s="47"/>
      <c r="C823" s="47"/>
      <c r="AJ823" s="47"/>
      <c r="AK823" s="47"/>
      <c r="AL823" s="47"/>
      <c r="AM823" s="47"/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  <c r="BP823" s="47"/>
      <c r="BQ823" s="47"/>
    </row>
    <row r="824" spans="1:69" ht="15.75" customHeight="1" x14ac:dyDescent="0.2">
      <c r="A824" s="47"/>
      <c r="B824" s="47"/>
      <c r="C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  <c r="BP824" s="47"/>
      <c r="BQ824" s="47"/>
    </row>
    <row r="825" spans="1:69" ht="15.75" customHeight="1" x14ac:dyDescent="0.2">
      <c r="A825" s="47"/>
      <c r="B825" s="47"/>
      <c r="C825" s="47"/>
      <c r="AJ825" s="47"/>
      <c r="AK825" s="47"/>
      <c r="AL825" s="47"/>
      <c r="AM825" s="47"/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  <c r="BP825" s="47"/>
      <c r="BQ825" s="47"/>
    </row>
    <row r="826" spans="1:69" ht="15.75" customHeight="1" x14ac:dyDescent="0.2">
      <c r="A826" s="47"/>
      <c r="B826" s="47"/>
      <c r="C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  <c r="BP826" s="47"/>
      <c r="BQ826" s="47"/>
    </row>
    <row r="827" spans="1:69" ht="15.75" customHeight="1" x14ac:dyDescent="0.2">
      <c r="A827" s="47"/>
      <c r="B827" s="47"/>
      <c r="C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  <c r="BP827" s="47"/>
      <c r="BQ827" s="47"/>
    </row>
    <row r="828" spans="1:69" ht="15.75" customHeight="1" x14ac:dyDescent="0.2">
      <c r="A828" s="47"/>
      <c r="B828" s="47"/>
      <c r="C828" s="47"/>
      <c r="AJ828" s="47"/>
      <c r="AK828" s="47"/>
      <c r="AL828" s="47"/>
      <c r="AM828" s="47"/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  <c r="BP828" s="47"/>
      <c r="BQ828" s="47"/>
    </row>
    <row r="829" spans="1:69" ht="15.75" customHeight="1" x14ac:dyDescent="0.2">
      <c r="A829" s="47"/>
      <c r="B829" s="47"/>
      <c r="C829" s="47"/>
      <c r="AJ829" s="47"/>
      <c r="AK829" s="47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  <c r="BP829" s="47"/>
      <c r="BQ829" s="47"/>
    </row>
    <row r="830" spans="1:69" ht="15.75" customHeight="1" x14ac:dyDescent="0.2">
      <c r="A830" s="47"/>
      <c r="B830" s="47"/>
      <c r="C830" s="47"/>
      <c r="AJ830" s="47"/>
      <c r="AK830" s="47"/>
      <c r="AL830" s="47"/>
      <c r="AM830" s="47"/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  <c r="BP830" s="47"/>
      <c r="BQ830" s="47"/>
    </row>
    <row r="831" spans="1:69" ht="15.75" customHeight="1" x14ac:dyDescent="0.2">
      <c r="A831" s="47"/>
      <c r="B831" s="47"/>
      <c r="C831" s="47"/>
      <c r="AJ831" s="47"/>
      <c r="AK831" s="47"/>
      <c r="AL831" s="47"/>
      <c r="AM831" s="47"/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  <c r="BP831" s="47"/>
      <c r="BQ831" s="47"/>
    </row>
    <row r="832" spans="1:69" ht="15.75" customHeight="1" x14ac:dyDescent="0.2">
      <c r="A832" s="47"/>
      <c r="B832" s="47"/>
      <c r="C832" s="47"/>
      <c r="AJ832" s="47"/>
      <c r="AK832" s="47"/>
      <c r="AL832" s="47"/>
      <c r="AM832" s="47"/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  <c r="BP832" s="47"/>
      <c r="BQ832" s="47"/>
    </row>
    <row r="833" spans="1:69" ht="15.75" customHeight="1" x14ac:dyDescent="0.2">
      <c r="A833" s="47"/>
      <c r="B833" s="47"/>
      <c r="C833" s="47"/>
      <c r="AJ833" s="47"/>
      <c r="AK833" s="47"/>
      <c r="AL833" s="47"/>
      <c r="AM833" s="47"/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  <c r="BP833" s="47"/>
      <c r="BQ833" s="47"/>
    </row>
    <row r="834" spans="1:69" ht="15.75" customHeight="1" x14ac:dyDescent="0.2">
      <c r="A834" s="47"/>
      <c r="B834" s="47"/>
      <c r="C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</row>
    <row r="835" spans="1:69" ht="15.75" customHeight="1" x14ac:dyDescent="0.2">
      <c r="A835" s="47"/>
      <c r="B835" s="47"/>
      <c r="C835" s="47"/>
      <c r="AJ835" s="47"/>
      <c r="AK835" s="47"/>
      <c r="AL835" s="47"/>
      <c r="AM835" s="47"/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  <c r="BP835" s="47"/>
      <c r="BQ835" s="47"/>
    </row>
    <row r="836" spans="1:69" ht="15.75" customHeight="1" x14ac:dyDescent="0.2">
      <c r="A836" s="47"/>
      <c r="B836" s="47"/>
      <c r="C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  <c r="BP836" s="47"/>
      <c r="BQ836" s="47"/>
    </row>
    <row r="837" spans="1:69" ht="15.75" customHeight="1" x14ac:dyDescent="0.2">
      <c r="A837" s="47"/>
      <c r="B837" s="47"/>
      <c r="C837" s="47"/>
      <c r="AJ837" s="47"/>
      <c r="AK837" s="47"/>
      <c r="AL837" s="47"/>
      <c r="AM837" s="47"/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  <c r="BP837" s="47"/>
      <c r="BQ837" s="47"/>
    </row>
    <row r="838" spans="1:69" ht="15.75" customHeight="1" x14ac:dyDescent="0.2">
      <c r="A838" s="47"/>
      <c r="B838" s="47"/>
      <c r="C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  <c r="BP838" s="47"/>
      <c r="BQ838" s="47"/>
    </row>
    <row r="839" spans="1:69" ht="15.75" customHeight="1" x14ac:dyDescent="0.2">
      <c r="A839" s="47"/>
      <c r="B839" s="47"/>
      <c r="C839" s="47"/>
      <c r="AJ839" s="47"/>
      <c r="AK839" s="47"/>
      <c r="AL839" s="47"/>
      <c r="AM839" s="47"/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  <c r="BP839" s="47"/>
      <c r="BQ839" s="47"/>
    </row>
    <row r="840" spans="1:69" ht="15.75" customHeight="1" x14ac:dyDescent="0.2">
      <c r="A840" s="47"/>
      <c r="B840" s="47"/>
      <c r="C840" s="47"/>
      <c r="AJ840" s="47"/>
      <c r="AK840" s="47"/>
      <c r="AL840" s="47"/>
      <c r="AM840" s="47"/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  <c r="BP840" s="47"/>
      <c r="BQ840" s="47"/>
    </row>
    <row r="841" spans="1:69" ht="15.75" customHeight="1" x14ac:dyDescent="0.2">
      <c r="A841" s="47"/>
      <c r="B841" s="47"/>
      <c r="C841" s="47"/>
      <c r="AJ841" s="47"/>
      <c r="AK841" s="47"/>
      <c r="AL841" s="47"/>
      <c r="AM841" s="47"/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  <c r="BP841" s="47"/>
      <c r="BQ841" s="47"/>
    </row>
    <row r="842" spans="1:69" ht="15.75" customHeight="1" x14ac:dyDescent="0.2">
      <c r="A842" s="47"/>
      <c r="B842" s="47"/>
      <c r="C842" s="47"/>
      <c r="AJ842" s="47"/>
      <c r="AK842" s="47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  <c r="BP842" s="47"/>
      <c r="BQ842" s="47"/>
    </row>
    <row r="843" spans="1:69" ht="15.75" customHeight="1" x14ac:dyDescent="0.2">
      <c r="A843" s="47"/>
      <c r="B843" s="47"/>
      <c r="C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</row>
    <row r="844" spans="1:69" ht="15.75" customHeight="1" x14ac:dyDescent="0.2">
      <c r="A844" s="47"/>
      <c r="B844" s="47"/>
      <c r="C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  <c r="BP844" s="47"/>
      <c r="BQ844" s="47"/>
    </row>
    <row r="845" spans="1:69" ht="15.75" customHeight="1" x14ac:dyDescent="0.2">
      <c r="A845" s="47"/>
      <c r="B845" s="47"/>
      <c r="C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  <c r="BP845" s="47"/>
      <c r="BQ845" s="47"/>
    </row>
    <row r="846" spans="1:69" ht="15.75" customHeight="1" x14ac:dyDescent="0.2">
      <c r="A846" s="47"/>
      <c r="B846" s="47"/>
      <c r="C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  <c r="BP846" s="47"/>
      <c r="BQ846" s="47"/>
    </row>
    <row r="847" spans="1:69" ht="15.75" customHeight="1" x14ac:dyDescent="0.2">
      <c r="A847" s="47"/>
      <c r="B847" s="47"/>
      <c r="C847" s="47"/>
      <c r="AJ847" s="47"/>
      <c r="AK847" s="47"/>
      <c r="AL847" s="47"/>
      <c r="AM847" s="47"/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  <c r="BP847" s="47"/>
      <c r="BQ847" s="47"/>
    </row>
    <row r="848" spans="1:69" ht="15.75" customHeight="1" x14ac:dyDescent="0.2">
      <c r="A848" s="47"/>
      <c r="B848" s="47"/>
      <c r="C848" s="47"/>
      <c r="AJ848" s="47"/>
      <c r="AK848" s="47"/>
      <c r="AL848" s="47"/>
      <c r="AM848" s="47"/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  <c r="BP848" s="47"/>
      <c r="BQ848" s="47"/>
    </row>
    <row r="849" spans="1:69" ht="15.75" customHeight="1" x14ac:dyDescent="0.2">
      <c r="A849" s="47"/>
      <c r="B849" s="47"/>
      <c r="C849" s="47"/>
      <c r="AJ849" s="47"/>
      <c r="AK849" s="47"/>
      <c r="AL849" s="47"/>
      <c r="AM849" s="47"/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  <c r="BP849" s="47"/>
      <c r="BQ849" s="47"/>
    </row>
    <row r="850" spans="1:69" ht="15.75" customHeight="1" x14ac:dyDescent="0.2">
      <c r="A850" s="47"/>
      <c r="B850" s="47"/>
      <c r="C850" s="47"/>
      <c r="AJ850" s="47"/>
      <c r="AK850" s="47"/>
      <c r="AL850" s="47"/>
      <c r="AM850" s="47"/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  <c r="BP850" s="47"/>
      <c r="BQ850" s="47"/>
    </row>
    <row r="851" spans="1:69" ht="15.75" customHeight="1" x14ac:dyDescent="0.2">
      <c r="A851" s="47"/>
      <c r="B851" s="47"/>
      <c r="C851" s="47"/>
      <c r="AJ851" s="47"/>
      <c r="AK851" s="47"/>
      <c r="AL851" s="47"/>
      <c r="AM851" s="47"/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  <c r="BP851" s="47"/>
      <c r="BQ851" s="47"/>
    </row>
    <row r="852" spans="1:69" ht="15.75" customHeight="1" x14ac:dyDescent="0.2">
      <c r="A852" s="47"/>
      <c r="B852" s="47"/>
      <c r="C852" s="47"/>
      <c r="AJ852" s="47"/>
      <c r="AK852" s="47"/>
      <c r="AL852" s="47"/>
      <c r="AM852" s="47"/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  <c r="BP852" s="47"/>
      <c r="BQ852" s="47"/>
    </row>
    <row r="853" spans="1:69" ht="15.75" customHeight="1" x14ac:dyDescent="0.2">
      <c r="A853" s="47"/>
      <c r="B853" s="47"/>
      <c r="C853" s="47"/>
      <c r="AJ853" s="47"/>
      <c r="AK853" s="47"/>
      <c r="AL853" s="47"/>
      <c r="AM853" s="47"/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  <c r="BP853" s="47"/>
      <c r="BQ853" s="47"/>
    </row>
    <row r="854" spans="1:69" ht="15.75" customHeight="1" x14ac:dyDescent="0.2">
      <c r="A854" s="47"/>
      <c r="B854" s="47"/>
      <c r="C854" s="47"/>
      <c r="AJ854" s="47"/>
      <c r="AK854" s="47"/>
      <c r="AL854" s="47"/>
      <c r="AM854" s="47"/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  <c r="BP854" s="47"/>
      <c r="BQ854" s="47"/>
    </row>
    <row r="855" spans="1:69" ht="15.75" customHeight="1" x14ac:dyDescent="0.2">
      <c r="A855" s="47"/>
      <c r="B855" s="47"/>
      <c r="C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  <c r="BP855" s="47"/>
      <c r="BQ855" s="47"/>
    </row>
    <row r="856" spans="1:69" ht="15.75" customHeight="1" x14ac:dyDescent="0.2">
      <c r="A856" s="47"/>
      <c r="B856" s="47"/>
      <c r="C856" s="47"/>
      <c r="AJ856" s="47"/>
      <c r="AK856" s="47"/>
      <c r="AL856" s="47"/>
      <c r="AM856" s="47"/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  <c r="BP856" s="47"/>
      <c r="BQ856" s="47"/>
    </row>
    <row r="857" spans="1:69" ht="15.75" customHeight="1" x14ac:dyDescent="0.2">
      <c r="A857" s="47"/>
      <c r="B857" s="47"/>
      <c r="C857" s="47"/>
      <c r="AJ857" s="47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  <c r="BP857" s="47"/>
      <c r="BQ857" s="47"/>
    </row>
    <row r="858" spans="1:69" ht="15.75" customHeight="1" x14ac:dyDescent="0.2">
      <c r="A858" s="47"/>
      <c r="B858" s="47"/>
      <c r="C858" s="47"/>
      <c r="AJ858" s="47"/>
      <c r="AK858" s="47"/>
      <c r="AL858" s="47"/>
      <c r="AM858" s="47"/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  <c r="BP858" s="47"/>
      <c r="BQ858" s="47"/>
    </row>
    <row r="859" spans="1:69" ht="15.75" customHeight="1" x14ac:dyDescent="0.2">
      <c r="A859" s="47"/>
      <c r="B859" s="47"/>
      <c r="C859" s="47"/>
      <c r="AJ859" s="47"/>
      <c r="AK859" s="47"/>
      <c r="AL859" s="47"/>
      <c r="AM859" s="47"/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  <c r="BP859" s="47"/>
      <c r="BQ859" s="47"/>
    </row>
    <row r="860" spans="1:69" ht="15.75" customHeight="1" x14ac:dyDescent="0.2">
      <c r="A860" s="47"/>
      <c r="B860" s="47"/>
      <c r="C860" s="47"/>
      <c r="AJ860" s="47"/>
      <c r="AK860" s="47"/>
      <c r="AL860" s="47"/>
      <c r="AM860" s="47"/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  <c r="BP860" s="47"/>
      <c r="BQ860" s="47"/>
    </row>
    <row r="861" spans="1:69" ht="15.75" customHeight="1" x14ac:dyDescent="0.2">
      <c r="A861" s="47"/>
      <c r="B861" s="47"/>
      <c r="C861" s="47"/>
      <c r="AJ861" s="47"/>
      <c r="AK861" s="47"/>
      <c r="AL861" s="47"/>
      <c r="AM861" s="47"/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  <c r="BP861" s="47"/>
      <c r="BQ861" s="47"/>
    </row>
    <row r="862" spans="1:69" ht="15.75" customHeight="1" x14ac:dyDescent="0.2">
      <c r="A862" s="47"/>
      <c r="B862" s="47"/>
      <c r="C862" s="47"/>
      <c r="AJ862" s="47"/>
      <c r="AK862" s="47"/>
      <c r="AL862" s="47"/>
      <c r="AM862" s="47"/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  <c r="BP862" s="47"/>
      <c r="BQ862" s="47"/>
    </row>
    <row r="863" spans="1:69" ht="15.75" customHeight="1" x14ac:dyDescent="0.2">
      <c r="A863" s="47"/>
      <c r="B863" s="47"/>
      <c r="C863" s="47"/>
      <c r="AJ863" s="47"/>
      <c r="AK863" s="47"/>
      <c r="AL863" s="47"/>
      <c r="AM863" s="47"/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  <c r="BP863" s="47"/>
      <c r="BQ863" s="47"/>
    </row>
    <row r="864" spans="1:69" ht="15.75" customHeight="1" x14ac:dyDescent="0.2">
      <c r="A864" s="47"/>
      <c r="B864" s="47"/>
      <c r="C864" s="47"/>
      <c r="AJ864" s="47"/>
      <c r="AK864" s="47"/>
      <c r="AL864" s="47"/>
      <c r="AM864" s="47"/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  <c r="BP864" s="47"/>
      <c r="BQ864" s="47"/>
    </row>
    <row r="865" spans="1:69" ht="15.75" customHeight="1" x14ac:dyDescent="0.2">
      <c r="A865" s="47"/>
      <c r="B865" s="47"/>
      <c r="C865" s="47"/>
      <c r="AJ865" s="47"/>
      <c r="AK865" s="47"/>
      <c r="AL865" s="47"/>
      <c r="AM865" s="47"/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  <c r="BP865" s="47"/>
      <c r="BQ865" s="47"/>
    </row>
    <row r="866" spans="1:69" ht="15.75" customHeight="1" x14ac:dyDescent="0.2">
      <c r="A866" s="47"/>
      <c r="B866" s="47"/>
      <c r="C866" s="47"/>
      <c r="AJ866" s="47"/>
      <c r="AK866" s="47"/>
      <c r="AL866" s="47"/>
      <c r="AM866" s="47"/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  <c r="BP866" s="47"/>
      <c r="BQ866" s="47"/>
    </row>
    <row r="867" spans="1:69" ht="15.75" customHeight="1" x14ac:dyDescent="0.2">
      <c r="A867" s="47"/>
      <c r="B867" s="47"/>
      <c r="C867" s="47"/>
      <c r="AJ867" s="47"/>
      <c r="AK867" s="47"/>
      <c r="AL867" s="47"/>
      <c r="AM867" s="47"/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  <c r="BP867" s="47"/>
      <c r="BQ867" s="47"/>
    </row>
    <row r="868" spans="1:69" ht="15.75" customHeight="1" x14ac:dyDescent="0.2">
      <c r="A868" s="47"/>
      <c r="B868" s="47"/>
      <c r="C868" s="47"/>
      <c r="AJ868" s="47"/>
      <c r="AK868" s="47"/>
      <c r="AL868" s="47"/>
      <c r="AM868" s="47"/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</row>
    <row r="869" spans="1:69" ht="15.75" customHeight="1" x14ac:dyDescent="0.2">
      <c r="A869" s="47"/>
      <c r="B869" s="47"/>
      <c r="C869" s="47"/>
      <c r="AJ869" s="47"/>
      <c r="AK869" s="47"/>
      <c r="AL869" s="47"/>
      <c r="AM869" s="47"/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  <c r="BP869" s="47"/>
      <c r="BQ869" s="47"/>
    </row>
    <row r="870" spans="1:69" ht="15.75" customHeight="1" x14ac:dyDescent="0.2">
      <c r="A870" s="47"/>
      <c r="B870" s="47"/>
      <c r="C870" s="47"/>
      <c r="AJ870" s="47"/>
      <c r="AK870" s="47"/>
      <c r="AL870" s="47"/>
      <c r="AM870" s="47"/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  <c r="BP870" s="47"/>
      <c r="BQ870" s="47"/>
    </row>
    <row r="871" spans="1:69" ht="15.75" customHeight="1" x14ac:dyDescent="0.2">
      <c r="A871" s="47"/>
      <c r="B871" s="47"/>
      <c r="C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  <c r="BP871" s="47"/>
      <c r="BQ871" s="47"/>
    </row>
    <row r="872" spans="1:69" ht="15.75" customHeight="1" x14ac:dyDescent="0.2">
      <c r="A872" s="47"/>
      <c r="B872" s="47"/>
      <c r="C872" s="47"/>
      <c r="AJ872" s="47"/>
      <c r="AK872" s="47"/>
      <c r="AL872" s="47"/>
      <c r="AM872" s="47"/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  <c r="BP872" s="47"/>
      <c r="BQ872" s="47"/>
    </row>
    <row r="873" spans="1:69" ht="15.75" customHeight="1" x14ac:dyDescent="0.2">
      <c r="A873" s="47"/>
      <c r="B873" s="47"/>
      <c r="C873" s="47"/>
      <c r="AJ873" s="47"/>
      <c r="AK873" s="47"/>
      <c r="AL873" s="47"/>
      <c r="AM873" s="47"/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  <c r="BP873" s="47"/>
      <c r="BQ873" s="47"/>
    </row>
    <row r="874" spans="1:69" ht="15.75" customHeight="1" x14ac:dyDescent="0.2">
      <c r="A874" s="47"/>
      <c r="B874" s="47"/>
      <c r="C874" s="47"/>
      <c r="AJ874" s="47"/>
      <c r="AK874" s="47"/>
      <c r="AL874" s="47"/>
      <c r="AM874" s="47"/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  <c r="BP874" s="47"/>
      <c r="BQ874" s="47"/>
    </row>
    <row r="875" spans="1:69" ht="15.75" customHeight="1" x14ac:dyDescent="0.2">
      <c r="A875" s="47"/>
      <c r="B875" s="47"/>
      <c r="C875" s="47"/>
      <c r="AJ875" s="47"/>
      <c r="AK875" s="47"/>
      <c r="AL875" s="47"/>
      <c r="AM875" s="47"/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  <c r="BP875" s="47"/>
      <c r="BQ875" s="47"/>
    </row>
    <row r="876" spans="1:69" ht="15.75" customHeight="1" x14ac:dyDescent="0.2">
      <c r="A876" s="47"/>
      <c r="B876" s="47"/>
      <c r="C876" s="47"/>
      <c r="AJ876" s="47"/>
      <c r="AK876" s="47"/>
      <c r="AL876" s="47"/>
      <c r="AM876" s="47"/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  <c r="BP876" s="47"/>
      <c r="BQ876" s="47"/>
    </row>
    <row r="877" spans="1:69" ht="15.75" customHeight="1" x14ac:dyDescent="0.2">
      <c r="A877" s="47"/>
      <c r="B877" s="47"/>
      <c r="C877" s="47"/>
      <c r="AJ877" s="47"/>
      <c r="AK877" s="47"/>
      <c r="AL877" s="47"/>
      <c r="AM877" s="47"/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  <c r="BP877" s="47"/>
      <c r="BQ877" s="47"/>
    </row>
    <row r="878" spans="1:69" ht="15.75" customHeight="1" x14ac:dyDescent="0.2">
      <c r="A878" s="47"/>
      <c r="B878" s="47"/>
      <c r="C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</row>
    <row r="879" spans="1:69" ht="15.75" customHeight="1" x14ac:dyDescent="0.2">
      <c r="A879" s="47"/>
      <c r="B879" s="47"/>
      <c r="C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</row>
    <row r="880" spans="1:69" ht="15.75" customHeight="1" x14ac:dyDescent="0.2">
      <c r="A880" s="47"/>
      <c r="B880" s="47"/>
      <c r="C880" s="47"/>
      <c r="AJ880" s="47"/>
      <c r="AK880" s="47"/>
      <c r="AL880" s="47"/>
      <c r="AM880" s="47"/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  <c r="BP880" s="47"/>
      <c r="BQ880" s="47"/>
    </row>
    <row r="881" spans="1:69" ht="15.75" customHeight="1" x14ac:dyDescent="0.2">
      <c r="A881" s="47"/>
      <c r="B881" s="47"/>
      <c r="C881" s="47"/>
      <c r="AJ881" s="47"/>
      <c r="AK881" s="47"/>
      <c r="AL881" s="47"/>
      <c r="AM881" s="47"/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  <c r="BP881" s="47"/>
      <c r="BQ881" s="47"/>
    </row>
    <row r="882" spans="1:69" ht="15.75" customHeight="1" x14ac:dyDescent="0.2">
      <c r="A882" s="47"/>
      <c r="B882" s="47"/>
      <c r="C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  <c r="BP882" s="47"/>
      <c r="BQ882" s="47"/>
    </row>
    <row r="883" spans="1:69" ht="15.75" customHeight="1" x14ac:dyDescent="0.2">
      <c r="A883" s="47"/>
      <c r="B883" s="47"/>
      <c r="C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  <c r="BP883" s="47"/>
      <c r="BQ883" s="47"/>
    </row>
    <row r="884" spans="1:69" ht="15.75" customHeight="1" x14ac:dyDescent="0.2">
      <c r="A884" s="47"/>
      <c r="B884" s="47"/>
      <c r="C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  <c r="BP884" s="47"/>
      <c r="BQ884" s="47"/>
    </row>
    <row r="885" spans="1:69" ht="15.75" customHeight="1" x14ac:dyDescent="0.2">
      <c r="A885" s="47"/>
      <c r="B885" s="47"/>
      <c r="C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  <c r="BP885" s="47"/>
      <c r="BQ885" s="47"/>
    </row>
    <row r="886" spans="1:69" ht="15.75" customHeight="1" x14ac:dyDescent="0.2">
      <c r="A886" s="47"/>
      <c r="B886" s="47"/>
      <c r="C886" s="47"/>
      <c r="AJ886" s="47"/>
      <c r="AK886" s="47"/>
      <c r="AL886" s="47"/>
      <c r="AM886" s="47"/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  <c r="BP886" s="47"/>
      <c r="BQ886" s="47"/>
    </row>
    <row r="887" spans="1:69" ht="15.75" customHeight="1" x14ac:dyDescent="0.2">
      <c r="A887" s="47"/>
      <c r="B887" s="47"/>
      <c r="C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  <c r="BP887" s="47"/>
      <c r="BQ887" s="47"/>
    </row>
    <row r="888" spans="1:69" ht="15.75" customHeight="1" x14ac:dyDescent="0.2">
      <c r="A888" s="47"/>
      <c r="B888" s="47"/>
      <c r="C888" s="47"/>
      <c r="AJ888" s="47"/>
      <c r="AK888" s="47"/>
      <c r="AL888" s="47"/>
      <c r="AM888" s="47"/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  <c r="BP888" s="47"/>
      <c r="BQ888" s="47"/>
    </row>
    <row r="889" spans="1:69" ht="15.75" customHeight="1" x14ac:dyDescent="0.2">
      <c r="A889" s="47"/>
      <c r="B889" s="47"/>
      <c r="C889" s="47"/>
      <c r="AJ889" s="47"/>
      <c r="AK889" s="47"/>
      <c r="AL889" s="47"/>
      <c r="AM889" s="47"/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  <c r="BP889" s="47"/>
      <c r="BQ889" s="47"/>
    </row>
    <row r="890" spans="1:69" ht="15.75" customHeight="1" x14ac:dyDescent="0.2">
      <c r="A890" s="47"/>
      <c r="B890" s="47"/>
      <c r="C890" s="47"/>
      <c r="AJ890" s="47"/>
      <c r="AK890" s="47"/>
      <c r="AL890" s="47"/>
      <c r="AM890" s="47"/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  <c r="BP890" s="47"/>
      <c r="BQ890" s="47"/>
    </row>
    <row r="891" spans="1:69" ht="15.75" customHeight="1" x14ac:dyDescent="0.2">
      <c r="A891" s="47"/>
      <c r="B891" s="47"/>
      <c r="C891" s="47"/>
      <c r="AJ891" s="47"/>
      <c r="AK891" s="47"/>
      <c r="AL891" s="47"/>
      <c r="AM891" s="47"/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  <c r="BP891" s="47"/>
      <c r="BQ891" s="47"/>
    </row>
    <row r="892" spans="1:69" ht="15.75" customHeight="1" x14ac:dyDescent="0.2">
      <c r="A892" s="47"/>
      <c r="B892" s="47"/>
      <c r="C892" s="47"/>
      <c r="AJ892" s="47"/>
      <c r="AK892" s="47"/>
      <c r="AL892" s="47"/>
      <c r="AM892" s="47"/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  <c r="BP892" s="47"/>
      <c r="BQ892" s="47"/>
    </row>
    <row r="893" spans="1:69" ht="15.75" customHeight="1" x14ac:dyDescent="0.2">
      <c r="A893" s="47"/>
      <c r="B893" s="47"/>
      <c r="C893" s="47"/>
      <c r="AJ893" s="47"/>
      <c r="AK893" s="47"/>
      <c r="AL893" s="47"/>
      <c r="AM893" s="47"/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  <c r="BP893" s="47"/>
      <c r="BQ893" s="47"/>
    </row>
    <row r="894" spans="1:69" ht="15.75" customHeight="1" x14ac:dyDescent="0.2">
      <c r="A894" s="47"/>
      <c r="B894" s="47"/>
      <c r="C894" s="47"/>
      <c r="AJ894" s="47"/>
      <c r="AK894" s="47"/>
      <c r="AL894" s="47"/>
      <c r="AM894" s="47"/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  <c r="BP894" s="47"/>
      <c r="BQ894" s="47"/>
    </row>
    <row r="895" spans="1:69" ht="15.75" customHeight="1" x14ac:dyDescent="0.2">
      <c r="A895" s="47"/>
      <c r="B895" s="47"/>
      <c r="C895" s="47"/>
      <c r="AJ895" s="47"/>
      <c r="AK895" s="47"/>
      <c r="AL895" s="47"/>
      <c r="AM895" s="47"/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  <c r="BP895" s="47"/>
      <c r="BQ895" s="47"/>
    </row>
    <row r="896" spans="1:69" ht="15.75" customHeight="1" x14ac:dyDescent="0.2">
      <c r="A896" s="47"/>
      <c r="B896" s="47"/>
      <c r="C896" s="47"/>
      <c r="AJ896" s="47"/>
      <c r="AK896" s="47"/>
      <c r="AL896" s="47"/>
      <c r="AM896" s="47"/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  <c r="BP896" s="47"/>
      <c r="BQ896" s="47"/>
    </row>
    <row r="897" spans="1:69" ht="15.75" customHeight="1" x14ac:dyDescent="0.2">
      <c r="A897" s="47"/>
      <c r="B897" s="47"/>
      <c r="C897" s="47"/>
      <c r="AJ897" s="47"/>
      <c r="AK897" s="47"/>
      <c r="AL897" s="47"/>
      <c r="AM897" s="47"/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  <c r="BP897" s="47"/>
      <c r="BQ897" s="47"/>
    </row>
    <row r="898" spans="1:69" ht="15.75" customHeight="1" x14ac:dyDescent="0.2">
      <c r="A898" s="47"/>
      <c r="B898" s="47"/>
      <c r="C898" s="47"/>
      <c r="AJ898" s="47"/>
      <c r="AK898" s="47"/>
      <c r="AL898" s="47"/>
      <c r="AM898" s="47"/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  <c r="BP898" s="47"/>
      <c r="BQ898" s="47"/>
    </row>
    <row r="899" spans="1:69" ht="15.75" customHeight="1" x14ac:dyDescent="0.2">
      <c r="A899" s="47"/>
      <c r="B899" s="47"/>
      <c r="C899" s="47"/>
      <c r="AJ899" s="47"/>
      <c r="AK899" s="47"/>
      <c r="AL899" s="47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  <c r="BP899" s="47"/>
      <c r="BQ899" s="47"/>
    </row>
    <row r="900" spans="1:69" ht="15.75" customHeight="1" x14ac:dyDescent="0.2">
      <c r="A900" s="47"/>
      <c r="B900" s="47"/>
      <c r="C900" s="47"/>
      <c r="AJ900" s="47"/>
      <c r="AK900" s="47"/>
      <c r="AL900" s="47"/>
      <c r="AM900" s="47"/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  <c r="BP900" s="47"/>
      <c r="BQ900" s="47"/>
    </row>
    <row r="901" spans="1:69" ht="15.75" customHeight="1" x14ac:dyDescent="0.2">
      <c r="A901" s="47"/>
      <c r="B901" s="47"/>
      <c r="C901" s="47"/>
      <c r="AJ901" s="47"/>
      <c r="AK901" s="47"/>
      <c r="AL901" s="47"/>
      <c r="AM901" s="47"/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  <c r="BP901" s="47"/>
      <c r="BQ901" s="47"/>
    </row>
    <row r="902" spans="1:69" ht="15.75" customHeight="1" x14ac:dyDescent="0.2">
      <c r="A902" s="47"/>
      <c r="B902" s="47"/>
      <c r="C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  <c r="BP902" s="47"/>
      <c r="BQ902" s="47"/>
    </row>
    <row r="903" spans="1:69" ht="15.75" customHeight="1" x14ac:dyDescent="0.2">
      <c r="A903" s="47"/>
      <c r="B903" s="47"/>
      <c r="C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  <c r="BP903" s="47"/>
      <c r="BQ903" s="47"/>
    </row>
    <row r="904" spans="1:69" ht="15.75" customHeight="1" x14ac:dyDescent="0.2">
      <c r="A904" s="47"/>
      <c r="B904" s="47"/>
      <c r="C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  <c r="BP904" s="47"/>
      <c r="BQ904" s="47"/>
    </row>
    <row r="905" spans="1:69" ht="15.75" customHeight="1" x14ac:dyDescent="0.2">
      <c r="A905" s="47"/>
      <c r="B905" s="47"/>
      <c r="C905" s="47"/>
      <c r="AJ905" s="47"/>
      <c r="AK905" s="47"/>
      <c r="AL905" s="47"/>
      <c r="AM905" s="47"/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  <c r="BP905" s="47"/>
      <c r="BQ905" s="47"/>
    </row>
    <row r="906" spans="1:69" ht="15.75" customHeight="1" x14ac:dyDescent="0.2">
      <c r="A906" s="47"/>
      <c r="B906" s="47"/>
      <c r="C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  <c r="BP906" s="47"/>
      <c r="BQ906" s="47"/>
    </row>
    <row r="907" spans="1:69" ht="15.75" customHeight="1" x14ac:dyDescent="0.2">
      <c r="A907" s="47"/>
      <c r="B907" s="47"/>
      <c r="C907" s="47"/>
      <c r="AJ907" s="47"/>
      <c r="AK907" s="47"/>
      <c r="AL907" s="47"/>
      <c r="AM907" s="47"/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  <c r="BP907" s="47"/>
      <c r="BQ907" s="47"/>
    </row>
    <row r="908" spans="1:69" ht="15.75" customHeight="1" x14ac:dyDescent="0.2">
      <c r="A908" s="47"/>
      <c r="B908" s="47"/>
      <c r="C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  <c r="BP908" s="47"/>
      <c r="BQ908" s="47"/>
    </row>
    <row r="909" spans="1:69" ht="15.75" customHeight="1" x14ac:dyDescent="0.2">
      <c r="A909" s="47"/>
      <c r="B909" s="47"/>
      <c r="C909" s="47"/>
      <c r="AJ909" s="47"/>
      <c r="AK909" s="47"/>
      <c r="AL909" s="47"/>
      <c r="AM909" s="47"/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  <c r="BP909" s="47"/>
      <c r="BQ909" s="47"/>
    </row>
    <row r="910" spans="1:69" ht="15.75" customHeight="1" x14ac:dyDescent="0.2">
      <c r="A910" s="47"/>
      <c r="B910" s="47"/>
      <c r="C910" s="47"/>
      <c r="AJ910" s="47"/>
      <c r="AK910" s="47"/>
      <c r="AL910" s="47"/>
      <c r="AM910" s="47"/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  <c r="BP910" s="47"/>
      <c r="BQ910" s="47"/>
    </row>
    <row r="911" spans="1:69" ht="15.75" customHeight="1" x14ac:dyDescent="0.2">
      <c r="A911" s="47"/>
      <c r="B911" s="47"/>
      <c r="C911" s="47"/>
      <c r="AJ911" s="47"/>
      <c r="AK911" s="47"/>
      <c r="AL911" s="47"/>
      <c r="AM911" s="47"/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  <c r="BP911" s="47"/>
      <c r="BQ911" s="47"/>
    </row>
    <row r="912" spans="1:69" ht="15.75" customHeight="1" x14ac:dyDescent="0.2">
      <c r="A912" s="47"/>
      <c r="B912" s="47"/>
      <c r="C912" s="47"/>
      <c r="AJ912" s="47"/>
      <c r="AK912" s="47"/>
      <c r="AL912" s="47"/>
      <c r="AM912" s="47"/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  <c r="BP912" s="47"/>
      <c r="BQ912" s="47"/>
    </row>
    <row r="913" spans="1:69" ht="15.75" customHeight="1" x14ac:dyDescent="0.2">
      <c r="A913" s="47"/>
      <c r="B913" s="47"/>
      <c r="C913" s="47"/>
      <c r="AJ913" s="47"/>
      <c r="AK913" s="47"/>
      <c r="AL913" s="47"/>
      <c r="AM913" s="47"/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  <c r="BP913" s="47"/>
      <c r="BQ913" s="47"/>
    </row>
    <row r="914" spans="1:69" ht="15.75" customHeight="1" x14ac:dyDescent="0.2">
      <c r="A914" s="47"/>
      <c r="B914" s="47"/>
      <c r="C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  <c r="BP914" s="47"/>
      <c r="BQ914" s="47"/>
    </row>
    <row r="915" spans="1:69" ht="15.75" customHeight="1" x14ac:dyDescent="0.2">
      <c r="A915" s="47"/>
      <c r="B915" s="47"/>
      <c r="C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  <c r="BP915" s="47"/>
      <c r="BQ915" s="47"/>
    </row>
    <row r="916" spans="1:69" ht="15.75" customHeight="1" x14ac:dyDescent="0.2">
      <c r="A916" s="47"/>
      <c r="B916" s="47"/>
      <c r="C916" s="47"/>
      <c r="AJ916" s="47"/>
      <c r="AK916" s="47"/>
      <c r="AL916" s="47"/>
      <c r="AM916" s="47"/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  <c r="BP916" s="47"/>
      <c r="BQ916" s="47"/>
    </row>
    <row r="917" spans="1:69" ht="15.75" customHeight="1" x14ac:dyDescent="0.2">
      <c r="A917" s="47"/>
      <c r="B917" s="47"/>
      <c r="C917" s="47"/>
      <c r="AJ917" s="47"/>
      <c r="AK917" s="47"/>
      <c r="AL917" s="47"/>
      <c r="AM917" s="47"/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</row>
    <row r="918" spans="1:69" ht="15.75" customHeight="1" x14ac:dyDescent="0.2">
      <c r="A918" s="47"/>
      <c r="B918" s="47"/>
      <c r="C918" s="47"/>
      <c r="AJ918" s="47"/>
      <c r="AK918" s="47"/>
      <c r="AL918" s="47"/>
      <c r="AM918" s="47"/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</row>
    <row r="919" spans="1:69" ht="15.75" customHeight="1" x14ac:dyDescent="0.2">
      <c r="A919" s="47"/>
      <c r="B919" s="47"/>
      <c r="C919" s="47"/>
      <c r="AJ919" s="47"/>
      <c r="AK919" s="47"/>
      <c r="AL919" s="47"/>
      <c r="AM919" s="47"/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</row>
    <row r="920" spans="1:69" ht="15.75" customHeight="1" x14ac:dyDescent="0.2">
      <c r="A920" s="47"/>
      <c r="B920" s="47"/>
      <c r="C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</row>
    <row r="921" spans="1:69" ht="15.75" customHeight="1" x14ac:dyDescent="0.2">
      <c r="A921" s="47"/>
      <c r="B921" s="47"/>
      <c r="C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</row>
    <row r="922" spans="1:69" ht="15.75" customHeight="1" x14ac:dyDescent="0.2">
      <c r="A922" s="47"/>
      <c r="B922" s="47"/>
      <c r="C922" s="47"/>
      <c r="AJ922" s="47"/>
      <c r="AK922" s="47"/>
      <c r="AL922" s="47"/>
      <c r="AM922" s="47"/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</row>
    <row r="923" spans="1:69" ht="15.75" customHeight="1" x14ac:dyDescent="0.2">
      <c r="A923" s="47"/>
      <c r="B923" s="47"/>
      <c r="C923" s="47"/>
      <c r="AJ923" s="47"/>
      <c r="AK923" s="47"/>
      <c r="AL923" s="47"/>
      <c r="AM923" s="47"/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</row>
    <row r="924" spans="1:69" ht="15.75" customHeight="1" x14ac:dyDescent="0.2">
      <c r="A924" s="47"/>
      <c r="B924" s="47"/>
      <c r="C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</row>
    <row r="925" spans="1:69" ht="15.75" customHeight="1" x14ac:dyDescent="0.2">
      <c r="A925" s="47"/>
      <c r="B925" s="47"/>
      <c r="C925" s="47"/>
      <c r="AJ925" s="47"/>
      <c r="AK925" s="47"/>
      <c r="AL925" s="47"/>
      <c r="AM925" s="47"/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</row>
    <row r="926" spans="1:69" ht="15.75" customHeight="1" x14ac:dyDescent="0.2">
      <c r="A926" s="47"/>
      <c r="B926" s="47"/>
      <c r="C926" s="47"/>
      <c r="AJ926" s="47"/>
      <c r="AK926" s="47"/>
      <c r="AL926" s="47"/>
      <c r="AM926" s="47"/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</row>
    <row r="927" spans="1:69" ht="15.75" customHeight="1" x14ac:dyDescent="0.2">
      <c r="A927" s="47"/>
      <c r="B927" s="47"/>
      <c r="C927" s="47"/>
      <c r="AJ927" s="47"/>
      <c r="AK927" s="47"/>
      <c r="AL927" s="47"/>
      <c r="AM927" s="47"/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</row>
    <row r="928" spans="1:69" ht="15.75" customHeight="1" x14ac:dyDescent="0.2">
      <c r="A928" s="47"/>
      <c r="B928" s="47"/>
      <c r="C928" s="47"/>
      <c r="AJ928" s="47"/>
      <c r="AK928" s="47"/>
      <c r="AL928" s="47"/>
      <c r="AM928" s="47"/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</row>
    <row r="929" spans="1:69" ht="15.75" customHeight="1" x14ac:dyDescent="0.2">
      <c r="A929" s="47"/>
      <c r="B929" s="47"/>
      <c r="C929" s="47"/>
      <c r="AJ929" s="47"/>
      <c r="AK929" s="47"/>
      <c r="AL929" s="47"/>
      <c r="AM929" s="47"/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</row>
    <row r="930" spans="1:69" ht="15.75" customHeight="1" x14ac:dyDescent="0.2">
      <c r="A930" s="47"/>
      <c r="B930" s="47"/>
      <c r="C930" s="47"/>
      <c r="AJ930" s="47"/>
      <c r="AK930" s="47"/>
      <c r="AL930" s="47"/>
      <c r="AM930" s="47"/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</row>
    <row r="931" spans="1:69" ht="15.75" customHeight="1" x14ac:dyDescent="0.2">
      <c r="A931" s="47"/>
      <c r="B931" s="47"/>
      <c r="C931" s="47"/>
      <c r="AJ931" s="47"/>
      <c r="AK931" s="47"/>
      <c r="AL931" s="47"/>
      <c r="AM931" s="47"/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</row>
    <row r="932" spans="1:69" ht="15.75" customHeight="1" x14ac:dyDescent="0.2">
      <c r="A932" s="47"/>
      <c r="B932" s="47"/>
      <c r="C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</row>
    <row r="933" spans="1:69" ht="15.75" customHeight="1" x14ac:dyDescent="0.2">
      <c r="A933" s="47"/>
      <c r="B933" s="47"/>
      <c r="C933" s="47"/>
      <c r="AJ933" s="47"/>
      <c r="AK933" s="47"/>
      <c r="AL933" s="47"/>
      <c r="AM933" s="47"/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</row>
    <row r="934" spans="1:69" ht="15.75" customHeight="1" x14ac:dyDescent="0.2">
      <c r="A934" s="47"/>
      <c r="B934" s="47"/>
      <c r="C934" s="47"/>
      <c r="AJ934" s="47"/>
      <c r="AK934" s="47"/>
      <c r="AL934" s="47"/>
      <c r="AM934" s="47"/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</row>
    <row r="935" spans="1:69" ht="15.75" customHeight="1" x14ac:dyDescent="0.2">
      <c r="A935" s="47"/>
      <c r="B935" s="47"/>
      <c r="C935" s="47"/>
      <c r="AJ935" s="47"/>
      <c r="AK935" s="47"/>
      <c r="AL935" s="47"/>
      <c r="AM935" s="47"/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</row>
    <row r="936" spans="1:69" ht="15.75" customHeight="1" x14ac:dyDescent="0.2">
      <c r="A936" s="47"/>
      <c r="B936" s="47"/>
      <c r="C936" s="47"/>
      <c r="AJ936" s="47"/>
      <c r="AK936" s="47"/>
      <c r="AL936" s="47"/>
      <c r="AM936" s="47"/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</row>
    <row r="937" spans="1:69" ht="15.75" customHeight="1" x14ac:dyDescent="0.2">
      <c r="A937" s="47"/>
      <c r="B937" s="47"/>
      <c r="C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</row>
    <row r="938" spans="1:69" ht="15.75" customHeight="1" x14ac:dyDescent="0.2">
      <c r="A938" s="47"/>
      <c r="B938" s="47"/>
      <c r="C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</row>
    <row r="939" spans="1:69" ht="15.75" customHeight="1" x14ac:dyDescent="0.2">
      <c r="A939" s="47"/>
      <c r="B939" s="47"/>
      <c r="C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</row>
    <row r="940" spans="1:69" ht="15.75" customHeight="1" x14ac:dyDescent="0.2">
      <c r="A940" s="47"/>
      <c r="B940" s="47"/>
      <c r="C940" s="47"/>
      <c r="AJ940" s="47"/>
      <c r="AK940" s="47"/>
      <c r="AL940" s="47"/>
      <c r="AM940" s="47"/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</row>
    <row r="941" spans="1:69" ht="15.75" customHeight="1" x14ac:dyDescent="0.2">
      <c r="A941" s="47"/>
      <c r="B941" s="47"/>
      <c r="C941" s="47"/>
      <c r="AJ941" s="47"/>
      <c r="AK941" s="47"/>
      <c r="AL941" s="47"/>
      <c r="AM941" s="47"/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</row>
    <row r="942" spans="1:69" ht="15.75" customHeight="1" x14ac:dyDescent="0.2">
      <c r="A942" s="47"/>
      <c r="B942" s="47"/>
      <c r="C942" s="47"/>
      <c r="AJ942" s="47"/>
      <c r="AK942" s="47"/>
      <c r="AL942" s="47"/>
      <c r="AM942" s="47"/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</row>
    <row r="943" spans="1:69" ht="15.75" customHeight="1" x14ac:dyDescent="0.2">
      <c r="A943" s="47"/>
      <c r="B943" s="47"/>
      <c r="C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</row>
    <row r="944" spans="1:69" ht="15.75" customHeight="1" x14ac:dyDescent="0.2">
      <c r="A944" s="47"/>
      <c r="B944" s="47"/>
      <c r="C944" s="47"/>
      <c r="AJ944" s="47"/>
      <c r="AK944" s="47"/>
      <c r="AL944" s="47"/>
      <c r="AM944" s="47"/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</row>
    <row r="945" spans="1:69" ht="15.75" customHeight="1" x14ac:dyDescent="0.2">
      <c r="A945" s="47"/>
      <c r="B945" s="47"/>
      <c r="C945" s="47"/>
      <c r="AJ945" s="47"/>
      <c r="AK945" s="47"/>
      <c r="AL945" s="47"/>
      <c r="AM945" s="47"/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</row>
    <row r="946" spans="1:69" ht="15.75" customHeight="1" x14ac:dyDescent="0.2">
      <c r="A946" s="47"/>
      <c r="B946" s="47"/>
      <c r="C946" s="47"/>
      <c r="AJ946" s="47"/>
      <c r="AK946" s="47"/>
      <c r="AL946" s="47"/>
      <c r="AM946" s="47"/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</row>
    <row r="947" spans="1:69" ht="15.75" customHeight="1" x14ac:dyDescent="0.2">
      <c r="A947" s="47"/>
      <c r="B947" s="47"/>
      <c r="C947" s="47"/>
      <c r="AJ947" s="47"/>
      <c r="AK947" s="47"/>
      <c r="AL947" s="47"/>
      <c r="AM947" s="47"/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</row>
    <row r="948" spans="1:69" ht="15.75" customHeight="1" x14ac:dyDescent="0.2">
      <c r="A948" s="47"/>
      <c r="B948" s="47"/>
      <c r="C948" s="47"/>
      <c r="AJ948" s="47"/>
      <c r="AK948" s="47"/>
      <c r="AL948" s="47"/>
      <c r="AM948" s="47"/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</row>
    <row r="949" spans="1:69" ht="15.75" customHeight="1" x14ac:dyDescent="0.2">
      <c r="A949" s="47"/>
      <c r="B949" s="47"/>
      <c r="C949" s="47"/>
      <c r="AJ949" s="47"/>
      <c r="AK949" s="47"/>
      <c r="AL949" s="47"/>
      <c r="AM949" s="47"/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</row>
    <row r="950" spans="1:69" ht="15.75" customHeight="1" x14ac:dyDescent="0.2">
      <c r="A950" s="47"/>
      <c r="B950" s="47"/>
      <c r="C950" s="47"/>
      <c r="AJ950" s="47"/>
      <c r="AK950" s="47"/>
      <c r="AL950" s="47"/>
      <c r="AM950" s="47"/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</row>
    <row r="951" spans="1:69" ht="15.75" customHeight="1" x14ac:dyDescent="0.2">
      <c r="A951" s="47"/>
      <c r="B951" s="47"/>
      <c r="C951" s="47"/>
      <c r="AJ951" s="47"/>
      <c r="AK951" s="47"/>
      <c r="AL951" s="47"/>
      <c r="AM951" s="47"/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</row>
    <row r="952" spans="1:69" ht="15.75" customHeight="1" x14ac:dyDescent="0.2">
      <c r="A952" s="47"/>
      <c r="B952" s="47"/>
      <c r="C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</row>
    <row r="953" spans="1:69" ht="15.75" customHeight="1" x14ac:dyDescent="0.2">
      <c r="A953" s="47"/>
      <c r="B953" s="47"/>
      <c r="C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</row>
    <row r="954" spans="1:69" ht="15.75" customHeight="1" x14ac:dyDescent="0.2">
      <c r="A954" s="47"/>
      <c r="B954" s="47"/>
      <c r="C954" s="47"/>
      <c r="AJ954" s="47"/>
      <c r="AK954" s="47"/>
      <c r="AL954" s="47"/>
      <c r="AM954" s="47"/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</row>
    <row r="955" spans="1:69" ht="15.75" customHeight="1" x14ac:dyDescent="0.2">
      <c r="A955" s="47"/>
      <c r="B955" s="47"/>
      <c r="C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</row>
    <row r="956" spans="1:69" ht="15.75" customHeight="1" x14ac:dyDescent="0.2">
      <c r="A956" s="47"/>
      <c r="B956" s="47"/>
      <c r="C956" s="47"/>
      <c r="AJ956" s="47"/>
      <c r="AK956" s="47"/>
      <c r="AL956" s="47"/>
      <c r="AM956" s="47"/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</row>
    <row r="957" spans="1:69" ht="15.75" customHeight="1" x14ac:dyDescent="0.2">
      <c r="A957" s="47"/>
      <c r="B957" s="47"/>
      <c r="C957" s="47"/>
      <c r="AJ957" s="47"/>
      <c r="AK957" s="47"/>
      <c r="AL957" s="47"/>
      <c r="AM957" s="47"/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</row>
    <row r="958" spans="1:69" ht="15.75" customHeight="1" x14ac:dyDescent="0.2">
      <c r="A958" s="47"/>
      <c r="B958" s="47"/>
      <c r="C958" s="47"/>
      <c r="AJ958" s="47"/>
      <c r="AK958" s="47"/>
      <c r="AL958" s="47"/>
      <c r="AM958" s="47"/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</row>
    <row r="959" spans="1:69" ht="15.75" customHeight="1" x14ac:dyDescent="0.2">
      <c r="A959" s="47"/>
      <c r="B959" s="47"/>
      <c r="C959" s="47"/>
      <c r="AJ959" s="47"/>
      <c r="AK959" s="47"/>
      <c r="AL959" s="47"/>
      <c r="AM959" s="47"/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</row>
    <row r="960" spans="1:69" ht="15.75" customHeight="1" x14ac:dyDescent="0.2">
      <c r="A960" s="47"/>
      <c r="B960" s="47"/>
      <c r="C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</row>
    <row r="961" spans="1:69" ht="15.75" customHeight="1" x14ac:dyDescent="0.2">
      <c r="A961" s="47"/>
      <c r="B961" s="47"/>
      <c r="C961" s="47"/>
      <c r="AJ961" s="47"/>
      <c r="AK961" s="47"/>
      <c r="AL961" s="47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</row>
    <row r="962" spans="1:69" ht="15.75" customHeight="1" x14ac:dyDescent="0.2">
      <c r="A962" s="47"/>
      <c r="B962" s="47"/>
      <c r="C962" s="47"/>
      <c r="AJ962" s="47"/>
      <c r="AK962" s="47"/>
      <c r="AL962" s="47"/>
      <c r="AM962" s="47"/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</row>
    <row r="963" spans="1:69" ht="15.75" customHeight="1" x14ac:dyDescent="0.2">
      <c r="A963" s="47"/>
      <c r="B963" s="47"/>
      <c r="C963" s="47"/>
      <c r="AJ963" s="47"/>
      <c r="AK963" s="47"/>
      <c r="AL963" s="47"/>
      <c r="AM963" s="47"/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</row>
    <row r="964" spans="1:69" ht="15.75" customHeight="1" x14ac:dyDescent="0.2">
      <c r="A964" s="47"/>
      <c r="B964" s="47"/>
      <c r="C964" s="47"/>
      <c r="AJ964" s="47"/>
      <c r="AK964" s="47"/>
      <c r="AL964" s="47"/>
      <c r="AM964" s="47"/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</row>
    <row r="965" spans="1:69" ht="15.75" customHeight="1" x14ac:dyDescent="0.2">
      <c r="A965" s="47"/>
      <c r="B965" s="47"/>
      <c r="C965" s="47"/>
      <c r="AJ965" s="47"/>
      <c r="AK965" s="47"/>
      <c r="AL965" s="47"/>
      <c r="AM965" s="47"/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</row>
    <row r="966" spans="1:69" ht="15.75" customHeight="1" x14ac:dyDescent="0.2">
      <c r="A966" s="47"/>
      <c r="B966" s="47"/>
      <c r="C966" s="47"/>
      <c r="AJ966" s="47"/>
      <c r="AK966" s="47"/>
      <c r="AL966" s="47"/>
      <c r="AM966" s="47"/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</row>
    <row r="967" spans="1:69" ht="15.75" customHeight="1" x14ac:dyDescent="0.2">
      <c r="A967" s="47"/>
      <c r="B967" s="47"/>
      <c r="C967" s="47"/>
      <c r="AJ967" s="47"/>
      <c r="AK967" s="47"/>
      <c r="AL967" s="47"/>
      <c r="AM967" s="47"/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</row>
    <row r="968" spans="1:69" ht="15.75" customHeight="1" x14ac:dyDescent="0.2">
      <c r="A968" s="47"/>
      <c r="B968" s="47"/>
      <c r="C968" s="47"/>
      <c r="AJ968" s="47"/>
      <c r="AK968" s="47"/>
      <c r="AL968" s="47"/>
      <c r="AM968" s="47"/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</row>
    <row r="969" spans="1:69" ht="15.75" customHeight="1" x14ac:dyDescent="0.2">
      <c r="A969" s="47"/>
      <c r="B969" s="47"/>
      <c r="C969" s="47"/>
      <c r="AJ969" s="47"/>
      <c r="AK969" s="47"/>
      <c r="AL969" s="47"/>
      <c r="AM969" s="47"/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</row>
    <row r="970" spans="1:69" ht="15.75" customHeight="1" x14ac:dyDescent="0.2">
      <c r="A970" s="47"/>
      <c r="B970" s="47"/>
      <c r="C970" s="47"/>
      <c r="AJ970" s="47"/>
      <c r="AK970" s="47"/>
      <c r="AL970" s="47"/>
      <c r="AM970" s="47"/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</row>
    <row r="971" spans="1:69" ht="15.75" customHeight="1" x14ac:dyDescent="0.2">
      <c r="A971" s="47"/>
      <c r="B971" s="47"/>
      <c r="C971" s="47"/>
      <c r="AJ971" s="47"/>
      <c r="AK971" s="47"/>
      <c r="AL971" s="47"/>
      <c r="AM971" s="47"/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</row>
    <row r="972" spans="1:69" ht="15.75" customHeight="1" x14ac:dyDescent="0.2">
      <c r="A972" s="47"/>
      <c r="B972" s="47"/>
      <c r="C972" s="47"/>
      <c r="AJ972" s="47"/>
      <c r="AK972" s="47"/>
      <c r="AL972" s="47"/>
      <c r="AM972" s="47"/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</row>
    <row r="973" spans="1:69" ht="15.75" customHeight="1" x14ac:dyDescent="0.2">
      <c r="A973" s="47"/>
      <c r="B973" s="47"/>
      <c r="C973" s="47"/>
      <c r="AJ973" s="47"/>
      <c r="AK973" s="47"/>
      <c r="AL973" s="47"/>
      <c r="AM973" s="47"/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</row>
    <row r="974" spans="1:69" ht="15.75" customHeight="1" x14ac:dyDescent="0.2">
      <c r="A974" s="47"/>
      <c r="B974" s="47"/>
      <c r="C974" s="47"/>
      <c r="AJ974" s="47"/>
      <c r="AK974" s="47"/>
      <c r="AL974" s="47"/>
      <c r="AM974" s="47"/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</row>
    <row r="975" spans="1:69" ht="15.75" customHeight="1" x14ac:dyDescent="0.2">
      <c r="A975" s="47"/>
      <c r="B975" s="47"/>
      <c r="C975" s="47"/>
      <c r="AJ975" s="47"/>
      <c r="AK975" s="47"/>
      <c r="AL975" s="47"/>
      <c r="AM975" s="47"/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</row>
    <row r="976" spans="1:69" ht="15.75" customHeight="1" x14ac:dyDescent="0.2">
      <c r="A976" s="47"/>
      <c r="B976" s="47"/>
      <c r="C976" s="47"/>
      <c r="AJ976" s="47"/>
      <c r="AK976" s="47"/>
      <c r="AL976" s="47"/>
      <c r="AM976" s="47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</row>
    <row r="977" spans="1:69" ht="15.75" customHeight="1" x14ac:dyDescent="0.2">
      <c r="A977" s="47"/>
      <c r="B977" s="47"/>
      <c r="C977" s="47"/>
      <c r="AJ977" s="47"/>
      <c r="AK977" s="47"/>
      <c r="AL977" s="47"/>
      <c r="AM977" s="47"/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</row>
    <row r="978" spans="1:69" ht="15.75" customHeight="1" x14ac:dyDescent="0.2">
      <c r="A978" s="47"/>
      <c r="B978" s="47"/>
      <c r="C978" s="47"/>
      <c r="AJ978" s="47"/>
      <c r="AK978" s="47"/>
      <c r="AL978" s="47"/>
      <c r="AM978" s="47"/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</row>
    <row r="979" spans="1:69" ht="15.75" customHeight="1" x14ac:dyDescent="0.2">
      <c r="A979" s="47"/>
      <c r="B979" s="47"/>
      <c r="C979" s="47"/>
      <c r="AJ979" s="47"/>
      <c r="AK979" s="47"/>
      <c r="AL979" s="47"/>
      <c r="AM979" s="47"/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</row>
    <row r="980" spans="1:69" ht="15.75" customHeight="1" x14ac:dyDescent="0.2">
      <c r="A980" s="47"/>
      <c r="B980" s="47"/>
      <c r="C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</row>
    <row r="981" spans="1:69" ht="15.75" customHeight="1" x14ac:dyDescent="0.2">
      <c r="A981" s="47"/>
      <c r="B981" s="47"/>
      <c r="C981" s="47"/>
      <c r="AJ981" s="47"/>
      <c r="AK981" s="47"/>
      <c r="AL981" s="47"/>
      <c r="AM981" s="47"/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</row>
    <row r="982" spans="1:69" ht="15.75" customHeight="1" x14ac:dyDescent="0.2">
      <c r="A982" s="47"/>
      <c r="B982" s="47"/>
      <c r="C982" s="47"/>
      <c r="AJ982" s="47"/>
      <c r="AK982" s="47"/>
      <c r="AL982" s="47"/>
      <c r="AM982" s="47"/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</row>
    <row r="983" spans="1:69" ht="15.75" customHeight="1" x14ac:dyDescent="0.2">
      <c r="A983" s="47"/>
      <c r="B983" s="47"/>
      <c r="C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</row>
    <row r="984" spans="1:69" ht="15.75" customHeight="1" x14ac:dyDescent="0.2">
      <c r="A984" s="47"/>
      <c r="B984" s="47"/>
      <c r="C984" s="47"/>
      <c r="AJ984" s="47"/>
      <c r="AK984" s="47"/>
      <c r="AL984" s="47"/>
      <c r="AM984" s="47"/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</row>
    <row r="985" spans="1:69" ht="15.75" customHeight="1" x14ac:dyDescent="0.2">
      <c r="A985" s="47"/>
      <c r="B985" s="47"/>
      <c r="C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</row>
    <row r="986" spans="1:69" ht="15.75" customHeight="1" x14ac:dyDescent="0.2">
      <c r="A986" s="47"/>
      <c r="B986" s="47"/>
      <c r="C986" s="47"/>
      <c r="AJ986" s="47"/>
      <c r="AK986" s="47"/>
      <c r="AL986" s="47"/>
      <c r="AM986" s="47"/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</row>
    <row r="987" spans="1:69" ht="15.75" customHeight="1" x14ac:dyDescent="0.2">
      <c r="A987" s="47"/>
      <c r="B987" s="47"/>
      <c r="C987" s="47"/>
      <c r="AJ987" s="47"/>
      <c r="AK987" s="47"/>
      <c r="AL987" s="47"/>
      <c r="AM987" s="47"/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</row>
    <row r="988" spans="1:69" ht="15.75" customHeight="1" x14ac:dyDescent="0.2">
      <c r="A988" s="47"/>
      <c r="B988" s="47"/>
      <c r="C988" s="47"/>
      <c r="AJ988" s="47"/>
      <c r="AK988" s="47"/>
      <c r="AL988" s="47"/>
      <c r="AM988" s="47"/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</row>
    <row r="989" spans="1:69" ht="15.75" customHeight="1" x14ac:dyDescent="0.2">
      <c r="A989" s="47"/>
      <c r="B989" s="47"/>
      <c r="C989" s="47"/>
      <c r="AJ989" s="47"/>
      <c r="AK989" s="47"/>
      <c r="AL989" s="47"/>
      <c r="AM989" s="47"/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</row>
    <row r="990" spans="1:69" ht="15.75" customHeight="1" x14ac:dyDescent="0.2">
      <c r="A990" s="47"/>
      <c r="B990" s="47"/>
      <c r="C990" s="47"/>
      <c r="AJ990" s="47"/>
      <c r="AK990" s="47"/>
      <c r="AL990" s="47"/>
      <c r="AM990" s="47"/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</row>
    <row r="991" spans="1:69" ht="15.75" customHeight="1" x14ac:dyDescent="0.2">
      <c r="A991" s="47"/>
      <c r="B991" s="47"/>
      <c r="C991" s="47"/>
      <c r="AJ991" s="47"/>
      <c r="AK991" s="47"/>
      <c r="AL991" s="47"/>
      <c r="AM991" s="47"/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</row>
    <row r="992" spans="1:69" ht="15.75" customHeight="1" x14ac:dyDescent="0.2">
      <c r="A992" s="47"/>
      <c r="B992" s="47"/>
      <c r="C992" s="47"/>
      <c r="AJ992" s="47"/>
      <c r="AK992" s="47"/>
      <c r="AL992" s="47"/>
      <c r="AM992" s="47"/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</row>
    <row r="993" spans="1:69" ht="15.75" customHeight="1" x14ac:dyDescent="0.2">
      <c r="A993" s="47"/>
      <c r="B993" s="47"/>
      <c r="C993" s="47"/>
      <c r="AJ993" s="47"/>
      <c r="AK993" s="47"/>
      <c r="AL993" s="47"/>
      <c r="AM993" s="47"/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</row>
    <row r="994" spans="1:69" ht="15.75" customHeight="1" x14ac:dyDescent="0.2">
      <c r="A994" s="47"/>
      <c r="B994" s="47"/>
      <c r="C994" s="47"/>
      <c r="AJ994" s="47"/>
      <c r="AK994" s="47"/>
      <c r="AL994" s="47"/>
      <c r="AM994" s="47"/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</row>
    <row r="995" spans="1:69" ht="15.75" customHeight="1" x14ac:dyDescent="0.2">
      <c r="A995" s="47"/>
      <c r="B995" s="47"/>
      <c r="C995" s="47"/>
      <c r="AJ995" s="47"/>
      <c r="AK995" s="47"/>
      <c r="AL995" s="47"/>
      <c r="AM995" s="47"/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</row>
  </sheetData>
  <mergeCells count="121">
    <mergeCell ref="B119:C119"/>
    <mergeCell ref="B120:C120"/>
    <mergeCell ref="B142:C142"/>
    <mergeCell ref="B57:C57"/>
    <mergeCell ref="B79:C79"/>
    <mergeCell ref="B80:C80"/>
    <mergeCell ref="B88:C88"/>
    <mergeCell ref="B121:C121"/>
    <mergeCell ref="B122:C122"/>
    <mergeCell ref="B123:C123"/>
    <mergeCell ref="B124:C124"/>
    <mergeCell ref="B125:C125"/>
    <mergeCell ref="B126:C126"/>
    <mergeCell ref="B129:C129"/>
    <mergeCell ref="B130:C130"/>
    <mergeCell ref="B131:C131"/>
    <mergeCell ref="B132:C132"/>
    <mergeCell ref="B136:C136"/>
    <mergeCell ref="B140:C140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86:C86"/>
    <mergeCell ref="B87:C87"/>
    <mergeCell ref="B89:C89"/>
    <mergeCell ref="B90:C90"/>
    <mergeCell ref="B91:C91"/>
    <mergeCell ref="B92:C92"/>
    <mergeCell ref="B94:C94"/>
    <mergeCell ref="B95:C95"/>
    <mergeCell ref="B96:C96"/>
    <mergeCell ref="B73:C73"/>
    <mergeCell ref="B74:C74"/>
    <mergeCell ref="B75:C75"/>
    <mergeCell ref="B77:C77"/>
    <mergeCell ref="B78:C78"/>
    <mergeCell ref="B81:C81"/>
    <mergeCell ref="B82:C82"/>
    <mergeCell ref="B83:C83"/>
    <mergeCell ref="B84:C84"/>
    <mergeCell ref="B56:C56"/>
    <mergeCell ref="B58:C58"/>
    <mergeCell ref="B59:C59"/>
    <mergeCell ref="B61:C61"/>
    <mergeCell ref="B133:C133"/>
    <mergeCell ref="B135:C135"/>
    <mergeCell ref="B137:C137"/>
    <mergeCell ref="B138:C138"/>
    <mergeCell ref="B139:C139"/>
    <mergeCell ref="B141:C14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46:C46"/>
    <mergeCell ref="B47:C47"/>
    <mergeCell ref="B48:C48"/>
    <mergeCell ref="B50:C50"/>
    <mergeCell ref="B51:C51"/>
    <mergeCell ref="B52:C52"/>
    <mergeCell ref="B53:C53"/>
    <mergeCell ref="B54:C54"/>
    <mergeCell ref="B55:C55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5:C5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33" type="noConversion"/>
  <conditionalFormatting sqref="D7:D39 J7:J70 L7:L70 O7:O66 P7:P70 Q7:Q40 R7:U70 X7:AA70 AC7:AG70 AI7:AI59 E8:E17 F8:G8 H8:H9 I8 K8 M8 N8:N12 V8:V13 W8:W16 AB8:AB22 AH8:AH13 G10:G17 I10:I24 K10:K18 M10:M11 H11 H13:H46 M13:M23 N15:N65 V15:V70 AH15:AH70 F17 W18:W70 E20:E41 F20:F70 G20:G24 K20:K24 AB24:AB70 G26:G46 I26:I41 K26:K70 M26:M38 M40:M41 D42:D44 Q42:Q70 E43:E65 I43:I46 M43:M56 D47 G48:G70 H48:H55 I48:I56 D49:D53 H57:H70 D58:D68 I58:I70 M58:M65 E67:E70 M67:M70 N67:N68 D70 N70:O70 N87:AE91 M89:M91">
    <cfRule type="cellIs" dxfId="139" priority="3" operator="equal">
      <formula>0</formula>
    </cfRule>
  </conditionalFormatting>
  <conditionalFormatting sqref="F19 K19">
    <cfRule type="cellIs" dxfId="138" priority="4" operator="equal">
      <formula>0</formula>
    </cfRule>
  </conditionalFormatting>
  <conditionalFormatting sqref="F9 S9">
    <cfRule type="cellIs" dxfId="137" priority="5" operator="equal">
      <formula>0</formula>
    </cfRule>
  </conditionalFormatting>
  <conditionalFormatting sqref="R130:R132">
    <cfRule type="cellIs" dxfId="136" priority="6" operator="equal">
      <formula>0</formula>
    </cfRule>
  </conditionalFormatting>
  <conditionalFormatting sqref="M12">
    <cfRule type="cellIs" dxfId="135" priority="7" operator="equal">
      <formula>0</formula>
    </cfRule>
  </conditionalFormatting>
  <conditionalFormatting sqref="M39">
    <cfRule type="cellIs" dxfId="134" priority="8" operator="equal">
      <formula>0</formula>
    </cfRule>
  </conditionalFormatting>
  <conditionalFormatting sqref="M57">
    <cfRule type="cellIs" dxfId="133" priority="9" operator="equal">
      <formula>0</formula>
    </cfRule>
  </conditionalFormatting>
  <conditionalFormatting sqref="E66:G66 I66:L66 O66:AH66 AB138">
    <cfRule type="cellIs" dxfId="132" priority="10" operator="equal">
      <formula>0</formula>
    </cfRule>
  </conditionalFormatting>
  <conditionalFormatting sqref="I47">
    <cfRule type="cellIs" dxfId="131" priority="11" operator="equal">
      <formula>0</formula>
    </cfRule>
  </conditionalFormatting>
  <conditionalFormatting sqref="G18 K19">
    <cfRule type="cellIs" dxfId="130" priority="12" operator="equal">
      <formula>0</formula>
    </cfRule>
  </conditionalFormatting>
  <conditionalFormatting sqref="E42">
    <cfRule type="cellIs" dxfId="129" priority="13" operator="equal">
      <formula>0</formula>
    </cfRule>
  </conditionalFormatting>
  <conditionalFormatting sqref="E7:E17 F7:G8 H7:H9 I7:I8 K7:K8 M7:M8 N7:N13 V7:V13 W7:W16 AB7:AB22 AH7:AH13 G10:G17 I10:I24 K10:K18 M10:M11 H11 M13:M24 F17 E20:F27 G20:G24 K20:K24 G26:G27 H39:H46 M40:M41 D42:D44 Q42:Q70 E43:E65 I43:I46 M43:M56 D47 F48:G70 H48:H55 I48:I70 D49:D53 H57:H70 D58:D68 M58:M65 AI62:AI75 AJ65 E67:E70 M67:N70 D70 O70 N87:AE91 M89:M91">
    <cfRule type="cellIs" dxfId="128" priority="14" operator="equal">
      <formula>0</formula>
    </cfRule>
  </conditionalFormatting>
  <conditionalFormatting sqref="D62:AH62 AI66 D161:AH161">
    <cfRule type="cellIs" dxfId="127" priority="15" operator="lessThan">
      <formula>0</formula>
    </cfRule>
  </conditionalFormatting>
  <conditionalFormatting sqref="D62:AH62 AI66 D161:AH161">
    <cfRule type="cellIs" dxfId="126" priority="16" operator="greaterThan">
      <formula>0</formula>
    </cfRule>
  </conditionalFormatting>
  <conditionalFormatting sqref="AI60:AI65">
    <cfRule type="cellIs" dxfId="125" priority="17" operator="equal">
      <formula>0</formula>
    </cfRule>
  </conditionalFormatting>
  <conditionalFormatting sqref="AI62:AI65">
    <cfRule type="cellIs" dxfId="124" priority="18" operator="lessThan">
      <formula>0</formula>
    </cfRule>
  </conditionalFormatting>
  <conditionalFormatting sqref="AI62:AI65">
    <cfRule type="cellIs" dxfId="123" priority="19" operator="greaterThan">
      <formula>0</formula>
    </cfRule>
  </conditionalFormatting>
  <conditionalFormatting sqref="P146">
    <cfRule type="notContainsBlanks" dxfId="122" priority="20">
      <formula>LEN(TRIM(P146))&gt;0</formula>
    </cfRule>
  </conditionalFormatting>
  <conditionalFormatting sqref="AI161">
    <cfRule type="cellIs" dxfId="121" priority="1" operator="lessThan">
      <formula>0</formula>
    </cfRule>
  </conditionalFormatting>
  <conditionalFormatting sqref="AI161">
    <cfRule type="cellIs" dxfId="120" priority="2" operator="greaterThan">
      <formula>0</formula>
    </cfRule>
  </conditionalFormatting>
  <printOptions horizontalCentered="1"/>
  <pageMargins left="0.19685039370078741" right="0.23622047244094491" top="0.27559055118110237" bottom="0.23622047244094491" header="0" footer="0"/>
  <pageSetup scale="6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CDDC"/>
  </sheetPr>
  <dimension ref="A1:BQ995"/>
  <sheetViews>
    <sheetView showGridLines="0" workbookViewId="0">
      <pane xSplit="3" ySplit="5" topLeftCell="D6" activePane="bottomRight" state="frozen"/>
      <selection activeCell="B153" sqref="B153:C154"/>
      <selection pane="topRight" activeCell="B153" sqref="B153:C154"/>
      <selection pane="bottomLeft" activeCell="B153" sqref="B153:C154"/>
      <selection pane="bottomRight" activeCell="B153" sqref="B153:C154"/>
    </sheetView>
  </sheetViews>
  <sheetFormatPr defaultColWidth="14.42578125" defaultRowHeight="15" customHeight="1" outlineLevelRow="2" x14ac:dyDescent="0.2"/>
  <cols>
    <col min="1" max="1" width="0.85546875" customWidth="1"/>
    <col min="2" max="2" width="3.5703125" customWidth="1"/>
    <col min="3" max="3" width="32.140625" customWidth="1"/>
    <col min="4" max="4" width="10" style="86" customWidth="1"/>
    <col min="5" max="33" width="8.28515625" style="86" customWidth="1"/>
    <col min="34" max="34" width="11.7109375" style="86" customWidth="1"/>
    <col min="35" max="35" width="11.42578125" style="86" customWidth="1"/>
    <col min="36" max="36" width="0.7109375" customWidth="1"/>
    <col min="37" max="55" width="8.7109375" hidden="1" customWidth="1"/>
    <col min="56" max="69" width="8.7109375" customWidth="1"/>
  </cols>
  <sheetData>
    <row r="1" spans="1:69" ht="3" customHeight="1" x14ac:dyDescent="0.2">
      <c r="A1" s="1"/>
      <c r="B1" s="2"/>
      <c r="C1" s="3"/>
      <c r="D1" s="95"/>
      <c r="E1" s="54"/>
      <c r="F1" s="96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.75" customHeight="1" x14ac:dyDescent="0.2">
      <c r="A2" s="1"/>
      <c r="B2" s="1"/>
      <c r="C2" s="4" t="s">
        <v>0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</row>
    <row r="3" spans="1:69" ht="18.75" customHeight="1" x14ac:dyDescent="0.2">
      <c r="A3" s="1"/>
      <c r="B3" s="1"/>
      <c r="C3" s="6" t="s">
        <v>151</v>
      </c>
      <c r="D3" s="99"/>
      <c r="E3" s="54"/>
      <c r="F3" s="54"/>
      <c r="G3" s="54"/>
      <c r="H3" s="54"/>
      <c r="I3" s="54"/>
      <c r="J3" s="54"/>
      <c r="K3" s="54"/>
      <c r="L3" s="54"/>
      <c r="M3" s="54"/>
      <c r="N3" s="54"/>
      <c r="O3" s="97"/>
      <c r="P3" s="97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3.75" customHeight="1" x14ac:dyDescent="0.2">
      <c r="A4" s="1"/>
      <c r="B4" s="2"/>
      <c r="C4" s="3"/>
      <c r="D4" s="95"/>
      <c r="E4" s="54"/>
      <c r="F4" s="96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22.5" customHeight="1" x14ac:dyDescent="0.2">
      <c r="A5" s="1"/>
      <c r="B5" s="79" t="s">
        <v>5</v>
      </c>
      <c r="C5" s="80"/>
      <c r="D5" s="7">
        <f>DATE('Mensal 2020'!$AB$2,VLOOKUP($C$3,MesRef!A:B,2,0),1)</f>
        <v>44013</v>
      </c>
      <c r="E5" s="7">
        <f t="shared" ref="E5:AH5" si="0">D5+1</f>
        <v>44014</v>
      </c>
      <c r="F5" s="7">
        <f t="shared" si="0"/>
        <v>44015</v>
      </c>
      <c r="G5" s="7">
        <f t="shared" si="0"/>
        <v>44016</v>
      </c>
      <c r="H5" s="7">
        <f t="shared" si="0"/>
        <v>44017</v>
      </c>
      <c r="I5" s="7">
        <f t="shared" si="0"/>
        <v>44018</v>
      </c>
      <c r="J5" s="7">
        <f t="shared" si="0"/>
        <v>44019</v>
      </c>
      <c r="K5" s="7">
        <f t="shared" si="0"/>
        <v>44020</v>
      </c>
      <c r="L5" s="7">
        <f t="shared" si="0"/>
        <v>44021</v>
      </c>
      <c r="M5" s="7">
        <f t="shared" si="0"/>
        <v>44022</v>
      </c>
      <c r="N5" s="7">
        <f t="shared" si="0"/>
        <v>44023</v>
      </c>
      <c r="O5" s="7">
        <f t="shared" si="0"/>
        <v>44024</v>
      </c>
      <c r="P5" s="7">
        <f t="shared" si="0"/>
        <v>44025</v>
      </c>
      <c r="Q5" s="7">
        <f t="shared" si="0"/>
        <v>44026</v>
      </c>
      <c r="R5" s="7">
        <f t="shared" si="0"/>
        <v>44027</v>
      </c>
      <c r="S5" s="7">
        <f t="shared" si="0"/>
        <v>44028</v>
      </c>
      <c r="T5" s="7">
        <f t="shared" si="0"/>
        <v>44029</v>
      </c>
      <c r="U5" s="7">
        <f t="shared" si="0"/>
        <v>44030</v>
      </c>
      <c r="V5" s="7">
        <f t="shared" si="0"/>
        <v>44031</v>
      </c>
      <c r="W5" s="7">
        <f t="shared" si="0"/>
        <v>44032</v>
      </c>
      <c r="X5" s="7">
        <f t="shared" si="0"/>
        <v>44033</v>
      </c>
      <c r="Y5" s="7">
        <f t="shared" si="0"/>
        <v>44034</v>
      </c>
      <c r="Z5" s="7">
        <f t="shared" si="0"/>
        <v>44035</v>
      </c>
      <c r="AA5" s="7">
        <f t="shared" si="0"/>
        <v>44036</v>
      </c>
      <c r="AB5" s="7">
        <f t="shared" si="0"/>
        <v>44037</v>
      </c>
      <c r="AC5" s="7">
        <f t="shared" si="0"/>
        <v>44038</v>
      </c>
      <c r="AD5" s="7">
        <f t="shared" si="0"/>
        <v>44039</v>
      </c>
      <c r="AE5" s="7">
        <f t="shared" si="0"/>
        <v>44040</v>
      </c>
      <c r="AF5" s="7">
        <f t="shared" si="0"/>
        <v>44041</v>
      </c>
      <c r="AG5" s="7">
        <f t="shared" si="0"/>
        <v>44042</v>
      </c>
      <c r="AH5" s="8">
        <f t="shared" si="0"/>
        <v>44043</v>
      </c>
      <c r="AI5" s="8" t="s">
        <v>6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</row>
    <row r="6" spans="1:69" ht="5.25" customHeight="1" x14ac:dyDescent="0.2">
      <c r="A6" s="1"/>
      <c r="B6" s="1"/>
      <c r="C6" s="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00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15.75" x14ac:dyDescent="0.2">
      <c r="A7" s="1"/>
      <c r="B7" s="11" t="s">
        <v>7</v>
      </c>
      <c r="C7" s="12" t="s">
        <v>75</v>
      </c>
      <c r="D7" s="60">
        <f t="shared" ref="D7:AH7" si="1">SUM(D8:D33)</f>
        <v>0</v>
      </c>
      <c r="E7" s="60">
        <f t="shared" si="1"/>
        <v>0</v>
      </c>
      <c r="F7" s="60">
        <f t="shared" si="1"/>
        <v>0</v>
      </c>
      <c r="G7" s="60">
        <f t="shared" si="1"/>
        <v>0</v>
      </c>
      <c r="H7" s="60">
        <f t="shared" si="1"/>
        <v>0</v>
      </c>
      <c r="I7" s="60">
        <f t="shared" si="1"/>
        <v>0</v>
      </c>
      <c r="J7" s="60">
        <f t="shared" si="1"/>
        <v>0</v>
      </c>
      <c r="K7" s="60">
        <f t="shared" si="1"/>
        <v>0</v>
      </c>
      <c r="L7" s="60">
        <f t="shared" si="1"/>
        <v>0</v>
      </c>
      <c r="M7" s="60">
        <f t="shared" si="1"/>
        <v>0</v>
      </c>
      <c r="N7" s="60">
        <f t="shared" si="1"/>
        <v>0</v>
      </c>
      <c r="O7" s="60">
        <f t="shared" si="1"/>
        <v>0</v>
      </c>
      <c r="P7" s="60">
        <f t="shared" si="1"/>
        <v>0</v>
      </c>
      <c r="Q7" s="60">
        <f t="shared" si="1"/>
        <v>0</v>
      </c>
      <c r="R7" s="60">
        <f t="shared" si="1"/>
        <v>0</v>
      </c>
      <c r="S7" s="60">
        <f t="shared" si="1"/>
        <v>0</v>
      </c>
      <c r="T7" s="60">
        <f t="shared" si="1"/>
        <v>0</v>
      </c>
      <c r="U7" s="60">
        <f t="shared" si="1"/>
        <v>0</v>
      </c>
      <c r="V7" s="60">
        <f t="shared" si="1"/>
        <v>0</v>
      </c>
      <c r="W7" s="60">
        <f t="shared" si="1"/>
        <v>0</v>
      </c>
      <c r="X7" s="60">
        <f t="shared" si="1"/>
        <v>0</v>
      </c>
      <c r="Y7" s="60">
        <f t="shared" si="1"/>
        <v>0</v>
      </c>
      <c r="Z7" s="60">
        <f t="shared" si="1"/>
        <v>0</v>
      </c>
      <c r="AA7" s="60">
        <f t="shared" si="1"/>
        <v>0</v>
      </c>
      <c r="AB7" s="60">
        <f t="shared" si="1"/>
        <v>0</v>
      </c>
      <c r="AC7" s="60">
        <f t="shared" si="1"/>
        <v>0</v>
      </c>
      <c r="AD7" s="60">
        <f t="shared" si="1"/>
        <v>0</v>
      </c>
      <c r="AE7" s="60">
        <f t="shared" si="1"/>
        <v>0</v>
      </c>
      <c r="AF7" s="60">
        <f t="shared" si="1"/>
        <v>0</v>
      </c>
      <c r="AG7" s="60">
        <f t="shared" si="1"/>
        <v>0</v>
      </c>
      <c r="AH7" s="60">
        <f t="shared" si="1"/>
        <v>0</v>
      </c>
      <c r="AI7" s="13">
        <f t="shared" ref="AI7:AI33" si="2">SUM(D7:AH7)</f>
        <v>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</row>
    <row r="8" spans="1:69" ht="11.25" customHeight="1" outlineLevel="2" x14ac:dyDescent="0.2">
      <c r="A8" s="1"/>
      <c r="B8" s="81" t="str">
        <f>'Mensal 2020'!B8</f>
        <v>Cliente 1</v>
      </c>
      <c r="C8" s="78"/>
      <c r="D8" s="46"/>
      <c r="E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9">
        <f t="shared" si="2"/>
        <v>0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</row>
    <row r="9" spans="1:69" ht="11.25" customHeight="1" outlineLevel="2" x14ac:dyDescent="0.2">
      <c r="A9" s="1"/>
      <c r="B9" s="81" t="str">
        <f>'Mensal 2020'!B9</f>
        <v>Cliente 2</v>
      </c>
      <c r="C9" s="78"/>
      <c r="D9" s="46"/>
      <c r="E9" s="46"/>
      <c r="F9" s="53"/>
      <c r="H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9">
        <f t="shared" si="2"/>
        <v>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</row>
    <row r="10" spans="1:69" ht="12.75" customHeight="1" outlineLevel="2" x14ac:dyDescent="0.2">
      <c r="A10" s="1"/>
      <c r="B10" s="81" t="str">
        <f>'Mensal 2020'!B10</f>
        <v>Cliente 3</v>
      </c>
      <c r="C10" s="78"/>
      <c r="D10" s="46"/>
      <c r="E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9">
        <f t="shared" si="2"/>
        <v>0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</row>
    <row r="11" spans="1:69" ht="11.25" customHeight="1" outlineLevel="2" x14ac:dyDescent="0.2">
      <c r="A11" s="1"/>
      <c r="B11" s="81" t="str">
        <f>'Mensal 2020'!B11</f>
        <v>Cliente 4</v>
      </c>
      <c r="C11" s="78"/>
      <c r="D11" s="46"/>
      <c r="E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9">
        <f t="shared" si="2"/>
        <v>0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</row>
    <row r="12" spans="1:69" ht="11.25" customHeight="1" outlineLevel="2" x14ac:dyDescent="0.2">
      <c r="A12" s="1"/>
      <c r="B12" s="81" t="str">
        <f>'Mensal 2020'!B12</f>
        <v>Cliente 5</v>
      </c>
      <c r="C12" s="78"/>
      <c r="D12" s="46"/>
      <c r="E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9">
        <f t="shared" si="2"/>
        <v>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</row>
    <row r="13" spans="1:69" ht="11.25" customHeight="1" outlineLevel="2" x14ac:dyDescent="0.2">
      <c r="A13" s="1"/>
      <c r="B13" s="81" t="str">
        <f>'Mensal 2020'!B13</f>
        <v>Cliente 6</v>
      </c>
      <c r="C13" s="78"/>
      <c r="D13" s="46"/>
      <c r="E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9">
        <f t="shared" si="2"/>
        <v>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</row>
    <row r="14" spans="1:69" ht="11.25" customHeight="1" outlineLevel="2" x14ac:dyDescent="0.2">
      <c r="A14" s="1"/>
      <c r="B14" s="81" t="str">
        <f>'Mensal 2020'!B14</f>
        <v>Cliente 7</v>
      </c>
      <c r="C14" s="78"/>
      <c r="D14" s="46"/>
      <c r="E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9">
        <f t="shared" si="2"/>
        <v>0</v>
      </c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1.25" customHeight="1" outlineLevel="2" x14ac:dyDescent="0.2">
      <c r="A15" s="1"/>
      <c r="B15" s="81" t="str">
        <f>'Mensal 2020'!B15</f>
        <v>Cliente 8</v>
      </c>
      <c r="C15" s="78"/>
      <c r="D15" s="46"/>
      <c r="E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9">
        <f t="shared" si="2"/>
        <v>0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11.25" customHeight="1" outlineLevel="2" x14ac:dyDescent="0.2">
      <c r="A16" s="1"/>
      <c r="B16" s="81" t="str">
        <f>'Mensal 2020'!B16</f>
        <v>Cliente 9</v>
      </c>
      <c r="C16" s="78"/>
      <c r="D16" s="46"/>
      <c r="E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9">
        <f t="shared" si="2"/>
        <v>0</v>
      </c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</row>
    <row r="17" spans="1:69" ht="11.25" customHeight="1" outlineLevel="2" x14ac:dyDescent="0.2">
      <c r="A17" s="1"/>
      <c r="B17" s="81" t="str">
        <f>'Mensal 2020'!B17</f>
        <v>Cliente 10</v>
      </c>
      <c r="C17" s="7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9">
        <f t="shared" si="2"/>
        <v>0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11.25" customHeight="1" outlineLevel="2" x14ac:dyDescent="0.2">
      <c r="A18" s="1"/>
      <c r="B18" s="81" t="str">
        <f>'Mensal 2020'!B18</f>
        <v>Cliente 11</v>
      </c>
      <c r="C18" s="78"/>
      <c r="D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9">
        <f t="shared" si="2"/>
        <v>0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</row>
    <row r="19" spans="1:69" ht="11.25" customHeight="1" outlineLevel="2" x14ac:dyDescent="0.2">
      <c r="A19" s="1"/>
      <c r="B19" s="81" t="str">
        <f>'Mensal 2020'!B19</f>
        <v>Cliente 12</v>
      </c>
      <c r="C19" s="78"/>
      <c r="D19" s="46"/>
      <c r="F19" s="53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9">
        <f t="shared" si="2"/>
        <v>0</v>
      </c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</row>
    <row r="20" spans="1:69" ht="11.25" customHeight="1" outlineLevel="2" x14ac:dyDescent="0.2">
      <c r="A20" s="1"/>
      <c r="B20" s="81" t="str">
        <f>'Mensal 2020'!B20</f>
        <v>Cliente 13</v>
      </c>
      <c r="C20" s="7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9">
        <f t="shared" si="2"/>
        <v>0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</row>
    <row r="21" spans="1:69" ht="11.25" customHeight="1" outlineLevel="2" x14ac:dyDescent="0.2">
      <c r="A21" s="1"/>
      <c r="B21" s="81" t="str">
        <f>'Mensal 2020'!B21</f>
        <v>Cliente 14</v>
      </c>
      <c r="C21" s="78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9">
        <f t="shared" si="2"/>
        <v>0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</row>
    <row r="22" spans="1:69" ht="11.25" customHeight="1" outlineLevel="2" x14ac:dyDescent="0.2">
      <c r="A22" s="1"/>
      <c r="B22" s="81" t="str">
        <f>'Mensal 2020'!B22</f>
        <v>Cliente 15</v>
      </c>
      <c r="C22" s="78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9">
        <f t="shared" si="2"/>
        <v>0</v>
      </c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</row>
    <row r="23" spans="1:69" ht="11.25" customHeight="1" outlineLevel="2" x14ac:dyDescent="0.2">
      <c r="A23" s="1"/>
      <c r="B23" s="81" t="str">
        <f>'Mensal 2020'!B23</f>
        <v>Cliente 16</v>
      </c>
      <c r="C23" s="78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9">
        <f t="shared" si="2"/>
        <v>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</row>
    <row r="24" spans="1:69" ht="11.25" customHeight="1" outlineLevel="2" x14ac:dyDescent="0.2">
      <c r="A24" s="1"/>
      <c r="B24" s="81" t="str">
        <f>'Mensal 2020'!B24</f>
        <v>Cliente 17</v>
      </c>
      <c r="C24" s="78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9">
        <f t="shared" si="2"/>
        <v>0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</row>
    <row r="25" spans="1:69" ht="11.25" customHeight="1" outlineLevel="2" x14ac:dyDescent="0.2">
      <c r="A25" s="1"/>
      <c r="B25" s="81" t="str">
        <f>'Mensal 2020'!B25</f>
        <v>Cliente 18</v>
      </c>
      <c r="C25" s="78"/>
      <c r="D25" s="46"/>
      <c r="E25" s="46"/>
      <c r="F25" s="53"/>
      <c r="H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9">
        <f t="shared" si="2"/>
        <v>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1.25" customHeight="1" outlineLevel="2" x14ac:dyDescent="0.2">
      <c r="A26" s="1"/>
      <c r="B26" s="81" t="str">
        <f>'Mensal 2020'!B26</f>
        <v>Cliente 19</v>
      </c>
      <c r="C26" s="78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9">
        <f t="shared" si="2"/>
        <v>0</v>
      </c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1.25" customHeight="1" outlineLevel="2" x14ac:dyDescent="0.2">
      <c r="A27" s="1"/>
      <c r="B27" s="81" t="str">
        <f>'Mensal 2020'!B27</f>
        <v>Cliente 20</v>
      </c>
      <c r="C27" s="7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9">
        <f t="shared" si="2"/>
        <v>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1.25" customHeight="1" outlineLevel="2" x14ac:dyDescent="0.2">
      <c r="A28" s="1"/>
      <c r="B28" s="81" t="str">
        <f>'Mensal 2020'!B28</f>
        <v>Novo cliente 1</v>
      </c>
      <c r="C28" s="78"/>
      <c r="D28" s="46"/>
      <c r="E28" s="46"/>
      <c r="F28" s="46"/>
      <c r="G28" s="46"/>
      <c r="H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>
        <f t="shared" si="2"/>
        <v>0</v>
      </c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1.25" customHeight="1" outlineLevel="2" x14ac:dyDescent="0.2">
      <c r="A29" s="1"/>
      <c r="B29" s="81" t="str">
        <f>'Mensal 2020'!B29</f>
        <v>Novo cliente 2</v>
      </c>
      <c r="C29" s="78"/>
      <c r="D29" s="46"/>
      <c r="E29" s="46"/>
      <c r="F29" s="46"/>
      <c r="G29" s="46"/>
      <c r="H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>
        <f t="shared" si="2"/>
        <v>0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1.25" customHeight="1" outlineLevel="2" x14ac:dyDescent="0.2">
      <c r="A30" s="1"/>
      <c r="B30" s="81" t="str">
        <f>'Mensal 2020'!B30</f>
        <v>Novo cliente 3</v>
      </c>
      <c r="C30" s="78"/>
      <c r="D30" s="46"/>
      <c r="E30" s="46"/>
      <c r="F30" s="46"/>
      <c r="G30" s="46"/>
      <c r="H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>
        <f t="shared" si="2"/>
        <v>0</v>
      </c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1.25" customHeight="1" outlineLevel="2" x14ac:dyDescent="0.2">
      <c r="A31" s="1"/>
      <c r="B31" s="81" t="str">
        <f>'Mensal 2020'!B31</f>
        <v>Novo cliente 4</v>
      </c>
      <c r="C31" s="78"/>
      <c r="D31" s="46"/>
      <c r="E31" s="46"/>
      <c r="F31" s="46"/>
      <c r="G31" s="46"/>
      <c r="H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9">
        <f t="shared" si="2"/>
        <v>0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1.25" customHeight="1" outlineLevel="2" x14ac:dyDescent="0.2">
      <c r="A32" s="1"/>
      <c r="B32" s="81" t="str">
        <f>'Mensal 2020'!B32</f>
        <v>Novo cliente 5</v>
      </c>
      <c r="C32" s="78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9">
        <f t="shared" si="2"/>
        <v>0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1.25" customHeight="1" outlineLevel="2" x14ac:dyDescent="0.2">
      <c r="A33" s="1"/>
      <c r="B33" s="81" t="str">
        <f>'Mensal 2020'!B33</f>
        <v>Novo cliente 6</v>
      </c>
      <c r="C33" s="78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9">
        <f t="shared" si="2"/>
        <v>0</v>
      </c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9" customHeight="1" x14ac:dyDescent="0.2">
      <c r="A34" s="1"/>
      <c r="B34" s="1"/>
      <c r="C34" s="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5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5.75" customHeight="1" x14ac:dyDescent="0.2">
      <c r="A35" s="1"/>
      <c r="B35" s="17" t="s">
        <v>8</v>
      </c>
      <c r="C35" s="12" t="s">
        <v>76</v>
      </c>
      <c r="D35" s="60">
        <f t="shared" ref="D35:AH35" si="3">SUM(D37+D50+D61+D77+D86+D94)*-1</f>
        <v>0</v>
      </c>
      <c r="E35" s="60">
        <f t="shared" si="3"/>
        <v>0</v>
      </c>
      <c r="F35" s="60">
        <f t="shared" si="3"/>
        <v>0</v>
      </c>
      <c r="G35" s="60">
        <f t="shared" si="3"/>
        <v>0</v>
      </c>
      <c r="H35" s="60">
        <f t="shared" si="3"/>
        <v>0</v>
      </c>
      <c r="I35" s="60">
        <f t="shared" si="3"/>
        <v>0</v>
      </c>
      <c r="J35" s="60">
        <f t="shared" si="3"/>
        <v>0</v>
      </c>
      <c r="K35" s="60">
        <f t="shared" si="3"/>
        <v>0</v>
      </c>
      <c r="L35" s="60">
        <f t="shared" si="3"/>
        <v>0</v>
      </c>
      <c r="M35" s="60">
        <f t="shared" si="3"/>
        <v>0</v>
      </c>
      <c r="N35" s="60">
        <f t="shared" si="3"/>
        <v>0</v>
      </c>
      <c r="O35" s="60">
        <f t="shared" si="3"/>
        <v>0</v>
      </c>
      <c r="P35" s="60">
        <f t="shared" si="3"/>
        <v>0</v>
      </c>
      <c r="Q35" s="60">
        <f t="shared" si="3"/>
        <v>0</v>
      </c>
      <c r="R35" s="60">
        <f t="shared" si="3"/>
        <v>0</v>
      </c>
      <c r="S35" s="60">
        <f t="shared" si="3"/>
        <v>0</v>
      </c>
      <c r="T35" s="60">
        <f t="shared" si="3"/>
        <v>0</v>
      </c>
      <c r="U35" s="60">
        <f t="shared" si="3"/>
        <v>0</v>
      </c>
      <c r="V35" s="60">
        <f t="shared" si="3"/>
        <v>0</v>
      </c>
      <c r="W35" s="60">
        <f t="shared" si="3"/>
        <v>0</v>
      </c>
      <c r="X35" s="60">
        <f t="shared" si="3"/>
        <v>0</v>
      </c>
      <c r="Y35" s="60">
        <f t="shared" si="3"/>
        <v>0</v>
      </c>
      <c r="Z35" s="60">
        <f t="shared" si="3"/>
        <v>0</v>
      </c>
      <c r="AA35" s="60">
        <f t="shared" si="3"/>
        <v>0</v>
      </c>
      <c r="AB35" s="60">
        <f t="shared" si="3"/>
        <v>0</v>
      </c>
      <c r="AC35" s="60">
        <f t="shared" si="3"/>
        <v>0</v>
      </c>
      <c r="AD35" s="60">
        <f t="shared" si="3"/>
        <v>0</v>
      </c>
      <c r="AE35" s="60">
        <f t="shared" si="3"/>
        <v>0</v>
      </c>
      <c r="AF35" s="60">
        <f t="shared" si="3"/>
        <v>0</v>
      </c>
      <c r="AG35" s="60">
        <f t="shared" si="3"/>
        <v>0</v>
      </c>
      <c r="AH35" s="60">
        <f t="shared" si="3"/>
        <v>0</v>
      </c>
      <c r="AI35" s="13">
        <f>SUM(D35:AH35)</f>
        <v>0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5.25" customHeight="1" outlineLevel="1" x14ac:dyDescent="0.2">
      <c r="A36" s="1"/>
      <c r="B36" s="1"/>
      <c r="C36" s="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5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1.25" customHeight="1" outlineLevel="1" thickBot="1" x14ac:dyDescent="0.25">
      <c r="A37" s="18"/>
      <c r="B37" s="82" t="s">
        <v>9</v>
      </c>
      <c r="C37" s="83"/>
      <c r="D37" s="19">
        <f t="shared" ref="D37:AH37" si="4">SUM(D38:D48)</f>
        <v>0</v>
      </c>
      <c r="E37" s="19">
        <f t="shared" si="4"/>
        <v>0</v>
      </c>
      <c r="F37" s="19">
        <f t="shared" si="4"/>
        <v>0</v>
      </c>
      <c r="G37" s="19">
        <f t="shared" si="4"/>
        <v>0</v>
      </c>
      <c r="H37" s="19">
        <f t="shared" si="4"/>
        <v>0</v>
      </c>
      <c r="I37" s="19">
        <f t="shared" si="4"/>
        <v>0</v>
      </c>
      <c r="J37" s="19">
        <f t="shared" si="4"/>
        <v>0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0</v>
      </c>
      <c r="O37" s="19">
        <f t="shared" si="4"/>
        <v>0</v>
      </c>
      <c r="P37" s="19">
        <f t="shared" si="4"/>
        <v>0</v>
      </c>
      <c r="Q37" s="19">
        <f t="shared" si="4"/>
        <v>0</v>
      </c>
      <c r="R37" s="19">
        <f t="shared" si="4"/>
        <v>0</v>
      </c>
      <c r="S37" s="19">
        <f t="shared" si="4"/>
        <v>0</v>
      </c>
      <c r="T37" s="19">
        <f t="shared" si="4"/>
        <v>0</v>
      </c>
      <c r="U37" s="19">
        <f t="shared" si="4"/>
        <v>0</v>
      </c>
      <c r="V37" s="19">
        <f t="shared" si="4"/>
        <v>0</v>
      </c>
      <c r="W37" s="19">
        <f t="shared" si="4"/>
        <v>0</v>
      </c>
      <c r="X37" s="19">
        <f t="shared" si="4"/>
        <v>0</v>
      </c>
      <c r="Y37" s="19">
        <f t="shared" si="4"/>
        <v>0</v>
      </c>
      <c r="Z37" s="19">
        <f t="shared" si="4"/>
        <v>0</v>
      </c>
      <c r="AA37" s="19">
        <f t="shared" si="4"/>
        <v>0</v>
      </c>
      <c r="AB37" s="19">
        <f t="shared" si="4"/>
        <v>0</v>
      </c>
      <c r="AC37" s="19">
        <f t="shared" si="4"/>
        <v>0</v>
      </c>
      <c r="AD37" s="19">
        <f t="shared" si="4"/>
        <v>0</v>
      </c>
      <c r="AE37" s="19">
        <f t="shared" si="4"/>
        <v>0</v>
      </c>
      <c r="AF37" s="19">
        <f t="shared" si="4"/>
        <v>0</v>
      </c>
      <c r="AG37" s="19">
        <f t="shared" si="4"/>
        <v>0</v>
      </c>
      <c r="AH37" s="19">
        <f t="shared" si="4"/>
        <v>0</v>
      </c>
      <c r="AI37" s="20">
        <f t="shared" ref="AI37:AI40" si="5">SUM(D37:AH37)</f>
        <v>0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</row>
    <row r="38" spans="1:69" ht="12" customHeight="1" outlineLevel="2" x14ac:dyDescent="0.2">
      <c r="A38" s="1"/>
      <c r="B38" s="81" t="str">
        <f>'Mensal 2020'!B38</f>
        <v>Salários e adiantamentos</v>
      </c>
      <c r="C38" s="78"/>
      <c r="D38" s="46"/>
      <c r="E38" s="46"/>
      <c r="F38" s="46"/>
      <c r="G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9">
        <f t="shared" si="5"/>
        <v>0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1.25" customHeight="1" outlineLevel="2" x14ac:dyDescent="0.2">
      <c r="A39" s="1"/>
      <c r="B39" s="81" t="str">
        <f>'Mensal 2020'!B39</f>
        <v>PJ</v>
      </c>
      <c r="C39" s="78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9">
        <f t="shared" si="5"/>
        <v>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1.25" customHeight="1" outlineLevel="2" x14ac:dyDescent="0.2">
      <c r="A40" s="1"/>
      <c r="B40" s="81" t="str">
        <f>'Mensal 2020'!B40</f>
        <v>Freelas</v>
      </c>
      <c r="C40" s="78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9">
        <f t="shared" si="5"/>
        <v>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1.25" customHeight="1" outlineLevel="2" x14ac:dyDescent="0.2">
      <c r="A41" s="1"/>
      <c r="B41" s="81" t="str">
        <f>'Mensal 2020'!B41</f>
        <v>Remuneração dos Sócios</v>
      </c>
      <c r="C41" s="78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9">
        <f>SUM(E41:AH41)</f>
        <v>0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1.25" customHeight="1" outlineLevel="2" x14ac:dyDescent="0.2">
      <c r="A42" s="1"/>
      <c r="B42" s="81" t="str">
        <f>'Mensal 2020'!B42</f>
        <v>Encargos Sociais</v>
      </c>
      <c r="C42" s="78"/>
      <c r="D42" s="46"/>
      <c r="E42" s="46"/>
      <c r="F42" s="46"/>
      <c r="G42" s="46"/>
      <c r="H42" s="46"/>
      <c r="I42" s="46"/>
      <c r="J42" s="46"/>
      <c r="K42" s="46"/>
      <c r="L42" s="46"/>
      <c r="N42" s="46"/>
      <c r="O42" s="46"/>
      <c r="P42" s="46"/>
      <c r="Q42" s="46"/>
      <c r="R42" s="46"/>
      <c r="S42" s="46"/>
      <c r="T42" s="67"/>
      <c r="U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9">
        <f t="shared" ref="AI42:AI45" si="6">SUM(D42:AH42)</f>
        <v>0</v>
      </c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1.25" customHeight="1" outlineLevel="2" x14ac:dyDescent="0.2">
      <c r="A43" s="1"/>
      <c r="B43" s="81" t="str">
        <f>'Mensal 2020'!B43</f>
        <v>Benefícios a Empregados</v>
      </c>
      <c r="C43" s="78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9">
        <f t="shared" si="6"/>
        <v>0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1.25" customHeight="1" outlineLevel="2" x14ac:dyDescent="0.2">
      <c r="A44" s="1"/>
      <c r="B44" s="81" t="str">
        <f>'Mensal 2020'!B44</f>
        <v>Férias e 13o. Salário</v>
      </c>
      <c r="C44" s="78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9">
        <f t="shared" si="6"/>
        <v>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1.25" customHeight="1" outlineLevel="2" x14ac:dyDescent="0.2">
      <c r="A45" s="1"/>
      <c r="B45" s="81" t="str">
        <f>'Mensal 2020'!B45</f>
        <v>Rescisão Contratual</v>
      </c>
      <c r="C45" s="78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9">
        <f t="shared" si="6"/>
        <v>0</v>
      </c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1.25" customHeight="1" outlineLevel="2" x14ac:dyDescent="0.2">
      <c r="A46" s="1"/>
      <c r="B46" s="81" t="str">
        <f>'Mensal 2020'!B46</f>
        <v>Estagiários</v>
      </c>
      <c r="C46" s="78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9">
        <f>SUM(E46:AH46)</f>
        <v>0</v>
      </c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2" customHeight="1" outlineLevel="2" x14ac:dyDescent="0.2">
      <c r="A47" s="1"/>
      <c r="B47" s="81" t="str">
        <f>'Mensal 2020'!B47</f>
        <v>Reembolso</v>
      </c>
      <c r="C47" s="78"/>
      <c r="D47" s="46"/>
      <c r="E47" s="46"/>
      <c r="F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9">
        <f t="shared" ref="AI47:AI48" si="7">SUM(D47:AH47)</f>
        <v>0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2" customHeight="1" outlineLevel="2" x14ac:dyDescent="0.2">
      <c r="A48" s="1"/>
      <c r="B48" s="81" t="str">
        <f>'Mensal 2020'!B48</f>
        <v>Outras despesas c/ pessoal</v>
      </c>
      <c r="C48" s="78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9">
        <f t="shared" si="7"/>
        <v>0</v>
      </c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5.25" customHeight="1" outlineLevel="1" thickBot="1" x14ac:dyDescent="0.25">
      <c r="A49" s="1"/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5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1.25" customHeight="1" outlineLevel="1" thickBot="1" x14ac:dyDescent="0.25">
      <c r="A50" s="18"/>
      <c r="B50" s="82" t="s">
        <v>17</v>
      </c>
      <c r="C50" s="83"/>
      <c r="D50" s="19">
        <f t="shared" ref="D50:AH50" si="8">SUM(D51:D59)</f>
        <v>0</v>
      </c>
      <c r="E50" s="19">
        <f t="shared" si="8"/>
        <v>0</v>
      </c>
      <c r="F50" s="19">
        <f t="shared" si="8"/>
        <v>0</v>
      </c>
      <c r="G50" s="19">
        <f t="shared" si="8"/>
        <v>0</v>
      </c>
      <c r="H50" s="19">
        <f t="shared" si="8"/>
        <v>0</v>
      </c>
      <c r="I50" s="19">
        <f t="shared" si="8"/>
        <v>0</v>
      </c>
      <c r="J50" s="19">
        <f t="shared" si="8"/>
        <v>0</v>
      </c>
      <c r="K50" s="19">
        <f t="shared" si="8"/>
        <v>0</v>
      </c>
      <c r="L50" s="19">
        <f t="shared" si="8"/>
        <v>0</v>
      </c>
      <c r="M50" s="19">
        <f t="shared" si="8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8"/>
        <v>0</v>
      </c>
      <c r="T50" s="19">
        <f t="shared" si="8"/>
        <v>0</v>
      </c>
      <c r="U50" s="19">
        <f t="shared" si="8"/>
        <v>0</v>
      </c>
      <c r="V50" s="19">
        <f t="shared" si="8"/>
        <v>0</v>
      </c>
      <c r="W50" s="19">
        <f t="shared" si="8"/>
        <v>0</v>
      </c>
      <c r="X50" s="19">
        <f t="shared" si="8"/>
        <v>0</v>
      </c>
      <c r="Y50" s="19">
        <f t="shared" si="8"/>
        <v>0</v>
      </c>
      <c r="Z50" s="19">
        <f t="shared" si="8"/>
        <v>0</v>
      </c>
      <c r="AA50" s="19">
        <f t="shared" si="8"/>
        <v>0</v>
      </c>
      <c r="AB50" s="19">
        <f t="shared" si="8"/>
        <v>0</v>
      </c>
      <c r="AC50" s="19">
        <f t="shared" si="8"/>
        <v>0</v>
      </c>
      <c r="AD50" s="19">
        <f t="shared" si="8"/>
        <v>0</v>
      </c>
      <c r="AE50" s="19">
        <f t="shared" si="8"/>
        <v>0</v>
      </c>
      <c r="AF50" s="19">
        <f t="shared" si="8"/>
        <v>0</v>
      </c>
      <c r="AG50" s="19">
        <f t="shared" si="8"/>
        <v>0</v>
      </c>
      <c r="AH50" s="19">
        <f t="shared" si="8"/>
        <v>0</v>
      </c>
      <c r="AI50" s="20">
        <f t="shared" ref="AI50:AI59" si="9">SUM(D50:AH50)</f>
        <v>0</v>
      </c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</row>
    <row r="51" spans="1:69" ht="11.25" customHeight="1" outlineLevel="2" x14ac:dyDescent="0.2">
      <c r="A51" s="1"/>
      <c r="B51" s="81" t="str">
        <f>'Mensal 2020'!B51</f>
        <v>Outras despesas c/ cliente</v>
      </c>
      <c r="C51" s="78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9">
        <f t="shared" si="9"/>
        <v>0</v>
      </c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1.25" customHeight="1" outlineLevel="2" x14ac:dyDescent="0.2">
      <c r="A52" s="1"/>
      <c r="B52" s="81" t="str">
        <f>'Mensal 2020'!B52</f>
        <v>Cartão de Crédito</v>
      </c>
      <c r="C52" s="78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9">
        <f t="shared" si="9"/>
        <v>0</v>
      </c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1.25" customHeight="1" outlineLevel="2" x14ac:dyDescent="0.2">
      <c r="A53" s="1"/>
      <c r="B53" s="81" t="str">
        <f>'Mensal 2020'!B53</f>
        <v>Custo Operacional</v>
      </c>
      <c r="C53" s="78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9">
        <f t="shared" si="9"/>
        <v>0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1.25" customHeight="1" outlineLevel="2" x14ac:dyDescent="0.2">
      <c r="A54" s="1"/>
      <c r="B54" s="81" t="str">
        <f>'Mensal 2020'!B54</f>
        <v>Projetos</v>
      </c>
      <c r="C54" s="78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9">
        <f t="shared" si="9"/>
        <v>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1.25" customHeight="1" outlineLevel="2" x14ac:dyDescent="0.2">
      <c r="A55" s="1"/>
      <c r="B55" s="81" t="str">
        <f>'Mensal 2020'!B55</f>
        <v>Aluguel Equipamento</v>
      </c>
      <c r="C55" s="78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9">
        <f t="shared" si="9"/>
        <v>0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1.25" customHeight="1" outlineLevel="2" x14ac:dyDescent="0.2">
      <c r="A56" s="1"/>
      <c r="B56" s="81" t="str">
        <f>'Mensal 2020'!B56</f>
        <v>Monitoramento de Web Site</v>
      </c>
      <c r="C56" s="78"/>
      <c r="E56" s="46"/>
      <c r="F56" s="46"/>
      <c r="G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9">
        <f t="shared" si="9"/>
        <v>0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1.25" customHeight="1" outlineLevel="2" x14ac:dyDescent="0.2">
      <c r="A57" s="1"/>
      <c r="B57" s="81" t="str">
        <f>'Mensal 2020'!B57</f>
        <v>Sistemas</v>
      </c>
      <c r="C57" s="78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9">
        <f t="shared" si="9"/>
        <v>0</v>
      </c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1.25" customHeight="1" outlineLevel="2" x14ac:dyDescent="0.2">
      <c r="A58" s="1"/>
      <c r="B58" s="81" t="str">
        <f>'Mensal 2020'!B58</f>
        <v>Taxí &amp; Viagens</v>
      </c>
      <c r="C58" s="78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9">
        <f t="shared" si="9"/>
        <v>0</v>
      </c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1.25" customHeight="1" outlineLevel="2" x14ac:dyDescent="0.2">
      <c r="A59" s="1"/>
      <c r="B59" s="81" t="str">
        <f>'Mensal 2020'!B59</f>
        <v xml:space="preserve">Taxas </v>
      </c>
      <c r="C59" s="78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9">
        <f t="shared" si="9"/>
        <v>0</v>
      </c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5.25" customHeight="1" outlineLevel="1" thickBot="1" x14ac:dyDescent="0.25">
      <c r="A60" s="1"/>
      <c r="B60" s="1"/>
      <c r="C60" s="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5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1.25" customHeight="1" outlineLevel="1" thickBot="1" x14ac:dyDescent="0.25">
      <c r="A61" s="18"/>
      <c r="B61" s="82" t="s">
        <v>20</v>
      </c>
      <c r="C61" s="83"/>
      <c r="D61" s="19">
        <f t="shared" ref="D61:AH61" si="10">SUM(D62:D75)</f>
        <v>0</v>
      </c>
      <c r="E61" s="19">
        <f t="shared" si="10"/>
        <v>0</v>
      </c>
      <c r="F61" s="19">
        <f t="shared" si="10"/>
        <v>0</v>
      </c>
      <c r="G61" s="19">
        <f t="shared" si="10"/>
        <v>0</v>
      </c>
      <c r="H61" s="19">
        <f t="shared" si="10"/>
        <v>0</v>
      </c>
      <c r="I61" s="19">
        <f t="shared" si="10"/>
        <v>0</v>
      </c>
      <c r="J61" s="19">
        <f t="shared" si="10"/>
        <v>0</v>
      </c>
      <c r="K61" s="19">
        <f t="shared" si="10"/>
        <v>0</v>
      </c>
      <c r="L61" s="19">
        <f t="shared" si="10"/>
        <v>0</v>
      </c>
      <c r="M61" s="19">
        <f t="shared" si="10"/>
        <v>0</v>
      </c>
      <c r="N61" s="19">
        <f t="shared" si="10"/>
        <v>0</v>
      </c>
      <c r="O61" s="19">
        <f t="shared" si="10"/>
        <v>0</v>
      </c>
      <c r="P61" s="19">
        <f t="shared" si="10"/>
        <v>0</v>
      </c>
      <c r="Q61" s="19">
        <f t="shared" si="10"/>
        <v>0</v>
      </c>
      <c r="R61" s="19">
        <f t="shared" si="10"/>
        <v>0</v>
      </c>
      <c r="S61" s="19">
        <f t="shared" si="10"/>
        <v>0</v>
      </c>
      <c r="T61" s="19">
        <f t="shared" si="10"/>
        <v>0</v>
      </c>
      <c r="U61" s="19">
        <f t="shared" si="10"/>
        <v>0</v>
      </c>
      <c r="V61" s="19">
        <f t="shared" si="10"/>
        <v>0</v>
      </c>
      <c r="W61" s="19">
        <f t="shared" si="10"/>
        <v>0</v>
      </c>
      <c r="X61" s="19">
        <f t="shared" si="10"/>
        <v>0</v>
      </c>
      <c r="Y61" s="19">
        <f t="shared" si="10"/>
        <v>0</v>
      </c>
      <c r="Z61" s="19">
        <f t="shared" si="10"/>
        <v>0</v>
      </c>
      <c r="AA61" s="19">
        <f t="shared" si="10"/>
        <v>0</v>
      </c>
      <c r="AB61" s="19">
        <f t="shared" si="10"/>
        <v>0</v>
      </c>
      <c r="AC61" s="19">
        <f t="shared" si="10"/>
        <v>0</v>
      </c>
      <c r="AD61" s="19">
        <f t="shared" si="10"/>
        <v>0</v>
      </c>
      <c r="AE61" s="19">
        <f t="shared" si="10"/>
        <v>0</v>
      </c>
      <c r="AF61" s="19">
        <f t="shared" si="10"/>
        <v>0</v>
      </c>
      <c r="AG61" s="19">
        <f t="shared" si="10"/>
        <v>0</v>
      </c>
      <c r="AH61" s="19">
        <f t="shared" si="10"/>
        <v>0</v>
      </c>
      <c r="AI61" s="20">
        <f t="shared" ref="AI61:AI75" si="11">SUM(D61:AH61)</f>
        <v>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</row>
    <row r="62" spans="1:69" ht="11.25" customHeight="1" outlineLevel="2" x14ac:dyDescent="0.2">
      <c r="A62" s="1"/>
      <c r="B62" s="81" t="str">
        <f>'Mensal 2020'!B62</f>
        <v>Reparos e Conservação</v>
      </c>
      <c r="C62" s="78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9">
        <f t="shared" si="11"/>
        <v>0</v>
      </c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1.25" customHeight="1" outlineLevel="2" x14ac:dyDescent="0.2">
      <c r="A63" s="1"/>
      <c r="B63" s="81" t="str">
        <f>'Mensal 2020'!B63</f>
        <v>Aluguel da Casa</v>
      </c>
      <c r="C63" s="78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9">
        <f t="shared" si="11"/>
        <v>0</v>
      </c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1.25" customHeight="1" outlineLevel="2" x14ac:dyDescent="0.2">
      <c r="A64" s="1"/>
      <c r="B64" s="81" t="str">
        <f>'Mensal 2020'!B64</f>
        <v>Limpeza</v>
      </c>
      <c r="C64" s="78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9">
        <f t="shared" si="11"/>
        <v>0</v>
      </c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1.25" customHeight="1" outlineLevel="2" x14ac:dyDescent="0.2">
      <c r="A65" s="1"/>
      <c r="B65" s="81" t="str">
        <f>'Mensal 2020'!B65</f>
        <v>Água e Energia</v>
      </c>
      <c r="C65" s="78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9">
        <f t="shared" si="11"/>
        <v>0</v>
      </c>
      <c r="AJ65" s="1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1.25" customHeight="1" outlineLevel="2" x14ac:dyDescent="0.2">
      <c r="A66" s="1"/>
      <c r="B66" s="81" t="str">
        <f>'Mensal 2020'!B66</f>
        <v>Alugueis e Manutenção</v>
      </c>
      <c r="C66" s="78"/>
      <c r="D66" s="46"/>
      <c r="E66" s="46"/>
      <c r="F66" s="46"/>
      <c r="G66" s="46"/>
      <c r="I66" s="46"/>
      <c r="J66" s="46"/>
      <c r="K66" s="46"/>
      <c r="L66" s="46"/>
      <c r="M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9">
        <f t="shared" si="11"/>
        <v>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1.25" customHeight="1" outlineLevel="2" x14ac:dyDescent="0.2">
      <c r="A67" s="1"/>
      <c r="B67" s="81" t="str">
        <f>'Mensal 2020'!B67</f>
        <v>Telefonia e Internet</v>
      </c>
      <c r="C67" s="78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9">
        <f t="shared" si="11"/>
        <v>0</v>
      </c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1.25" customHeight="1" outlineLevel="2" x14ac:dyDescent="0.2">
      <c r="A68" s="1"/>
      <c r="B68" s="81" t="str">
        <f>'Mensal 2020'!B68</f>
        <v>Material de Escritório</v>
      </c>
      <c r="C68" s="78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9">
        <f t="shared" si="11"/>
        <v>0</v>
      </c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1.25" customHeight="1" outlineLevel="2" x14ac:dyDescent="0.2">
      <c r="A69" s="1"/>
      <c r="B69" s="81" t="str">
        <f>'Mensal 2020'!B69</f>
        <v>Serviços Externos</v>
      </c>
      <c r="C69" s="78"/>
      <c r="E69" s="46"/>
      <c r="F69" s="46"/>
      <c r="G69" s="46"/>
      <c r="H69" s="46"/>
      <c r="I69" s="46"/>
      <c r="J69" s="46"/>
      <c r="K69" s="46"/>
      <c r="L69" s="46"/>
      <c r="M69" s="46"/>
      <c r="N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9">
        <f t="shared" si="11"/>
        <v>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1.25" customHeight="1" outlineLevel="2" x14ac:dyDescent="0.2">
      <c r="A70" s="1"/>
      <c r="B70" s="81" t="str">
        <f>'Mensal 2020'!B70</f>
        <v>Seguros</v>
      </c>
      <c r="C70" s="78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16">
        <f t="shared" si="11"/>
        <v>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1.25" customHeight="1" outlineLevel="2" x14ac:dyDescent="0.2">
      <c r="A71" s="1"/>
      <c r="B71" s="81" t="str">
        <f>'Mensal 2020'!B71</f>
        <v>Móveis, computadores, etc</v>
      </c>
      <c r="C71" s="78"/>
      <c r="D71" s="46"/>
      <c r="E71" s="46"/>
      <c r="F71" s="46"/>
      <c r="G71" s="46"/>
      <c r="H71" s="46"/>
      <c r="I71" s="46"/>
      <c r="J71" s="46"/>
      <c r="K71" s="46"/>
      <c r="L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16">
        <f t="shared" si="11"/>
        <v>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1.25" customHeight="1" outlineLevel="2" x14ac:dyDescent="0.2">
      <c r="A72" s="1"/>
      <c r="B72" s="81" t="str">
        <f>'Mensal 2020'!B72</f>
        <v>IPTU</v>
      </c>
      <c r="C72" s="78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16">
        <f t="shared" si="11"/>
        <v>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1.25" customHeight="1" outlineLevel="2" x14ac:dyDescent="0.2">
      <c r="A73" s="1"/>
      <c r="B73" s="81" t="str">
        <f>'Mensal 2020'!B73</f>
        <v>Brindes e Eventos</v>
      </c>
      <c r="C73" s="78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16">
        <f t="shared" si="11"/>
        <v>0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1.25" customHeight="1" outlineLevel="2" x14ac:dyDescent="0.2">
      <c r="A74" s="1"/>
      <c r="B74" s="81" t="str">
        <f>'Mensal 2020'!B74</f>
        <v>Cartão de Crédito</v>
      </c>
      <c r="C74" s="78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16">
        <f t="shared" si="11"/>
        <v>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1.25" customHeight="1" outlineLevel="2" x14ac:dyDescent="0.2">
      <c r="A75" s="1"/>
      <c r="B75" s="81" t="str">
        <f>'Mensal 2020'!B75</f>
        <v>Outras despesas c/ escritório</v>
      </c>
      <c r="C75" s="78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16">
        <f t="shared" si="11"/>
        <v>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5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1.25" customHeight="1" outlineLevel="1" thickBot="1" x14ac:dyDescent="0.25">
      <c r="A77" s="18"/>
      <c r="B77" s="82" t="s">
        <v>27</v>
      </c>
      <c r="C77" s="83"/>
      <c r="D77" s="19">
        <f t="shared" ref="D77:AH77" si="12">SUM(D78:D84)</f>
        <v>0</v>
      </c>
      <c r="E77" s="19">
        <f t="shared" si="12"/>
        <v>0</v>
      </c>
      <c r="F77" s="19">
        <f t="shared" si="12"/>
        <v>0</v>
      </c>
      <c r="G77" s="19">
        <f t="shared" si="12"/>
        <v>0</v>
      </c>
      <c r="H77" s="19">
        <f t="shared" si="12"/>
        <v>0</v>
      </c>
      <c r="I77" s="19">
        <f t="shared" si="12"/>
        <v>0</v>
      </c>
      <c r="J77" s="19">
        <f t="shared" si="12"/>
        <v>0</v>
      </c>
      <c r="K77" s="19">
        <f t="shared" si="12"/>
        <v>0</v>
      </c>
      <c r="L77" s="19">
        <f t="shared" si="12"/>
        <v>0</v>
      </c>
      <c r="M77" s="19">
        <f t="shared" si="12"/>
        <v>0</v>
      </c>
      <c r="N77" s="19">
        <f t="shared" si="12"/>
        <v>0</v>
      </c>
      <c r="O77" s="19">
        <f t="shared" si="12"/>
        <v>0</v>
      </c>
      <c r="P77" s="19">
        <f t="shared" si="12"/>
        <v>0</v>
      </c>
      <c r="Q77" s="19">
        <f t="shared" si="12"/>
        <v>0</v>
      </c>
      <c r="R77" s="19">
        <f t="shared" si="12"/>
        <v>0</v>
      </c>
      <c r="S77" s="19">
        <f t="shared" si="12"/>
        <v>0</v>
      </c>
      <c r="T77" s="19">
        <f t="shared" si="12"/>
        <v>0</v>
      </c>
      <c r="U77" s="19">
        <f t="shared" si="12"/>
        <v>0</v>
      </c>
      <c r="V77" s="19">
        <f t="shared" si="12"/>
        <v>0</v>
      </c>
      <c r="W77" s="19">
        <f t="shared" si="12"/>
        <v>0</v>
      </c>
      <c r="X77" s="19">
        <f t="shared" si="12"/>
        <v>0</v>
      </c>
      <c r="Y77" s="19">
        <f t="shared" si="12"/>
        <v>0</v>
      </c>
      <c r="Z77" s="19">
        <f t="shared" si="12"/>
        <v>0</v>
      </c>
      <c r="AA77" s="19">
        <f t="shared" si="12"/>
        <v>0</v>
      </c>
      <c r="AB77" s="19">
        <f t="shared" si="12"/>
        <v>0</v>
      </c>
      <c r="AC77" s="19">
        <f t="shared" si="12"/>
        <v>0</v>
      </c>
      <c r="AD77" s="19">
        <f t="shared" si="12"/>
        <v>0</v>
      </c>
      <c r="AE77" s="19">
        <f t="shared" si="12"/>
        <v>0</v>
      </c>
      <c r="AF77" s="19">
        <f t="shared" si="12"/>
        <v>0</v>
      </c>
      <c r="AG77" s="19">
        <f t="shared" si="12"/>
        <v>0</v>
      </c>
      <c r="AH77" s="19">
        <f t="shared" si="12"/>
        <v>0</v>
      </c>
      <c r="AI77" s="20">
        <f t="shared" ref="AI77:AI84" si="13">SUM(D77:AH77)</f>
        <v>0</v>
      </c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</row>
    <row r="78" spans="1:69" ht="11.25" customHeight="1" outlineLevel="2" x14ac:dyDescent="0.2">
      <c r="A78" s="1"/>
      <c r="B78" s="81" t="str">
        <f>'Mensal 2020'!B78</f>
        <v>Promoção</v>
      </c>
      <c r="C78" s="78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9">
        <f t="shared" si="13"/>
        <v>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1.25" customHeight="1" outlineLevel="2" x14ac:dyDescent="0.2">
      <c r="A79" s="1"/>
      <c r="B79" s="81" t="str">
        <f>'Mensal 2020'!B79</f>
        <v>Contabilidade</v>
      </c>
      <c r="C79" s="78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9">
        <f t="shared" si="13"/>
        <v>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1.25" customHeight="1" outlineLevel="2" x14ac:dyDescent="0.2">
      <c r="A80" s="1"/>
      <c r="B80" s="81" t="str">
        <f>'Mensal 2020'!B80</f>
        <v>Jurídico</v>
      </c>
      <c r="C80" s="78"/>
      <c r="D80" s="46"/>
      <c r="E80" s="46"/>
      <c r="F80" s="46"/>
      <c r="G80" s="46"/>
      <c r="H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9">
        <f t="shared" si="13"/>
        <v>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1.25" customHeight="1" outlineLevel="2" x14ac:dyDescent="0.2">
      <c r="A81" s="1"/>
      <c r="B81" s="81" t="str">
        <f>'Mensal 2020'!B81</f>
        <v>Assessoria</v>
      </c>
      <c r="C81" s="78"/>
      <c r="D81" s="46"/>
      <c r="E81" s="46"/>
      <c r="F81" s="46"/>
      <c r="G81" s="46"/>
      <c r="H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9">
        <f t="shared" si="13"/>
        <v>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1.25" customHeight="1" outlineLevel="2" x14ac:dyDescent="0.2">
      <c r="A82" s="1"/>
      <c r="B82" s="81" t="str">
        <f>'Mensal 2020'!B82</f>
        <v>Despesas com Leasing</v>
      </c>
      <c r="C82" s="78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9">
        <f t="shared" si="13"/>
        <v>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1.25" customHeight="1" outlineLevel="2" x14ac:dyDescent="0.2">
      <c r="A83" s="1"/>
      <c r="B83" s="81" t="str">
        <f>'Mensal 2020'!B83</f>
        <v>Caixinha</v>
      </c>
      <c r="C83" s="78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9">
        <f t="shared" si="13"/>
        <v>0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1.25" customHeight="1" outlineLevel="2" x14ac:dyDescent="0.2">
      <c r="A84" s="1"/>
      <c r="B84" s="81" t="str">
        <f>'Mensal 2020'!B84</f>
        <v>Outras desp. Administrativas</v>
      </c>
      <c r="C84" s="78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9">
        <f t="shared" si="13"/>
        <v>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5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1.25" customHeight="1" outlineLevel="1" thickBot="1" x14ac:dyDescent="0.25">
      <c r="A86" s="18"/>
      <c r="B86" s="82" t="s">
        <v>33</v>
      </c>
      <c r="C86" s="83"/>
      <c r="D86" s="19">
        <f t="shared" ref="D86:AH86" si="14">SUM(D87:D92)</f>
        <v>0</v>
      </c>
      <c r="E86" s="19">
        <f t="shared" si="14"/>
        <v>0</v>
      </c>
      <c r="F86" s="19">
        <f t="shared" si="14"/>
        <v>0</v>
      </c>
      <c r="G86" s="19">
        <f t="shared" si="14"/>
        <v>0</v>
      </c>
      <c r="H86" s="19">
        <f t="shared" si="14"/>
        <v>0</v>
      </c>
      <c r="I86" s="19">
        <f t="shared" si="14"/>
        <v>0</v>
      </c>
      <c r="J86" s="19">
        <f t="shared" si="14"/>
        <v>0</v>
      </c>
      <c r="K86" s="19">
        <f t="shared" si="14"/>
        <v>0</v>
      </c>
      <c r="L86" s="19">
        <f t="shared" si="14"/>
        <v>0</v>
      </c>
      <c r="M86" s="19">
        <f t="shared" si="14"/>
        <v>0</v>
      </c>
      <c r="N86" s="19">
        <f t="shared" si="14"/>
        <v>0</v>
      </c>
      <c r="O86" s="19">
        <f t="shared" si="14"/>
        <v>0</v>
      </c>
      <c r="P86" s="19">
        <f t="shared" si="14"/>
        <v>0</v>
      </c>
      <c r="Q86" s="19">
        <f t="shared" si="14"/>
        <v>0</v>
      </c>
      <c r="R86" s="19">
        <f t="shared" si="14"/>
        <v>0</v>
      </c>
      <c r="S86" s="19">
        <f t="shared" si="14"/>
        <v>0</v>
      </c>
      <c r="T86" s="19">
        <f t="shared" si="14"/>
        <v>0</v>
      </c>
      <c r="U86" s="19">
        <f t="shared" si="14"/>
        <v>0</v>
      </c>
      <c r="V86" s="19">
        <f t="shared" si="14"/>
        <v>0</v>
      </c>
      <c r="W86" s="19">
        <f t="shared" si="14"/>
        <v>0</v>
      </c>
      <c r="X86" s="19">
        <f t="shared" si="14"/>
        <v>0</v>
      </c>
      <c r="Y86" s="19">
        <f t="shared" si="14"/>
        <v>0</v>
      </c>
      <c r="Z86" s="19">
        <f t="shared" si="14"/>
        <v>0</v>
      </c>
      <c r="AA86" s="19">
        <f t="shared" si="14"/>
        <v>0</v>
      </c>
      <c r="AB86" s="19">
        <f t="shared" si="14"/>
        <v>0</v>
      </c>
      <c r="AC86" s="19">
        <f t="shared" si="14"/>
        <v>0</v>
      </c>
      <c r="AD86" s="19">
        <f t="shared" si="14"/>
        <v>0</v>
      </c>
      <c r="AE86" s="19">
        <f t="shared" si="14"/>
        <v>0</v>
      </c>
      <c r="AF86" s="19">
        <f t="shared" si="14"/>
        <v>0</v>
      </c>
      <c r="AG86" s="19">
        <f t="shared" si="14"/>
        <v>0</v>
      </c>
      <c r="AH86" s="19">
        <f t="shared" si="14"/>
        <v>0</v>
      </c>
      <c r="AI86" s="20">
        <f t="shared" ref="AI86:AI92" si="15">SUM(D86:AH86)</f>
        <v>0</v>
      </c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</row>
    <row r="87" spans="1:69" ht="11.25" customHeight="1" outlineLevel="2" x14ac:dyDescent="0.2">
      <c r="A87" s="1"/>
      <c r="B87" s="81" t="str">
        <f>'Mensal 2020'!B87</f>
        <v>ISS</v>
      </c>
      <c r="C87" s="78"/>
      <c r="D87" s="46"/>
      <c r="E87" s="46"/>
      <c r="F87" s="46"/>
      <c r="G87" s="46"/>
      <c r="H87" s="46"/>
      <c r="I87" s="46"/>
      <c r="J87" s="46"/>
      <c r="K87" s="46"/>
      <c r="L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9">
        <f t="shared" si="15"/>
        <v>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s="65" customFormat="1" ht="11.25" customHeight="1" outlineLevel="2" x14ac:dyDescent="0.2">
      <c r="A88" s="36"/>
      <c r="B88" s="81" t="str">
        <f>'Mensal 2020'!B88</f>
        <v>PIS</v>
      </c>
      <c r="C88" s="78"/>
      <c r="D88" s="46"/>
      <c r="E88" s="46"/>
      <c r="F88" s="46"/>
      <c r="G88" s="46"/>
      <c r="H88" s="46"/>
      <c r="I88" s="46"/>
      <c r="J88" s="46"/>
      <c r="K88" s="46"/>
      <c r="L88" s="46"/>
      <c r="M88" s="8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9">
        <f t="shared" si="15"/>
        <v>0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</row>
    <row r="89" spans="1:69" ht="11.25" customHeight="1" outlineLevel="2" x14ac:dyDescent="0.2">
      <c r="A89" s="1"/>
      <c r="B89" s="81" t="str">
        <f>'Mensal 2020'!B89</f>
        <v>COFINS</v>
      </c>
      <c r="C89" s="78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9">
        <f t="shared" si="15"/>
        <v>0</v>
      </c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1.25" customHeight="1" outlineLevel="2" x14ac:dyDescent="0.2">
      <c r="A90" s="1"/>
      <c r="B90" s="81" t="str">
        <f>'Mensal 2020'!B90</f>
        <v>IRPJ</v>
      </c>
      <c r="C90" s="7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9">
        <f t="shared" si="15"/>
        <v>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1.25" customHeight="1" outlineLevel="2" x14ac:dyDescent="0.2">
      <c r="A91" s="1"/>
      <c r="B91" s="81" t="str">
        <f>'Mensal 2020'!B91</f>
        <v>CSLL</v>
      </c>
      <c r="C91" s="78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9">
        <f t="shared" si="15"/>
        <v>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1.25" customHeight="1" outlineLevel="2" x14ac:dyDescent="0.2">
      <c r="A92" s="1"/>
      <c r="B92" s="81" t="str">
        <f>'Mensal 2020'!B92</f>
        <v>Outras despesas tributárias</v>
      </c>
      <c r="C92" s="78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9">
        <f t="shared" si="15"/>
        <v>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5.25" customHeight="1" outlineLevel="1" thickBot="1" x14ac:dyDescent="0.25">
      <c r="A93" s="1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1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1.25" customHeight="1" outlineLevel="1" thickBot="1" x14ac:dyDescent="0.25">
      <c r="A94" s="18"/>
      <c r="B94" s="82" t="s">
        <v>36</v>
      </c>
      <c r="C94" s="83"/>
      <c r="D94" s="19">
        <f t="shared" ref="D94:AH94" si="16">SUM(D95:D96)</f>
        <v>0</v>
      </c>
      <c r="E94" s="19">
        <f t="shared" si="16"/>
        <v>0</v>
      </c>
      <c r="F94" s="19">
        <f t="shared" si="16"/>
        <v>0</v>
      </c>
      <c r="G94" s="19">
        <f t="shared" si="16"/>
        <v>0</v>
      </c>
      <c r="H94" s="19">
        <f t="shared" si="16"/>
        <v>0</v>
      </c>
      <c r="I94" s="19">
        <f t="shared" si="16"/>
        <v>0</v>
      </c>
      <c r="J94" s="19">
        <f t="shared" si="16"/>
        <v>0</v>
      </c>
      <c r="K94" s="19">
        <f t="shared" si="16"/>
        <v>0</v>
      </c>
      <c r="L94" s="19">
        <f t="shared" si="16"/>
        <v>0</v>
      </c>
      <c r="M94" s="19">
        <f t="shared" si="16"/>
        <v>0</v>
      </c>
      <c r="N94" s="19">
        <f t="shared" si="16"/>
        <v>0</v>
      </c>
      <c r="O94" s="19">
        <f t="shared" si="16"/>
        <v>0</v>
      </c>
      <c r="P94" s="19">
        <f t="shared" si="16"/>
        <v>0</v>
      </c>
      <c r="Q94" s="19">
        <f t="shared" si="16"/>
        <v>0</v>
      </c>
      <c r="R94" s="19">
        <f t="shared" si="16"/>
        <v>0</v>
      </c>
      <c r="S94" s="19">
        <f t="shared" si="16"/>
        <v>0</v>
      </c>
      <c r="T94" s="19">
        <f t="shared" si="16"/>
        <v>0</v>
      </c>
      <c r="U94" s="19">
        <f t="shared" si="16"/>
        <v>0</v>
      </c>
      <c r="V94" s="19">
        <f t="shared" si="16"/>
        <v>0</v>
      </c>
      <c r="W94" s="19">
        <f t="shared" si="16"/>
        <v>0</v>
      </c>
      <c r="X94" s="19">
        <f t="shared" si="16"/>
        <v>0</v>
      </c>
      <c r="Y94" s="19">
        <f t="shared" si="16"/>
        <v>0</v>
      </c>
      <c r="Z94" s="19">
        <f t="shared" si="16"/>
        <v>0</v>
      </c>
      <c r="AA94" s="19">
        <f t="shared" si="16"/>
        <v>0</v>
      </c>
      <c r="AB94" s="19">
        <f t="shared" si="16"/>
        <v>0</v>
      </c>
      <c r="AC94" s="19">
        <f t="shared" si="16"/>
        <v>0</v>
      </c>
      <c r="AD94" s="19">
        <f t="shared" si="16"/>
        <v>0</v>
      </c>
      <c r="AE94" s="19">
        <f t="shared" si="16"/>
        <v>0</v>
      </c>
      <c r="AF94" s="19">
        <f t="shared" si="16"/>
        <v>0</v>
      </c>
      <c r="AG94" s="19">
        <f t="shared" si="16"/>
        <v>0</v>
      </c>
      <c r="AH94" s="19">
        <f t="shared" si="16"/>
        <v>0</v>
      </c>
      <c r="AI94" s="20">
        <f t="shared" ref="AI94:AI96" si="17">SUM(D94:AH94)</f>
        <v>0</v>
      </c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</row>
    <row r="95" spans="1:69" ht="11.25" customHeight="1" outlineLevel="2" x14ac:dyDescent="0.2">
      <c r="A95" s="1"/>
      <c r="B95" s="81" t="str">
        <f>'Mensal 2020'!B95</f>
        <v>Pagamentos</v>
      </c>
      <c r="C95" s="78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9">
        <f t="shared" si="17"/>
        <v>0</v>
      </c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1.25" customHeight="1" outlineLevel="2" x14ac:dyDescent="0.2">
      <c r="A96" s="1"/>
      <c r="B96" s="81" t="str">
        <f>'Mensal 2020'!B96</f>
        <v xml:space="preserve">Pagamentos </v>
      </c>
      <c r="C96" s="78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9">
        <f t="shared" si="17"/>
        <v>0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5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9" customHeight="1" x14ac:dyDescent="0.2">
      <c r="A98" s="1"/>
      <c r="B98" s="21" t="s">
        <v>39</v>
      </c>
      <c r="C98" s="12" t="s">
        <v>113</v>
      </c>
      <c r="D98" s="60">
        <f t="shared" ref="D98:AI98" si="18">D35+D7</f>
        <v>0</v>
      </c>
      <c r="E98" s="60">
        <f t="shared" si="18"/>
        <v>0</v>
      </c>
      <c r="F98" s="60">
        <f t="shared" si="18"/>
        <v>0</v>
      </c>
      <c r="G98" s="60">
        <f t="shared" si="18"/>
        <v>0</v>
      </c>
      <c r="H98" s="60">
        <f t="shared" si="18"/>
        <v>0</v>
      </c>
      <c r="I98" s="60">
        <f t="shared" si="18"/>
        <v>0</v>
      </c>
      <c r="J98" s="60">
        <f t="shared" si="18"/>
        <v>0</v>
      </c>
      <c r="K98" s="60">
        <f t="shared" si="18"/>
        <v>0</v>
      </c>
      <c r="L98" s="60">
        <f t="shared" si="18"/>
        <v>0</v>
      </c>
      <c r="M98" s="60">
        <f t="shared" si="18"/>
        <v>0</v>
      </c>
      <c r="N98" s="60">
        <f t="shared" si="18"/>
        <v>0</v>
      </c>
      <c r="O98" s="60">
        <f t="shared" si="18"/>
        <v>0</v>
      </c>
      <c r="P98" s="60">
        <f t="shared" si="18"/>
        <v>0</v>
      </c>
      <c r="Q98" s="60">
        <f t="shared" si="18"/>
        <v>0</v>
      </c>
      <c r="R98" s="60">
        <f t="shared" si="18"/>
        <v>0</v>
      </c>
      <c r="S98" s="60">
        <f t="shared" si="18"/>
        <v>0</v>
      </c>
      <c r="T98" s="60">
        <f t="shared" si="18"/>
        <v>0</v>
      </c>
      <c r="U98" s="60">
        <f t="shared" si="18"/>
        <v>0</v>
      </c>
      <c r="V98" s="60">
        <f t="shared" si="18"/>
        <v>0</v>
      </c>
      <c r="W98" s="60">
        <f t="shared" si="18"/>
        <v>0</v>
      </c>
      <c r="X98" s="60">
        <f t="shared" si="18"/>
        <v>0</v>
      </c>
      <c r="Y98" s="60">
        <f t="shared" si="18"/>
        <v>0</v>
      </c>
      <c r="Z98" s="60">
        <f t="shared" si="18"/>
        <v>0</v>
      </c>
      <c r="AA98" s="60">
        <f t="shared" si="18"/>
        <v>0</v>
      </c>
      <c r="AB98" s="60">
        <f t="shared" si="18"/>
        <v>0</v>
      </c>
      <c r="AC98" s="60">
        <f t="shared" si="18"/>
        <v>0</v>
      </c>
      <c r="AD98" s="60">
        <f t="shared" si="18"/>
        <v>0</v>
      </c>
      <c r="AE98" s="60">
        <f t="shared" si="18"/>
        <v>0</v>
      </c>
      <c r="AF98" s="60">
        <f t="shared" si="18"/>
        <v>0</v>
      </c>
      <c r="AG98" s="60">
        <f t="shared" si="18"/>
        <v>0</v>
      </c>
      <c r="AH98" s="60">
        <f t="shared" si="18"/>
        <v>0</v>
      </c>
      <c r="AI98" s="60">
        <f t="shared" si="18"/>
        <v>0</v>
      </c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9" customHeight="1" x14ac:dyDescent="0.2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9" customHeight="1" thickBot="1" x14ac:dyDescent="0.25">
      <c r="A100" s="1"/>
      <c r="B100" s="11" t="s">
        <v>7</v>
      </c>
      <c r="C100" s="12" t="s">
        <v>114</v>
      </c>
      <c r="D100" s="60">
        <f t="shared" ref="D100:AI100" si="19">SUM(D101:D126)</f>
        <v>0</v>
      </c>
      <c r="E100" s="60">
        <f t="shared" si="19"/>
        <v>0</v>
      </c>
      <c r="F100" s="60">
        <f t="shared" si="19"/>
        <v>0</v>
      </c>
      <c r="G100" s="60">
        <f t="shared" si="19"/>
        <v>0</v>
      </c>
      <c r="H100" s="60">
        <f t="shared" si="19"/>
        <v>0</v>
      </c>
      <c r="I100" s="60">
        <f t="shared" si="19"/>
        <v>0</v>
      </c>
      <c r="J100" s="60">
        <f t="shared" si="19"/>
        <v>0</v>
      </c>
      <c r="K100" s="60">
        <f t="shared" si="19"/>
        <v>0</v>
      </c>
      <c r="L100" s="60">
        <f t="shared" si="19"/>
        <v>0</v>
      </c>
      <c r="M100" s="60">
        <f t="shared" si="19"/>
        <v>0</v>
      </c>
      <c r="N100" s="60">
        <f t="shared" si="19"/>
        <v>0</v>
      </c>
      <c r="O100" s="60">
        <f t="shared" si="19"/>
        <v>0</v>
      </c>
      <c r="P100" s="60">
        <f t="shared" si="19"/>
        <v>0</v>
      </c>
      <c r="Q100" s="60">
        <f t="shared" si="19"/>
        <v>0</v>
      </c>
      <c r="R100" s="60">
        <f t="shared" si="19"/>
        <v>0</v>
      </c>
      <c r="S100" s="60">
        <f t="shared" si="19"/>
        <v>0</v>
      </c>
      <c r="T100" s="60">
        <f t="shared" si="19"/>
        <v>0</v>
      </c>
      <c r="U100" s="60">
        <f t="shared" si="19"/>
        <v>0</v>
      </c>
      <c r="V100" s="60">
        <f t="shared" si="19"/>
        <v>0</v>
      </c>
      <c r="W100" s="60">
        <f t="shared" si="19"/>
        <v>0</v>
      </c>
      <c r="X100" s="60">
        <f t="shared" si="19"/>
        <v>0</v>
      </c>
      <c r="Y100" s="60">
        <f t="shared" si="19"/>
        <v>0</v>
      </c>
      <c r="Z100" s="60">
        <f t="shared" si="19"/>
        <v>0</v>
      </c>
      <c r="AA100" s="60">
        <f t="shared" si="19"/>
        <v>0</v>
      </c>
      <c r="AB100" s="60">
        <f t="shared" si="19"/>
        <v>0</v>
      </c>
      <c r="AC100" s="60">
        <f t="shared" si="19"/>
        <v>0</v>
      </c>
      <c r="AD100" s="60">
        <f t="shared" si="19"/>
        <v>0</v>
      </c>
      <c r="AE100" s="60">
        <f t="shared" si="19"/>
        <v>0</v>
      </c>
      <c r="AF100" s="60">
        <f t="shared" si="19"/>
        <v>0</v>
      </c>
      <c r="AG100" s="60">
        <f t="shared" si="19"/>
        <v>0</v>
      </c>
      <c r="AH100" s="60">
        <f t="shared" si="19"/>
        <v>0</v>
      </c>
      <c r="AI100" s="60">
        <f t="shared" si="19"/>
        <v>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9" hidden="1" customHeight="1" outlineLevel="1" x14ac:dyDescent="0.2">
      <c r="A101" s="1"/>
      <c r="B101" s="81" t="str">
        <f>'Mensal 2020'!B101</f>
        <v>Cliente 1</v>
      </c>
      <c r="C101" s="78"/>
      <c r="D101" s="4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49">
        <f t="shared" ref="AI101:AI126" si="20">SUM(D101:AH101)</f>
        <v>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9" hidden="1" customHeight="1" outlineLevel="1" x14ac:dyDescent="0.2">
      <c r="A102" s="1"/>
      <c r="B102" s="81" t="str">
        <f>'Mensal 2020'!B102</f>
        <v>Cliente 2</v>
      </c>
      <c r="C102" s="78"/>
      <c r="D102" s="46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49">
        <f t="shared" si="20"/>
        <v>0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9" hidden="1" customHeight="1" outlineLevel="1" x14ac:dyDescent="0.2">
      <c r="A103" s="1"/>
      <c r="B103" s="81" t="str">
        <f>'Mensal 2020'!B103</f>
        <v>Cliente 3</v>
      </c>
      <c r="C103" s="78"/>
      <c r="D103" s="46"/>
      <c r="E103" s="10"/>
      <c r="F103" s="10"/>
      <c r="G103" s="10"/>
      <c r="H103" s="10"/>
      <c r="I103" s="10"/>
      <c r="J103" s="10"/>
      <c r="K103" s="10"/>
      <c r="L103" s="46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49">
        <f t="shared" si="20"/>
        <v>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9" hidden="1" customHeight="1" outlineLevel="1" x14ac:dyDescent="0.2">
      <c r="A104" s="1"/>
      <c r="B104" s="81" t="str">
        <f>'Mensal 2020'!B104</f>
        <v>Cliente 4</v>
      </c>
      <c r="C104" s="78"/>
      <c r="D104" s="46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49">
        <f t="shared" si="20"/>
        <v>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9" hidden="1" customHeight="1" outlineLevel="1" x14ac:dyDescent="0.2">
      <c r="A105" s="1"/>
      <c r="B105" s="81" t="str">
        <f>'Mensal 2020'!B105</f>
        <v>Cliente 5</v>
      </c>
      <c r="C105" s="78"/>
      <c r="D105" s="46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49">
        <f t="shared" si="20"/>
        <v>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9" hidden="1" customHeight="1" outlineLevel="1" x14ac:dyDescent="0.2">
      <c r="A106" s="1"/>
      <c r="B106" s="81" t="str">
        <f>'Mensal 2020'!B106</f>
        <v>Cliente 6</v>
      </c>
      <c r="C106" s="78"/>
      <c r="D106" s="46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49">
        <f t="shared" si="20"/>
        <v>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9" hidden="1" customHeight="1" outlineLevel="1" x14ac:dyDescent="0.2">
      <c r="A107" s="1"/>
      <c r="B107" s="81" t="str">
        <f>'Mensal 2020'!B107</f>
        <v>Cliente 7</v>
      </c>
      <c r="C107" s="78"/>
      <c r="D107" s="46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49">
        <f t="shared" si="20"/>
        <v>0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9" hidden="1" customHeight="1" outlineLevel="1" x14ac:dyDescent="0.2">
      <c r="A108" s="1"/>
      <c r="B108" s="81" t="str">
        <f>'Mensal 2020'!B108</f>
        <v>Cliente 8</v>
      </c>
      <c r="C108" s="78"/>
      <c r="D108" s="46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49">
        <f t="shared" si="20"/>
        <v>0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9" hidden="1" customHeight="1" outlineLevel="1" x14ac:dyDescent="0.2">
      <c r="A109" s="1"/>
      <c r="B109" s="81" t="str">
        <f>'Mensal 2020'!B109</f>
        <v>Cliente 9</v>
      </c>
      <c r="C109" s="78"/>
      <c r="D109" s="46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49">
        <f t="shared" si="20"/>
        <v>0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9" hidden="1" customHeight="1" outlineLevel="1" x14ac:dyDescent="0.2">
      <c r="A110" s="1"/>
      <c r="B110" s="81" t="str">
        <f>'Mensal 2020'!B110</f>
        <v>Cliente 10</v>
      </c>
      <c r="C110" s="78"/>
      <c r="D110" s="46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46"/>
      <c r="Z110" s="10"/>
      <c r="AA110" s="10"/>
      <c r="AB110" s="10"/>
      <c r="AC110" s="10"/>
      <c r="AD110" s="10"/>
      <c r="AE110" s="10"/>
      <c r="AF110" s="10"/>
      <c r="AG110" s="10"/>
      <c r="AH110" s="10"/>
      <c r="AI110" s="49">
        <f t="shared" si="20"/>
        <v>0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9" hidden="1" customHeight="1" outlineLevel="1" x14ac:dyDescent="0.2">
      <c r="A111" s="1"/>
      <c r="B111" s="81" t="str">
        <f>'Mensal 2020'!B111</f>
        <v>Cliente 11</v>
      </c>
      <c r="C111" s="78"/>
      <c r="D111" s="46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49">
        <f t="shared" si="20"/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9" hidden="1" customHeight="1" outlineLevel="1" x14ac:dyDescent="0.2">
      <c r="A112" s="1"/>
      <c r="B112" s="81" t="str">
        <f>'Mensal 2020'!B112</f>
        <v>Cliente 12</v>
      </c>
      <c r="C112" s="78"/>
      <c r="D112" s="46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49">
        <f t="shared" si="20"/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9" hidden="1" customHeight="1" outlineLevel="1" x14ac:dyDescent="0.2">
      <c r="A113" s="1"/>
      <c r="B113" s="81" t="str">
        <f>'Mensal 2020'!B113</f>
        <v>Cliente 13</v>
      </c>
      <c r="C113" s="78"/>
      <c r="D113" s="46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49">
        <f t="shared" si="20"/>
        <v>0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9" hidden="1" customHeight="1" outlineLevel="1" x14ac:dyDescent="0.2">
      <c r="A114" s="1"/>
      <c r="B114" s="81" t="str">
        <f>'Mensal 2020'!B114</f>
        <v>Cliente 14</v>
      </c>
      <c r="C114" s="78"/>
      <c r="D114" s="46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49">
        <f t="shared" si="20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9" hidden="1" customHeight="1" outlineLevel="1" x14ac:dyDescent="0.2">
      <c r="A115" s="1"/>
      <c r="B115" s="81" t="str">
        <f>'Mensal 2020'!B115</f>
        <v>Cliente 15</v>
      </c>
      <c r="C115" s="78"/>
      <c r="D115" s="46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49">
        <f t="shared" si="20"/>
        <v>0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9" hidden="1" customHeight="1" outlineLevel="1" x14ac:dyDescent="0.2">
      <c r="A116" s="1"/>
      <c r="B116" s="81" t="str">
        <f>'Mensal 2020'!B116</f>
        <v>Cliente 16</v>
      </c>
      <c r="C116" s="78"/>
      <c r="D116" s="46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49">
        <f t="shared" si="20"/>
        <v>0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9" hidden="1" customHeight="1" outlineLevel="1" x14ac:dyDescent="0.2">
      <c r="A117" s="1"/>
      <c r="B117" s="81" t="str">
        <f>'Mensal 2020'!B117</f>
        <v>Cliente 17</v>
      </c>
      <c r="C117" s="78"/>
      <c r="D117" s="46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49">
        <f t="shared" si="20"/>
        <v>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9" hidden="1" customHeight="1" outlineLevel="1" x14ac:dyDescent="0.2">
      <c r="A118" s="1"/>
      <c r="B118" s="81" t="str">
        <f>'Mensal 2020'!B118</f>
        <v>Cliente 18</v>
      </c>
      <c r="C118" s="78"/>
      <c r="D118" s="46"/>
      <c r="E118" s="10"/>
      <c r="F118" s="10"/>
      <c r="G118" s="10"/>
      <c r="H118" s="10"/>
      <c r="I118" s="10"/>
      <c r="J118" s="10"/>
      <c r="K118" s="10"/>
      <c r="L118" s="54"/>
      <c r="M118" s="46"/>
      <c r="N118" s="10"/>
      <c r="O118" s="10"/>
      <c r="P118" s="10"/>
      <c r="Q118" s="10"/>
      <c r="R118" s="46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49">
        <f t="shared" si="20"/>
        <v>0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9" hidden="1" customHeight="1" outlineLevel="1" x14ac:dyDescent="0.2">
      <c r="A119" s="1"/>
      <c r="B119" s="81" t="str">
        <f>'Mensal 2020'!B119</f>
        <v>Cliente 19</v>
      </c>
      <c r="C119" s="78"/>
      <c r="D119" s="46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49">
        <f t="shared" si="20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9" hidden="1" customHeight="1" outlineLevel="1" x14ac:dyDescent="0.2">
      <c r="A120" s="1"/>
      <c r="B120" s="81" t="str">
        <f>'Mensal 2020'!B120</f>
        <v>Cliente 20</v>
      </c>
      <c r="C120" s="78"/>
      <c r="D120" s="46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49">
        <f t="shared" si="20"/>
        <v>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9" hidden="1" customHeight="1" outlineLevel="1" x14ac:dyDescent="0.2">
      <c r="A121" s="1"/>
      <c r="B121" s="81" t="str">
        <f>'Mensal 2020'!B121</f>
        <v>Novo cliente 1</v>
      </c>
      <c r="C121" s="78"/>
      <c r="D121" s="46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49">
        <f t="shared" si="20"/>
        <v>0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9" hidden="1" customHeight="1" outlineLevel="1" x14ac:dyDescent="0.2">
      <c r="A122" s="1"/>
      <c r="B122" s="81" t="str">
        <f>'Mensal 2020'!B122</f>
        <v>Novo cliente 2</v>
      </c>
      <c r="C122" s="78"/>
      <c r="D122" s="46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49">
        <f t="shared" si="20"/>
        <v>0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9" hidden="1" customHeight="1" outlineLevel="1" x14ac:dyDescent="0.2">
      <c r="A123" s="1"/>
      <c r="B123" s="81" t="str">
        <f>'Mensal 2020'!B123</f>
        <v>Novo cliente 3</v>
      </c>
      <c r="C123" s="78"/>
      <c r="D123" s="46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49">
        <f t="shared" si="20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9" hidden="1" customHeight="1" outlineLevel="1" x14ac:dyDescent="0.2">
      <c r="A124" s="1"/>
      <c r="B124" s="81" t="str">
        <f>'Mensal 2020'!B124</f>
        <v>Novo cliente 4</v>
      </c>
      <c r="C124" s="78"/>
      <c r="D124" s="46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49">
        <f t="shared" si="20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9" hidden="1" customHeight="1" outlineLevel="1" x14ac:dyDescent="0.2">
      <c r="A125" s="1"/>
      <c r="B125" s="81" t="str">
        <f>'Mensal 2020'!B125</f>
        <v>Novo cliente 5</v>
      </c>
      <c r="C125" s="78"/>
      <c r="D125" s="4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49">
        <f t="shared" si="20"/>
        <v>0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9" hidden="1" customHeight="1" outlineLevel="1" x14ac:dyDescent="0.2">
      <c r="A126" s="1"/>
      <c r="B126" s="81" t="str">
        <f>'Mensal 2020'!B126</f>
        <v>Novo cliente 7</v>
      </c>
      <c r="C126" s="78"/>
      <c r="D126" s="4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49">
        <f t="shared" si="20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9" customHeight="1" collapsed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5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9" customHeight="1" thickBot="1" x14ac:dyDescent="0.25">
      <c r="A128" s="1"/>
      <c r="B128" s="17" t="s">
        <v>8</v>
      </c>
      <c r="C128" s="12" t="s">
        <v>128</v>
      </c>
      <c r="D128" s="60">
        <f t="shared" ref="D128:AH128" si="21">SUM(D129:D133)*-1</f>
        <v>0</v>
      </c>
      <c r="E128" s="60">
        <f t="shared" si="21"/>
        <v>0</v>
      </c>
      <c r="F128" s="60">
        <f t="shared" si="21"/>
        <v>0</v>
      </c>
      <c r="G128" s="60">
        <f t="shared" si="21"/>
        <v>0</v>
      </c>
      <c r="H128" s="60">
        <f t="shared" si="21"/>
        <v>0</v>
      </c>
      <c r="I128" s="60">
        <f t="shared" si="21"/>
        <v>0</v>
      </c>
      <c r="J128" s="60">
        <f t="shared" si="21"/>
        <v>0</v>
      </c>
      <c r="K128" s="60">
        <f t="shared" si="21"/>
        <v>0</v>
      </c>
      <c r="L128" s="60">
        <f t="shared" si="21"/>
        <v>0</v>
      </c>
      <c r="M128" s="60">
        <f t="shared" si="21"/>
        <v>0</v>
      </c>
      <c r="N128" s="60">
        <f t="shared" si="21"/>
        <v>0</v>
      </c>
      <c r="O128" s="60">
        <f t="shared" si="21"/>
        <v>0</v>
      </c>
      <c r="P128" s="60">
        <f t="shared" si="21"/>
        <v>0</v>
      </c>
      <c r="Q128" s="60">
        <f t="shared" si="21"/>
        <v>0</v>
      </c>
      <c r="R128" s="60">
        <f t="shared" si="21"/>
        <v>0</v>
      </c>
      <c r="S128" s="60">
        <f t="shared" si="21"/>
        <v>0</v>
      </c>
      <c r="T128" s="60">
        <f t="shared" si="21"/>
        <v>0</v>
      </c>
      <c r="U128" s="60">
        <f t="shared" si="21"/>
        <v>0</v>
      </c>
      <c r="V128" s="60">
        <f t="shared" si="21"/>
        <v>0</v>
      </c>
      <c r="W128" s="60">
        <f t="shared" si="21"/>
        <v>0</v>
      </c>
      <c r="X128" s="60">
        <f t="shared" si="21"/>
        <v>0</v>
      </c>
      <c r="Y128" s="60">
        <f t="shared" si="21"/>
        <v>0</v>
      </c>
      <c r="Z128" s="60">
        <f t="shared" si="21"/>
        <v>0</v>
      </c>
      <c r="AA128" s="60">
        <f t="shared" si="21"/>
        <v>0</v>
      </c>
      <c r="AB128" s="60">
        <f t="shared" si="21"/>
        <v>0</v>
      </c>
      <c r="AC128" s="60">
        <f t="shared" si="21"/>
        <v>0</v>
      </c>
      <c r="AD128" s="60">
        <f t="shared" si="21"/>
        <v>0</v>
      </c>
      <c r="AE128" s="60">
        <f t="shared" si="21"/>
        <v>0</v>
      </c>
      <c r="AF128" s="60">
        <f t="shared" si="21"/>
        <v>0</v>
      </c>
      <c r="AG128" s="60">
        <f t="shared" si="21"/>
        <v>0</v>
      </c>
      <c r="AH128" s="60">
        <f t="shared" si="21"/>
        <v>0</v>
      </c>
      <c r="AI128" s="60">
        <f t="shared" ref="AI128:AI133" si="22">SUM(D128:AH128)</f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9" customHeight="1" outlineLevel="1" x14ac:dyDescent="0.2">
      <c r="A129" s="1"/>
      <c r="B129" s="81" t="str">
        <f>'Mensal 2020'!B129</f>
        <v>Veículos/ Repasses</v>
      </c>
      <c r="C129" s="78"/>
      <c r="D129" s="46"/>
      <c r="G129" s="46"/>
      <c r="H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9">
        <f t="shared" si="2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9" customHeight="1" outlineLevel="1" x14ac:dyDescent="0.2">
      <c r="A130" s="1"/>
      <c r="B130" s="81" t="str">
        <f>'Mensal 2020'!B130</f>
        <v>Provisão Ciente 1</v>
      </c>
      <c r="C130" s="78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9">
        <f t="shared" si="2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9" customHeight="1" outlineLevel="1" x14ac:dyDescent="0.2">
      <c r="A131" s="1"/>
      <c r="B131" s="81" t="str">
        <f>'Mensal 2020'!B131</f>
        <v>Provisão Ciente 2</v>
      </c>
      <c r="C131" s="78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9">
        <f t="shared" si="2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9" customHeight="1" outlineLevel="1" x14ac:dyDescent="0.2">
      <c r="A132" s="1"/>
      <c r="B132" s="81" t="str">
        <f>'Mensal 2020'!B132</f>
        <v>Provisão Ciente 3</v>
      </c>
      <c r="C132" s="78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9">
        <f t="shared" si="22"/>
        <v>0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9" customHeight="1" x14ac:dyDescent="0.2">
      <c r="A133" s="1"/>
      <c r="B133" s="81" t="str">
        <f>'Mensal 2020'!B133</f>
        <v>Provisão Ciente 4</v>
      </c>
      <c r="C133" s="78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49">
        <f t="shared" si="22"/>
        <v>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9" customHeight="1" thickBot="1" x14ac:dyDescent="0.25">
      <c r="A134" s="1"/>
      <c r="B134" s="1"/>
      <c r="C134" s="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5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9" customHeight="1" thickBot="1" x14ac:dyDescent="0.25">
      <c r="A135" s="1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19">
        <f>SUM(AB136:AB142)*-1</f>
        <v>0</v>
      </c>
      <c r="AC135" s="19">
        <f>SUM(AC136:AC142)*-1</f>
        <v>0</v>
      </c>
      <c r="AD135" s="19">
        <f>SUM(AD136:AD142)*-1</f>
        <v>0</v>
      </c>
      <c r="AE135" s="19">
        <f>SUM(AE136:AE142)*-1</f>
        <v>0</v>
      </c>
      <c r="AF135" s="19">
        <f>SUM(AF136:AF142)*-1</f>
        <v>0</v>
      </c>
      <c r="AG135" s="19">
        <f>SUM(AG136:AG142)*-1</f>
        <v>0</v>
      </c>
      <c r="AH135" s="19">
        <f>SUM(AH136:AH142)*-1</f>
        <v>0</v>
      </c>
      <c r="AI135" s="19">
        <f t="shared" ref="AI135:AI142" si="23">SUM(D135:AH135)</f>
        <v>0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9" customHeight="1" outlineLevel="1" x14ac:dyDescent="0.2">
      <c r="A136" s="1"/>
      <c r="B136" s="81" t="str">
        <f>'Mensal 2020'!B136</f>
        <v>Rendimentos</v>
      </c>
      <c r="C136" s="78"/>
      <c r="D136" s="87"/>
      <c r="E136" s="87"/>
      <c r="F136" s="87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49">
        <f t="shared" si="23"/>
        <v>0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9" customHeight="1" outlineLevel="1" x14ac:dyDescent="0.2">
      <c r="A137" s="1"/>
      <c r="B137" s="81" t="str">
        <f>'Mensal 2020'!B137</f>
        <v>Tarifas</v>
      </c>
      <c r="C137" s="78"/>
      <c r="D137" s="87"/>
      <c r="E137" s="87"/>
      <c r="F137" s="87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49">
        <f t="shared" si="23"/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9" customHeight="1" outlineLevel="1" x14ac:dyDescent="0.2">
      <c r="A138" s="1"/>
      <c r="B138" s="81" t="str">
        <f>'Mensal 2020'!B138</f>
        <v>Entrada de Empréstimos</v>
      </c>
      <c r="C138" s="78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8"/>
      <c r="AH138" s="87"/>
      <c r="AI138" s="49">
        <f t="shared" si="23"/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9" customHeight="1" outlineLevel="1" x14ac:dyDescent="0.2">
      <c r="A139" s="1"/>
      <c r="B139" s="81" t="str">
        <f>'Mensal 2020'!B139</f>
        <v>Pagamento de Empréstimos</v>
      </c>
      <c r="C139" s="78"/>
      <c r="D139" s="87"/>
      <c r="E139" s="87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9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49">
        <f t="shared" si="23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9" customHeight="1" outlineLevel="1" x14ac:dyDescent="0.2">
      <c r="A140" s="1"/>
      <c r="B140" s="81" t="str">
        <f>'Mensal 2020'!B140</f>
        <v>Outras despesas bancárias</v>
      </c>
      <c r="C140" s="78"/>
      <c r="D140" s="87"/>
      <c r="E140" s="87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49">
        <f t="shared" si="23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9" customHeight="1" outlineLevel="1" x14ac:dyDescent="0.2">
      <c r="A141" s="1"/>
      <c r="B141" s="81" t="str">
        <f>'Mensal 2020'!B141</f>
        <v>IOF/LIS</v>
      </c>
      <c r="C141" s="78"/>
      <c r="D141" s="87"/>
      <c r="E141" s="87"/>
      <c r="F141" s="89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49">
        <f t="shared" si="23"/>
        <v>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9" customHeight="1" outlineLevel="1" x14ac:dyDescent="0.2">
      <c r="A142" s="1"/>
      <c r="B142" s="81" t="str">
        <f>'Mensal 2020'!B142</f>
        <v>Impostos em Atraso</v>
      </c>
      <c r="C142" s="7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9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49">
        <f t="shared" si="23"/>
        <v>0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9" customHeight="1" thickBot="1" x14ac:dyDescent="0.25">
      <c r="A143" s="1"/>
      <c r="B143" s="1"/>
      <c r="C143" s="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5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5.75" customHeight="1" x14ac:dyDescent="0.2">
      <c r="A144" s="1"/>
      <c r="B144" s="21" t="s">
        <v>39</v>
      </c>
      <c r="C144" s="12" t="s">
        <v>136</v>
      </c>
      <c r="D144" s="60">
        <f>SUM(D98+D100+D128+D135)</f>
        <v>0</v>
      </c>
      <c r="E144" s="60">
        <f>SUM(E98+E100+E128+E135)</f>
        <v>0</v>
      </c>
      <c r="F144" s="60">
        <f>SUM(F98+F100+F128+F135)</f>
        <v>0</v>
      </c>
      <c r="G144" s="60">
        <f>SUM(G98+G100+G128+G135)</f>
        <v>0</v>
      </c>
      <c r="H144" s="60">
        <f>SUM(H98+H100+H128+H135)</f>
        <v>0</v>
      </c>
      <c r="I144" s="60">
        <f>SUM(I98+I100+I128+I135)</f>
        <v>0</v>
      </c>
      <c r="J144" s="60">
        <f>SUM(J98+J100+J128+J135)</f>
        <v>0</v>
      </c>
      <c r="K144" s="60">
        <f>SUM(K98+K100+K128+K135)</f>
        <v>0</v>
      </c>
      <c r="L144" s="60">
        <f>SUM(L98+L100+L128+L135)</f>
        <v>0</v>
      </c>
      <c r="M144" s="60">
        <f>SUM(M98+M100+M128+M135)</f>
        <v>0</v>
      </c>
      <c r="N144" s="60">
        <f>SUM(N98+N100+N128+N135)</f>
        <v>0</v>
      </c>
      <c r="O144" s="60">
        <f>SUM(O98+O100+O128+O135)</f>
        <v>0</v>
      </c>
      <c r="P144" s="60">
        <f>SUM(P98+P100+P128+P135)</f>
        <v>0</v>
      </c>
      <c r="Q144" s="60">
        <f>SUM(Q98+Q100+Q128+Q135)</f>
        <v>0</v>
      </c>
      <c r="R144" s="60">
        <f>SUM(R98+R100+R128+R135)</f>
        <v>0</v>
      </c>
      <c r="S144" s="60">
        <f>SUM(S98+S100+S128+S135)</f>
        <v>0</v>
      </c>
      <c r="T144" s="60">
        <f>SUM(T98+T100+T128+T135)</f>
        <v>0</v>
      </c>
      <c r="U144" s="60">
        <f>SUM(U98+U100+U128+U135)</f>
        <v>0</v>
      </c>
      <c r="V144" s="60">
        <f>SUM(V98+V100+V128+V135)</f>
        <v>0</v>
      </c>
      <c r="W144" s="60">
        <f>SUM(W98+W100+W128+W135)</f>
        <v>0</v>
      </c>
      <c r="X144" s="60">
        <f>SUM(X98+X100+X128+X135)</f>
        <v>0</v>
      </c>
      <c r="Y144" s="60">
        <f>SUM(Y98+Y100+Y128+Y135)</f>
        <v>0</v>
      </c>
      <c r="Z144" s="60">
        <f>SUM(Z98+Z100+Z128+Z135)</f>
        <v>0</v>
      </c>
      <c r="AA144" s="60">
        <f>SUM(AA98+AA100+AA128+AA135)</f>
        <v>0</v>
      </c>
      <c r="AB144" s="60">
        <f>SUM(AB98+AB100+AB128+AB135)</f>
        <v>0</v>
      </c>
      <c r="AC144" s="60">
        <f>SUM(AC98+AC100+AC128+AC135)</f>
        <v>0</v>
      </c>
      <c r="AD144" s="60">
        <f>SUM(AD98+AD100+AD128+AD135)</f>
        <v>0</v>
      </c>
      <c r="AE144" s="60">
        <f>SUM(AE98+AE100+AE128+AE135)</f>
        <v>0</v>
      </c>
      <c r="AF144" s="60">
        <f>SUM(AF98+AF100+AF128+AF135)</f>
        <v>0</v>
      </c>
      <c r="AG144" s="60">
        <f>SUM(AG98+AG100+AG128+AG135)</f>
        <v>0</v>
      </c>
      <c r="AH144" s="60">
        <f>SUM(AH98+AH100+AH128+AH135)</f>
        <v>0</v>
      </c>
      <c r="AI144" s="13">
        <f>SUM(D144:AH144)</f>
        <v>0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9" customHeight="1" x14ac:dyDescent="0.2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5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5.75" customHeight="1" x14ac:dyDescent="0.2">
      <c r="A146" s="1"/>
      <c r="B146" s="22" t="s">
        <v>7</v>
      </c>
      <c r="C146" s="12" t="s">
        <v>40</v>
      </c>
      <c r="D146" s="60">
        <f>'Jun20'!AI148</f>
        <v>0</v>
      </c>
      <c r="E146" s="60">
        <f t="shared" ref="E146:AH146" si="24">D148</f>
        <v>0</v>
      </c>
      <c r="F146" s="60">
        <f t="shared" si="24"/>
        <v>0</v>
      </c>
      <c r="G146" s="60">
        <f t="shared" si="24"/>
        <v>0</v>
      </c>
      <c r="H146" s="60">
        <f t="shared" si="24"/>
        <v>0</v>
      </c>
      <c r="I146" s="60">
        <f t="shared" si="24"/>
        <v>0</v>
      </c>
      <c r="J146" s="60">
        <f t="shared" si="24"/>
        <v>0</v>
      </c>
      <c r="K146" s="60">
        <f t="shared" si="24"/>
        <v>0</v>
      </c>
      <c r="L146" s="60">
        <f t="shared" si="24"/>
        <v>0</v>
      </c>
      <c r="M146" s="60">
        <f t="shared" si="24"/>
        <v>0</v>
      </c>
      <c r="N146" s="60">
        <f t="shared" si="24"/>
        <v>0</v>
      </c>
      <c r="O146" s="60">
        <f t="shared" si="24"/>
        <v>0</v>
      </c>
      <c r="P146" s="60">
        <f t="shared" si="24"/>
        <v>0</v>
      </c>
      <c r="Q146" s="60">
        <f t="shared" si="24"/>
        <v>0</v>
      </c>
      <c r="R146" s="60">
        <f t="shared" si="24"/>
        <v>0</v>
      </c>
      <c r="S146" s="60">
        <f t="shared" si="24"/>
        <v>0</v>
      </c>
      <c r="T146" s="60">
        <f t="shared" si="24"/>
        <v>0</v>
      </c>
      <c r="U146" s="60">
        <f t="shared" si="24"/>
        <v>0</v>
      </c>
      <c r="V146" s="60">
        <f t="shared" si="24"/>
        <v>0</v>
      </c>
      <c r="W146" s="60">
        <f t="shared" si="24"/>
        <v>0</v>
      </c>
      <c r="X146" s="60">
        <f t="shared" si="24"/>
        <v>0</v>
      </c>
      <c r="Y146" s="60">
        <f t="shared" si="24"/>
        <v>0</v>
      </c>
      <c r="Z146" s="60">
        <f t="shared" si="24"/>
        <v>0</v>
      </c>
      <c r="AA146" s="60">
        <f t="shared" si="24"/>
        <v>0</v>
      </c>
      <c r="AB146" s="60">
        <f t="shared" si="24"/>
        <v>0</v>
      </c>
      <c r="AC146" s="60">
        <f t="shared" si="24"/>
        <v>0</v>
      </c>
      <c r="AD146" s="60">
        <f t="shared" si="24"/>
        <v>0</v>
      </c>
      <c r="AE146" s="60">
        <f t="shared" si="24"/>
        <v>0</v>
      </c>
      <c r="AF146" s="60">
        <f t="shared" si="24"/>
        <v>0</v>
      </c>
      <c r="AG146" s="60">
        <f t="shared" si="24"/>
        <v>0</v>
      </c>
      <c r="AH146" s="60">
        <f t="shared" si="24"/>
        <v>0</v>
      </c>
      <c r="AI146" s="13">
        <f>D146</f>
        <v>0</v>
      </c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</row>
    <row r="147" spans="1:69" ht="9" customHeight="1" x14ac:dyDescent="0.2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5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5.75" customHeight="1" x14ac:dyDescent="0.2">
      <c r="A148" s="1"/>
      <c r="B148" s="23" t="s">
        <v>39</v>
      </c>
      <c r="C148" s="12" t="s">
        <v>41</v>
      </c>
      <c r="D148" s="60">
        <f t="shared" ref="D148:AI148" si="25">D144+D146</f>
        <v>0</v>
      </c>
      <c r="E148" s="60">
        <f t="shared" si="25"/>
        <v>0</v>
      </c>
      <c r="F148" s="60">
        <f t="shared" si="25"/>
        <v>0</v>
      </c>
      <c r="G148" s="60">
        <f t="shared" si="25"/>
        <v>0</v>
      </c>
      <c r="H148" s="60">
        <f t="shared" si="25"/>
        <v>0</v>
      </c>
      <c r="I148" s="60">
        <f t="shared" si="25"/>
        <v>0</v>
      </c>
      <c r="J148" s="60">
        <f t="shared" si="25"/>
        <v>0</v>
      </c>
      <c r="K148" s="60">
        <f t="shared" si="25"/>
        <v>0</v>
      </c>
      <c r="L148" s="60">
        <f t="shared" si="25"/>
        <v>0</v>
      </c>
      <c r="M148" s="60">
        <f t="shared" si="25"/>
        <v>0</v>
      </c>
      <c r="N148" s="60">
        <f t="shared" si="25"/>
        <v>0</v>
      </c>
      <c r="O148" s="60">
        <f t="shared" si="25"/>
        <v>0</v>
      </c>
      <c r="P148" s="60">
        <f t="shared" si="25"/>
        <v>0</v>
      </c>
      <c r="Q148" s="60">
        <f t="shared" si="25"/>
        <v>0</v>
      </c>
      <c r="R148" s="60">
        <f t="shared" si="25"/>
        <v>0</v>
      </c>
      <c r="S148" s="60">
        <f t="shared" si="25"/>
        <v>0</v>
      </c>
      <c r="T148" s="60">
        <f t="shared" si="25"/>
        <v>0</v>
      </c>
      <c r="U148" s="60">
        <f t="shared" si="25"/>
        <v>0</v>
      </c>
      <c r="V148" s="60">
        <f t="shared" si="25"/>
        <v>0</v>
      </c>
      <c r="W148" s="60">
        <f t="shared" si="25"/>
        <v>0</v>
      </c>
      <c r="X148" s="60">
        <f t="shared" si="25"/>
        <v>0</v>
      </c>
      <c r="Y148" s="60">
        <f t="shared" si="25"/>
        <v>0</v>
      </c>
      <c r="Z148" s="60">
        <f t="shared" si="25"/>
        <v>0</v>
      </c>
      <c r="AA148" s="60">
        <f t="shared" si="25"/>
        <v>0</v>
      </c>
      <c r="AB148" s="60">
        <f t="shared" si="25"/>
        <v>0</v>
      </c>
      <c r="AC148" s="60">
        <f t="shared" si="25"/>
        <v>0</v>
      </c>
      <c r="AD148" s="60">
        <f t="shared" si="25"/>
        <v>0</v>
      </c>
      <c r="AE148" s="60">
        <f t="shared" si="25"/>
        <v>0</v>
      </c>
      <c r="AF148" s="60">
        <f t="shared" si="25"/>
        <v>0</v>
      </c>
      <c r="AG148" s="60">
        <f t="shared" si="25"/>
        <v>0</v>
      </c>
      <c r="AH148" s="60">
        <f t="shared" si="25"/>
        <v>0</v>
      </c>
      <c r="AI148" s="13">
        <f t="shared" si="25"/>
        <v>0</v>
      </c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</row>
    <row r="149" spans="1:69" ht="9" customHeight="1" x14ac:dyDescent="0.2">
      <c r="A149" s="5"/>
      <c r="B149" s="1"/>
      <c r="C149" s="1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102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11.25" hidden="1" customHeight="1" x14ac:dyDescent="0.2">
      <c r="A150" s="24"/>
      <c r="B150" s="24"/>
      <c r="C150" s="24"/>
      <c r="D150" s="25" t="e">
        <f t="shared" ref="D150:O150" si="26">D148-#REF!</f>
        <v>#REF!</v>
      </c>
      <c r="E150" s="25" t="e">
        <f t="shared" si="26"/>
        <v>#REF!</v>
      </c>
      <c r="F150" s="25" t="e">
        <f t="shared" si="26"/>
        <v>#REF!</v>
      </c>
      <c r="G150" s="25" t="e">
        <f t="shared" si="26"/>
        <v>#REF!</v>
      </c>
      <c r="H150" s="25" t="e">
        <f t="shared" si="26"/>
        <v>#REF!</v>
      </c>
      <c r="I150" s="25" t="e">
        <f t="shared" si="26"/>
        <v>#REF!</v>
      </c>
      <c r="J150" s="25" t="e">
        <f t="shared" si="26"/>
        <v>#REF!</v>
      </c>
      <c r="K150" s="25" t="e">
        <f t="shared" si="26"/>
        <v>#REF!</v>
      </c>
      <c r="L150" s="25" t="e">
        <f t="shared" si="26"/>
        <v>#REF!</v>
      </c>
      <c r="M150" s="25" t="e">
        <f t="shared" si="26"/>
        <v>#REF!</v>
      </c>
      <c r="N150" s="25" t="e">
        <f t="shared" si="26"/>
        <v>#REF!</v>
      </c>
      <c r="O150" s="25" t="e">
        <f t="shared" si="26"/>
        <v>#REF!</v>
      </c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102" t="e">
        <f>SUM(D150:AH150)</f>
        <v>#REF!</v>
      </c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</row>
    <row r="151" spans="1:69" ht="11.25" customHeight="1" x14ac:dyDescent="0.2">
      <c r="A151" s="25"/>
      <c r="B151" s="26" t="s">
        <v>42</v>
      </c>
      <c r="C151" s="27" t="s">
        <v>43</v>
      </c>
      <c r="D151" s="28">
        <f t="shared" ref="D151:AI151" si="27">SUM(D152:D157)</f>
        <v>0</v>
      </c>
      <c r="E151" s="28">
        <f t="shared" si="27"/>
        <v>0</v>
      </c>
      <c r="F151" s="28">
        <f t="shared" si="27"/>
        <v>0</v>
      </c>
      <c r="G151" s="28">
        <f t="shared" si="27"/>
        <v>0</v>
      </c>
      <c r="H151" s="28">
        <f t="shared" si="27"/>
        <v>0</v>
      </c>
      <c r="I151" s="28">
        <f t="shared" si="27"/>
        <v>0</v>
      </c>
      <c r="J151" s="28">
        <f t="shared" si="27"/>
        <v>0</v>
      </c>
      <c r="K151" s="28">
        <f t="shared" si="27"/>
        <v>0</v>
      </c>
      <c r="L151" s="28">
        <f t="shared" si="27"/>
        <v>0</v>
      </c>
      <c r="M151" s="28">
        <f t="shared" si="27"/>
        <v>0</v>
      </c>
      <c r="N151" s="28">
        <f t="shared" si="27"/>
        <v>0</v>
      </c>
      <c r="O151" s="28">
        <f t="shared" si="27"/>
        <v>0</v>
      </c>
      <c r="P151" s="28">
        <f t="shared" si="27"/>
        <v>0</v>
      </c>
      <c r="Q151" s="28">
        <f t="shared" si="27"/>
        <v>0</v>
      </c>
      <c r="R151" s="28">
        <f t="shared" si="27"/>
        <v>0</v>
      </c>
      <c r="S151" s="28">
        <f t="shared" si="27"/>
        <v>0</v>
      </c>
      <c r="T151" s="28">
        <f t="shared" si="27"/>
        <v>0</v>
      </c>
      <c r="U151" s="28">
        <f t="shared" si="27"/>
        <v>0</v>
      </c>
      <c r="V151" s="28">
        <f t="shared" si="27"/>
        <v>0</v>
      </c>
      <c r="W151" s="28">
        <f t="shared" si="27"/>
        <v>0</v>
      </c>
      <c r="X151" s="28">
        <f t="shared" si="27"/>
        <v>0</v>
      </c>
      <c r="Y151" s="28">
        <f t="shared" si="27"/>
        <v>0</v>
      </c>
      <c r="Z151" s="28">
        <f t="shared" si="27"/>
        <v>0</v>
      </c>
      <c r="AA151" s="28">
        <f t="shared" si="27"/>
        <v>0</v>
      </c>
      <c r="AB151" s="28">
        <f t="shared" si="27"/>
        <v>0</v>
      </c>
      <c r="AC151" s="28">
        <f t="shared" si="27"/>
        <v>0</v>
      </c>
      <c r="AD151" s="28">
        <f t="shared" si="27"/>
        <v>0</v>
      </c>
      <c r="AE151" s="28">
        <f t="shared" si="27"/>
        <v>0</v>
      </c>
      <c r="AF151" s="28">
        <f t="shared" si="27"/>
        <v>0</v>
      </c>
      <c r="AG151" s="28">
        <f t="shared" si="27"/>
        <v>0</v>
      </c>
      <c r="AH151" s="28">
        <f t="shared" si="27"/>
        <v>0</v>
      </c>
      <c r="AI151" s="28">
        <f t="shared" si="27"/>
        <v>0</v>
      </c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</row>
    <row r="152" spans="1:69" ht="11.25" customHeight="1" x14ac:dyDescent="0.2">
      <c r="A152" s="25"/>
      <c r="B152" s="29" t="s">
        <v>42</v>
      </c>
      <c r="C152" s="57" t="s">
        <v>162</v>
      </c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31">
        <f>AH152</f>
        <v>0</v>
      </c>
      <c r="AJ152" s="32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</row>
    <row r="153" spans="1:69" ht="11.25" customHeight="1" x14ac:dyDescent="0.2">
      <c r="A153" s="25"/>
      <c r="B153" s="29" t="s">
        <v>42</v>
      </c>
      <c r="C153" s="57" t="s">
        <v>163</v>
      </c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31">
        <f t="shared" ref="AI153:AI157" si="28">AH153</f>
        <v>0</v>
      </c>
      <c r="AJ153" s="32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</row>
    <row r="154" spans="1:69" ht="11.25" customHeight="1" x14ac:dyDescent="0.2">
      <c r="A154" s="25"/>
      <c r="B154" s="29" t="s">
        <v>42</v>
      </c>
      <c r="C154" s="57" t="s">
        <v>164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31">
        <f t="shared" si="28"/>
        <v>0</v>
      </c>
      <c r="AJ154" s="32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</row>
    <row r="155" spans="1:69" ht="14.25" customHeight="1" x14ac:dyDescent="0.2">
      <c r="A155" s="25"/>
      <c r="B155" s="29" t="s">
        <v>42</v>
      </c>
      <c r="C155" s="57" t="s">
        <v>165</v>
      </c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31">
        <f t="shared" si="28"/>
        <v>0</v>
      </c>
      <c r="AJ155" s="32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</row>
    <row r="156" spans="1:69" ht="13.5" customHeight="1" x14ac:dyDescent="0.2">
      <c r="A156" s="25"/>
      <c r="B156" s="29" t="s">
        <v>42</v>
      </c>
      <c r="C156" s="57" t="s">
        <v>166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31">
        <f t="shared" si="28"/>
        <v>0</v>
      </c>
      <c r="AJ156" s="32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</row>
    <row r="157" spans="1:69" ht="11.25" customHeight="1" x14ac:dyDescent="0.2">
      <c r="A157" s="25"/>
      <c r="B157" s="29" t="s">
        <v>42</v>
      </c>
      <c r="C157" s="57" t="s">
        <v>167</v>
      </c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31">
        <f t="shared" si="28"/>
        <v>0</v>
      </c>
      <c r="AJ157" s="32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</row>
    <row r="158" spans="1:69" ht="11.25" customHeight="1" x14ac:dyDescent="0.2">
      <c r="A158" s="24"/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</row>
    <row r="159" spans="1:69" s="110" customFormat="1" ht="11.25" customHeight="1" x14ac:dyDescent="0.2">
      <c r="A159" s="108"/>
      <c r="B159" s="108"/>
      <c r="C159" s="108" t="s">
        <v>168</v>
      </c>
      <c r="D159" s="109">
        <f>D151-D146</f>
        <v>0</v>
      </c>
      <c r="E159" s="109">
        <f t="shared" ref="E159:AH159" si="29">E151-E148</f>
        <v>0</v>
      </c>
      <c r="F159" s="109">
        <f t="shared" si="29"/>
        <v>0</v>
      </c>
      <c r="G159" s="109">
        <f t="shared" si="29"/>
        <v>0</v>
      </c>
      <c r="H159" s="109">
        <f t="shared" si="29"/>
        <v>0</v>
      </c>
      <c r="I159" s="109">
        <f t="shared" si="29"/>
        <v>0</v>
      </c>
      <c r="J159" s="109">
        <f t="shared" si="29"/>
        <v>0</v>
      </c>
      <c r="K159" s="109">
        <f t="shared" si="29"/>
        <v>0</v>
      </c>
      <c r="L159" s="109">
        <f t="shared" si="29"/>
        <v>0</v>
      </c>
      <c r="M159" s="109">
        <f t="shared" si="29"/>
        <v>0</v>
      </c>
      <c r="N159" s="109">
        <f t="shared" si="29"/>
        <v>0</v>
      </c>
      <c r="O159" s="109">
        <f t="shared" si="29"/>
        <v>0</v>
      </c>
      <c r="P159" s="109">
        <f t="shared" si="29"/>
        <v>0</v>
      </c>
      <c r="Q159" s="109">
        <f t="shared" si="29"/>
        <v>0</v>
      </c>
      <c r="R159" s="109">
        <f t="shared" si="29"/>
        <v>0</v>
      </c>
      <c r="S159" s="109">
        <f t="shared" si="29"/>
        <v>0</v>
      </c>
      <c r="T159" s="109">
        <f t="shared" si="29"/>
        <v>0</v>
      </c>
      <c r="U159" s="109">
        <f t="shared" si="29"/>
        <v>0</v>
      </c>
      <c r="V159" s="109">
        <f t="shared" si="29"/>
        <v>0</v>
      </c>
      <c r="W159" s="109">
        <f t="shared" si="29"/>
        <v>0</v>
      </c>
      <c r="X159" s="109">
        <f t="shared" si="29"/>
        <v>0</v>
      </c>
      <c r="Y159" s="109">
        <f t="shared" si="29"/>
        <v>0</v>
      </c>
      <c r="Z159" s="109">
        <f t="shared" si="29"/>
        <v>0</v>
      </c>
      <c r="AA159" s="109">
        <f t="shared" si="29"/>
        <v>0</v>
      </c>
      <c r="AB159" s="109">
        <f t="shared" si="29"/>
        <v>0</v>
      </c>
      <c r="AC159" s="109">
        <f t="shared" si="29"/>
        <v>0</v>
      </c>
      <c r="AD159" s="109">
        <f t="shared" si="29"/>
        <v>0</v>
      </c>
      <c r="AE159" s="109">
        <f t="shared" si="29"/>
        <v>0</v>
      </c>
      <c r="AF159" s="109">
        <f t="shared" si="29"/>
        <v>0</v>
      </c>
      <c r="AG159" s="109">
        <f t="shared" si="29"/>
        <v>0</v>
      </c>
      <c r="AH159" s="109">
        <f t="shared" si="29"/>
        <v>0</v>
      </c>
      <c r="AI159" s="109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</row>
    <row r="160" spans="1:69" ht="11.25" customHeight="1" thickBot="1" x14ac:dyDescent="0.25">
      <c r="A160" s="1"/>
      <c r="B160" s="1"/>
      <c r="C160" s="1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11.25" customHeight="1" thickBot="1" x14ac:dyDescent="0.25">
      <c r="A161" s="1"/>
      <c r="B161" s="1"/>
      <c r="C161" s="132" t="s">
        <v>171</v>
      </c>
      <c r="D161" s="60">
        <f>D171</f>
        <v>0</v>
      </c>
      <c r="E161" s="60">
        <f t="shared" ref="E161:AH161" si="30">E171</f>
        <v>0</v>
      </c>
      <c r="F161" s="60">
        <f t="shared" si="30"/>
        <v>0</v>
      </c>
      <c r="G161" s="60">
        <f t="shared" si="30"/>
        <v>0</v>
      </c>
      <c r="H161" s="60">
        <f t="shared" si="30"/>
        <v>0</v>
      </c>
      <c r="I161" s="60">
        <f t="shared" si="30"/>
        <v>0</v>
      </c>
      <c r="J161" s="60">
        <f t="shared" si="30"/>
        <v>0</v>
      </c>
      <c r="K161" s="60">
        <f t="shared" si="30"/>
        <v>0</v>
      </c>
      <c r="L161" s="60">
        <f t="shared" si="30"/>
        <v>0</v>
      </c>
      <c r="M161" s="60">
        <f t="shared" si="30"/>
        <v>0</v>
      </c>
      <c r="N161" s="60">
        <f t="shared" si="30"/>
        <v>0</v>
      </c>
      <c r="O161" s="60">
        <f t="shared" si="30"/>
        <v>0</v>
      </c>
      <c r="P161" s="60">
        <f t="shared" si="30"/>
        <v>0</v>
      </c>
      <c r="Q161" s="60">
        <f t="shared" si="30"/>
        <v>0</v>
      </c>
      <c r="R161" s="60">
        <f t="shared" si="30"/>
        <v>0</v>
      </c>
      <c r="S161" s="60">
        <f t="shared" si="30"/>
        <v>0</v>
      </c>
      <c r="T161" s="60">
        <f t="shared" si="30"/>
        <v>0</v>
      </c>
      <c r="U161" s="60">
        <f t="shared" si="30"/>
        <v>0</v>
      </c>
      <c r="V161" s="60">
        <f t="shared" si="30"/>
        <v>0</v>
      </c>
      <c r="W161" s="60">
        <f t="shared" si="30"/>
        <v>0</v>
      </c>
      <c r="X161" s="60">
        <f t="shared" si="30"/>
        <v>0</v>
      </c>
      <c r="Y161" s="60">
        <f t="shared" si="30"/>
        <v>0</v>
      </c>
      <c r="Z161" s="60">
        <f t="shared" si="30"/>
        <v>0</v>
      </c>
      <c r="AA161" s="60">
        <f t="shared" si="30"/>
        <v>0</v>
      </c>
      <c r="AB161" s="60">
        <f t="shared" si="30"/>
        <v>0</v>
      </c>
      <c r="AC161" s="60">
        <f t="shared" si="30"/>
        <v>0</v>
      </c>
      <c r="AD161" s="60">
        <f t="shared" si="30"/>
        <v>0</v>
      </c>
      <c r="AE161" s="60">
        <f t="shared" si="30"/>
        <v>0</v>
      </c>
      <c r="AF161" s="60">
        <f t="shared" si="30"/>
        <v>0</v>
      </c>
      <c r="AG161" s="60">
        <f t="shared" si="30"/>
        <v>0</v>
      </c>
      <c r="AH161" s="60">
        <f t="shared" si="30"/>
        <v>0</v>
      </c>
      <c r="AI161" s="60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11.25" customHeight="1" thickBot="1" x14ac:dyDescent="0.25">
      <c r="A162" s="1"/>
      <c r="B162" s="1"/>
      <c r="C162" s="132" t="s">
        <v>172</v>
      </c>
      <c r="D162" s="60">
        <f>D148+D161</f>
        <v>0</v>
      </c>
      <c r="E162" s="60">
        <f>E148+E161</f>
        <v>0</v>
      </c>
      <c r="F162" s="60">
        <f>F148+F161</f>
        <v>0</v>
      </c>
      <c r="G162" s="60">
        <f>G148+G161</f>
        <v>0</v>
      </c>
      <c r="H162" s="60">
        <f>H148+H161</f>
        <v>0</v>
      </c>
      <c r="I162" s="60">
        <f>I148+I161</f>
        <v>0</v>
      </c>
      <c r="J162" s="60">
        <f>J148+J161</f>
        <v>0</v>
      </c>
      <c r="K162" s="60">
        <f>K148+K161</f>
        <v>0</v>
      </c>
      <c r="L162" s="60">
        <f>L148+L161</f>
        <v>0</v>
      </c>
      <c r="M162" s="60">
        <f>M148+M161</f>
        <v>0</v>
      </c>
      <c r="N162" s="60">
        <f>N148+N161</f>
        <v>0</v>
      </c>
      <c r="O162" s="60">
        <f>O148+O161</f>
        <v>0</v>
      </c>
      <c r="P162" s="60">
        <f>P148+P161</f>
        <v>0</v>
      </c>
      <c r="Q162" s="60">
        <f>Q148+Q161</f>
        <v>0</v>
      </c>
      <c r="R162" s="60">
        <f>R148+R161</f>
        <v>0</v>
      </c>
      <c r="S162" s="60">
        <f>S148+S161</f>
        <v>0</v>
      </c>
      <c r="T162" s="60">
        <f>T148+T161</f>
        <v>0</v>
      </c>
      <c r="U162" s="60">
        <f>U148+U161</f>
        <v>0</v>
      </c>
      <c r="V162" s="60">
        <f>V148+V161</f>
        <v>0</v>
      </c>
      <c r="W162" s="60">
        <f>W148+W161</f>
        <v>0</v>
      </c>
      <c r="X162" s="60">
        <f>X148+X161</f>
        <v>0</v>
      </c>
      <c r="Y162" s="60">
        <f>Y148+Y161</f>
        <v>0</v>
      </c>
      <c r="Z162" s="60">
        <f>Z148+Z161</f>
        <v>0</v>
      </c>
      <c r="AA162" s="60">
        <f>AA148+AA161</f>
        <v>0</v>
      </c>
      <c r="AB162" s="60">
        <f>AB148+AB161</f>
        <v>0</v>
      </c>
      <c r="AC162" s="60">
        <f>AC148+AC161</f>
        <v>0</v>
      </c>
      <c r="AD162" s="60">
        <f>AD148+AD161</f>
        <v>0</v>
      </c>
      <c r="AE162" s="60">
        <f>AE148+AE161</f>
        <v>0</v>
      </c>
      <c r="AF162" s="60">
        <f>AF148+AF161</f>
        <v>0</v>
      </c>
      <c r="AG162" s="60">
        <f>AG148+AG161</f>
        <v>0</v>
      </c>
      <c r="AH162" s="60">
        <f>AH148+AH161</f>
        <v>0</v>
      </c>
      <c r="AI162" s="60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11.25" customHeight="1" x14ac:dyDescent="0.2">
      <c r="A163" s="1"/>
      <c r="B163" s="1"/>
      <c r="C163" s="68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s="93" customFormat="1" ht="11.25" customHeight="1" x14ac:dyDescent="0.2">
      <c r="A164" s="92"/>
      <c r="B164" s="92"/>
      <c r="C164" s="129" t="s">
        <v>138</v>
      </c>
      <c r="D164" s="107">
        <f>SUM(D165:D171)</f>
        <v>0</v>
      </c>
      <c r="E164" s="107">
        <f t="shared" ref="E164:AI164" si="31">SUM(E165:E171)</f>
        <v>0</v>
      </c>
      <c r="F164" s="107">
        <f t="shared" si="31"/>
        <v>0</v>
      </c>
      <c r="G164" s="107">
        <f t="shared" si="31"/>
        <v>0</v>
      </c>
      <c r="H164" s="107">
        <f t="shared" si="31"/>
        <v>0</v>
      </c>
      <c r="I164" s="107">
        <f t="shared" si="31"/>
        <v>0</v>
      </c>
      <c r="J164" s="107">
        <f t="shared" si="31"/>
        <v>0</v>
      </c>
      <c r="K164" s="107">
        <f t="shared" si="31"/>
        <v>0</v>
      </c>
      <c r="L164" s="107">
        <f t="shared" si="31"/>
        <v>0</v>
      </c>
      <c r="M164" s="107">
        <f t="shared" si="31"/>
        <v>0</v>
      </c>
      <c r="N164" s="107">
        <f t="shared" si="31"/>
        <v>0</v>
      </c>
      <c r="O164" s="107">
        <f t="shared" si="31"/>
        <v>0</v>
      </c>
      <c r="P164" s="107">
        <f t="shared" si="31"/>
        <v>0</v>
      </c>
      <c r="Q164" s="107">
        <f t="shared" si="31"/>
        <v>0</v>
      </c>
      <c r="R164" s="107">
        <f t="shared" si="31"/>
        <v>0</v>
      </c>
      <c r="S164" s="107">
        <f t="shared" si="31"/>
        <v>0</v>
      </c>
      <c r="T164" s="107">
        <f t="shared" si="31"/>
        <v>0</v>
      </c>
      <c r="U164" s="107">
        <f t="shared" si="31"/>
        <v>0</v>
      </c>
      <c r="V164" s="107">
        <f t="shared" si="31"/>
        <v>0</v>
      </c>
      <c r="W164" s="107">
        <f t="shared" si="31"/>
        <v>0</v>
      </c>
      <c r="X164" s="107">
        <f t="shared" si="31"/>
        <v>0</v>
      </c>
      <c r="Y164" s="107">
        <f t="shared" si="31"/>
        <v>0</v>
      </c>
      <c r="Z164" s="107">
        <f t="shared" si="31"/>
        <v>0</v>
      </c>
      <c r="AA164" s="107">
        <f t="shared" si="31"/>
        <v>0</v>
      </c>
      <c r="AB164" s="107">
        <f t="shared" si="31"/>
        <v>0</v>
      </c>
      <c r="AC164" s="107">
        <f t="shared" si="31"/>
        <v>0</v>
      </c>
      <c r="AD164" s="107">
        <f t="shared" si="31"/>
        <v>0</v>
      </c>
      <c r="AE164" s="107">
        <f t="shared" si="31"/>
        <v>0</v>
      </c>
      <c r="AF164" s="107">
        <f t="shared" si="31"/>
        <v>0</v>
      </c>
      <c r="AG164" s="107">
        <f t="shared" si="31"/>
        <v>0</v>
      </c>
      <c r="AH164" s="107">
        <f t="shared" si="31"/>
        <v>0</v>
      </c>
      <c r="AI164" s="107">
        <f t="shared" si="31"/>
        <v>0</v>
      </c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</row>
    <row r="165" spans="1:69" ht="11.25" customHeight="1" x14ac:dyDescent="0.2">
      <c r="A165" s="1"/>
      <c r="B165" s="1"/>
      <c r="C165" s="68" t="str">
        <f>'Mensal 2020'!C157</f>
        <v>Conta #1</v>
      </c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>
        <f>AH165</f>
        <v>0</v>
      </c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11.25" customHeight="1" x14ac:dyDescent="0.2">
      <c r="A166" s="1"/>
      <c r="B166" s="1"/>
      <c r="C166" s="69" t="str">
        <f>'Mensal 2020'!C158</f>
        <v>Conta #2</v>
      </c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>
        <f t="shared" ref="AI166:AI171" si="32">AH166</f>
        <v>0</v>
      </c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11.25" customHeight="1" x14ac:dyDescent="0.2">
      <c r="A167" s="1"/>
      <c r="B167" s="1"/>
      <c r="C167" s="69" t="str">
        <f>'Mensal 2020'!C159</f>
        <v>Conta #3</v>
      </c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>
        <f t="shared" si="32"/>
        <v>0</v>
      </c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11.25" customHeight="1" x14ac:dyDescent="0.2">
      <c r="A168" s="1"/>
      <c r="B168" s="1"/>
      <c r="C168" s="69" t="str">
        <f>'Mensal 2020'!C160</f>
        <v>Conta #4</v>
      </c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>
        <f t="shared" si="32"/>
        <v>0</v>
      </c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11.25" customHeight="1" x14ac:dyDescent="0.2">
      <c r="A169" s="1"/>
      <c r="B169" s="1"/>
      <c r="C169" s="69" t="str">
        <f>'Mensal 2020'!C161</f>
        <v>Conta #5</v>
      </c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>
        <f t="shared" si="32"/>
        <v>0</v>
      </c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69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11.25" customHeight="1" x14ac:dyDescent="0.2">
      <c r="A170" s="1"/>
      <c r="B170" s="1"/>
      <c r="C170" s="69" t="str">
        <f>'Mensal 2020'!C162</f>
        <v>Conta #6</v>
      </c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>
        <f t="shared" si="32"/>
        <v>0</v>
      </c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69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11.25" customHeight="1" x14ac:dyDescent="0.2">
      <c r="A171" s="1"/>
      <c r="B171" s="1"/>
      <c r="C171" s="69" t="str">
        <f>'Mensal 2020'!C163</f>
        <v>CONTA GARANTIDA</v>
      </c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>
        <f t="shared" si="32"/>
        <v>0</v>
      </c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11.25" customHeight="1" thickBot="1" x14ac:dyDescent="0.25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11.25" customHeight="1" thickBot="1" x14ac:dyDescent="0.25">
      <c r="A173" s="1"/>
      <c r="B173" s="1"/>
      <c r="C173" s="132" t="s">
        <v>170</v>
      </c>
      <c r="D173" s="60">
        <f>$D$164+D162</f>
        <v>0</v>
      </c>
      <c r="E173" s="60">
        <f>$D$164+E162</f>
        <v>0</v>
      </c>
      <c r="F173" s="60">
        <f>$D$164+F162</f>
        <v>0</v>
      </c>
      <c r="G173" s="60">
        <f>$D$164+G162</f>
        <v>0</v>
      </c>
      <c r="H173" s="60">
        <f>$D$164+H162</f>
        <v>0</v>
      </c>
      <c r="I173" s="60">
        <f>$D$164+I162</f>
        <v>0</v>
      </c>
      <c r="J173" s="60">
        <f>$D$164+J162</f>
        <v>0</v>
      </c>
      <c r="K173" s="60">
        <f>$D$164+K162</f>
        <v>0</v>
      </c>
      <c r="L173" s="60">
        <f>$D$164+L162</f>
        <v>0</v>
      </c>
      <c r="M173" s="60">
        <f>$D$164+M162</f>
        <v>0</v>
      </c>
      <c r="N173" s="60">
        <f>$D$164+N162</f>
        <v>0</v>
      </c>
      <c r="O173" s="60">
        <f>$D$164+O162</f>
        <v>0</v>
      </c>
      <c r="P173" s="60">
        <f>$D$164+P162</f>
        <v>0</v>
      </c>
      <c r="Q173" s="60">
        <f>$D$164+Q162</f>
        <v>0</v>
      </c>
      <c r="R173" s="60">
        <f>$D$164+R162</f>
        <v>0</v>
      </c>
      <c r="S173" s="60">
        <f>$D$164+S162</f>
        <v>0</v>
      </c>
      <c r="T173" s="60">
        <f>$D$164+T162</f>
        <v>0</v>
      </c>
      <c r="U173" s="60">
        <f>$D$164+U162</f>
        <v>0</v>
      </c>
      <c r="V173" s="60">
        <f>$D$164+V162</f>
        <v>0</v>
      </c>
      <c r="W173" s="60">
        <f>$D$164+W162</f>
        <v>0</v>
      </c>
      <c r="X173" s="60">
        <f>$D$164+X162</f>
        <v>0</v>
      </c>
      <c r="Y173" s="60">
        <f>$D$164+Y162</f>
        <v>0</v>
      </c>
      <c r="Z173" s="60">
        <f>$D$164+Z162</f>
        <v>0</v>
      </c>
      <c r="AA173" s="60">
        <f>$D$164+AA162</f>
        <v>0</v>
      </c>
      <c r="AB173" s="60">
        <f>$D$164+AB162</f>
        <v>0</v>
      </c>
      <c r="AC173" s="60">
        <f>$D$164+AC162</f>
        <v>0</v>
      </c>
      <c r="AD173" s="60">
        <f>$D$164+AD162</f>
        <v>0</v>
      </c>
      <c r="AE173" s="60">
        <f>$D$164+AE162</f>
        <v>0</v>
      </c>
      <c r="AF173" s="60">
        <f>$D$164+AF162</f>
        <v>0</v>
      </c>
      <c r="AG173" s="60">
        <f>$D$164+AG162</f>
        <v>0</v>
      </c>
      <c r="AH173" s="60">
        <f>$D$164+AH162</f>
        <v>0</v>
      </c>
      <c r="AI173" s="60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15.75" customHeight="1" x14ac:dyDescent="0.2">
      <c r="A349" s="47"/>
      <c r="B349" s="47"/>
      <c r="C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</row>
    <row r="350" spans="1:69" ht="15.75" customHeight="1" x14ac:dyDescent="0.2">
      <c r="A350" s="47"/>
      <c r="B350" s="47"/>
      <c r="C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</row>
    <row r="351" spans="1:69" ht="15.75" customHeight="1" x14ac:dyDescent="0.2">
      <c r="A351" s="47"/>
      <c r="B351" s="47"/>
      <c r="C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</row>
    <row r="352" spans="1:69" ht="15.75" customHeight="1" x14ac:dyDescent="0.2">
      <c r="A352" s="47"/>
      <c r="B352" s="47"/>
      <c r="C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</row>
    <row r="353" spans="1:69" ht="15.75" customHeight="1" x14ac:dyDescent="0.2">
      <c r="A353" s="47"/>
      <c r="B353" s="47"/>
      <c r="C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</row>
    <row r="354" spans="1:69" ht="15.75" customHeight="1" x14ac:dyDescent="0.2">
      <c r="A354" s="47"/>
      <c r="B354" s="47"/>
      <c r="C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</row>
    <row r="355" spans="1:69" ht="15.75" customHeight="1" x14ac:dyDescent="0.2">
      <c r="A355" s="47"/>
      <c r="B355" s="47"/>
      <c r="C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</row>
    <row r="356" spans="1:69" ht="15.75" customHeight="1" x14ac:dyDescent="0.2">
      <c r="A356" s="47"/>
      <c r="B356" s="47"/>
      <c r="C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</row>
    <row r="357" spans="1:69" ht="15.75" customHeight="1" x14ac:dyDescent="0.2">
      <c r="A357" s="47"/>
      <c r="B357" s="47"/>
      <c r="C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</row>
    <row r="358" spans="1:69" ht="15.75" customHeight="1" x14ac:dyDescent="0.2">
      <c r="A358" s="47"/>
      <c r="B358" s="47"/>
      <c r="C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</row>
    <row r="359" spans="1:69" ht="15.75" customHeight="1" x14ac:dyDescent="0.2">
      <c r="A359" s="47"/>
      <c r="B359" s="47"/>
      <c r="C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</row>
    <row r="360" spans="1:69" ht="15.75" customHeight="1" x14ac:dyDescent="0.2">
      <c r="A360" s="47"/>
      <c r="B360" s="47"/>
      <c r="C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</row>
    <row r="361" spans="1:69" ht="15.75" customHeight="1" x14ac:dyDescent="0.2">
      <c r="A361" s="47"/>
      <c r="B361" s="47"/>
      <c r="C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</row>
    <row r="362" spans="1:69" ht="15.75" customHeight="1" x14ac:dyDescent="0.2">
      <c r="A362" s="47"/>
      <c r="B362" s="47"/>
      <c r="C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</row>
    <row r="363" spans="1:69" ht="15.75" customHeight="1" x14ac:dyDescent="0.2">
      <c r="A363" s="47"/>
      <c r="B363" s="47"/>
      <c r="C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</row>
    <row r="364" spans="1:69" ht="15.75" customHeight="1" x14ac:dyDescent="0.2">
      <c r="A364" s="47"/>
      <c r="B364" s="47"/>
      <c r="C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</row>
    <row r="365" spans="1:69" ht="15.75" customHeight="1" x14ac:dyDescent="0.2">
      <c r="A365" s="47"/>
      <c r="B365" s="47"/>
      <c r="C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</row>
    <row r="366" spans="1:69" ht="15.75" customHeight="1" x14ac:dyDescent="0.2">
      <c r="A366" s="47"/>
      <c r="B366" s="47"/>
      <c r="C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</row>
    <row r="367" spans="1:69" ht="15.75" customHeight="1" x14ac:dyDescent="0.2">
      <c r="A367" s="47"/>
      <c r="B367" s="47"/>
      <c r="C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</row>
    <row r="368" spans="1:69" ht="15.75" customHeight="1" x14ac:dyDescent="0.2">
      <c r="A368" s="47"/>
      <c r="B368" s="47"/>
      <c r="C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</row>
    <row r="369" spans="1:69" ht="15.75" customHeight="1" x14ac:dyDescent="0.2">
      <c r="A369" s="47"/>
      <c r="B369" s="47"/>
      <c r="C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</row>
    <row r="370" spans="1:69" ht="15.75" customHeight="1" x14ac:dyDescent="0.2">
      <c r="A370" s="47"/>
      <c r="B370" s="47"/>
      <c r="C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</row>
    <row r="371" spans="1:69" ht="15.75" customHeight="1" x14ac:dyDescent="0.2">
      <c r="A371" s="47"/>
      <c r="B371" s="47"/>
      <c r="C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</row>
    <row r="372" spans="1:69" ht="15.75" customHeight="1" x14ac:dyDescent="0.2">
      <c r="A372" s="47"/>
      <c r="B372" s="47"/>
      <c r="C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</row>
    <row r="373" spans="1:69" ht="15.75" customHeight="1" x14ac:dyDescent="0.2">
      <c r="A373" s="47"/>
      <c r="B373" s="47"/>
      <c r="C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</row>
    <row r="374" spans="1:69" ht="15.75" customHeight="1" x14ac:dyDescent="0.2">
      <c r="A374" s="47"/>
      <c r="B374" s="47"/>
      <c r="C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</row>
    <row r="375" spans="1:69" ht="15.75" customHeight="1" x14ac:dyDescent="0.2">
      <c r="A375" s="47"/>
      <c r="B375" s="47"/>
      <c r="C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</row>
    <row r="376" spans="1:69" ht="15.75" customHeight="1" x14ac:dyDescent="0.2">
      <c r="A376" s="47"/>
      <c r="B376" s="47"/>
      <c r="C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</row>
    <row r="377" spans="1:69" ht="15.75" customHeight="1" x14ac:dyDescent="0.2">
      <c r="A377" s="47"/>
      <c r="B377" s="47"/>
      <c r="C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</row>
    <row r="378" spans="1:69" ht="15.75" customHeight="1" x14ac:dyDescent="0.2">
      <c r="A378" s="47"/>
      <c r="B378" s="47"/>
      <c r="C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</row>
    <row r="379" spans="1:69" ht="15.75" customHeight="1" x14ac:dyDescent="0.2">
      <c r="A379" s="47"/>
      <c r="B379" s="47"/>
      <c r="C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</row>
    <row r="380" spans="1:69" ht="15.75" customHeight="1" x14ac:dyDescent="0.2">
      <c r="A380" s="47"/>
      <c r="B380" s="47"/>
      <c r="C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</row>
    <row r="381" spans="1:69" ht="15.75" customHeight="1" x14ac:dyDescent="0.2">
      <c r="A381" s="47"/>
      <c r="B381" s="47"/>
      <c r="C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</row>
    <row r="382" spans="1:69" ht="15.75" customHeight="1" x14ac:dyDescent="0.2">
      <c r="A382" s="47"/>
      <c r="B382" s="47"/>
      <c r="C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</row>
    <row r="383" spans="1:69" ht="15.75" customHeight="1" x14ac:dyDescent="0.2">
      <c r="A383" s="47"/>
      <c r="B383" s="47"/>
      <c r="C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</row>
    <row r="384" spans="1:69" ht="15.75" customHeight="1" x14ac:dyDescent="0.2">
      <c r="A384" s="47"/>
      <c r="B384" s="47"/>
      <c r="C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</row>
    <row r="385" spans="1:69" ht="15.75" customHeight="1" x14ac:dyDescent="0.2">
      <c r="A385" s="47"/>
      <c r="B385" s="47"/>
      <c r="C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</row>
    <row r="386" spans="1:69" ht="15.75" customHeight="1" x14ac:dyDescent="0.2">
      <c r="A386" s="47"/>
      <c r="B386" s="47"/>
      <c r="C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</row>
    <row r="387" spans="1:69" ht="15.75" customHeight="1" x14ac:dyDescent="0.2">
      <c r="A387" s="47"/>
      <c r="B387" s="47"/>
      <c r="C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</row>
    <row r="388" spans="1:69" ht="15.75" customHeight="1" x14ac:dyDescent="0.2">
      <c r="A388" s="47"/>
      <c r="B388" s="47"/>
      <c r="C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</row>
    <row r="389" spans="1:69" ht="15.75" customHeight="1" x14ac:dyDescent="0.2">
      <c r="A389" s="47"/>
      <c r="B389" s="47"/>
      <c r="C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</row>
    <row r="390" spans="1:69" ht="15.75" customHeight="1" x14ac:dyDescent="0.2">
      <c r="A390" s="47"/>
      <c r="B390" s="47"/>
      <c r="C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</row>
    <row r="391" spans="1:69" ht="15.75" customHeight="1" x14ac:dyDescent="0.2">
      <c r="A391" s="47"/>
      <c r="B391" s="47"/>
      <c r="C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</row>
    <row r="392" spans="1:69" ht="15.75" customHeight="1" x14ac:dyDescent="0.2">
      <c r="A392" s="47"/>
      <c r="B392" s="47"/>
      <c r="C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</row>
    <row r="393" spans="1:69" ht="15.75" customHeight="1" x14ac:dyDescent="0.2">
      <c r="A393" s="47"/>
      <c r="B393" s="47"/>
      <c r="C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</row>
    <row r="394" spans="1:69" ht="15.75" customHeight="1" x14ac:dyDescent="0.2">
      <c r="A394" s="47"/>
      <c r="B394" s="47"/>
      <c r="C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</row>
    <row r="395" spans="1:69" ht="15.75" customHeight="1" x14ac:dyDescent="0.2">
      <c r="A395" s="47"/>
      <c r="B395" s="47"/>
      <c r="C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</row>
    <row r="396" spans="1:69" ht="15.75" customHeight="1" x14ac:dyDescent="0.2">
      <c r="A396" s="47"/>
      <c r="B396" s="47"/>
      <c r="C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</row>
    <row r="397" spans="1:69" ht="15.75" customHeight="1" x14ac:dyDescent="0.2">
      <c r="A397" s="47"/>
      <c r="B397" s="47"/>
      <c r="C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</row>
    <row r="398" spans="1:69" ht="15.75" customHeight="1" x14ac:dyDescent="0.2">
      <c r="A398" s="47"/>
      <c r="B398" s="47"/>
      <c r="C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</row>
    <row r="399" spans="1:69" ht="15.75" customHeight="1" x14ac:dyDescent="0.2">
      <c r="A399" s="47"/>
      <c r="B399" s="47"/>
      <c r="C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</row>
    <row r="400" spans="1:69" ht="15.75" customHeight="1" x14ac:dyDescent="0.2">
      <c r="A400" s="47"/>
      <c r="B400" s="47"/>
      <c r="C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</row>
    <row r="401" spans="1:69" ht="15.75" customHeight="1" x14ac:dyDescent="0.2">
      <c r="A401" s="47"/>
      <c r="B401" s="47"/>
      <c r="C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</row>
    <row r="402" spans="1:69" ht="15.75" customHeight="1" x14ac:dyDescent="0.2">
      <c r="A402" s="47"/>
      <c r="B402" s="47"/>
      <c r="C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</row>
    <row r="403" spans="1:69" ht="15.75" customHeight="1" x14ac:dyDescent="0.2">
      <c r="A403" s="47"/>
      <c r="B403" s="47"/>
      <c r="C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</row>
    <row r="404" spans="1:69" ht="15.75" customHeight="1" x14ac:dyDescent="0.2">
      <c r="A404" s="47"/>
      <c r="B404" s="47"/>
      <c r="C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</row>
    <row r="405" spans="1:69" ht="15.75" customHeight="1" x14ac:dyDescent="0.2">
      <c r="A405" s="47"/>
      <c r="B405" s="47"/>
      <c r="C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</row>
    <row r="406" spans="1:69" ht="15.75" customHeight="1" x14ac:dyDescent="0.2">
      <c r="A406" s="47"/>
      <c r="B406" s="47"/>
      <c r="C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</row>
    <row r="407" spans="1:69" ht="15.75" customHeight="1" x14ac:dyDescent="0.2">
      <c r="A407" s="47"/>
      <c r="B407" s="47"/>
      <c r="C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</row>
    <row r="408" spans="1:69" ht="15.75" customHeight="1" x14ac:dyDescent="0.2">
      <c r="A408" s="47"/>
      <c r="B408" s="47"/>
      <c r="C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</row>
    <row r="409" spans="1:69" ht="15.75" customHeight="1" x14ac:dyDescent="0.2">
      <c r="A409" s="47"/>
      <c r="B409" s="47"/>
      <c r="C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</row>
    <row r="410" spans="1:69" ht="15.75" customHeight="1" x14ac:dyDescent="0.2">
      <c r="A410" s="47"/>
      <c r="B410" s="47"/>
      <c r="C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</row>
    <row r="411" spans="1:69" ht="15.75" customHeight="1" x14ac:dyDescent="0.2">
      <c r="A411" s="47"/>
      <c r="B411" s="47"/>
      <c r="C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</row>
    <row r="412" spans="1:69" ht="15.75" customHeight="1" x14ac:dyDescent="0.2">
      <c r="A412" s="47"/>
      <c r="B412" s="47"/>
      <c r="C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</row>
    <row r="413" spans="1:69" ht="15.75" customHeight="1" x14ac:dyDescent="0.2">
      <c r="A413" s="47"/>
      <c r="B413" s="47"/>
      <c r="C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</row>
    <row r="414" spans="1:69" ht="15.75" customHeight="1" x14ac:dyDescent="0.2">
      <c r="A414" s="47"/>
      <c r="B414" s="47"/>
      <c r="C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</row>
    <row r="415" spans="1:69" ht="15.75" customHeight="1" x14ac:dyDescent="0.2">
      <c r="A415" s="47"/>
      <c r="B415" s="47"/>
      <c r="C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</row>
    <row r="416" spans="1:69" ht="15.75" customHeight="1" x14ac:dyDescent="0.2">
      <c r="A416" s="47"/>
      <c r="B416" s="47"/>
      <c r="C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</row>
    <row r="417" spans="1:69" ht="15.75" customHeight="1" x14ac:dyDescent="0.2">
      <c r="A417" s="47"/>
      <c r="B417" s="47"/>
      <c r="C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</row>
    <row r="418" spans="1:69" ht="15.75" customHeight="1" x14ac:dyDescent="0.2">
      <c r="A418" s="47"/>
      <c r="B418" s="47"/>
      <c r="C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</row>
    <row r="419" spans="1:69" ht="15.75" customHeight="1" x14ac:dyDescent="0.2">
      <c r="A419" s="47"/>
      <c r="B419" s="47"/>
      <c r="C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</row>
    <row r="420" spans="1:69" ht="15.75" customHeight="1" x14ac:dyDescent="0.2">
      <c r="A420" s="47"/>
      <c r="B420" s="47"/>
      <c r="C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</row>
    <row r="421" spans="1:69" ht="15.75" customHeight="1" x14ac:dyDescent="0.2">
      <c r="A421" s="47"/>
      <c r="B421" s="47"/>
      <c r="C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</row>
    <row r="422" spans="1:69" ht="15.75" customHeight="1" x14ac:dyDescent="0.2">
      <c r="A422" s="47"/>
      <c r="B422" s="47"/>
      <c r="C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</row>
    <row r="423" spans="1:69" ht="15.75" customHeight="1" x14ac:dyDescent="0.2">
      <c r="A423" s="47"/>
      <c r="B423" s="47"/>
      <c r="C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</row>
    <row r="424" spans="1:69" ht="15.75" customHeight="1" x14ac:dyDescent="0.2">
      <c r="A424" s="47"/>
      <c r="B424" s="47"/>
      <c r="C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</row>
    <row r="425" spans="1:69" ht="15.75" customHeight="1" x14ac:dyDescent="0.2">
      <c r="A425" s="47"/>
      <c r="B425" s="47"/>
      <c r="C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</row>
    <row r="426" spans="1:69" ht="15.75" customHeight="1" x14ac:dyDescent="0.2">
      <c r="A426" s="47"/>
      <c r="B426" s="47"/>
      <c r="C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</row>
    <row r="427" spans="1:69" ht="15.75" customHeight="1" x14ac:dyDescent="0.2">
      <c r="A427" s="47"/>
      <c r="B427" s="47"/>
      <c r="C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</row>
    <row r="428" spans="1:69" ht="15.75" customHeight="1" x14ac:dyDescent="0.2">
      <c r="A428" s="47"/>
      <c r="B428" s="47"/>
      <c r="C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</row>
    <row r="429" spans="1:69" ht="15.75" customHeight="1" x14ac:dyDescent="0.2">
      <c r="A429" s="47"/>
      <c r="B429" s="47"/>
      <c r="C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</row>
    <row r="430" spans="1:69" ht="15.75" customHeight="1" x14ac:dyDescent="0.2">
      <c r="A430" s="47"/>
      <c r="B430" s="47"/>
      <c r="C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</row>
    <row r="431" spans="1:69" ht="15.75" customHeight="1" x14ac:dyDescent="0.2">
      <c r="A431" s="47"/>
      <c r="B431" s="47"/>
      <c r="C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</row>
    <row r="432" spans="1:69" ht="15.75" customHeight="1" x14ac:dyDescent="0.2">
      <c r="A432" s="47"/>
      <c r="B432" s="47"/>
      <c r="C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</row>
    <row r="433" spans="1:69" ht="15.75" customHeight="1" x14ac:dyDescent="0.2">
      <c r="A433" s="47"/>
      <c r="B433" s="47"/>
      <c r="C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</row>
    <row r="434" spans="1:69" ht="15.75" customHeight="1" x14ac:dyDescent="0.2">
      <c r="A434" s="47"/>
      <c r="B434" s="47"/>
      <c r="C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</row>
    <row r="435" spans="1:69" ht="15.75" customHeight="1" x14ac:dyDescent="0.2">
      <c r="A435" s="47"/>
      <c r="B435" s="47"/>
      <c r="C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</row>
    <row r="436" spans="1:69" ht="15.75" customHeight="1" x14ac:dyDescent="0.2">
      <c r="A436" s="47"/>
      <c r="B436" s="47"/>
      <c r="C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</row>
    <row r="437" spans="1:69" ht="15.75" customHeight="1" x14ac:dyDescent="0.2">
      <c r="A437" s="47"/>
      <c r="B437" s="47"/>
      <c r="C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</row>
    <row r="438" spans="1:69" ht="15.75" customHeight="1" x14ac:dyDescent="0.2">
      <c r="A438" s="47"/>
      <c r="B438" s="47"/>
      <c r="C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</row>
    <row r="439" spans="1:69" ht="15.75" customHeight="1" x14ac:dyDescent="0.2">
      <c r="A439" s="47"/>
      <c r="B439" s="47"/>
      <c r="C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</row>
    <row r="440" spans="1:69" ht="15.75" customHeight="1" x14ac:dyDescent="0.2">
      <c r="A440" s="47"/>
      <c r="B440" s="47"/>
      <c r="C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</row>
    <row r="441" spans="1:69" ht="15.75" customHeight="1" x14ac:dyDescent="0.2">
      <c r="A441" s="47"/>
      <c r="B441" s="47"/>
      <c r="C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</row>
    <row r="442" spans="1:69" ht="15.75" customHeight="1" x14ac:dyDescent="0.2">
      <c r="A442" s="47"/>
      <c r="B442" s="47"/>
      <c r="C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</row>
    <row r="443" spans="1:69" ht="15.75" customHeight="1" x14ac:dyDescent="0.2">
      <c r="A443" s="47"/>
      <c r="B443" s="47"/>
      <c r="C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</row>
    <row r="444" spans="1:69" ht="15.75" customHeight="1" x14ac:dyDescent="0.2">
      <c r="A444" s="47"/>
      <c r="B444" s="47"/>
      <c r="C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</row>
    <row r="445" spans="1:69" ht="15.75" customHeight="1" x14ac:dyDescent="0.2">
      <c r="A445" s="47"/>
      <c r="B445" s="47"/>
      <c r="C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</row>
    <row r="446" spans="1:69" ht="15.75" customHeight="1" x14ac:dyDescent="0.2">
      <c r="A446" s="47"/>
      <c r="B446" s="47"/>
      <c r="C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</row>
    <row r="447" spans="1:69" ht="15.75" customHeight="1" x14ac:dyDescent="0.2">
      <c r="A447" s="47"/>
      <c r="B447" s="47"/>
      <c r="C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</row>
    <row r="448" spans="1:69" ht="15.75" customHeight="1" x14ac:dyDescent="0.2">
      <c r="A448" s="47"/>
      <c r="B448" s="47"/>
      <c r="C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</row>
    <row r="449" spans="1:69" ht="15.75" customHeight="1" x14ac:dyDescent="0.2">
      <c r="A449" s="47"/>
      <c r="B449" s="47"/>
      <c r="C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</row>
    <row r="450" spans="1:69" ht="15.75" customHeight="1" x14ac:dyDescent="0.2">
      <c r="A450" s="47"/>
      <c r="B450" s="47"/>
      <c r="C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</row>
    <row r="451" spans="1:69" ht="15.75" customHeight="1" x14ac:dyDescent="0.2">
      <c r="A451" s="47"/>
      <c r="B451" s="47"/>
      <c r="C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</row>
    <row r="452" spans="1:69" ht="15.75" customHeight="1" x14ac:dyDescent="0.2">
      <c r="A452" s="47"/>
      <c r="B452" s="47"/>
      <c r="C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</row>
    <row r="453" spans="1:69" ht="15.75" customHeight="1" x14ac:dyDescent="0.2">
      <c r="A453" s="47"/>
      <c r="B453" s="47"/>
      <c r="C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</row>
    <row r="454" spans="1:69" ht="15.75" customHeight="1" x14ac:dyDescent="0.2">
      <c r="A454" s="47"/>
      <c r="B454" s="47"/>
      <c r="C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</row>
    <row r="455" spans="1:69" ht="15.75" customHeight="1" x14ac:dyDescent="0.2">
      <c r="A455" s="47"/>
      <c r="B455" s="47"/>
      <c r="C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</row>
    <row r="456" spans="1:69" ht="15.75" customHeight="1" x14ac:dyDescent="0.2">
      <c r="A456" s="47"/>
      <c r="B456" s="47"/>
      <c r="C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</row>
    <row r="457" spans="1:69" ht="15.75" customHeight="1" x14ac:dyDescent="0.2">
      <c r="A457" s="47"/>
      <c r="B457" s="47"/>
      <c r="C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</row>
    <row r="458" spans="1:69" ht="15.75" customHeight="1" x14ac:dyDescent="0.2">
      <c r="A458" s="47"/>
      <c r="B458" s="47"/>
      <c r="C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</row>
    <row r="459" spans="1:69" ht="15.75" customHeight="1" x14ac:dyDescent="0.2">
      <c r="A459" s="47"/>
      <c r="B459" s="47"/>
      <c r="C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</row>
    <row r="460" spans="1:69" ht="15.75" customHeight="1" x14ac:dyDescent="0.2">
      <c r="A460" s="47"/>
      <c r="B460" s="47"/>
      <c r="C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</row>
    <row r="461" spans="1:69" ht="15.75" customHeight="1" x14ac:dyDescent="0.2">
      <c r="A461" s="47"/>
      <c r="B461" s="47"/>
      <c r="C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</row>
    <row r="462" spans="1:69" ht="15.75" customHeight="1" x14ac:dyDescent="0.2">
      <c r="A462" s="47"/>
      <c r="B462" s="47"/>
      <c r="C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</row>
    <row r="463" spans="1:69" ht="15.75" customHeight="1" x14ac:dyDescent="0.2">
      <c r="A463" s="47"/>
      <c r="B463" s="47"/>
      <c r="C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</row>
    <row r="464" spans="1:69" ht="15.75" customHeight="1" x14ac:dyDescent="0.2">
      <c r="A464" s="47"/>
      <c r="B464" s="47"/>
      <c r="C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</row>
    <row r="465" spans="1:69" ht="15.75" customHeight="1" x14ac:dyDescent="0.2">
      <c r="A465" s="47"/>
      <c r="B465" s="47"/>
      <c r="C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</row>
    <row r="466" spans="1:69" ht="15.75" customHeight="1" x14ac:dyDescent="0.2">
      <c r="A466" s="47"/>
      <c r="B466" s="47"/>
      <c r="C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</row>
    <row r="467" spans="1:69" ht="15.75" customHeight="1" x14ac:dyDescent="0.2">
      <c r="A467" s="47"/>
      <c r="B467" s="47"/>
      <c r="C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</row>
    <row r="468" spans="1:69" ht="15.75" customHeight="1" x14ac:dyDescent="0.2">
      <c r="A468" s="47"/>
      <c r="B468" s="47"/>
      <c r="C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</row>
    <row r="469" spans="1:69" ht="15.75" customHeight="1" x14ac:dyDescent="0.2">
      <c r="A469" s="47"/>
      <c r="B469" s="47"/>
      <c r="C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</row>
    <row r="470" spans="1:69" ht="15.75" customHeight="1" x14ac:dyDescent="0.2">
      <c r="A470" s="47"/>
      <c r="B470" s="47"/>
      <c r="C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</row>
    <row r="471" spans="1:69" ht="15.75" customHeight="1" x14ac:dyDescent="0.2">
      <c r="A471" s="47"/>
      <c r="B471" s="47"/>
      <c r="C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</row>
    <row r="472" spans="1:69" ht="15.75" customHeight="1" x14ac:dyDescent="0.2">
      <c r="A472" s="47"/>
      <c r="B472" s="47"/>
      <c r="C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</row>
    <row r="473" spans="1:69" ht="15.75" customHeight="1" x14ac:dyDescent="0.2">
      <c r="A473" s="47"/>
      <c r="B473" s="47"/>
      <c r="C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</row>
    <row r="474" spans="1:69" ht="15.75" customHeight="1" x14ac:dyDescent="0.2">
      <c r="A474" s="47"/>
      <c r="B474" s="47"/>
      <c r="C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</row>
    <row r="475" spans="1:69" ht="15.75" customHeight="1" x14ac:dyDescent="0.2">
      <c r="A475" s="47"/>
      <c r="B475" s="47"/>
      <c r="C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</row>
    <row r="476" spans="1:69" ht="15.75" customHeight="1" x14ac:dyDescent="0.2">
      <c r="A476" s="47"/>
      <c r="B476" s="47"/>
      <c r="C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</row>
    <row r="477" spans="1:69" ht="15.75" customHeight="1" x14ac:dyDescent="0.2">
      <c r="A477" s="47"/>
      <c r="B477" s="47"/>
      <c r="C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</row>
    <row r="478" spans="1:69" ht="15.75" customHeight="1" x14ac:dyDescent="0.2">
      <c r="A478" s="47"/>
      <c r="B478" s="47"/>
      <c r="C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</row>
    <row r="479" spans="1:69" ht="15.75" customHeight="1" x14ac:dyDescent="0.2">
      <c r="A479" s="47"/>
      <c r="B479" s="47"/>
      <c r="C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</row>
    <row r="480" spans="1:69" ht="15.75" customHeight="1" x14ac:dyDescent="0.2">
      <c r="A480" s="47"/>
      <c r="B480" s="47"/>
      <c r="C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</row>
    <row r="481" spans="1:69" ht="15.75" customHeight="1" x14ac:dyDescent="0.2">
      <c r="A481" s="47"/>
      <c r="B481" s="47"/>
      <c r="C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</row>
    <row r="482" spans="1:69" ht="15.75" customHeight="1" x14ac:dyDescent="0.2">
      <c r="A482" s="47"/>
      <c r="B482" s="47"/>
      <c r="C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</row>
    <row r="483" spans="1:69" ht="15.75" customHeight="1" x14ac:dyDescent="0.2">
      <c r="A483" s="47"/>
      <c r="B483" s="47"/>
      <c r="C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</row>
    <row r="484" spans="1:69" ht="15.75" customHeight="1" x14ac:dyDescent="0.2">
      <c r="A484" s="47"/>
      <c r="B484" s="47"/>
      <c r="C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</row>
    <row r="485" spans="1:69" ht="15.75" customHeight="1" x14ac:dyDescent="0.2">
      <c r="A485" s="47"/>
      <c r="B485" s="47"/>
      <c r="C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</row>
    <row r="486" spans="1:69" ht="15.75" customHeight="1" x14ac:dyDescent="0.2">
      <c r="A486" s="47"/>
      <c r="B486" s="47"/>
      <c r="C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</row>
    <row r="487" spans="1:69" ht="15.75" customHeight="1" x14ac:dyDescent="0.2">
      <c r="A487" s="47"/>
      <c r="B487" s="47"/>
      <c r="C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</row>
    <row r="488" spans="1:69" ht="15.75" customHeight="1" x14ac:dyDescent="0.2">
      <c r="A488" s="47"/>
      <c r="B488" s="47"/>
      <c r="C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</row>
    <row r="489" spans="1:69" ht="15.75" customHeight="1" x14ac:dyDescent="0.2">
      <c r="A489" s="47"/>
      <c r="B489" s="47"/>
      <c r="C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</row>
    <row r="490" spans="1:69" ht="15.75" customHeight="1" x14ac:dyDescent="0.2">
      <c r="A490" s="47"/>
      <c r="B490" s="47"/>
      <c r="C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</row>
    <row r="491" spans="1:69" ht="15.75" customHeight="1" x14ac:dyDescent="0.2">
      <c r="A491" s="47"/>
      <c r="B491" s="47"/>
      <c r="C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</row>
    <row r="492" spans="1:69" ht="15.75" customHeight="1" x14ac:dyDescent="0.2">
      <c r="A492" s="47"/>
      <c r="B492" s="47"/>
      <c r="C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</row>
    <row r="493" spans="1:69" ht="15.75" customHeight="1" x14ac:dyDescent="0.2">
      <c r="A493" s="47"/>
      <c r="B493" s="47"/>
      <c r="C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</row>
    <row r="494" spans="1:69" ht="15.75" customHeight="1" x14ac:dyDescent="0.2">
      <c r="A494" s="47"/>
      <c r="B494" s="47"/>
      <c r="C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</row>
    <row r="495" spans="1:69" ht="15.75" customHeight="1" x14ac:dyDescent="0.2">
      <c r="A495" s="47"/>
      <c r="B495" s="47"/>
      <c r="C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</row>
    <row r="496" spans="1:69" ht="15.75" customHeight="1" x14ac:dyDescent="0.2">
      <c r="A496" s="47"/>
      <c r="B496" s="47"/>
      <c r="C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</row>
    <row r="497" spans="1:69" ht="15.75" customHeight="1" x14ac:dyDescent="0.2">
      <c r="A497" s="47"/>
      <c r="B497" s="47"/>
      <c r="C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</row>
    <row r="498" spans="1:69" ht="15.75" customHeight="1" x14ac:dyDescent="0.2">
      <c r="A498" s="47"/>
      <c r="B498" s="47"/>
      <c r="C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</row>
    <row r="499" spans="1:69" ht="15.75" customHeight="1" x14ac:dyDescent="0.2">
      <c r="A499" s="47"/>
      <c r="B499" s="47"/>
      <c r="C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</row>
    <row r="500" spans="1:69" ht="15.75" customHeight="1" x14ac:dyDescent="0.2">
      <c r="A500" s="47"/>
      <c r="B500" s="47"/>
      <c r="C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</row>
    <row r="501" spans="1:69" ht="15.75" customHeight="1" x14ac:dyDescent="0.2">
      <c r="A501" s="47"/>
      <c r="B501" s="47"/>
      <c r="C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</row>
    <row r="502" spans="1:69" ht="15.75" customHeight="1" x14ac:dyDescent="0.2">
      <c r="A502" s="47"/>
      <c r="B502" s="47"/>
      <c r="C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</row>
    <row r="503" spans="1:69" ht="15.75" customHeight="1" x14ac:dyDescent="0.2">
      <c r="A503" s="47"/>
      <c r="B503" s="47"/>
      <c r="C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</row>
    <row r="504" spans="1:69" ht="15.75" customHeight="1" x14ac:dyDescent="0.2">
      <c r="A504" s="47"/>
      <c r="B504" s="47"/>
      <c r="C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</row>
    <row r="505" spans="1:69" ht="15.75" customHeight="1" x14ac:dyDescent="0.2">
      <c r="A505" s="47"/>
      <c r="B505" s="47"/>
      <c r="C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</row>
    <row r="506" spans="1:69" ht="15.75" customHeight="1" x14ac:dyDescent="0.2">
      <c r="A506" s="47"/>
      <c r="B506" s="47"/>
      <c r="C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</row>
    <row r="507" spans="1:69" ht="15.75" customHeight="1" x14ac:dyDescent="0.2">
      <c r="A507" s="47"/>
      <c r="B507" s="47"/>
      <c r="C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</row>
    <row r="508" spans="1:69" ht="15.75" customHeight="1" x14ac:dyDescent="0.2">
      <c r="A508" s="47"/>
      <c r="B508" s="47"/>
      <c r="C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</row>
    <row r="509" spans="1:69" ht="15.75" customHeight="1" x14ac:dyDescent="0.2">
      <c r="A509" s="47"/>
      <c r="B509" s="47"/>
      <c r="C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</row>
    <row r="510" spans="1:69" ht="15.75" customHeight="1" x14ac:dyDescent="0.2">
      <c r="A510" s="47"/>
      <c r="B510" s="47"/>
      <c r="C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</row>
    <row r="511" spans="1:69" ht="15.75" customHeight="1" x14ac:dyDescent="0.2">
      <c r="A511" s="47"/>
      <c r="B511" s="47"/>
      <c r="C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</row>
    <row r="512" spans="1:69" ht="15.75" customHeight="1" x14ac:dyDescent="0.2">
      <c r="A512" s="47"/>
      <c r="B512" s="47"/>
      <c r="C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</row>
    <row r="513" spans="1:69" ht="15.75" customHeight="1" x14ac:dyDescent="0.2">
      <c r="A513" s="47"/>
      <c r="B513" s="47"/>
      <c r="C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</row>
    <row r="514" spans="1:69" ht="15.75" customHeight="1" x14ac:dyDescent="0.2">
      <c r="A514" s="47"/>
      <c r="B514" s="47"/>
      <c r="C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</row>
    <row r="515" spans="1:69" ht="15.75" customHeight="1" x14ac:dyDescent="0.2">
      <c r="A515" s="47"/>
      <c r="B515" s="47"/>
      <c r="C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</row>
    <row r="516" spans="1:69" ht="15.75" customHeight="1" x14ac:dyDescent="0.2">
      <c r="A516" s="47"/>
      <c r="B516" s="47"/>
      <c r="C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</row>
    <row r="517" spans="1:69" ht="15.75" customHeight="1" x14ac:dyDescent="0.2">
      <c r="A517" s="47"/>
      <c r="B517" s="47"/>
      <c r="C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</row>
    <row r="518" spans="1:69" ht="15.75" customHeight="1" x14ac:dyDescent="0.2">
      <c r="A518" s="47"/>
      <c r="B518" s="47"/>
      <c r="C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</row>
    <row r="519" spans="1:69" ht="15.75" customHeight="1" x14ac:dyDescent="0.2">
      <c r="A519" s="47"/>
      <c r="B519" s="47"/>
      <c r="C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</row>
    <row r="520" spans="1:69" ht="15.75" customHeight="1" x14ac:dyDescent="0.2">
      <c r="A520" s="47"/>
      <c r="B520" s="47"/>
      <c r="C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</row>
    <row r="521" spans="1:69" ht="15.75" customHeight="1" x14ac:dyDescent="0.2">
      <c r="A521" s="47"/>
      <c r="B521" s="47"/>
      <c r="C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</row>
    <row r="522" spans="1:69" ht="15.75" customHeight="1" x14ac:dyDescent="0.2">
      <c r="A522" s="47"/>
      <c r="B522" s="47"/>
      <c r="C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</row>
    <row r="523" spans="1:69" ht="15.75" customHeight="1" x14ac:dyDescent="0.2">
      <c r="A523" s="47"/>
      <c r="B523" s="47"/>
      <c r="C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</row>
    <row r="524" spans="1:69" ht="15.75" customHeight="1" x14ac:dyDescent="0.2">
      <c r="A524" s="47"/>
      <c r="B524" s="47"/>
      <c r="C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</row>
    <row r="525" spans="1:69" ht="15.75" customHeight="1" x14ac:dyDescent="0.2">
      <c r="A525" s="47"/>
      <c r="B525" s="47"/>
      <c r="C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</row>
    <row r="526" spans="1:69" ht="15.75" customHeight="1" x14ac:dyDescent="0.2">
      <c r="A526" s="47"/>
      <c r="B526" s="47"/>
      <c r="C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</row>
    <row r="527" spans="1:69" ht="15.75" customHeight="1" x14ac:dyDescent="0.2">
      <c r="A527" s="47"/>
      <c r="B527" s="47"/>
      <c r="C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</row>
    <row r="528" spans="1:69" ht="15.75" customHeight="1" x14ac:dyDescent="0.2">
      <c r="A528" s="47"/>
      <c r="B528" s="47"/>
      <c r="C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</row>
    <row r="529" spans="1:69" ht="15.75" customHeight="1" x14ac:dyDescent="0.2">
      <c r="A529" s="47"/>
      <c r="B529" s="47"/>
      <c r="C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</row>
    <row r="530" spans="1:69" ht="15.75" customHeight="1" x14ac:dyDescent="0.2">
      <c r="A530" s="47"/>
      <c r="B530" s="47"/>
      <c r="C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</row>
    <row r="531" spans="1:69" ht="15.75" customHeight="1" x14ac:dyDescent="0.2">
      <c r="A531" s="47"/>
      <c r="B531" s="47"/>
      <c r="C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</row>
    <row r="532" spans="1:69" ht="15.75" customHeight="1" x14ac:dyDescent="0.2">
      <c r="A532" s="47"/>
      <c r="B532" s="47"/>
      <c r="C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</row>
    <row r="533" spans="1:69" ht="15.75" customHeight="1" x14ac:dyDescent="0.2">
      <c r="A533" s="47"/>
      <c r="B533" s="47"/>
      <c r="C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</row>
    <row r="534" spans="1:69" ht="15.75" customHeight="1" x14ac:dyDescent="0.2">
      <c r="A534" s="47"/>
      <c r="B534" s="47"/>
      <c r="C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</row>
    <row r="535" spans="1:69" ht="15.75" customHeight="1" x14ac:dyDescent="0.2">
      <c r="A535" s="47"/>
      <c r="B535" s="47"/>
      <c r="C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</row>
    <row r="536" spans="1:69" ht="15.75" customHeight="1" x14ac:dyDescent="0.2">
      <c r="A536" s="47"/>
      <c r="B536" s="47"/>
      <c r="C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</row>
    <row r="537" spans="1:69" ht="15.75" customHeight="1" x14ac:dyDescent="0.2">
      <c r="A537" s="47"/>
      <c r="B537" s="47"/>
      <c r="C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</row>
    <row r="538" spans="1:69" ht="15.75" customHeight="1" x14ac:dyDescent="0.2">
      <c r="A538" s="47"/>
      <c r="B538" s="47"/>
      <c r="C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</row>
    <row r="539" spans="1:69" ht="15.75" customHeight="1" x14ac:dyDescent="0.2">
      <c r="A539" s="47"/>
      <c r="B539" s="47"/>
      <c r="C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</row>
    <row r="540" spans="1:69" ht="15.75" customHeight="1" x14ac:dyDescent="0.2">
      <c r="A540" s="47"/>
      <c r="B540" s="47"/>
      <c r="C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</row>
    <row r="541" spans="1:69" ht="15.75" customHeight="1" x14ac:dyDescent="0.2">
      <c r="A541" s="47"/>
      <c r="B541" s="47"/>
      <c r="C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</row>
    <row r="542" spans="1:69" ht="15.75" customHeight="1" x14ac:dyDescent="0.2">
      <c r="A542" s="47"/>
      <c r="B542" s="47"/>
      <c r="C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</row>
    <row r="543" spans="1:69" ht="15.75" customHeight="1" x14ac:dyDescent="0.2">
      <c r="A543" s="47"/>
      <c r="B543" s="47"/>
      <c r="C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</row>
    <row r="544" spans="1:69" ht="15.75" customHeight="1" x14ac:dyDescent="0.2">
      <c r="A544" s="47"/>
      <c r="B544" s="47"/>
      <c r="C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</row>
    <row r="545" spans="1:69" ht="15.75" customHeight="1" x14ac:dyDescent="0.2">
      <c r="A545" s="47"/>
      <c r="B545" s="47"/>
      <c r="C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</row>
    <row r="546" spans="1:69" ht="15.75" customHeight="1" x14ac:dyDescent="0.2">
      <c r="A546" s="47"/>
      <c r="B546" s="47"/>
      <c r="C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</row>
    <row r="547" spans="1:69" ht="15.75" customHeight="1" x14ac:dyDescent="0.2">
      <c r="A547" s="47"/>
      <c r="B547" s="47"/>
      <c r="C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</row>
    <row r="548" spans="1:69" ht="15.75" customHeight="1" x14ac:dyDescent="0.2">
      <c r="A548" s="47"/>
      <c r="B548" s="47"/>
      <c r="C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</row>
    <row r="549" spans="1:69" ht="15.75" customHeight="1" x14ac:dyDescent="0.2">
      <c r="A549" s="47"/>
      <c r="B549" s="47"/>
      <c r="C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</row>
    <row r="550" spans="1:69" ht="15.75" customHeight="1" x14ac:dyDescent="0.2">
      <c r="A550" s="47"/>
      <c r="B550" s="47"/>
      <c r="C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</row>
    <row r="551" spans="1:69" ht="15.75" customHeight="1" x14ac:dyDescent="0.2">
      <c r="A551" s="47"/>
      <c r="B551" s="47"/>
      <c r="C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</row>
    <row r="552" spans="1:69" ht="15.75" customHeight="1" x14ac:dyDescent="0.2">
      <c r="A552" s="47"/>
      <c r="B552" s="47"/>
      <c r="C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</row>
    <row r="553" spans="1:69" ht="15.75" customHeight="1" x14ac:dyDescent="0.2">
      <c r="A553" s="47"/>
      <c r="B553" s="47"/>
      <c r="C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</row>
    <row r="554" spans="1:69" ht="15.75" customHeight="1" x14ac:dyDescent="0.2">
      <c r="A554" s="47"/>
      <c r="B554" s="47"/>
      <c r="C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</row>
    <row r="555" spans="1:69" ht="15.75" customHeight="1" x14ac:dyDescent="0.2">
      <c r="A555" s="47"/>
      <c r="B555" s="47"/>
      <c r="C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</row>
    <row r="556" spans="1:69" ht="15.75" customHeight="1" x14ac:dyDescent="0.2">
      <c r="A556" s="47"/>
      <c r="B556" s="47"/>
      <c r="C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</row>
    <row r="557" spans="1:69" ht="15.75" customHeight="1" x14ac:dyDescent="0.2">
      <c r="A557" s="47"/>
      <c r="B557" s="47"/>
      <c r="C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</row>
    <row r="558" spans="1:69" ht="15.75" customHeight="1" x14ac:dyDescent="0.2">
      <c r="A558" s="47"/>
      <c r="B558" s="47"/>
      <c r="C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</row>
    <row r="559" spans="1:69" ht="15.75" customHeight="1" x14ac:dyDescent="0.2">
      <c r="A559" s="47"/>
      <c r="B559" s="47"/>
      <c r="C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</row>
    <row r="560" spans="1:69" ht="15.75" customHeight="1" x14ac:dyDescent="0.2">
      <c r="A560" s="47"/>
      <c r="B560" s="47"/>
      <c r="C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</row>
    <row r="561" spans="1:69" ht="15.75" customHeight="1" x14ac:dyDescent="0.2">
      <c r="A561" s="47"/>
      <c r="B561" s="47"/>
      <c r="C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</row>
    <row r="562" spans="1:69" ht="15.75" customHeight="1" x14ac:dyDescent="0.2">
      <c r="A562" s="47"/>
      <c r="B562" s="47"/>
      <c r="C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</row>
    <row r="563" spans="1:69" ht="15.75" customHeight="1" x14ac:dyDescent="0.2">
      <c r="A563" s="47"/>
      <c r="B563" s="47"/>
      <c r="C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</row>
    <row r="564" spans="1:69" ht="15.75" customHeight="1" x14ac:dyDescent="0.2">
      <c r="A564" s="47"/>
      <c r="B564" s="47"/>
      <c r="C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</row>
    <row r="565" spans="1:69" ht="15.75" customHeight="1" x14ac:dyDescent="0.2">
      <c r="A565" s="47"/>
      <c r="B565" s="47"/>
      <c r="C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</row>
    <row r="566" spans="1:69" ht="15.75" customHeight="1" x14ac:dyDescent="0.2">
      <c r="A566" s="47"/>
      <c r="B566" s="47"/>
      <c r="C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</row>
    <row r="567" spans="1:69" ht="15.75" customHeight="1" x14ac:dyDescent="0.2">
      <c r="A567" s="47"/>
      <c r="B567" s="47"/>
      <c r="C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</row>
    <row r="568" spans="1:69" ht="15.75" customHeight="1" x14ac:dyDescent="0.2">
      <c r="A568" s="47"/>
      <c r="B568" s="47"/>
      <c r="C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</row>
    <row r="569" spans="1:69" ht="15.75" customHeight="1" x14ac:dyDescent="0.2">
      <c r="A569" s="47"/>
      <c r="B569" s="47"/>
      <c r="C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</row>
    <row r="570" spans="1:69" ht="15.75" customHeight="1" x14ac:dyDescent="0.2">
      <c r="A570" s="47"/>
      <c r="B570" s="47"/>
      <c r="C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</row>
    <row r="571" spans="1:69" ht="15.75" customHeight="1" x14ac:dyDescent="0.2">
      <c r="A571" s="47"/>
      <c r="B571" s="47"/>
      <c r="C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</row>
    <row r="572" spans="1:69" ht="15.75" customHeight="1" x14ac:dyDescent="0.2">
      <c r="A572" s="47"/>
      <c r="B572" s="47"/>
      <c r="C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</row>
    <row r="573" spans="1:69" ht="15.75" customHeight="1" x14ac:dyDescent="0.2">
      <c r="A573" s="47"/>
      <c r="B573" s="47"/>
      <c r="C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</row>
    <row r="574" spans="1:69" ht="15.75" customHeight="1" x14ac:dyDescent="0.2">
      <c r="A574" s="47"/>
      <c r="B574" s="47"/>
      <c r="C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</row>
    <row r="575" spans="1:69" ht="15.75" customHeight="1" x14ac:dyDescent="0.2">
      <c r="A575" s="47"/>
      <c r="B575" s="47"/>
      <c r="C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</row>
    <row r="576" spans="1:69" ht="15.75" customHeight="1" x14ac:dyDescent="0.2">
      <c r="A576" s="47"/>
      <c r="B576" s="47"/>
      <c r="C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</row>
    <row r="577" spans="1:69" ht="15.75" customHeight="1" x14ac:dyDescent="0.2">
      <c r="A577" s="47"/>
      <c r="B577" s="47"/>
      <c r="C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</row>
    <row r="578" spans="1:69" ht="15.75" customHeight="1" x14ac:dyDescent="0.2">
      <c r="A578" s="47"/>
      <c r="B578" s="47"/>
      <c r="C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</row>
    <row r="579" spans="1:69" ht="15.75" customHeight="1" x14ac:dyDescent="0.2">
      <c r="A579" s="47"/>
      <c r="B579" s="47"/>
      <c r="C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</row>
    <row r="580" spans="1:69" ht="15.75" customHeight="1" x14ac:dyDescent="0.2">
      <c r="A580" s="47"/>
      <c r="B580" s="47"/>
      <c r="C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</row>
    <row r="581" spans="1:69" ht="15.75" customHeight="1" x14ac:dyDescent="0.2">
      <c r="A581" s="47"/>
      <c r="B581" s="47"/>
      <c r="C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</row>
    <row r="582" spans="1:69" ht="15.75" customHeight="1" x14ac:dyDescent="0.2">
      <c r="A582" s="47"/>
      <c r="B582" s="47"/>
      <c r="C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</row>
    <row r="583" spans="1:69" ht="15.75" customHeight="1" x14ac:dyDescent="0.2">
      <c r="A583" s="47"/>
      <c r="B583" s="47"/>
      <c r="C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</row>
    <row r="584" spans="1:69" ht="15.75" customHeight="1" x14ac:dyDescent="0.2">
      <c r="A584" s="47"/>
      <c r="B584" s="47"/>
      <c r="C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</row>
    <row r="585" spans="1:69" ht="15.75" customHeight="1" x14ac:dyDescent="0.2">
      <c r="A585" s="47"/>
      <c r="B585" s="47"/>
      <c r="C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</row>
    <row r="586" spans="1:69" ht="15.75" customHeight="1" x14ac:dyDescent="0.2">
      <c r="A586" s="47"/>
      <c r="B586" s="47"/>
      <c r="C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</row>
    <row r="587" spans="1:69" ht="15.75" customHeight="1" x14ac:dyDescent="0.2">
      <c r="A587" s="47"/>
      <c r="B587" s="47"/>
      <c r="C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</row>
    <row r="588" spans="1:69" ht="15.75" customHeight="1" x14ac:dyDescent="0.2">
      <c r="A588" s="47"/>
      <c r="B588" s="47"/>
      <c r="C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</row>
    <row r="589" spans="1:69" ht="15.75" customHeight="1" x14ac:dyDescent="0.2">
      <c r="A589" s="47"/>
      <c r="B589" s="47"/>
      <c r="C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</row>
    <row r="590" spans="1:69" ht="15.75" customHeight="1" x14ac:dyDescent="0.2">
      <c r="A590" s="47"/>
      <c r="B590" s="47"/>
      <c r="C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</row>
    <row r="591" spans="1:69" ht="15.75" customHeight="1" x14ac:dyDescent="0.2">
      <c r="A591" s="47"/>
      <c r="B591" s="47"/>
      <c r="C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</row>
    <row r="592" spans="1:69" ht="15.75" customHeight="1" x14ac:dyDescent="0.2">
      <c r="A592" s="47"/>
      <c r="B592" s="47"/>
      <c r="C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</row>
    <row r="593" spans="1:69" ht="15.75" customHeight="1" x14ac:dyDescent="0.2">
      <c r="A593" s="47"/>
      <c r="B593" s="47"/>
      <c r="C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</row>
    <row r="594" spans="1:69" ht="15.75" customHeight="1" x14ac:dyDescent="0.2">
      <c r="A594" s="47"/>
      <c r="B594" s="47"/>
      <c r="C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</row>
    <row r="595" spans="1:69" ht="15.75" customHeight="1" x14ac:dyDescent="0.2">
      <c r="A595" s="47"/>
      <c r="B595" s="47"/>
      <c r="C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</row>
    <row r="596" spans="1:69" ht="15.75" customHeight="1" x14ac:dyDescent="0.2">
      <c r="A596" s="47"/>
      <c r="B596" s="47"/>
      <c r="C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</row>
    <row r="597" spans="1:69" ht="15.75" customHeight="1" x14ac:dyDescent="0.2">
      <c r="A597" s="47"/>
      <c r="B597" s="47"/>
      <c r="C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</row>
    <row r="598" spans="1:69" ht="15.75" customHeight="1" x14ac:dyDescent="0.2">
      <c r="A598" s="47"/>
      <c r="B598" s="47"/>
      <c r="C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</row>
    <row r="599" spans="1:69" ht="15.75" customHeight="1" x14ac:dyDescent="0.2">
      <c r="A599" s="47"/>
      <c r="B599" s="47"/>
      <c r="C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</row>
    <row r="600" spans="1:69" ht="15.75" customHeight="1" x14ac:dyDescent="0.2">
      <c r="A600" s="47"/>
      <c r="B600" s="47"/>
      <c r="C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</row>
    <row r="601" spans="1:69" ht="15.75" customHeight="1" x14ac:dyDescent="0.2">
      <c r="A601" s="47"/>
      <c r="B601" s="47"/>
      <c r="C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</row>
    <row r="602" spans="1:69" ht="15.75" customHeight="1" x14ac:dyDescent="0.2">
      <c r="A602" s="47"/>
      <c r="B602" s="47"/>
      <c r="C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</row>
    <row r="603" spans="1:69" ht="15.75" customHeight="1" x14ac:dyDescent="0.2">
      <c r="A603" s="47"/>
      <c r="B603" s="47"/>
      <c r="C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</row>
    <row r="604" spans="1:69" ht="15.75" customHeight="1" x14ac:dyDescent="0.2">
      <c r="A604" s="47"/>
      <c r="B604" s="47"/>
      <c r="C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</row>
    <row r="605" spans="1:69" ht="15.75" customHeight="1" x14ac:dyDescent="0.2">
      <c r="A605" s="47"/>
      <c r="B605" s="47"/>
      <c r="C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</row>
    <row r="606" spans="1:69" ht="15.75" customHeight="1" x14ac:dyDescent="0.2">
      <c r="A606" s="47"/>
      <c r="B606" s="47"/>
      <c r="C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</row>
    <row r="607" spans="1:69" ht="15.75" customHeight="1" x14ac:dyDescent="0.2">
      <c r="A607" s="47"/>
      <c r="B607" s="47"/>
      <c r="C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</row>
    <row r="608" spans="1:69" ht="15.75" customHeight="1" x14ac:dyDescent="0.2">
      <c r="A608" s="47"/>
      <c r="B608" s="47"/>
      <c r="C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</row>
    <row r="609" spans="1:69" ht="15.75" customHeight="1" x14ac:dyDescent="0.2">
      <c r="A609" s="47"/>
      <c r="B609" s="47"/>
      <c r="C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</row>
    <row r="610" spans="1:69" ht="15.75" customHeight="1" x14ac:dyDescent="0.2">
      <c r="A610" s="47"/>
      <c r="B610" s="47"/>
      <c r="C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</row>
    <row r="611" spans="1:69" ht="15.75" customHeight="1" x14ac:dyDescent="0.2">
      <c r="A611" s="47"/>
      <c r="B611" s="47"/>
      <c r="C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</row>
    <row r="612" spans="1:69" ht="15.75" customHeight="1" x14ac:dyDescent="0.2">
      <c r="A612" s="47"/>
      <c r="B612" s="47"/>
      <c r="C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</row>
    <row r="613" spans="1:69" ht="15.75" customHeight="1" x14ac:dyDescent="0.2">
      <c r="A613" s="47"/>
      <c r="B613" s="47"/>
      <c r="C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</row>
    <row r="614" spans="1:69" ht="15.75" customHeight="1" x14ac:dyDescent="0.2">
      <c r="A614" s="47"/>
      <c r="B614" s="47"/>
      <c r="C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</row>
    <row r="615" spans="1:69" ht="15.75" customHeight="1" x14ac:dyDescent="0.2">
      <c r="A615" s="47"/>
      <c r="B615" s="47"/>
      <c r="C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</row>
    <row r="616" spans="1:69" ht="15.75" customHeight="1" x14ac:dyDescent="0.2">
      <c r="A616" s="47"/>
      <c r="B616" s="47"/>
      <c r="C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</row>
    <row r="617" spans="1:69" ht="15.75" customHeight="1" x14ac:dyDescent="0.2">
      <c r="A617" s="47"/>
      <c r="B617" s="47"/>
      <c r="C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</row>
    <row r="618" spans="1:69" ht="15.75" customHeight="1" x14ac:dyDescent="0.2">
      <c r="A618" s="47"/>
      <c r="B618" s="47"/>
      <c r="C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</row>
    <row r="619" spans="1:69" ht="15.75" customHeight="1" x14ac:dyDescent="0.2">
      <c r="A619" s="47"/>
      <c r="B619" s="47"/>
      <c r="C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</row>
    <row r="620" spans="1:69" ht="15.75" customHeight="1" x14ac:dyDescent="0.2">
      <c r="A620" s="47"/>
      <c r="B620" s="47"/>
      <c r="C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</row>
    <row r="621" spans="1:69" ht="15.75" customHeight="1" x14ac:dyDescent="0.2">
      <c r="A621" s="47"/>
      <c r="B621" s="47"/>
      <c r="C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</row>
    <row r="622" spans="1:69" ht="15.75" customHeight="1" x14ac:dyDescent="0.2">
      <c r="A622" s="47"/>
      <c r="B622" s="47"/>
      <c r="C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</row>
    <row r="623" spans="1:69" ht="15.75" customHeight="1" x14ac:dyDescent="0.2">
      <c r="A623" s="47"/>
      <c r="B623" s="47"/>
      <c r="C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</row>
    <row r="624" spans="1:69" ht="15.75" customHeight="1" x14ac:dyDescent="0.2">
      <c r="A624" s="47"/>
      <c r="B624" s="47"/>
      <c r="C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</row>
    <row r="625" spans="1:69" ht="15.75" customHeight="1" x14ac:dyDescent="0.2">
      <c r="A625" s="47"/>
      <c r="B625" s="47"/>
      <c r="C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</row>
    <row r="626" spans="1:69" ht="15.75" customHeight="1" x14ac:dyDescent="0.2">
      <c r="A626" s="47"/>
      <c r="B626" s="47"/>
      <c r="C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</row>
    <row r="627" spans="1:69" ht="15.75" customHeight="1" x14ac:dyDescent="0.2">
      <c r="A627" s="47"/>
      <c r="B627" s="47"/>
      <c r="C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</row>
    <row r="628" spans="1:69" ht="15.75" customHeight="1" x14ac:dyDescent="0.2">
      <c r="A628" s="47"/>
      <c r="B628" s="47"/>
      <c r="C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</row>
    <row r="629" spans="1:69" ht="15.75" customHeight="1" x14ac:dyDescent="0.2">
      <c r="A629" s="47"/>
      <c r="B629" s="47"/>
      <c r="C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</row>
    <row r="630" spans="1:69" ht="15.75" customHeight="1" x14ac:dyDescent="0.2">
      <c r="A630" s="47"/>
      <c r="B630" s="47"/>
      <c r="C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</row>
    <row r="631" spans="1:69" ht="15.75" customHeight="1" x14ac:dyDescent="0.2">
      <c r="A631" s="47"/>
      <c r="B631" s="47"/>
      <c r="C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</row>
    <row r="632" spans="1:69" ht="15.75" customHeight="1" x14ac:dyDescent="0.2">
      <c r="A632" s="47"/>
      <c r="B632" s="47"/>
      <c r="C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</row>
    <row r="633" spans="1:69" ht="15.75" customHeight="1" x14ac:dyDescent="0.2">
      <c r="A633" s="47"/>
      <c r="B633" s="47"/>
      <c r="C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</row>
    <row r="634" spans="1:69" ht="15.75" customHeight="1" x14ac:dyDescent="0.2">
      <c r="A634" s="47"/>
      <c r="B634" s="47"/>
      <c r="C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</row>
    <row r="635" spans="1:69" ht="15.75" customHeight="1" x14ac:dyDescent="0.2">
      <c r="A635" s="47"/>
      <c r="B635" s="47"/>
      <c r="C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</row>
    <row r="636" spans="1:69" ht="15.75" customHeight="1" x14ac:dyDescent="0.2">
      <c r="A636" s="47"/>
      <c r="B636" s="47"/>
      <c r="C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</row>
    <row r="637" spans="1:69" ht="15.75" customHeight="1" x14ac:dyDescent="0.2">
      <c r="A637" s="47"/>
      <c r="B637" s="47"/>
      <c r="C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</row>
    <row r="638" spans="1:69" ht="15.75" customHeight="1" x14ac:dyDescent="0.2">
      <c r="A638" s="47"/>
      <c r="B638" s="47"/>
      <c r="C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</row>
    <row r="639" spans="1:69" ht="15.75" customHeight="1" x14ac:dyDescent="0.2">
      <c r="A639" s="47"/>
      <c r="B639" s="47"/>
      <c r="C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</row>
    <row r="640" spans="1:69" ht="15.75" customHeight="1" x14ac:dyDescent="0.2">
      <c r="A640" s="47"/>
      <c r="B640" s="47"/>
      <c r="C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</row>
    <row r="641" spans="1:69" ht="15.75" customHeight="1" x14ac:dyDescent="0.2">
      <c r="A641" s="47"/>
      <c r="B641" s="47"/>
      <c r="C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</row>
    <row r="642" spans="1:69" ht="15.75" customHeight="1" x14ac:dyDescent="0.2">
      <c r="A642" s="47"/>
      <c r="B642" s="47"/>
      <c r="C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</row>
    <row r="643" spans="1:69" ht="15.75" customHeight="1" x14ac:dyDescent="0.2">
      <c r="A643" s="47"/>
      <c r="B643" s="47"/>
      <c r="C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</row>
    <row r="644" spans="1:69" ht="15.75" customHeight="1" x14ac:dyDescent="0.2">
      <c r="A644" s="47"/>
      <c r="B644" s="47"/>
      <c r="C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</row>
    <row r="645" spans="1:69" ht="15.75" customHeight="1" x14ac:dyDescent="0.2">
      <c r="A645" s="47"/>
      <c r="B645" s="47"/>
      <c r="C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</row>
    <row r="646" spans="1:69" ht="15.75" customHeight="1" x14ac:dyDescent="0.2">
      <c r="A646" s="47"/>
      <c r="B646" s="47"/>
      <c r="C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</row>
    <row r="647" spans="1:69" ht="15.75" customHeight="1" x14ac:dyDescent="0.2">
      <c r="A647" s="47"/>
      <c r="B647" s="47"/>
      <c r="C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</row>
    <row r="648" spans="1:69" ht="15.75" customHeight="1" x14ac:dyDescent="0.2">
      <c r="A648" s="47"/>
      <c r="B648" s="47"/>
      <c r="C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</row>
    <row r="649" spans="1:69" ht="15.75" customHeight="1" x14ac:dyDescent="0.2">
      <c r="A649" s="47"/>
      <c r="B649" s="47"/>
      <c r="C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</row>
    <row r="650" spans="1:69" ht="15.75" customHeight="1" x14ac:dyDescent="0.2">
      <c r="A650" s="47"/>
      <c r="B650" s="47"/>
      <c r="C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</row>
    <row r="651" spans="1:69" ht="15.75" customHeight="1" x14ac:dyDescent="0.2">
      <c r="A651" s="47"/>
      <c r="B651" s="47"/>
      <c r="C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</row>
    <row r="652" spans="1:69" ht="15.75" customHeight="1" x14ac:dyDescent="0.2">
      <c r="A652" s="47"/>
      <c r="B652" s="47"/>
      <c r="C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</row>
    <row r="653" spans="1:69" ht="15.75" customHeight="1" x14ac:dyDescent="0.2">
      <c r="A653" s="47"/>
      <c r="B653" s="47"/>
      <c r="C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</row>
    <row r="654" spans="1:69" ht="15.75" customHeight="1" x14ac:dyDescent="0.2">
      <c r="A654" s="47"/>
      <c r="B654" s="47"/>
      <c r="C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</row>
    <row r="655" spans="1:69" ht="15.75" customHeight="1" x14ac:dyDescent="0.2">
      <c r="A655" s="47"/>
      <c r="B655" s="47"/>
      <c r="C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</row>
    <row r="656" spans="1:69" ht="15.75" customHeight="1" x14ac:dyDescent="0.2">
      <c r="A656" s="47"/>
      <c r="B656" s="47"/>
      <c r="C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</row>
    <row r="657" spans="1:69" ht="15.75" customHeight="1" x14ac:dyDescent="0.2">
      <c r="A657" s="47"/>
      <c r="B657" s="47"/>
      <c r="C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</row>
    <row r="658" spans="1:69" ht="15.75" customHeight="1" x14ac:dyDescent="0.2">
      <c r="A658" s="47"/>
      <c r="B658" s="47"/>
      <c r="C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</row>
    <row r="659" spans="1:69" ht="15.75" customHeight="1" x14ac:dyDescent="0.2">
      <c r="A659" s="47"/>
      <c r="B659" s="47"/>
      <c r="C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</row>
    <row r="660" spans="1:69" ht="15.75" customHeight="1" x14ac:dyDescent="0.2">
      <c r="A660" s="47"/>
      <c r="B660" s="47"/>
      <c r="C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</row>
    <row r="661" spans="1:69" ht="15.75" customHeight="1" x14ac:dyDescent="0.2">
      <c r="A661" s="47"/>
      <c r="B661" s="47"/>
      <c r="C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</row>
    <row r="662" spans="1:69" ht="15.75" customHeight="1" x14ac:dyDescent="0.2">
      <c r="A662" s="47"/>
      <c r="B662" s="47"/>
      <c r="C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</row>
    <row r="663" spans="1:69" ht="15.75" customHeight="1" x14ac:dyDescent="0.2">
      <c r="A663" s="47"/>
      <c r="B663" s="47"/>
      <c r="C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</row>
    <row r="664" spans="1:69" ht="15.75" customHeight="1" x14ac:dyDescent="0.2">
      <c r="A664" s="47"/>
      <c r="B664" s="47"/>
      <c r="C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</row>
    <row r="665" spans="1:69" ht="15.75" customHeight="1" x14ac:dyDescent="0.2">
      <c r="A665" s="47"/>
      <c r="B665" s="47"/>
      <c r="C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</row>
    <row r="666" spans="1:69" ht="15.75" customHeight="1" x14ac:dyDescent="0.2">
      <c r="A666" s="47"/>
      <c r="B666" s="47"/>
      <c r="C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</row>
    <row r="667" spans="1:69" ht="15.75" customHeight="1" x14ac:dyDescent="0.2">
      <c r="A667" s="47"/>
      <c r="B667" s="47"/>
      <c r="C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</row>
    <row r="668" spans="1:69" ht="15.75" customHeight="1" x14ac:dyDescent="0.2">
      <c r="A668" s="47"/>
      <c r="B668" s="47"/>
      <c r="C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</row>
    <row r="669" spans="1:69" ht="15.75" customHeight="1" x14ac:dyDescent="0.2">
      <c r="A669" s="47"/>
      <c r="B669" s="47"/>
      <c r="C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</row>
    <row r="670" spans="1:69" ht="15.75" customHeight="1" x14ac:dyDescent="0.2">
      <c r="A670" s="47"/>
      <c r="B670" s="47"/>
      <c r="C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</row>
    <row r="671" spans="1:69" ht="15.75" customHeight="1" x14ac:dyDescent="0.2">
      <c r="A671" s="47"/>
      <c r="B671" s="47"/>
      <c r="C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</row>
    <row r="672" spans="1:69" ht="15.75" customHeight="1" x14ac:dyDescent="0.2">
      <c r="A672" s="47"/>
      <c r="B672" s="47"/>
      <c r="C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</row>
    <row r="673" spans="1:69" ht="15.75" customHeight="1" x14ac:dyDescent="0.2">
      <c r="A673" s="47"/>
      <c r="B673" s="47"/>
      <c r="C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</row>
    <row r="674" spans="1:69" ht="15.75" customHeight="1" x14ac:dyDescent="0.2">
      <c r="A674" s="47"/>
      <c r="B674" s="47"/>
      <c r="C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</row>
    <row r="675" spans="1:69" ht="15.75" customHeight="1" x14ac:dyDescent="0.2">
      <c r="A675" s="47"/>
      <c r="B675" s="47"/>
      <c r="C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</row>
    <row r="676" spans="1:69" ht="15.75" customHeight="1" x14ac:dyDescent="0.2">
      <c r="A676" s="47"/>
      <c r="B676" s="47"/>
      <c r="C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</row>
    <row r="677" spans="1:69" ht="15.75" customHeight="1" x14ac:dyDescent="0.2">
      <c r="A677" s="47"/>
      <c r="B677" s="47"/>
      <c r="C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</row>
    <row r="678" spans="1:69" ht="15.75" customHeight="1" x14ac:dyDescent="0.2">
      <c r="A678" s="47"/>
      <c r="B678" s="47"/>
      <c r="C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</row>
    <row r="679" spans="1:69" ht="15.75" customHeight="1" x14ac:dyDescent="0.2">
      <c r="A679" s="47"/>
      <c r="B679" s="47"/>
      <c r="C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</row>
    <row r="680" spans="1:69" ht="15.75" customHeight="1" x14ac:dyDescent="0.2">
      <c r="A680" s="47"/>
      <c r="B680" s="47"/>
      <c r="C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</row>
    <row r="681" spans="1:69" ht="15.75" customHeight="1" x14ac:dyDescent="0.2">
      <c r="A681" s="47"/>
      <c r="B681" s="47"/>
      <c r="C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</row>
    <row r="682" spans="1:69" ht="15.75" customHeight="1" x14ac:dyDescent="0.2">
      <c r="A682" s="47"/>
      <c r="B682" s="47"/>
      <c r="C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</row>
    <row r="683" spans="1:69" ht="15.75" customHeight="1" x14ac:dyDescent="0.2">
      <c r="A683" s="47"/>
      <c r="B683" s="47"/>
      <c r="C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</row>
    <row r="684" spans="1:69" ht="15.75" customHeight="1" x14ac:dyDescent="0.2">
      <c r="A684" s="47"/>
      <c r="B684" s="47"/>
      <c r="C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</row>
    <row r="685" spans="1:69" ht="15.75" customHeight="1" x14ac:dyDescent="0.2">
      <c r="A685" s="47"/>
      <c r="B685" s="47"/>
      <c r="C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</row>
    <row r="686" spans="1:69" ht="15.75" customHeight="1" x14ac:dyDescent="0.2">
      <c r="A686" s="47"/>
      <c r="B686" s="47"/>
      <c r="C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</row>
    <row r="687" spans="1:69" ht="15.75" customHeight="1" x14ac:dyDescent="0.2">
      <c r="A687" s="47"/>
      <c r="B687" s="47"/>
      <c r="C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</row>
    <row r="688" spans="1:69" ht="15.75" customHeight="1" x14ac:dyDescent="0.2">
      <c r="A688" s="47"/>
      <c r="B688" s="47"/>
      <c r="C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</row>
    <row r="689" spans="1:69" ht="15.75" customHeight="1" x14ac:dyDescent="0.2">
      <c r="A689" s="47"/>
      <c r="B689" s="47"/>
      <c r="C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</row>
    <row r="690" spans="1:69" ht="15.75" customHeight="1" x14ac:dyDescent="0.2">
      <c r="A690" s="47"/>
      <c r="B690" s="47"/>
      <c r="C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</row>
    <row r="691" spans="1:69" ht="15.75" customHeight="1" x14ac:dyDescent="0.2">
      <c r="A691" s="47"/>
      <c r="B691" s="47"/>
      <c r="C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</row>
    <row r="692" spans="1:69" ht="15.75" customHeight="1" x14ac:dyDescent="0.2">
      <c r="A692" s="47"/>
      <c r="B692" s="47"/>
      <c r="C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</row>
    <row r="693" spans="1:69" ht="15.75" customHeight="1" x14ac:dyDescent="0.2">
      <c r="A693" s="47"/>
      <c r="B693" s="47"/>
      <c r="C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</row>
    <row r="694" spans="1:69" ht="15.75" customHeight="1" x14ac:dyDescent="0.2">
      <c r="A694" s="47"/>
      <c r="B694" s="47"/>
      <c r="C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</row>
    <row r="695" spans="1:69" ht="15.75" customHeight="1" x14ac:dyDescent="0.2">
      <c r="A695" s="47"/>
      <c r="B695" s="47"/>
      <c r="C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</row>
    <row r="696" spans="1:69" ht="15.75" customHeight="1" x14ac:dyDescent="0.2">
      <c r="A696" s="47"/>
      <c r="B696" s="47"/>
      <c r="C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</row>
    <row r="697" spans="1:69" ht="15.75" customHeight="1" x14ac:dyDescent="0.2">
      <c r="A697" s="47"/>
      <c r="B697" s="47"/>
      <c r="C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</row>
    <row r="698" spans="1:69" ht="15.75" customHeight="1" x14ac:dyDescent="0.2">
      <c r="A698" s="47"/>
      <c r="B698" s="47"/>
      <c r="C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</row>
    <row r="699" spans="1:69" ht="15.75" customHeight="1" x14ac:dyDescent="0.2">
      <c r="A699" s="47"/>
      <c r="B699" s="47"/>
      <c r="C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</row>
    <row r="700" spans="1:69" ht="15.75" customHeight="1" x14ac:dyDescent="0.2">
      <c r="A700" s="47"/>
      <c r="B700" s="47"/>
      <c r="C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</row>
    <row r="701" spans="1:69" ht="15.75" customHeight="1" x14ac:dyDescent="0.2">
      <c r="A701" s="47"/>
      <c r="B701" s="47"/>
      <c r="C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</row>
    <row r="702" spans="1:69" ht="15.75" customHeight="1" x14ac:dyDescent="0.2">
      <c r="A702" s="47"/>
      <c r="B702" s="47"/>
      <c r="C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</row>
    <row r="703" spans="1:69" ht="15.75" customHeight="1" x14ac:dyDescent="0.2">
      <c r="A703" s="47"/>
      <c r="B703" s="47"/>
      <c r="C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</row>
    <row r="704" spans="1:69" ht="15.75" customHeight="1" x14ac:dyDescent="0.2">
      <c r="A704" s="47"/>
      <c r="B704" s="47"/>
      <c r="C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</row>
    <row r="705" spans="1:69" ht="15.75" customHeight="1" x14ac:dyDescent="0.2">
      <c r="A705" s="47"/>
      <c r="B705" s="47"/>
      <c r="C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</row>
    <row r="706" spans="1:69" ht="15.75" customHeight="1" x14ac:dyDescent="0.2">
      <c r="A706" s="47"/>
      <c r="B706" s="47"/>
      <c r="C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</row>
    <row r="707" spans="1:69" ht="15.75" customHeight="1" x14ac:dyDescent="0.2">
      <c r="A707" s="47"/>
      <c r="B707" s="47"/>
      <c r="C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</row>
    <row r="708" spans="1:69" ht="15.75" customHeight="1" x14ac:dyDescent="0.2">
      <c r="A708" s="47"/>
      <c r="B708" s="47"/>
      <c r="C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</row>
    <row r="709" spans="1:69" ht="15.75" customHeight="1" x14ac:dyDescent="0.2">
      <c r="A709" s="47"/>
      <c r="B709" s="47"/>
      <c r="C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</row>
    <row r="710" spans="1:69" ht="15.75" customHeight="1" x14ac:dyDescent="0.2">
      <c r="A710" s="47"/>
      <c r="B710" s="47"/>
      <c r="C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</row>
    <row r="711" spans="1:69" ht="15.75" customHeight="1" x14ac:dyDescent="0.2">
      <c r="A711" s="47"/>
      <c r="B711" s="47"/>
      <c r="C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</row>
    <row r="712" spans="1:69" ht="15.75" customHeight="1" x14ac:dyDescent="0.2">
      <c r="A712" s="47"/>
      <c r="B712" s="47"/>
      <c r="C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</row>
    <row r="713" spans="1:69" ht="15.75" customHeight="1" x14ac:dyDescent="0.2">
      <c r="A713" s="47"/>
      <c r="B713" s="47"/>
      <c r="C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</row>
    <row r="714" spans="1:69" ht="15.75" customHeight="1" x14ac:dyDescent="0.2">
      <c r="A714" s="47"/>
      <c r="B714" s="47"/>
      <c r="C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</row>
    <row r="715" spans="1:69" ht="15.75" customHeight="1" x14ac:dyDescent="0.2">
      <c r="A715" s="47"/>
      <c r="B715" s="47"/>
      <c r="C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</row>
    <row r="716" spans="1:69" ht="15.75" customHeight="1" x14ac:dyDescent="0.2">
      <c r="A716" s="47"/>
      <c r="B716" s="47"/>
      <c r="C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</row>
    <row r="717" spans="1:69" ht="15.75" customHeight="1" x14ac:dyDescent="0.2">
      <c r="A717" s="47"/>
      <c r="B717" s="47"/>
      <c r="C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</row>
    <row r="718" spans="1:69" ht="15.75" customHeight="1" x14ac:dyDescent="0.2">
      <c r="A718" s="47"/>
      <c r="B718" s="47"/>
      <c r="C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</row>
    <row r="719" spans="1:69" ht="15.75" customHeight="1" x14ac:dyDescent="0.2">
      <c r="A719" s="47"/>
      <c r="B719" s="47"/>
      <c r="C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</row>
    <row r="720" spans="1:69" ht="15.75" customHeight="1" x14ac:dyDescent="0.2">
      <c r="A720" s="47"/>
      <c r="B720" s="47"/>
      <c r="C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</row>
    <row r="721" spans="1:69" ht="15.75" customHeight="1" x14ac:dyDescent="0.2">
      <c r="A721" s="47"/>
      <c r="B721" s="47"/>
      <c r="C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</row>
    <row r="722" spans="1:69" ht="15.75" customHeight="1" x14ac:dyDescent="0.2">
      <c r="A722" s="47"/>
      <c r="B722" s="47"/>
      <c r="C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</row>
    <row r="723" spans="1:69" ht="15.75" customHeight="1" x14ac:dyDescent="0.2">
      <c r="A723" s="47"/>
      <c r="B723" s="47"/>
      <c r="C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</row>
    <row r="724" spans="1:69" ht="15.75" customHeight="1" x14ac:dyDescent="0.2">
      <c r="A724" s="47"/>
      <c r="B724" s="47"/>
      <c r="C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</row>
    <row r="725" spans="1:69" ht="15.75" customHeight="1" x14ac:dyDescent="0.2">
      <c r="A725" s="47"/>
      <c r="B725" s="47"/>
      <c r="C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</row>
    <row r="726" spans="1:69" ht="15.75" customHeight="1" x14ac:dyDescent="0.2">
      <c r="A726" s="47"/>
      <c r="B726" s="47"/>
      <c r="C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</row>
    <row r="727" spans="1:69" ht="15.75" customHeight="1" x14ac:dyDescent="0.2">
      <c r="A727" s="47"/>
      <c r="B727" s="47"/>
      <c r="C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</row>
    <row r="728" spans="1:69" ht="15.75" customHeight="1" x14ac:dyDescent="0.2">
      <c r="A728" s="47"/>
      <c r="B728" s="47"/>
      <c r="C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</row>
    <row r="729" spans="1:69" ht="15.75" customHeight="1" x14ac:dyDescent="0.2">
      <c r="A729" s="47"/>
      <c r="B729" s="47"/>
      <c r="C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</row>
    <row r="730" spans="1:69" ht="15.75" customHeight="1" x14ac:dyDescent="0.2">
      <c r="A730" s="47"/>
      <c r="B730" s="47"/>
      <c r="C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</row>
    <row r="731" spans="1:69" ht="15.75" customHeight="1" x14ac:dyDescent="0.2">
      <c r="A731" s="47"/>
      <c r="B731" s="47"/>
      <c r="C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</row>
    <row r="732" spans="1:69" ht="15.75" customHeight="1" x14ac:dyDescent="0.2">
      <c r="A732" s="47"/>
      <c r="B732" s="47"/>
      <c r="C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</row>
    <row r="733" spans="1:69" ht="15.75" customHeight="1" x14ac:dyDescent="0.2">
      <c r="A733" s="47"/>
      <c r="B733" s="47"/>
      <c r="C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</row>
    <row r="734" spans="1:69" ht="15.75" customHeight="1" x14ac:dyDescent="0.2">
      <c r="A734" s="47"/>
      <c r="B734" s="47"/>
      <c r="C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</row>
    <row r="735" spans="1:69" ht="15.75" customHeight="1" x14ac:dyDescent="0.2">
      <c r="A735" s="47"/>
      <c r="B735" s="47"/>
      <c r="C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</row>
    <row r="736" spans="1:69" ht="15.75" customHeight="1" x14ac:dyDescent="0.2">
      <c r="A736" s="47"/>
      <c r="B736" s="47"/>
      <c r="C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</row>
    <row r="737" spans="1:69" ht="15.75" customHeight="1" x14ac:dyDescent="0.2">
      <c r="A737" s="47"/>
      <c r="B737" s="47"/>
      <c r="C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</row>
    <row r="738" spans="1:69" ht="15.75" customHeight="1" x14ac:dyDescent="0.2">
      <c r="A738" s="47"/>
      <c r="B738" s="47"/>
      <c r="C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</row>
    <row r="739" spans="1:69" ht="15.75" customHeight="1" x14ac:dyDescent="0.2">
      <c r="A739" s="47"/>
      <c r="B739" s="47"/>
      <c r="C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</row>
    <row r="740" spans="1:69" ht="15.75" customHeight="1" x14ac:dyDescent="0.2">
      <c r="A740" s="47"/>
      <c r="B740" s="47"/>
      <c r="C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</row>
    <row r="741" spans="1:69" ht="15.75" customHeight="1" x14ac:dyDescent="0.2">
      <c r="A741" s="47"/>
      <c r="B741" s="47"/>
      <c r="C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</row>
    <row r="742" spans="1:69" ht="15.75" customHeight="1" x14ac:dyDescent="0.2">
      <c r="A742" s="47"/>
      <c r="B742" s="47"/>
      <c r="C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</row>
    <row r="743" spans="1:69" ht="15.75" customHeight="1" x14ac:dyDescent="0.2">
      <c r="A743" s="47"/>
      <c r="B743" s="47"/>
      <c r="C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</row>
    <row r="744" spans="1:69" ht="15.75" customHeight="1" x14ac:dyDescent="0.2">
      <c r="A744" s="47"/>
      <c r="B744" s="47"/>
      <c r="C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</row>
    <row r="745" spans="1:69" ht="15.75" customHeight="1" x14ac:dyDescent="0.2">
      <c r="A745" s="47"/>
      <c r="B745" s="47"/>
      <c r="C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</row>
    <row r="746" spans="1:69" ht="15.75" customHeight="1" x14ac:dyDescent="0.2">
      <c r="A746" s="47"/>
      <c r="B746" s="47"/>
      <c r="C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</row>
    <row r="747" spans="1:69" ht="15.75" customHeight="1" x14ac:dyDescent="0.2">
      <c r="A747" s="47"/>
      <c r="B747" s="47"/>
      <c r="C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</row>
    <row r="748" spans="1:69" ht="15.75" customHeight="1" x14ac:dyDescent="0.2">
      <c r="A748" s="47"/>
      <c r="B748" s="47"/>
      <c r="C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</row>
    <row r="749" spans="1:69" ht="15.75" customHeight="1" x14ac:dyDescent="0.2">
      <c r="A749" s="47"/>
      <c r="B749" s="47"/>
      <c r="C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</row>
    <row r="750" spans="1:69" ht="15.75" customHeight="1" x14ac:dyDescent="0.2">
      <c r="A750" s="47"/>
      <c r="B750" s="47"/>
      <c r="C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</row>
    <row r="751" spans="1:69" ht="15.75" customHeight="1" x14ac:dyDescent="0.2">
      <c r="A751" s="47"/>
      <c r="B751" s="47"/>
      <c r="C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</row>
    <row r="752" spans="1:69" ht="15.75" customHeight="1" x14ac:dyDescent="0.2">
      <c r="A752" s="47"/>
      <c r="B752" s="47"/>
      <c r="C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</row>
    <row r="753" spans="1:69" ht="15.75" customHeight="1" x14ac:dyDescent="0.2">
      <c r="A753" s="47"/>
      <c r="B753" s="47"/>
      <c r="C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</row>
    <row r="754" spans="1:69" ht="15.75" customHeight="1" x14ac:dyDescent="0.2">
      <c r="A754" s="47"/>
      <c r="B754" s="47"/>
      <c r="C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</row>
    <row r="755" spans="1:69" ht="15.75" customHeight="1" x14ac:dyDescent="0.2">
      <c r="A755" s="47"/>
      <c r="B755" s="47"/>
      <c r="C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</row>
    <row r="756" spans="1:69" ht="15.75" customHeight="1" x14ac:dyDescent="0.2">
      <c r="A756" s="47"/>
      <c r="B756" s="47"/>
      <c r="C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</row>
    <row r="757" spans="1:69" ht="15.75" customHeight="1" x14ac:dyDescent="0.2">
      <c r="A757" s="47"/>
      <c r="B757" s="47"/>
      <c r="C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</row>
    <row r="758" spans="1:69" ht="15.75" customHeight="1" x14ac:dyDescent="0.2">
      <c r="A758" s="47"/>
      <c r="B758" s="47"/>
      <c r="C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</row>
    <row r="759" spans="1:69" ht="15.75" customHeight="1" x14ac:dyDescent="0.2">
      <c r="A759" s="47"/>
      <c r="B759" s="47"/>
      <c r="C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</row>
    <row r="760" spans="1:69" ht="15.75" customHeight="1" x14ac:dyDescent="0.2">
      <c r="A760" s="47"/>
      <c r="B760" s="47"/>
      <c r="C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</row>
    <row r="761" spans="1:69" ht="15.75" customHeight="1" x14ac:dyDescent="0.2">
      <c r="A761" s="47"/>
      <c r="B761" s="47"/>
      <c r="C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</row>
    <row r="762" spans="1:69" ht="15.75" customHeight="1" x14ac:dyDescent="0.2">
      <c r="A762" s="47"/>
      <c r="B762" s="47"/>
      <c r="C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</row>
    <row r="763" spans="1:69" ht="15.75" customHeight="1" x14ac:dyDescent="0.2">
      <c r="A763" s="47"/>
      <c r="B763" s="47"/>
      <c r="C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</row>
    <row r="764" spans="1:69" ht="15.75" customHeight="1" x14ac:dyDescent="0.2">
      <c r="A764" s="47"/>
      <c r="B764" s="47"/>
      <c r="C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</row>
    <row r="765" spans="1:69" ht="15.75" customHeight="1" x14ac:dyDescent="0.2">
      <c r="A765" s="47"/>
      <c r="B765" s="47"/>
      <c r="C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</row>
    <row r="766" spans="1:69" ht="15.75" customHeight="1" x14ac:dyDescent="0.2">
      <c r="A766" s="47"/>
      <c r="B766" s="47"/>
      <c r="C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</row>
    <row r="767" spans="1:69" ht="15.75" customHeight="1" x14ac:dyDescent="0.2">
      <c r="A767" s="47"/>
      <c r="B767" s="47"/>
      <c r="C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</row>
    <row r="768" spans="1:69" ht="15.75" customHeight="1" x14ac:dyDescent="0.2">
      <c r="A768" s="47"/>
      <c r="B768" s="47"/>
      <c r="C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</row>
    <row r="769" spans="1:69" ht="15.75" customHeight="1" x14ac:dyDescent="0.2">
      <c r="A769" s="47"/>
      <c r="B769" s="47"/>
      <c r="C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</row>
    <row r="770" spans="1:69" ht="15.75" customHeight="1" x14ac:dyDescent="0.2">
      <c r="A770" s="47"/>
      <c r="B770" s="47"/>
      <c r="C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</row>
    <row r="771" spans="1:69" ht="15.75" customHeight="1" x14ac:dyDescent="0.2">
      <c r="A771" s="47"/>
      <c r="B771" s="47"/>
      <c r="C771" s="47"/>
      <c r="AJ771" s="47"/>
      <c r="AK771" s="47"/>
      <c r="AL771" s="47"/>
      <c r="AM771" s="47"/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  <c r="BP771" s="47"/>
      <c r="BQ771" s="47"/>
    </row>
    <row r="772" spans="1:69" ht="15.75" customHeight="1" x14ac:dyDescent="0.2">
      <c r="A772" s="47"/>
      <c r="B772" s="47"/>
      <c r="C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</row>
    <row r="773" spans="1:69" ht="15.75" customHeight="1" x14ac:dyDescent="0.2">
      <c r="A773" s="47"/>
      <c r="B773" s="47"/>
      <c r="C773" s="47"/>
      <c r="AJ773" s="47"/>
      <c r="AK773" s="47"/>
      <c r="AL773" s="47"/>
      <c r="AM773" s="47"/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  <c r="BP773" s="47"/>
      <c r="BQ773" s="47"/>
    </row>
    <row r="774" spans="1:69" ht="15.75" customHeight="1" x14ac:dyDescent="0.2">
      <c r="A774" s="47"/>
      <c r="B774" s="47"/>
      <c r="C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</row>
    <row r="775" spans="1:69" ht="15.75" customHeight="1" x14ac:dyDescent="0.2">
      <c r="A775" s="47"/>
      <c r="B775" s="47"/>
      <c r="C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</row>
    <row r="776" spans="1:69" ht="15.75" customHeight="1" x14ac:dyDescent="0.2">
      <c r="A776" s="47"/>
      <c r="B776" s="47"/>
      <c r="C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</row>
    <row r="777" spans="1:69" ht="15.75" customHeight="1" x14ac:dyDescent="0.2">
      <c r="A777" s="47"/>
      <c r="B777" s="47"/>
      <c r="C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</row>
    <row r="778" spans="1:69" ht="15.75" customHeight="1" x14ac:dyDescent="0.2">
      <c r="A778" s="47"/>
      <c r="B778" s="47"/>
      <c r="C778" s="47"/>
      <c r="AJ778" s="47"/>
      <c r="AK778" s="47"/>
      <c r="AL778" s="47"/>
      <c r="AM778" s="47"/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  <c r="BP778" s="47"/>
      <c r="BQ778" s="47"/>
    </row>
    <row r="779" spans="1:69" ht="15.75" customHeight="1" x14ac:dyDescent="0.2">
      <c r="A779" s="47"/>
      <c r="B779" s="47"/>
      <c r="C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  <c r="BP779" s="47"/>
      <c r="BQ779" s="47"/>
    </row>
    <row r="780" spans="1:69" ht="15.75" customHeight="1" x14ac:dyDescent="0.2">
      <c r="A780" s="47"/>
      <c r="B780" s="47"/>
      <c r="C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</row>
    <row r="781" spans="1:69" ht="15.75" customHeight="1" x14ac:dyDescent="0.2">
      <c r="A781" s="47"/>
      <c r="B781" s="47"/>
      <c r="C781" s="47"/>
      <c r="AJ781" s="47"/>
      <c r="AK781" s="47"/>
      <c r="AL781" s="47"/>
      <c r="AM781" s="47"/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  <c r="BP781" s="47"/>
      <c r="BQ781" s="47"/>
    </row>
    <row r="782" spans="1:69" ht="15.75" customHeight="1" x14ac:dyDescent="0.2">
      <c r="A782" s="47"/>
      <c r="B782" s="47"/>
      <c r="C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  <c r="BP782" s="47"/>
      <c r="BQ782" s="47"/>
    </row>
    <row r="783" spans="1:69" ht="15.75" customHeight="1" x14ac:dyDescent="0.2">
      <c r="A783" s="47"/>
      <c r="B783" s="47"/>
      <c r="C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  <c r="BP783" s="47"/>
      <c r="BQ783" s="47"/>
    </row>
    <row r="784" spans="1:69" ht="15.75" customHeight="1" x14ac:dyDescent="0.2">
      <c r="A784" s="47"/>
      <c r="B784" s="47"/>
      <c r="C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</row>
    <row r="785" spans="1:69" ht="15.75" customHeight="1" x14ac:dyDescent="0.2">
      <c r="A785" s="47"/>
      <c r="B785" s="47"/>
      <c r="C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  <c r="BP785" s="47"/>
      <c r="BQ785" s="47"/>
    </row>
    <row r="786" spans="1:69" ht="15.75" customHeight="1" x14ac:dyDescent="0.2">
      <c r="A786" s="47"/>
      <c r="B786" s="47"/>
      <c r="C786" s="47"/>
      <c r="AJ786" s="47"/>
      <c r="AK786" s="47"/>
      <c r="AL786" s="47"/>
      <c r="AM786" s="47"/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  <c r="BP786" s="47"/>
      <c r="BQ786" s="47"/>
    </row>
    <row r="787" spans="1:69" ht="15.75" customHeight="1" x14ac:dyDescent="0.2">
      <c r="A787" s="47"/>
      <c r="B787" s="47"/>
      <c r="C787" s="47"/>
      <c r="AJ787" s="47"/>
      <c r="AK787" s="47"/>
      <c r="AL787" s="47"/>
      <c r="AM787" s="47"/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  <c r="BP787" s="47"/>
      <c r="BQ787" s="47"/>
    </row>
    <row r="788" spans="1:69" ht="15.75" customHeight="1" x14ac:dyDescent="0.2">
      <c r="A788" s="47"/>
      <c r="B788" s="47"/>
      <c r="C788" s="47"/>
      <c r="AJ788" s="47"/>
      <c r="AK788" s="47"/>
      <c r="AL788" s="47"/>
      <c r="AM788" s="47"/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  <c r="BP788" s="47"/>
      <c r="BQ788" s="47"/>
    </row>
    <row r="789" spans="1:69" ht="15.75" customHeight="1" x14ac:dyDescent="0.2">
      <c r="A789" s="47"/>
      <c r="B789" s="47"/>
      <c r="C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</row>
    <row r="790" spans="1:69" ht="15.75" customHeight="1" x14ac:dyDescent="0.2">
      <c r="A790" s="47"/>
      <c r="B790" s="47"/>
      <c r="C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  <c r="BP790" s="47"/>
      <c r="BQ790" s="47"/>
    </row>
    <row r="791" spans="1:69" ht="15.75" customHeight="1" x14ac:dyDescent="0.2">
      <c r="A791" s="47"/>
      <c r="B791" s="47"/>
      <c r="C791" s="47"/>
      <c r="AJ791" s="47"/>
      <c r="AK791" s="47"/>
      <c r="AL791" s="47"/>
      <c r="AM791" s="47"/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  <c r="BP791" s="47"/>
      <c r="BQ791" s="47"/>
    </row>
    <row r="792" spans="1:69" ht="15.75" customHeight="1" x14ac:dyDescent="0.2">
      <c r="A792" s="47"/>
      <c r="B792" s="47"/>
      <c r="C792" s="47"/>
      <c r="AJ792" s="47"/>
      <c r="AK792" s="47"/>
      <c r="AL792" s="47"/>
      <c r="AM792" s="47"/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  <c r="BP792" s="47"/>
      <c r="BQ792" s="47"/>
    </row>
    <row r="793" spans="1:69" ht="15.75" customHeight="1" x14ac:dyDescent="0.2">
      <c r="A793" s="47"/>
      <c r="B793" s="47"/>
      <c r="C793" s="47"/>
      <c r="AJ793" s="47"/>
      <c r="AK793" s="47"/>
      <c r="AL793" s="47"/>
      <c r="AM793" s="47"/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  <c r="BP793" s="47"/>
      <c r="BQ793" s="47"/>
    </row>
    <row r="794" spans="1:69" ht="15.75" customHeight="1" x14ac:dyDescent="0.2">
      <c r="A794" s="47"/>
      <c r="B794" s="47"/>
      <c r="C794" s="47"/>
      <c r="AJ794" s="47"/>
      <c r="AK794" s="47"/>
      <c r="AL794" s="47"/>
      <c r="AM794" s="47"/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  <c r="BP794" s="47"/>
      <c r="BQ794" s="47"/>
    </row>
    <row r="795" spans="1:69" ht="15.75" customHeight="1" x14ac:dyDescent="0.2">
      <c r="A795" s="47"/>
      <c r="B795" s="47"/>
      <c r="C795" s="47"/>
      <c r="AJ795" s="47"/>
      <c r="AK795" s="47"/>
      <c r="AL795" s="47"/>
      <c r="AM795" s="47"/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  <c r="BP795" s="47"/>
      <c r="BQ795" s="47"/>
    </row>
    <row r="796" spans="1:69" ht="15.75" customHeight="1" x14ac:dyDescent="0.2">
      <c r="A796" s="47"/>
      <c r="B796" s="47"/>
      <c r="C796" s="47"/>
      <c r="AJ796" s="47"/>
      <c r="AK796" s="47"/>
      <c r="AL796" s="47"/>
      <c r="AM796" s="47"/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  <c r="BP796" s="47"/>
      <c r="BQ796" s="47"/>
    </row>
    <row r="797" spans="1:69" ht="15.75" customHeight="1" x14ac:dyDescent="0.2">
      <c r="A797" s="47"/>
      <c r="B797" s="47"/>
      <c r="C797" s="47"/>
      <c r="AJ797" s="47"/>
      <c r="AK797" s="47"/>
      <c r="AL797" s="47"/>
      <c r="AM797" s="47"/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  <c r="BP797" s="47"/>
      <c r="BQ797" s="47"/>
    </row>
    <row r="798" spans="1:69" ht="15.75" customHeight="1" x14ac:dyDescent="0.2">
      <c r="A798" s="47"/>
      <c r="B798" s="47"/>
      <c r="C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</row>
    <row r="799" spans="1:69" ht="15.75" customHeight="1" x14ac:dyDescent="0.2">
      <c r="A799" s="47"/>
      <c r="B799" s="47"/>
      <c r="C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</row>
    <row r="800" spans="1:69" ht="15.75" customHeight="1" x14ac:dyDescent="0.2">
      <c r="A800" s="47"/>
      <c r="B800" s="47"/>
      <c r="C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</row>
    <row r="801" spans="1:69" ht="15.75" customHeight="1" x14ac:dyDescent="0.2">
      <c r="A801" s="47"/>
      <c r="B801" s="47"/>
      <c r="C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</row>
    <row r="802" spans="1:69" ht="15.75" customHeight="1" x14ac:dyDescent="0.2">
      <c r="A802" s="47"/>
      <c r="B802" s="47"/>
      <c r="C802" s="47"/>
      <c r="AJ802" s="47"/>
      <c r="AK802" s="47"/>
      <c r="AL802" s="47"/>
      <c r="AM802" s="47"/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  <c r="BP802" s="47"/>
      <c r="BQ802" s="47"/>
    </row>
    <row r="803" spans="1:69" ht="15.75" customHeight="1" x14ac:dyDescent="0.2">
      <c r="A803" s="47"/>
      <c r="B803" s="47"/>
      <c r="C803" s="47"/>
      <c r="AJ803" s="47"/>
      <c r="AK803" s="47"/>
      <c r="AL803" s="47"/>
      <c r="AM803" s="47"/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  <c r="BP803" s="47"/>
      <c r="BQ803" s="47"/>
    </row>
    <row r="804" spans="1:69" ht="15.75" customHeight="1" x14ac:dyDescent="0.2">
      <c r="A804" s="47"/>
      <c r="B804" s="47"/>
      <c r="C804" s="47"/>
      <c r="AJ804" s="47"/>
      <c r="AK804" s="47"/>
      <c r="AL804" s="47"/>
      <c r="AM804" s="47"/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  <c r="BP804" s="47"/>
      <c r="BQ804" s="47"/>
    </row>
    <row r="805" spans="1:69" ht="15.75" customHeight="1" x14ac:dyDescent="0.2">
      <c r="A805" s="47"/>
      <c r="B805" s="47"/>
      <c r="C805" s="47"/>
      <c r="AJ805" s="47"/>
      <c r="AK805" s="47"/>
      <c r="AL805" s="47"/>
      <c r="AM805" s="47"/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  <c r="BP805" s="47"/>
      <c r="BQ805" s="47"/>
    </row>
    <row r="806" spans="1:69" ht="15.75" customHeight="1" x14ac:dyDescent="0.2">
      <c r="A806" s="47"/>
      <c r="B806" s="47"/>
      <c r="C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  <c r="BP806" s="47"/>
      <c r="BQ806" s="47"/>
    </row>
    <row r="807" spans="1:69" ht="15.75" customHeight="1" x14ac:dyDescent="0.2">
      <c r="A807" s="47"/>
      <c r="B807" s="47"/>
      <c r="C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  <c r="BP807" s="47"/>
      <c r="BQ807" s="47"/>
    </row>
    <row r="808" spans="1:69" ht="15.75" customHeight="1" x14ac:dyDescent="0.2">
      <c r="A808" s="47"/>
      <c r="B808" s="47"/>
      <c r="C808" s="47"/>
      <c r="AJ808" s="47"/>
      <c r="AK808" s="47"/>
      <c r="AL808" s="47"/>
      <c r="AM808" s="47"/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  <c r="BP808" s="47"/>
      <c r="BQ808" s="47"/>
    </row>
    <row r="809" spans="1:69" ht="15.75" customHeight="1" x14ac:dyDescent="0.2">
      <c r="A809" s="47"/>
      <c r="B809" s="47"/>
      <c r="C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</row>
    <row r="810" spans="1:69" ht="15.75" customHeight="1" x14ac:dyDescent="0.2">
      <c r="A810" s="47"/>
      <c r="B810" s="47"/>
      <c r="C810" s="47"/>
      <c r="AJ810" s="47"/>
      <c r="AK810" s="47"/>
      <c r="AL810" s="47"/>
      <c r="AM810" s="47"/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  <c r="BP810" s="47"/>
      <c r="BQ810" s="47"/>
    </row>
    <row r="811" spans="1:69" ht="15.75" customHeight="1" x14ac:dyDescent="0.2">
      <c r="A811" s="47"/>
      <c r="B811" s="47"/>
      <c r="C811" s="47"/>
      <c r="AJ811" s="47"/>
      <c r="AK811" s="47"/>
      <c r="AL811" s="47"/>
      <c r="AM811" s="47"/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  <c r="BP811" s="47"/>
      <c r="BQ811" s="47"/>
    </row>
    <row r="812" spans="1:69" ht="15.75" customHeight="1" x14ac:dyDescent="0.2">
      <c r="A812" s="47"/>
      <c r="B812" s="47"/>
      <c r="C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  <c r="BP812" s="47"/>
      <c r="BQ812" s="47"/>
    </row>
    <row r="813" spans="1:69" ht="15.75" customHeight="1" x14ac:dyDescent="0.2">
      <c r="A813" s="47"/>
      <c r="B813" s="47"/>
      <c r="C813" s="47"/>
      <c r="AJ813" s="47"/>
      <c r="AK813" s="47"/>
      <c r="AL813" s="47"/>
      <c r="AM813" s="47"/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  <c r="BP813" s="47"/>
      <c r="BQ813" s="47"/>
    </row>
    <row r="814" spans="1:69" ht="15.75" customHeight="1" x14ac:dyDescent="0.2">
      <c r="A814" s="47"/>
      <c r="B814" s="47"/>
      <c r="C814" s="47"/>
      <c r="AJ814" s="47"/>
      <c r="AK814" s="47"/>
      <c r="AL814" s="47"/>
      <c r="AM814" s="47"/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  <c r="BP814" s="47"/>
      <c r="BQ814" s="47"/>
    </row>
    <row r="815" spans="1:69" ht="15.75" customHeight="1" x14ac:dyDescent="0.2">
      <c r="A815" s="47"/>
      <c r="B815" s="47"/>
      <c r="C815" s="47"/>
      <c r="AJ815" s="47"/>
      <c r="AK815" s="47"/>
      <c r="AL815" s="47"/>
      <c r="AM815" s="47"/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  <c r="BP815" s="47"/>
      <c r="BQ815" s="47"/>
    </row>
    <row r="816" spans="1:69" ht="15.75" customHeight="1" x14ac:dyDescent="0.2">
      <c r="A816" s="47"/>
      <c r="B816" s="47"/>
      <c r="C816" s="47"/>
      <c r="AJ816" s="47"/>
      <c r="AK816" s="47"/>
      <c r="AL816" s="47"/>
      <c r="AM816" s="47"/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  <c r="BP816" s="47"/>
      <c r="BQ816" s="47"/>
    </row>
    <row r="817" spans="1:69" ht="15.75" customHeight="1" x14ac:dyDescent="0.2">
      <c r="A817" s="47"/>
      <c r="B817" s="47"/>
      <c r="C817" s="47"/>
      <c r="AJ817" s="47"/>
      <c r="AK817" s="47"/>
      <c r="AL817" s="47"/>
      <c r="AM817" s="47"/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  <c r="BP817" s="47"/>
      <c r="BQ817" s="47"/>
    </row>
    <row r="818" spans="1:69" ht="15.75" customHeight="1" x14ac:dyDescent="0.2">
      <c r="A818" s="47"/>
      <c r="B818" s="47"/>
      <c r="C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  <c r="BP818" s="47"/>
      <c r="BQ818" s="47"/>
    </row>
    <row r="819" spans="1:69" ht="15.75" customHeight="1" x14ac:dyDescent="0.2">
      <c r="A819" s="47"/>
      <c r="B819" s="47"/>
      <c r="C819" s="47"/>
      <c r="AJ819" s="47"/>
      <c r="AK819" s="47"/>
      <c r="AL819" s="47"/>
      <c r="AM819" s="47"/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  <c r="BP819" s="47"/>
      <c r="BQ819" s="47"/>
    </row>
    <row r="820" spans="1:69" ht="15.75" customHeight="1" x14ac:dyDescent="0.2">
      <c r="A820" s="47"/>
      <c r="B820" s="47"/>
      <c r="C820" s="47"/>
      <c r="AJ820" s="47"/>
      <c r="AK820" s="47"/>
      <c r="AL820" s="47"/>
      <c r="AM820" s="47"/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  <c r="BP820" s="47"/>
      <c r="BQ820" s="47"/>
    </row>
    <row r="821" spans="1:69" ht="15.75" customHeight="1" x14ac:dyDescent="0.2">
      <c r="A821" s="47"/>
      <c r="B821" s="47"/>
      <c r="C821" s="47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  <c r="BP821" s="47"/>
      <c r="BQ821" s="47"/>
    </row>
    <row r="822" spans="1:69" ht="15.75" customHeight="1" x14ac:dyDescent="0.2">
      <c r="A822" s="47"/>
      <c r="B822" s="47"/>
      <c r="C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  <c r="BP822" s="47"/>
      <c r="BQ822" s="47"/>
    </row>
    <row r="823" spans="1:69" ht="15.75" customHeight="1" x14ac:dyDescent="0.2">
      <c r="A823" s="47"/>
      <c r="B823" s="47"/>
      <c r="C823" s="47"/>
      <c r="AJ823" s="47"/>
      <c r="AK823" s="47"/>
      <c r="AL823" s="47"/>
      <c r="AM823" s="47"/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  <c r="BP823" s="47"/>
      <c r="BQ823" s="47"/>
    </row>
    <row r="824" spans="1:69" ht="15.75" customHeight="1" x14ac:dyDescent="0.2">
      <c r="A824" s="47"/>
      <c r="B824" s="47"/>
      <c r="C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  <c r="BP824" s="47"/>
      <c r="BQ824" s="47"/>
    </row>
    <row r="825" spans="1:69" ht="15.75" customHeight="1" x14ac:dyDescent="0.2">
      <c r="A825" s="47"/>
      <c r="B825" s="47"/>
      <c r="C825" s="47"/>
      <c r="AJ825" s="47"/>
      <c r="AK825" s="47"/>
      <c r="AL825" s="47"/>
      <c r="AM825" s="47"/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  <c r="BP825" s="47"/>
      <c r="BQ825" s="47"/>
    </row>
    <row r="826" spans="1:69" ht="15.75" customHeight="1" x14ac:dyDescent="0.2">
      <c r="A826" s="47"/>
      <c r="B826" s="47"/>
      <c r="C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  <c r="BP826" s="47"/>
      <c r="BQ826" s="47"/>
    </row>
    <row r="827" spans="1:69" ht="15.75" customHeight="1" x14ac:dyDescent="0.2">
      <c r="A827" s="47"/>
      <c r="B827" s="47"/>
      <c r="C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  <c r="BP827" s="47"/>
      <c r="BQ827" s="47"/>
    </row>
    <row r="828" spans="1:69" ht="15.75" customHeight="1" x14ac:dyDescent="0.2">
      <c r="A828" s="47"/>
      <c r="B828" s="47"/>
      <c r="C828" s="47"/>
      <c r="AJ828" s="47"/>
      <c r="AK828" s="47"/>
      <c r="AL828" s="47"/>
      <c r="AM828" s="47"/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  <c r="BP828" s="47"/>
      <c r="BQ828" s="47"/>
    </row>
    <row r="829" spans="1:69" ht="15.75" customHeight="1" x14ac:dyDescent="0.2">
      <c r="A829" s="47"/>
      <c r="B829" s="47"/>
      <c r="C829" s="47"/>
      <c r="AJ829" s="47"/>
      <c r="AK829" s="47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  <c r="BP829" s="47"/>
      <c r="BQ829" s="47"/>
    </row>
    <row r="830" spans="1:69" ht="15.75" customHeight="1" x14ac:dyDescent="0.2">
      <c r="A830" s="47"/>
      <c r="B830" s="47"/>
      <c r="C830" s="47"/>
      <c r="AJ830" s="47"/>
      <c r="AK830" s="47"/>
      <c r="AL830" s="47"/>
      <c r="AM830" s="47"/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  <c r="BP830" s="47"/>
      <c r="BQ830" s="47"/>
    </row>
    <row r="831" spans="1:69" ht="15.75" customHeight="1" x14ac:dyDescent="0.2">
      <c r="A831" s="47"/>
      <c r="B831" s="47"/>
      <c r="C831" s="47"/>
      <c r="AJ831" s="47"/>
      <c r="AK831" s="47"/>
      <c r="AL831" s="47"/>
      <c r="AM831" s="47"/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  <c r="BP831" s="47"/>
      <c r="BQ831" s="47"/>
    </row>
    <row r="832" spans="1:69" ht="15.75" customHeight="1" x14ac:dyDescent="0.2">
      <c r="A832" s="47"/>
      <c r="B832" s="47"/>
      <c r="C832" s="47"/>
      <c r="AJ832" s="47"/>
      <c r="AK832" s="47"/>
      <c r="AL832" s="47"/>
      <c r="AM832" s="47"/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  <c r="BP832" s="47"/>
      <c r="BQ832" s="47"/>
    </row>
    <row r="833" spans="1:69" ht="15.75" customHeight="1" x14ac:dyDescent="0.2">
      <c r="A833" s="47"/>
      <c r="B833" s="47"/>
      <c r="C833" s="47"/>
      <c r="AJ833" s="47"/>
      <c r="AK833" s="47"/>
      <c r="AL833" s="47"/>
      <c r="AM833" s="47"/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  <c r="BP833" s="47"/>
      <c r="BQ833" s="47"/>
    </row>
    <row r="834" spans="1:69" ht="15.75" customHeight="1" x14ac:dyDescent="0.2">
      <c r="A834" s="47"/>
      <c r="B834" s="47"/>
      <c r="C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</row>
    <row r="835" spans="1:69" ht="15.75" customHeight="1" x14ac:dyDescent="0.2">
      <c r="A835" s="47"/>
      <c r="B835" s="47"/>
      <c r="C835" s="47"/>
      <c r="AJ835" s="47"/>
      <c r="AK835" s="47"/>
      <c r="AL835" s="47"/>
      <c r="AM835" s="47"/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  <c r="BP835" s="47"/>
      <c r="BQ835" s="47"/>
    </row>
    <row r="836" spans="1:69" ht="15.75" customHeight="1" x14ac:dyDescent="0.2">
      <c r="A836" s="47"/>
      <c r="B836" s="47"/>
      <c r="C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  <c r="BP836" s="47"/>
      <c r="BQ836" s="47"/>
    </row>
    <row r="837" spans="1:69" ht="15.75" customHeight="1" x14ac:dyDescent="0.2">
      <c r="A837" s="47"/>
      <c r="B837" s="47"/>
      <c r="C837" s="47"/>
      <c r="AJ837" s="47"/>
      <c r="AK837" s="47"/>
      <c r="AL837" s="47"/>
      <c r="AM837" s="47"/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  <c r="BP837" s="47"/>
      <c r="BQ837" s="47"/>
    </row>
    <row r="838" spans="1:69" ht="15.75" customHeight="1" x14ac:dyDescent="0.2">
      <c r="A838" s="47"/>
      <c r="B838" s="47"/>
      <c r="C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  <c r="BP838" s="47"/>
      <c r="BQ838" s="47"/>
    </row>
    <row r="839" spans="1:69" ht="15.75" customHeight="1" x14ac:dyDescent="0.2">
      <c r="A839" s="47"/>
      <c r="B839" s="47"/>
      <c r="C839" s="47"/>
      <c r="AJ839" s="47"/>
      <c r="AK839" s="47"/>
      <c r="AL839" s="47"/>
      <c r="AM839" s="47"/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  <c r="BP839" s="47"/>
      <c r="BQ839" s="47"/>
    </row>
    <row r="840" spans="1:69" ht="15.75" customHeight="1" x14ac:dyDescent="0.2">
      <c r="A840" s="47"/>
      <c r="B840" s="47"/>
      <c r="C840" s="47"/>
      <c r="AJ840" s="47"/>
      <c r="AK840" s="47"/>
      <c r="AL840" s="47"/>
      <c r="AM840" s="47"/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  <c r="BP840" s="47"/>
      <c r="BQ840" s="47"/>
    </row>
    <row r="841" spans="1:69" ht="15.75" customHeight="1" x14ac:dyDescent="0.2">
      <c r="A841" s="47"/>
      <c r="B841" s="47"/>
      <c r="C841" s="47"/>
      <c r="AJ841" s="47"/>
      <c r="AK841" s="47"/>
      <c r="AL841" s="47"/>
      <c r="AM841" s="47"/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  <c r="BP841" s="47"/>
      <c r="BQ841" s="47"/>
    </row>
    <row r="842" spans="1:69" ht="15.75" customHeight="1" x14ac:dyDescent="0.2">
      <c r="A842" s="47"/>
      <c r="B842" s="47"/>
      <c r="C842" s="47"/>
      <c r="AJ842" s="47"/>
      <c r="AK842" s="47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  <c r="BP842" s="47"/>
      <c r="BQ842" s="47"/>
    </row>
    <row r="843" spans="1:69" ht="15.75" customHeight="1" x14ac:dyDescent="0.2">
      <c r="A843" s="47"/>
      <c r="B843" s="47"/>
      <c r="C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</row>
    <row r="844" spans="1:69" ht="15.75" customHeight="1" x14ac:dyDescent="0.2">
      <c r="A844" s="47"/>
      <c r="B844" s="47"/>
      <c r="C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  <c r="BP844" s="47"/>
      <c r="BQ844" s="47"/>
    </row>
    <row r="845" spans="1:69" ht="15.75" customHeight="1" x14ac:dyDescent="0.2">
      <c r="A845" s="47"/>
      <c r="B845" s="47"/>
      <c r="C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  <c r="BP845" s="47"/>
      <c r="BQ845" s="47"/>
    </row>
    <row r="846" spans="1:69" ht="15.75" customHeight="1" x14ac:dyDescent="0.2">
      <c r="A846" s="47"/>
      <c r="B846" s="47"/>
      <c r="C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  <c r="BP846" s="47"/>
      <c r="BQ846" s="47"/>
    </row>
    <row r="847" spans="1:69" ht="15.75" customHeight="1" x14ac:dyDescent="0.2">
      <c r="A847" s="47"/>
      <c r="B847" s="47"/>
      <c r="C847" s="47"/>
      <c r="AJ847" s="47"/>
      <c r="AK847" s="47"/>
      <c r="AL847" s="47"/>
      <c r="AM847" s="47"/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  <c r="BP847" s="47"/>
      <c r="BQ847" s="47"/>
    </row>
    <row r="848" spans="1:69" ht="15.75" customHeight="1" x14ac:dyDescent="0.2">
      <c r="A848" s="47"/>
      <c r="B848" s="47"/>
      <c r="C848" s="47"/>
      <c r="AJ848" s="47"/>
      <c r="AK848" s="47"/>
      <c r="AL848" s="47"/>
      <c r="AM848" s="47"/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  <c r="BP848" s="47"/>
      <c r="BQ848" s="47"/>
    </row>
    <row r="849" spans="1:69" ht="15.75" customHeight="1" x14ac:dyDescent="0.2">
      <c r="A849" s="47"/>
      <c r="B849" s="47"/>
      <c r="C849" s="47"/>
      <c r="AJ849" s="47"/>
      <c r="AK849" s="47"/>
      <c r="AL849" s="47"/>
      <c r="AM849" s="47"/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  <c r="BP849" s="47"/>
      <c r="BQ849" s="47"/>
    </row>
    <row r="850" spans="1:69" ht="15.75" customHeight="1" x14ac:dyDescent="0.2">
      <c r="A850" s="47"/>
      <c r="B850" s="47"/>
      <c r="C850" s="47"/>
      <c r="AJ850" s="47"/>
      <c r="AK850" s="47"/>
      <c r="AL850" s="47"/>
      <c r="AM850" s="47"/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  <c r="BP850" s="47"/>
      <c r="BQ850" s="47"/>
    </row>
    <row r="851" spans="1:69" ht="15.75" customHeight="1" x14ac:dyDescent="0.2">
      <c r="A851" s="47"/>
      <c r="B851" s="47"/>
      <c r="C851" s="47"/>
      <c r="AJ851" s="47"/>
      <c r="AK851" s="47"/>
      <c r="AL851" s="47"/>
      <c r="AM851" s="47"/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  <c r="BP851" s="47"/>
      <c r="BQ851" s="47"/>
    </row>
    <row r="852" spans="1:69" ht="15.75" customHeight="1" x14ac:dyDescent="0.2">
      <c r="A852" s="47"/>
      <c r="B852" s="47"/>
      <c r="C852" s="47"/>
      <c r="AJ852" s="47"/>
      <c r="AK852" s="47"/>
      <c r="AL852" s="47"/>
      <c r="AM852" s="47"/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  <c r="BP852" s="47"/>
      <c r="BQ852" s="47"/>
    </row>
    <row r="853" spans="1:69" ht="15.75" customHeight="1" x14ac:dyDescent="0.2">
      <c r="A853" s="47"/>
      <c r="B853" s="47"/>
      <c r="C853" s="47"/>
      <c r="AJ853" s="47"/>
      <c r="AK853" s="47"/>
      <c r="AL853" s="47"/>
      <c r="AM853" s="47"/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  <c r="BP853" s="47"/>
      <c r="BQ853" s="47"/>
    </row>
    <row r="854" spans="1:69" ht="15.75" customHeight="1" x14ac:dyDescent="0.2">
      <c r="A854" s="47"/>
      <c r="B854" s="47"/>
      <c r="C854" s="47"/>
      <c r="AJ854" s="47"/>
      <c r="AK854" s="47"/>
      <c r="AL854" s="47"/>
      <c r="AM854" s="47"/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  <c r="BP854" s="47"/>
      <c r="BQ854" s="47"/>
    </row>
    <row r="855" spans="1:69" ht="15.75" customHeight="1" x14ac:dyDescent="0.2">
      <c r="A855" s="47"/>
      <c r="B855" s="47"/>
      <c r="C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  <c r="BP855" s="47"/>
      <c r="BQ855" s="47"/>
    </row>
    <row r="856" spans="1:69" ht="15.75" customHeight="1" x14ac:dyDescent="0.2">
      <c r="A856" s="47"/>
      <c r="B856" s="47"/>
      <c r="C856" s="47"/>
      <c r="AJ856" s="47"/>
      <c r="AK856" s="47"/>
      <c r="AL856" s="47"/>
      <c r="AM856" s="47"/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  <c r="BP856" s="47"/>
      <c r="BQ856" s="47"/>
    </row>
    <row r="857" spans="1:69" ht="15.75" customHeight="1" x14ac:dyDescent="0.2">
      <c r="A857" s="47"/>
      <c r="B857" s="47"/>
      <c r="C857" s="47"/>
      <c r="AJ857" s="47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  <c r="BP857" s="47"/>
      <c r="BQ857" s="47"/>
    </row>
    <row r="858" spans="1:69" ht="15.75" customHeight="1" x14ac:dyDescent="0.2">
      <c r="A858" s="47"/>
      <c r="B858" s="47"/>
      <c r="C858" s="47"/>
      <c r="AJ858" s="47"/>
      <c r="AK858" s="47"/>
      <c r="AL858" s="47"/>
      <c r="AM858" s="47"/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  <c r="BP858" s="47"/>
      <c r="BQ858" s="47"/>
    </row>
    <row r="859" spans="1:69" ht="15.75" customHeight="1" x14ac:dyDescent="0.2">
      <c r="A859" s="47"/>
      <c r="B859" s="47"/>
      <c r="C859" s="47"/>
      <c r="AJ859" s="47"/>
      <c r="AK859" s="47"/>
      <c r="AL859" s="47"/>
      <c r="AM859" s="47"/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  <c r="BP859" s="47"/>
      <c r="BQ859" s="47"/>
    </row>
    <row r="860" spans="1:69" ht="15.75" customHeight="1" x14ac:dyDescent="0.2">
      <c r="A860" s="47"/>
      <c r="B860" s="47"/>
      <c r="C860" s="47"/>
      <c r="AJ860" s="47"/>
      <c r="AK860" s="47"/>
      <c r="AL860" s="47"/>
      <c r="AM860" s="47"/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  <c r="BP860" s="47"/>
      <c r="BQ860" s="47"/>
    </row>
    <row r="861" spans="1:69" ht="15.75" customHeight="1" x14ac:dyDescent="0.2">
      <c r="A861" s="47"/>
      <c r="B861" s="47"/>
      <c r="C861" s="47"/>
      <c r="AJ861" s="47"/>
      <c r="AK861" s="47"/>
      <c r="AL861" s="47"/>
      <c r="AM861" s="47"/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  <c r="BP861" s="47"/>
      <c r="BQ861" s="47"/>
    </row>
    <row r="862" spans="1:69" ht="15.75" customHeight="1" x14ac:dyDescent="0.2">
      <c r="A862" s="47"/>
      <c r="B862" s="47"/>
      <c r="C862" s="47"/>
      <c r="AJ862" s="47"/>
      <c r="AK862" s="47"/>
      <c r="AL862" s="47"/>
      <c r="AM862" s="47"/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  <c r="BP862" s="47"/>
      <c r="BQ862" s="47"/>
    </row>
    <row r="863" spans="1:69" ht="15.75" customHeight="1" x14ac:dyDescent="0.2">
      <c r="A863" s="47"/>
      <c r="B863" s="47"/>
      <c r="C863" s="47"/>
      <c r="AJ863" s="47"/>
      <c r="AK863" s="47"/>
      <c r="AL863" s="47"/>
      <c r="AM863" s="47"/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  <c r="BP863" s="47"/>
      <c r="BQ863" s="47"/>
    </row>
    <row r="864" spans="1:69" ht="15.75" customHeight="1" x14ac:dyDescent="0.2">
      <c r="A864" s="47"/>
      <c r="B864" s="47"/>
      <c r="C864" s="47"/>
      <c r="AJ864" s="47"/>
      <c r="AK864" s="47"/>
      <c r="AL864" s="47"/>
      <c r="AM864" s="47"/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  <c r="BP864" s="47"/>
      <c r="BQ864" s="47"/>
    </row>
    <row r="865" spans="1:69" ht="15.75" customHeight="1" x14ac:dyDescent="0.2">
      <c r="A865" s="47"/>
      <c r="B865" s="47"/>
      <c r="C865" s="47"/>
      <c r="AJ865" s="47"/>
      <c r="AK865" s="47"/>
      <c r="AL865" s="47"/>
      <c r="AM865" s="47"/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  <c r="BP865" s="47"/>
      <c r="BQ865" s="47"/>
    </row>
    <row r="866" spans="1:69" ht="15.75" customHeight="1" x14ac:dyDescent="0.2">
      <c r="A866" s="47"/>
      <c r="B866" s="47"/>
      <c r="C866" s="47"/>
      <c r="AJ866" s="47"/>
      <c r="AK866" s="47"/>
      <c r="AL866" s="47"/>
      <c r="AM866" s="47"/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  <c r="BP866" s="47"/>
      <c r="BQ866" s="47"/>
    </row>
    <row r="867" spans="1:69" ht="15.75" customHeight="1" x14ac:dyDescent="0.2">
      <c r="A867" s="47"/>
      <c r="B867" s="47"/>
      <c r="C867" s="47"/>
      <c r="AJ867" s="47"/>
      <c r="AK867" s="47"/>
      <c r="AL867" s="47"/>
      <c r="AM867" s="47"/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  <c r="BP867" s="47"/>
      <c r="BQ867" s="47"/>
    </row>
    <row r="868" spans="1:69" ht="15.75" customHeight="1" x14ac:dyDescent="0.2">
      <c r="A868" s="47"/>
      <c r="B868" s="47"/>
      <c r="C868" s="47"/>
      <c r="AJ868" s="47"/>
      <c r="AK868" s="47"/>
      <c r="AL868" s="47"/>
      <c r="AM868" s="47"/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</row>
    <row r="869" spans="1:69" ht="15.75" customHeight="1" x14ac:dyDescent="0.2">
      <c r="A869" s="47"/>
      <c r="B869" s="47"/>
      <c r="C869" s="47"/>
      <c r="AJ869" s="47"/>
      <c r="AK869" s="47"/>
      <c r="AL869" s="47"/>
      <c r="AM869" s="47"/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  <c r="BP869" s="47"/>
      <c r="BQ869" s="47"/>
    </row>
    <row r="870" spans="1:69" ht="15.75" customHeight="1" x14ac:dyDescent="0.2">
      <c r="A870" s="47"/>
      <c r="B870" s="47"/>
      <c r="C870" s="47"/>
      <c r="AJ870" s="47"/>
      <c r="AK870" s="47"/>
      <c r="AL870" s="47"/>
      <c r="AM870" s="47"/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  <c r="BP870" s="47"/>
      <c r="BQ870" s="47"/>
    </row>
    <row r="871" spans="1:69" ht="15.75" customHeight="1" x14ac:dyDescent="0.2">
      <c r="A871" s="47"/>
      <c r="B871" s="47"/>
      <c r="C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  <c r="BP871" s="47"/>
      <c r="BQ871" s="47"/>
    </row>
    <row r="872" spans="1:69" ht="15.75" customHeight="1" x14ac:dyDescent="0.2">
      <c r="A872" s="47"/>
      <c r="B872" s="47"/>
      <c r="C872" s="47"/>
      <c r="AJ872" s="47"/>
      <c r="AK872" s="47"/>
      <c r="AL872" s="47"/>
      <c r="AM872" s="47"/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  <c r="BP872" s="47"/>
      <c r="BQ872" s="47"/>
    </row>
    <row r="873" spans="1:69" ht="15.75" customHeight="1" x14ac:dyDescent="0.2">
      <c r="A873" s="47"/>
      <c r="B873" s="47"/>
      <c r="C873" s="47"/>
      <c r="AJ873" s="47"/>
      <c r="AK873" s="47"/>
      <c r="AL873" s="47"/>
      <c r="AM873" s="47"/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  <c r="BP873" s="47"/>
      <c r="BQ873" s="47"/>
    </row>
    <row r="874" spans="1:69" ht="15.75" customHeight="1" x14ac:dyDescent="0.2">
      <c r="A874" s="47"/>
      <c r="B874" s="47"/>
      <c r="C874" s="47"/>
      <c r="AJ874" s="47"/>
      <c r="AK874" s="47"/>
      <c r="AL874" s="47"/>
      <c r="AM874" s="47"/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  <c r="BP874" s="47"/>
      <c r="BQ874" s="47"/>
    </row>
    <row r="875" spans="1:69" ht="15.75" customHeight="1" x14ac:dyDescent="0.2">
      <c r="A875" s="47"/>
      <c r="B875" s="47"/>
      <c r="C875" s="47"/>
      <c r="AJ875" s="47"/>
      <c r="AK875" s="47"/>
      <c r="AL875" s="47"/>
      <c r="AM875" s="47"/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  <c r="BP875" s="47"/>
      <c r="BQ875" s="47"/>
    </row>
    <row r="876" spans="1:69" ht="15.75" customHeight="1" x14ac:dyDescent="0.2">
      <c r="A876" s="47"/>
      <c r="B876" s="47"/>
      <c r="C876" s="47"/>
      <c r="AJ876" s="47"/>
      <c r="AK876" s="47"/>
      <c r="AL876" s="47"/>
      <c r="AM876" s="47"/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  <c r="BP876" s="47"/>
      <c r="BQ876" s="47"/>
    </row>
    <row r="877" spans="1:69" ht="15.75" customHeight="1" x14ac:dyDescent="0.2">
      <c r="A877" s="47"/>
      <c r="B877" s="47"/>
      <c r="C877" s="47"/>
      <c r="AJ877" s="47"/>
      <c r="AK877" s="47"/>
      <c r="AL877" s="47"/>
      <c r="AM877" s="47"/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  <c r="BP877" s="47"/>
      <c r="BQ877" s="47"/>
    </row>
    <row r="878" spans="1:69" ht="15.75" customHeight="1" x14ac:dyDescent="0.2">
      <c r="A878" s="47"/>
      <c r="B878" s="47"/>
      <c r="C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</row>
    <row r="879" spans="1:69" ht="15.75" customHeight="1" x14ac:dyDescent="0.2">
      <c r="A879" s="47"/>
      <c r="B879" s="47"/>
      <c r="C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</row>
    <row r="880" spans="1:69" ht="15.75" customHeight="1" x14ac:dyDescent="0.2">
      <c r="A880" s="47"/>
      <c r="B880" s="47"/>
      <c r="C880" s="47"/>
      <c r="AJ880" s="47"/>
      <c r="AK880" s="47"/>
      <c r="AL880" s="47"/>
      <c r="AM880" s="47"/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  <c r="BP880" s="47"/>
      <c r="BQ880" s="47"/>
    </row>
    <row r="881" spans="1:69" ht="15.75" customHeight="1" x14ac:dyDescent="0.2">
      <c r="A881" s="47"/>
      <c r="B881" s="47"/>
      <c r="C881" s="47"/>
      <c r="AJ881" s="47"/>
      <c r="AK881" s="47"/>
      <c r="AL881" s="47"/>
      <c r="AM881" s="47"/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  <c r="BP881" s="47"/>
      <c r="BQ881" s="47"/>
    </row>
    <row r="882" spans="1:69" ht="15.75" customHeight="1" x14ac:dyDescent="0.2">
      <c r="A882" s="47"/>
      <c r="B882" s="47"/>
      <c r="C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  <c r="BP882" s="47"/>
      <c r="BQ882" s="47"/>
    </row>
    <row r="883" spans="1:69" ht="15.75" customHeight="1" x14ac:dyDescent="0.2">
      <c r="A883" s="47"/>
      <c r="B883" s="47"/>
      <c r="C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  <c r="BP883" s="47"/>
      <c r="BQ883" s="47"/>
    </row>
    <row r="884" spans="1:69" ht="15.75" customHeight="1" x14ac:dyDescent="0.2">
      <c r="A884" s="47"/>
      <c r="B884" s="47"/>
      <c r="C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  <c r="BP884" s="47"/>
      <c r="BQ884" s="47"/>
    </row>
    <row r="885" spans="1:69" ht="15.75" customHeight="1" x14ac:dyDescent="0.2">
      <c r="A885" s="47"/>
      <c r="B885" s="47"/>
      <c r="C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  <c r="BP885" s="47"/>
      <c r="BQ885" s="47"/>
    </row>
    <row r="886" spans="1:69" ht="15.75" customHeight="1" x14ac:dyDescent="0.2">
      <c r="A886" s="47"/>
      <c r="B886" s="47"/>
      <c r="C886" s="47"/>
      <c r="AJ886" s="47"/>
      <c r="AK886" s="47"/>
      <c r="AL886" s="47"/>
      <c r="AM886" s="47"/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  <c r="BP886" s="47"/>
      <c r="BQ886" s="47"/>
    </row>
    <row r="887" spans="1:69" ht="15.75" customHeight="1" x14ac:dyDescent="0.2">
      <c r="A887" s="47"/>
      <c r="B887" s="47"/>
      <c r="C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  <c r="BP887" s="47"/>
      <c r="BQ887" s="47"/>
    </row>
    <row r="888" spans="1:69" ht="15.75" customHeight="1" x14ac:dyDescent="0.2">
      <c r="A888" s="47"/>
      <c r="B888" s="47"/>
      <c r="C888" s="47"/>
      <c r="AJ888" s="47"/>
      <c r="AK888" s="47"/>
      <c r="AL888" s="47"/>
      <c r="AM888" s="47"/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  <c r="BP888" s="47"/>
      <c r="BQ888" s="47"/>
    </row>
    <row r="889" spans="1:69" ht="15.75" customHeight="1" x14ac:dyDescent="0.2">
      <c r="A889" s="47"/>
      <c r="B889" s="47"/>
      <c r="C889" s="47"/>
      <c r="AJ889" s="47"/>
      <c r="AK889" s="47"/>
      <c r="AL889" s="47"/>
      <c r="AM889" s="47"/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  <c r="BP889" s="47"/>
      <c r="BQ889" s="47"/>
    </row>
    <row r="890" spans="1:69" ht="15.75" customHeight="1" x14ac:dyDescent="0.2">
      <c r="A890" s="47"/>
      <c r="B890" s="47"/>
      <c r="C890" s="47"/>
      <c r="AJ890" s="47"/>
      <c r="AK890" s="47"/>
      <c r="AL890" s="47"/>
      <c r="AM890" s="47"/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  <c r="BP890" s="47"/>
      <c r="BQ890" s="47"/>
    </row>
    <row r="891" spans="1:69" ht="15.75" customHeight="1" x14ac:dyDescent="0.2">
      <c r="A891" s="47"/>
      <c r="B891" s="47"/>
      <c r="C891" s="47"/>
      <c r="AJ891" s="47"/>
      <c r="AK891" s="47"/>
      <c r="AL891" s="47"/>
      <c r="AM891" s="47"/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  <c r="BP891" s="47"/>
      <c r="BQ891" s="47"/>
    </row>
    <row r="892" spans="1:69" ht="15.75" customHeight="1" x14ac:dyDescent="0.2">
      <c r="A892" s="47"/>
      <c r="B892" s="47"/>
      <c r="C892" s="47"/>
      <c r="AJ892" s="47"/>
      <c r="AK892" s="47"/>
      <c r="AL892" s="47"/>
      <c r="AM892" s="47"/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  <c r="BP892" s="47"/>
      <c r="BQ892" s="47"/>
    </row>
    <row r="893" spans="1:69" ht="15.75" customHeight="1" x14ac:dyDescent="0.2">
      <c r="A893" s="47"/>
      <c r="B893" s="47"/>
      <c r="C893" s="47"/>
      <c r="AJ893" s="47"/>
      <c r="AK893" s="47"/>
      <c r="AL893" s="47"/>
      <c r="AM893" s="47"/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  <c r="BP893" s="47"/>
      <c r="BQ893" s="47"/>
    </row>
    <row r="894" spans="1:69" ht="15.75" customHeight="1" x14ac:dyDescent="0.2">
      <c r="A894" s="47"/>
      <c r="B894" s="47"/>
      <c r="C894" s="47"/>
      <c r="AJ894" s="47"/>
      <c r="AK894" s="47"/>
      <c r="AL894" s="47"/>
      <c r="AM894" s="47"/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  <c r="BP894" s="47"/>
      <c r="BQ894" s="47"/>
    </row>
    <row r="895" spans="1:69" ht="15.75" customHeight="1" x14ac:dyDescent="0.2">
      <c r="A895" s="47"/>
      <c r="B895" s="47"/>
      <c r="C895" s="47"/>
      <c r="AJ895" s="47"/>
      <c r="AK895" s="47"/>
      <c r="AL895" s="47"/>
      <c r="AM895" s="47"/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  <c r="BP895" s="47"/>
      <c r="BQ895" s="47"/>
    </row>
    <row r="896" spans="1:69" ht="15.75" customHeight="1" x14ac:dyDescent="0.2">
      <c r="A896" s="47"/>
      <c r="B896" s="47"/>
      <c r="C896" s="47"/>
      <c r="AJ896" s="47"/>
      <c r="AK896" s="47"/>
      <c r="AL896" s="47"/>
      <c r="AM896" s="47"/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  <c r="BP896" s="47"/>
      <c r="BQ896" s="47"/>
    </row>
    <row r="897" spans="1:69" ht="15.75" customHeight="1" x14ac:dyDescent="0.2">
      <c r="A897" s="47"/>
      <c r="B897" s="47"/>
      <c r="C897" s="47"/>
      <c r="AJ897" s="47"/>
      <c r="AK897" s="47"/>
      <c r="AL897" s="47"/>
      <c r="AM897" s="47"/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  <c r="BP897" s="47"/>
      <c r="BQ897" s="47"/>
    </row>
    <row r="898" spans="1:69" ht="15.75" customHeight="1" x14ac:dyDescent="0.2">
      <c r="A898" s="47"/>
      <c r="B898" s="47"/>
      <c r="C898" s="47"/>
      <c r="AJ898" s="47"/>
      <c r="AK898" s="47"/>
      <c r="AL898" s="47"/>
      <c r="AM898" s="47"/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  <c r="BP898" s="47"/>
      <c r="BQ898" s="47"/>
    </row>
    <row r="899" spans="1:69" ht="15.75" customHeight="1" x14ac:dyDescent="0.2">
      <c r="A899" s="47"/>
      <c r="B899" s="47"/>
      <c r="C899" s="47"/>
      <c r="AJ899" s="47"/>
      <c r="AK899" s="47"/>
      <c r="AL899" s="47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  <c r="BP899" s="47"/>
      <c r="BQ899" s="47"/>
    </row>
    <row r="900" spans="1:69" ht="15.75" customHeight="1" x14ac:dyDescent="0.2">
      <c r="A900" s="47"/>
      <c r="B900" s="47"/>
      <c r="C900" s="47"/>
      <c r="AJ900" s="47"/>
      <c r="AK900" s="47"/>
      <c r="AL900" s="47"/>
      <c r="AM900" s="47"/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  <c r="BP900" s="47"/>
      <c r="BQ900" s="47"/>
    </row>
    <row r="901" spans="1:69" ht="15.75" customHeight="1" x14ac:dyDescent="0.2">
      <c r="A901" s="47"/>
      <c r="B901" s="47"/>
      <c r="C901" s="47"/>
      <c r="AJ901" s="47"/>
      <c r="AK901" s="47"/>
      <c r="AL901" s="47"/>
      <c r="AM901" s="47"/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  <c r="BP901" s="47"/>
      <c r="BQ901" s="47"/>
    </row>
    <row r="902" spans="1:69" ht="15.75" customHeight="1" x14ac:dyDescent="0.2">
      <c r="A902" s="47"/>
      <c r="B902" s="47"/>
      <c r="C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  <c r="BP902" s="47"/>
      <c r="BQ902" s="47"/>
    </row>
    <row r="903" spans="1:69" ht="15.75" customHeight="1" x14ac:dyDescent="0.2">
      <c r="A903" s="47"/>
      <c r="B903" s="47"/>
      <c r="C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  <c r="BP903" s="47"/>
      <c r="BQ903" s="47"/>
    </row>
    <row r="904" spans="1:69" ht="15.75" customHeight="1" x14ac:dyDescent="0.2">
      <c r="A904" s="47"/>
      <c r="B904" s="47"/>
      <c r="C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  <c r="BP904" s="47"/>
      <c r="BQ904" s="47"/>
    </row>
    <row r="905" spans="1:69" ht="15.75" customHeight="1" x14ac:dyDescent="0.2">
      <c r="A905" s="47"/>
      <c r="B905" s="47"/>
      <c r="C905" s="47"/>
      <c r="AJ905" s="47"/>
      <c r="AK905" s="47"/>
      <c r="AL905" s="47"/>
      <c r="AM905" s="47"/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  <c r="BP905" s="47"/>
      <c r="BQ905" s="47"/>
    </row>
    <row r="906" spans="1:69" ht="15.75" customHeight="1" x14ac:dyDescent="0.2">
      <c r="A906" s="47"/>
      <c r="B906" s="47"/>
      <c r="C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  <c r="BP906" s="47"/>
      <c r="BQ906" s="47"/>
    </row>
    <row r="907" spans="1:69" ht="15.75" customHeight="1" x14ac:dyDescent="0.2">
      <c r="A907" s="47"/>
      <c r="B907" s="47"/>
      <c r="C907" s="47"/>
      <c r="AJ907" s="47"/>
      <c r="AK907" s="47"/>
      <c r="AL907" s="47"/>
      <c r="AM907" s="47"/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  <c r="BP907" s="47"/>
      <c r="BQ907" s="47"/>
    </row>
    <row r="908" spans="1:69" ht="15.75" customHeight="1" x14ac:dyDescent="0.2">
      <c r="A908" s="47"/>
      <c r="B908" s="47"/>
      <c r="C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  <c r="BP908" s="47"/>
      <c r="BQ908" s="47"/>
    </row>
    <row r="909" spans="1:69" ht="15.75" customHeight="1" x14ac:dyDescent="0.2">
      <c r="A909" s="47"/>
      <c r="B909" s="47"/>
      <c r="C909" s="47"/>
      <c r="AJ909" s="47"/>
      <c r="AK909" s="47"/>
      <c r="AL909" s="47"/>
      <c r="AM909" s="47"/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  <c r="BP909" s="47"/>
      <c r="BQ909" s="47"/>
    </row>
    <row r="910" spans="1:69" ht="15.75" customHeight="1" x14ac:dyDescent="0.2">
      <c r="A910" s="47"/>
      <c r="B910" s="47"/>
      <c r="C910" s="47"/>
      <c r="AJ910" s="47"/>
      <c r="AK910" s="47"/>
      <c r="AL910" s="47"/>
      <c r="AM910" s="47"/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  <c r="BP910" s="47"/>
      <c r="BQ910" s="47"/>
    </row>
    <row r="911" spans="1:69" ht="15.75" customHeight="1" x14ac:dyDescent="0.2">
      <c r="A911" s="47"/>
      <c r="B911" s="47"/>
      <c r="C911" s="47"/>
      <c r="AJ911" s="47"/>
      <c r="AK911" s="47"/>
      <c r="AL911" s="47"/>
      <c r="AM911" s="47"/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  <c r="BP911" s="47"/>
      <c r="BQ911" s="47"/>
    </row>
    <row r="912" spans="1:69" ht="15.75" customHeight="1" x14ac:dyDescent="0.2">
      <c r="A912" s="47"/>
      <c r="B912" s="47"/>
      <c r="C912" s="47"/>
      <c r="AJ912" s="47"/>
      <c r="AK912" s="47"/>
      <c r="AL912" s="47"/>
      <c r="AM912" s="47"/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  <c r="BP912" s="47"/>
      <c r="BQ912" s="47"/>
    </row>
    <row r="913" spans="1:69" ht="15.75" customHeight="1" x14ac:dyDescent="0.2">
      <c r="A913" s="47"/>
      <c r="B913" s="47"/>
      <c r="C913" s="47"/>
      <c r="AJ913" s="47"/>
      <c r="AK913" s="47"/>
      <c r="AL913" s="47"/>
      <c r="AM913" s="47"/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  <c r="BP913" s="47"/>
      <c r="BQ913" s="47"/>
    </row>
    <row r="914" spans="1:69" ht="15.75" customHeight="1" x14ac:dyDescent="0.2">
      <c r="A914" s="47"/>
      <c r="B914" s="47"/>
      <c r="C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  <c r="BP914" s="47"/>
      <c r="BQ914" s="47"/>
    </row>
    <row r="915" spans="1:69" ht="15.75" customHeight="1" x14ac:dyDescent="0.2">
      <c r="A915" s="47"/>
      <c r="B915" s="47"/>
      <c r="C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  <c r="BP915" s="47"/>
      <c r="BQ915" s="47"/>
    </row>
    <row r="916" spans="1:69" ht="15.75" customHeight="1" x14ac:dyDescent="0.2">
      <c r="A916" s="47"/>
      <c r="B916" s="47"/>
      <c r="C916" s="47"/>
      <c r="AJ916" s="47"/>
      <c r="AK916" s="47"/>
      <c r="AL916" s="47"/>
      <c r="AM916" s="47"/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  <c r="BP916" s="47"/>
      <c r="BQ916" s="47"/>
    </row>
    <row r="917" spans="1:69" ht="15.75" customHeight="1" x14ac:dyDescent="0.2">
      <c r="A917" s="47"/>
      <c r="B917" s="47"/>
      <c r="C917" s="47"/>
      <c r="AJ917" s="47"/>
      <c r="AK917" s="47"/>
      <c r="AL917" s="47"/>
      <c r="AM917" s="47"/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</row>
    <row r="918" spans="1:69" ht="15.75" customHeight="1" x14ac:dyDescent="0.2">
      <c r="A918" s="47"/>
      <c r="B918" s="47"/>
      <c r="C918" s="47"/>
      <c r="AJ918" s="47"/>
      <c r="AK918" s="47"/>
      <c r="AL918" s="47"/>
      <c r="AM918" s="47"/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</row>
    <row r="919" spans="1:69" ht="15.75" customHeight="1" x14ac:dyDescent="0.2">
      <c r="A919" s="47"/>
      <c r="B919" s="47"/>
      <c r="C919" s="47"/>
      <c r="AJ919" s="47"/>
      <c r="AK919" s="47"/>
      <c r="AL919" s="47"/>
      <c r="AM919" s="47"/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</row>
    <row r="920" spans="1:69" ht="15.75" customHeight="1" x14ac:dyDescent="0.2">
      <c r="A920" s="47"/>
      <c r="B920" s="47"/>
      <c r="C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</row>
    <row r="921" spans="1:69" ht="15.75" customHeight="1" x14ac:dyDescent="0.2">
      <c r="A921" s="47"/>
      <c r="B921" s="47"/>
      <c r="C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</row>
    <row r="922" spans="1:69" ht="15.75" customHeight="1" x14ac:dyDescent="0.2">
      <c r="A922" s="47"/>
      <c r="B922" s="47"/>
      <c r="C922" s="47"/>
      <c r="AJ922" s="47"/>
      <c r="AK922" s="47"/>
      <c r="AL922" s="47"/>
      <c r="AM922" s="47"/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</row>
    <row r="923" spans="1:69" ht="15.75" customHeight="1" x14ac:dyDescent="0.2">
      <c r="A923" s="47"/>
      <c r="B923" s="47"/>
      <c r="C923" s="47"/>
      <c r="AJ923" s="47"/>
      <c r="AK923" s="47"/>
      <c r="AL923" s="47"/>
      <c r="AM923" s="47"/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</row>
    <row r="924" spans="1:69" ht="15.75" customHeight="1" x14ac:dyDescent="0.2">
      <c r="A924" s="47"/>
      <c r="B924" s="47"/>
      <c r="C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</row>
    <row r="925" spans="1:69" ht="15.75" customHeight="1" x14ac:dyDescent="0.2">
      <c r="A925" s="47"/>
      <c r="B925" s="47"/>
      <c r="C925" s="47"/>
      <c r="AJ925" s="47"/>
      <c r="AK925" s="47"/>
      <c r="AL925" s="47"/>
      <c r="AM925" s="47"/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</row>
    <row r="926" spans="1:69" ht="15.75" customHeight="1" x14ac:dyDescent="0.2">
      <c r="A926" s="47"/>
      <c r="B926" s="47"/>
      <c r="C926" s="47"/>
      <c r="AJ926" s="47"/>
      <c r="AK926" s="47"/>
      <c r="AL926" s="47"/>
      <c r="AM926" s="47"/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</row>
    <row r="927" spans="1:69" ht="15.75" customHeight="1" x14ac:dyDescent="0.2">
      <c r="A927" s="47"/>
      <c r="B927" s="47"/>
      <c r="C927" s="47"/>
      <c r="AJ927" s="47"/>
      <c r="AK927" s="47"/>
      <c r="AL927" s="47"/>
      <c r="AM927" s="47"/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</row>
    <row r="928" spans="1:69" ht="15.75" customHeight="1" x14ac:dyDescent="0.2">
      <c r="A928" s="47"/>
      <c r="B928" s="47"/>
      <c r="C928" s="47"/>
      <c r="AJ928" s="47"/>
      <c r="AK928" s="47"/>
      <c r="AL928" s="47"/>
      <c r="AM928" s="47"/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</row>
    <row r="929" spans="1:69" ht="15.75" customHeight="1" x14ac:dyDescent="0.2">
      <c r="A929" s="47"/>
      <c r="B929" s="47"/>
      <c r="C929" s="47"/>
      <c r="AJ929" s="47"/>
      <c r="AK929" s="47"/>
      <c r="AL929" s="47"/>
      <c r="AM929" s="47"/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</row>
    <row r="930" spans="1:69" ht="15.75" customHeight="1" x14ac:dyDescent="0.2">
      <c r="A930" s="47"/>
      <c r="B930" s="47"/>
      <c r="C930" s="47"/>
      <c r="AJ930" s="47"/>
      <c r="AK930" s="47"/>
      <c r="AL930" s="47"/>
      <c r="AM930" s="47"/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</row>
    <row r="931" spans="1:69" ht="15.75" customHeight="1" x14ac:dyDescent="0.2">
      <c r="A931" s="47"/>
      <c r="B931" s="47"/>
      <c r="C931" s="47"/>
      <c r="AJ931" s="47"/>
      <c r="AK931" s="47"/>
      <c r="AL931" s="47"/>
      <c r="AM931" s="47"/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</row>
    <row r="932" spans="1:69" ht="15.75" customHeight="1" x14ac:dyDescent="0.2">
      <c r="A932" s="47"/>
      <c r="B932" s="47"/>
      <c r="C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</row>
    <row r="933" spans="1:69" ht="15.75" customHeight="1" x14ac:dyDescent="0.2">
      <c r="A933" s="47"/>
      <c r="B933" s="47"/>
      <c r="C933" s="47"/>
      <c r="AJ933" s="47"/>
      <c r="AK933" s="47"/>
      <c r="AL933" s="47"/>
      <c r="AM933" s="47"/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</row>
    <row r="934" spans="1:69" ht="15.75" customHeight="1" x14ac:dyDescent="0.2">
      <c r="A934" s="47"/>
      <c r="B934" s="47"/>
      <c r="C934" s="47"/>
      <c r="AJ934" s="47"/>
      <c r="AK934" s="47"/>
      <c r="AL934" s="47"/>
      <c r="AM934" s="47"/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</row>
    <row r="935" spans="1:69" ht="15.75" customHeight="1" x14ac:dyDescent="0.2">
      <c r="A935" s="47"/>
      <c r="B935" s="47"/>
      <c r="C935" s="47"/>
      <c r="AJ935" s="47"/>
      <c r="AK935" s="47"/>
      <c r="AL935" s="47"/>
      <c r="AM935" s="47"/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</row>
    <row r="936" spans="1:69" ht="15.75" customHeight="1" x14ac:dyDescent="0.2">
      <c r="A936" s="47"/>
      <c r="B936" s="47"/>
      <c r="C936" s="47"/>
      <c r="AJ936" s="47"/>
      <c r="AK936" s="47"/>
      <c r="AL936" s="47"/>
      <c r="AM936" s="47"/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</row>
    <row r="937" spans="1:69" ht="15.75" customHeight="1" x14ac:dyDescent="0.2">
      <c r="A937" s="47"/>
      <c r="B937" s="47"/>
      <c r="C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</row>
    <row r="938" spans="1:69" ht="15.75" customHeight="1" x14ac:dyDescent="0.2">
      <c r="A938" s="47"/>
      <c r="B938" s="47"/>
      <c r="C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</row>
    <row r="939" spans="1:69" ht="15.75" customHeight="1" x14ac:dyDescent="0.2">
      <c r="A939" s="47"/>
      <c r="B939" s="47"/>
      <c r="C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</row>
    <row r="940" spans="1:69" ht="15.75" customHeight="1" x14ac:dyDescent="0.2">
      <c r="A940" s="47"/>
      <c r="B940" s="47"/>
      <c r="C940" s="47"/>
      <c r="AJ940" s="47"/>
      <c r="AK940" s="47"/>
      <c r="AL940" s="47"/>
      <c r="AM940" s="47"/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</row>
    <row r="941" spans="1:69" ht="15.75" customHeight="1" x14ac:dyDescent="0.2">
      <c r="A941" s="47"/>
      <c r="B941" s="47"/>
      <c r="C941" s="47"/>
      <c r="AJ941" s="47"/>
      <c r="AK941" s="47"/>
      <c r="AL941" s="47"/>
      <c r="AM941" s="47"/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</row>
    <row r="942" spans="1:69" ht="15.75" customHeight="1" x14ac:dyDescent="0.2">
      <c r="A942" s="47"/>
      <c r="B942" s="47"/>
      <c r="C942" s="47"/>
      <c r="AJ942" s="47"/>
      <c r="AK942" s="47"/>
      <c r="AL942" s="47"/>
      <c r="AM942" s="47"/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</row>
    <row r="943" spans="1:69" ht="15.75" customHeight="1" x14ac:dyDescent="0.2">
      <c r="A943" s="47"/>
      <c r="B943" s="47"/>
      <c r="C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</row>
    <row r="944" spans="1:69" ht="15.75" customHeight="1" x14ac:dyDescent="0.2">
      <c r="A944" s="47"/>
      <c r="B944" s="47"/>
      <c r="C944" s="47"/>
      <c r="AJ944" s="47"/>
      <c r="AK944" s="47"/>
      <c r="AL944" s="47"/>
      <c r="AM944" s="47"/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</row>
    <row r="945" spans="1:69" ht="15.75" customHeight="1" x14ac:dyDescent="0.2">
      <c r="A945" s="47"/>
      <c r="B945" s="47"/>
      <c r="C945" s="47"/>
      <c r="AJ945" s="47"/>
      <c r="AK945" s="47"/>
      <c r="AL945" s="47"/>
      <c r="AM945" s="47"/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</row>
    <row r="946" spans="1:69" ht="15.75" customHeight="1" x14ac:dyDescent="0.2">
      <c r="A946" s="47"/>
      <c r="B946" s="47"/>
      <c r="C946" s="47"/>
      <c r="AJ946" s="47"/>
      <c r="AK946" s="47"/>
      <c r="AL946" s="47"/>
      <c r="AM946" s="47"/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</row>
    <row r="947" spans="1:69" ht="15.75" customHeight="1" x14ac:dyDescent="0.2">
      <c r="A947" s="47"/>
      <c r="B947" s="47"/>
      <c r="C947" s="47"/>
      <c r="AJ947" s="47"/>
      <c r="AK947" s="47"/>
      <c r="AL947" s="47"/>
      <c r="AM947" s="47"/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</row>
    <row r="948" spans="1:69" ht="15.75" customHeight="1" x14ac:dyDescent="0.2">
      <c r="A948" s="47"/>
      <c r="B948" s="47"/>
      <c r="C948" s="47"/>
      <c r="AJ948" s="47"/>
      <c r="AK948" s="47"/>
      <c r="AL948" s="47"/>
      <c r="AM948" s="47"/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</row>
    <row r="949" spans="1:69" ht="15.75" customHeight="1" x14ac:dyDescent="0.2">
      <c r="A949" s="47"/>
      <c r="B949" s="47"/>
      <c r="C949" s="47"/>
      <c r="AJ949" s="47"/>
      <c r="AK949" s="47"/>
      <c r="AL949" s="47"/>
      <c r="AM949" s="47"/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</row>
    <row r="950" spans="1:69" ht="15.75" customHeight="1" x14ac:dyDescent="0.2">
      <c r="A950" s="47"/>
      <c r="B950" s="47"/>
      <c r="C950" s="47"/>
      <c r="AJ950" s="47"/>
      <c r="AK950" s="47"/>
      <c r="AL950" s="47"/>
      <c r="AM950" s="47"/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</row>
    <row r="951" spans="1:69" ht="15.75" customHeight="1" x14ac:dyDescent="0.2">
      <c r="A951" s="47"/>
      <c r="B951" s="47"/>
      <c r="C951" s="47"/>
      <c r="AJ951" s="47"/>
      <c r="AK951" s="47"/>
      <c r="AL951" s="47"/>
      <c r="AM951" s="47"/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</row>
    <row r="952" spans="1:69" ht="15.75" customHeight="1" x14ac:dyDescent="0.2">
      <c r="A952" s="47"/>
      <c r="B952" s="47"/>
      <c r="C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</row>
    <row r="953" spans="1:69" ht="15.75" customHeight="1" x14ac:dyDescent="0.2">
      <c r="A953" s="47"/>
      <c r="B953" s="47"/>
      <c r="C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</row>
    <row r="954" spans="1:69" ht="15.75" customHeight="1" x14ac:dyDescent="0.2">
      <c r="A954" s="47"/>
      <c r="B954" s="47"/>
      <c r="C954" s="47"/>
      <c r="AJ954" s="47"/>
      <c r="AK954" s="47"/>
      <c r="AL954" s="47"/>
      <c r="AM954" s="47"/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</row>
    <row r="955" spans="1:69" ht="15.75" customHeight="1" x14ac:dyDescent="0.2">
      <c r="A955" s="47"/>
      <c r="B955" s="47"/>
      <c r="C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</row>
    <row r="956" spans="1:69" ht="15.75" customHeight="1" x14ac:dyDescent="0.2">
      <c r="A956" s="47"/>
      <c r="B956" s="47"/>
      <c r="C956" s="47"/>
      <c r="AJ956" s="47"/>
      <c r="AK956" s="47"/>
      <c r="AL956" s="47"/>
      <c r="AM956" s="47"/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</row>
    <row r="957" spans="1:69" ht="15.75" customHeight="1" x14ac:dyDescent="0.2">
      <c r="A957" s="47"/>
      <c r="B957" s="47"/>
      <c r="C957" s="47"/>
      <c r="AJ957" s="47"/>
      <c r="AK957" s="47"/>
      <c r="AL957" s="47"/>
      <c r="AM957" s="47"/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</row>
    <row r="958" spans="1:69" ht="15.75" customHeight="1" x14ac:dyDescent="0.2">
      <c r="A958" s="47"/>
      <c r="B958" s="47"/>
      <c r="C958" s="47"/>
      <c r="AJ958" s="47"/>
      <c r="AK958" s="47"/>
      <c r="AL958" s="47"/>
      <c r="AM958" s="47"/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</row>
    <row r="959" spans="1:69" ht="15.75" customHeight="1" x14ac:dyDescent="0.2">
      <c r="A959" s="47"/>
      <c r="B959" s="47"/>
      <c r="C959" s="47"/>
      <c r="AJ959" s="47"/>
      <c r="AK959" s="47"/>
      <c r="AL959" s="47"/>
      <c r="AM959" s="47"/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</row>
    <row r="960" spans="1:69" ht="15.75" customHeight="1" x14ac:dyDescent="0.2">
      <c r="A960" s="47"/>
      <c r="B960" s="47"/>
      <c r="C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</row>
    <row r="961" spans="1:69" ht="15.75" customHeight="1" x14ac:dyDescent="0.2">
      <c r="A961" s="47"/>
      <c r="B961" s="47"/>
      <c r="C961" s="47"/>
      <c r="AJ961" s="47"/>
      <c r="AK961" s="47"/>
      <c r="AL961" s="47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</row>
    <row r="962" spans="1:69" ht="15.75" customHeight="1" x14ac:dyDescent="0.2">
      <c r="A962" s="47"/>
      <c r="B962" s="47"/>
      <c r="C962" s="47"/>
      <c r="AJ962" s="47"/>
      <c r="AK962" s="47"/>
      <c r="AL962" s="47"/>
      <c r="AM962" s="47"/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</row>
    <row r="963" spans="1:69" ht="15.75" customHeight="1" x14ac:dyDescent="0.2">
      <c r="A963" s="47"/>
      <c r="B963" s="47"/>
      <c r="C963" s="47"/>
      <c r="AJ963" s="47"/>
      <c r="AK963" s="47"/>
      <c r="AL963" s="47"/>
      <c r="AM963" s="47"/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</row>
    <row r="964" spans="1:69" ht="15.75" customHeight="1" x14ac:dyDescent="0.2">
      <c r="A964" s="47"/>
      <c r="B964" s="47"/>
      <c r="C964" s="47"/>
      <c r="AJ964" s="47"/>
      <c r="AK964" s="47"/>
      <c r="AL964" s="47"/>
      <c r="AM964" s="47"/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</row>
    <row r="965" spans="1:69" ht="15.75" customHeight="1" x14ac:dyDescent="0.2">
      <c r="A965" s="47"/>
      <c r="B965" s="47"/>
      <c r="C965" s="47"/>
      <c r="AJ965" s="47"/>
      <c r="AK965" s="47"/>
      <c r="AL965" s="47"/>
      <c r="AM965" s="47"/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</row>
    <row r="966" spans="1:69" ht="15.75" customHeight="1" x14ac:dyDescent="0.2">
      <c r="A966" s="47"/>
      <c r="B966" s="47"/>
      <c r="C966" s="47"/>
      <c r="AJ966" s="47"/>
      <c r="AK966" s="47"/>
      <c r="AL966" s="47"/>
      <c r="AM966" s="47"/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</row>
    <row r="967" spans="1:69" ht="15.75" customHeight="1" x14ac:dyDescent="0.2">
      <c r="A967" s="47"/>
      <c r="B967" s="47"/>
      <c r="C967" s="47"/>
      <c r="AJ967" s="47"/>
      <c r="AK967" s="47"/>
      <c r="AL967" s="47"/>
      <c r="AM967" s="47"/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</row>
    <row r="968" spans="1:69" ht="15.75" customHeight="1" x14ac:dyDescent="0.2">
      <c r="A968" s="47"/>
      <c r="B968" s="47"/>
      <c r="C968" s="47"/>
      <c r="AJ968" s="47"/>
      <c r="AK968" s="47"/>
      <c r="AL968" s="47"/>
      <c r="AM968" s="47"/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</row>
    <row r="969" spans="1:69" ht="15.75" customHeight="1" x14ac:dyDescent="0.2">
      <c r="A969" s="47"/>
      <c r="B969" s="47"/>
      <c r="C969" s="47"/>
      <c r="AJ969" s="47"/>
      <c r="AK969" s="47"/>
      <c r="AL969" s="47"/>
      <c r="AM969" s="47"/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</row>
    <row r="970" spans="1:69" ht="15.75" customHeight="1" x14ac:dyDescent="0.2">
      <c r="A970" s="47"/>
      <c r="B970" s="47"/>
      <c r="C970" s="47"/>
      <c r="AJ970" s="47"/>
      <c r="AK970" s="47"/>
      <c r="AL970" s="47"/>
      <c r="AM970" s="47"/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</row>
    <row r="971" spans="1:69" ht="15.75" customHeight="1" x14ac:dyDescent="0.2">
      <c r="A971" s="47"/>
      <c r="B971" s="47"/>
      <c r="C971" s="47"/>
      <c r="AJ971" s="47"/>
      <c r="AK971" s="47"/>
      <c r="AL971" s="47"/>
      <c r="AM971" s="47"/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</row>
    <row r="972" spans="1:69" ht="15.75" customHeight="1" x14ac:dyDescent="0.2">
      <c r="A972" s="47"/>
      <c r="B972" s="47"/>
      <c r="C972" s="47"/>
      <c r="AJ972" s="47"/>
      <c r="AK972" s="47"/>
      <c r="AL972" s="47"/>
      <c r="AM972" s="47"/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</row>
    <row r="973" spans="1:69" ht="15.75" customHeight="1" x14ac:dyDescent="0.2">
      <c r="A973" s="47"/>
      <c r="B973" s="47"/>
      <c r="C973" s="47"/>
      <c r="AJ973" s="47"/>
      <c r="AK973" s="47"/>
      <c r="AL973" s="47"/>
      <c r="AM973" s="47"/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</row>
    <row r="974" spans="1:69" ht="15.75" customHeight="1" x14ac:dyDescent="0.2">
      <c r="A974" s="47"/>
      <c r="B974" s="47"/>
      <c r="C974" s="47"/>
      <c r="AJ974" s="47"/>
      <c r="AK974" s="47"/>
      <c r="AL974" s="47"/>
      <c r="AM974" s="47"/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</row>
    <row r="975" spans="1:69" ht="15.75" customHeight="1" x14ac:dyDescent="0.2">
      <c r="A975" s="47"/>
      <c r="B975" s="47"/>
      <c r="C975" s="47"/>
      <c r="AJ975" s="47"/>
      <c r="AK975" s="47"/>
      <c r="AL975" s="47"/>
      <c r="AM975" s="47"/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</row>
    <row r="976" spans="1:69" ht="15.75" customHeight="1" x14ac:dyDescent="0.2">
      <c r="A976" s="47"/>
      <c r="B976" s="47"/>
      <c r="C976" s="47"/>
      <c r="AJ976" s="47"/>
      <c r="AK976" s="47"/>
      <c r="AL976" s="47"/>
      <c r="AM976" s="47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</row>
    <row r="977" spans="1:69" ht="15.75" customHeight="1" x14ac:dyDescent="0.2">
      <c r="A977" s="47"/>
      <c r="B977" s="47"/>
      <c r="C977" s="47"/>
      <c r="AJ977" s="47"/>
      <c r="AK977" s="47"/>
      <c r="AL977" s="47"/>
      <c r="AM977" s="47"/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</row>
    <row r="978" spans="1:69" ht="15.75" customHeight="1" x14ac:dyDescent="0.2">
      <c r="A978" s="47"/>
      <c r="B978" s="47"/>
      <c r="C978" s="47"/>
      <c r="AJ978" s="47"/>
      <c r="AK978" s="47"/>
      <c r="AL978" s="47"/>
      <c r="AM978" s="47"/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</row>
    <row r="979" spans="1:69" ht="15.75" customHeight="1" x14ac:dyDescent="0.2">
      <c r="A979" s="47"/>
      <c r="B979" s="47"/>
      <c r="C979" s="47"/>
      <c r="AJ979" s="47"/>
      <c r="AK979" s="47"/>
      <c r="AL979" s="47"/>
      <c r="AM979" s="47"/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</row>
    <row r="980" spans="1:69" ht="15.75" customHeight="1" x14ac:dyDescent="0.2">
      <c r="A980" s="47"/>
      <c r="B980" s="47"/>
      <c r="C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</row>
    <row r="981" spans="1:69" ht="15.75" customHeight="1" x14ac:dyDescent="0.2">
      <c r="A981" s="47"/>
      <c r="B981" s="47"/>
      <c r="C981" s="47"/>
      <c r="AJ981" s="47"/>
      <c r="AK981" s="47"/>
      <c r="AL981" s="47"/>
      <c r="AM981" s="47"/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</row>
    <row r="982" spans="1:69" ht="15.75" customHeight="1" x14ac:dyDescent="0.2">
      <c r="A982" s="47"/>
      <c r="B982" s="47"/>
      <c r="C982" s="47"/>
      <c r="AJ982" s="47"/>
      <c r="AK982" s="47"/>
      <c r="AL982" s="47"/>
      <c r="AM982" s="47"/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</row>
    <row r="983" spans="1:69" ht="15.75" customHeight="1" x14ac:dyDescent="0.2">
      <c r="A983" s="47"/>
      <c r="B983" s="47"/>
      <c r="C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</row>
    <row r="984" spans="1:69" ht="15.75" customHeight="1" x14ac:dyDescent="0.2">
      <c r="A984" s="47"/>
      <c r="B984" s="47"/>
      <c r="C984" s="47"/>
      <c r="AJ984" s="47"/>
      <c r="AK984" s="47"/>
      <c r="AL984" s="47"/>
      <c r="AM984" s="47"/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</row>
    <row r="985" spans="1:69" ht="15.75" customHeight="1" x14ac:dyDescent="0.2">
      <c r="A985" s="47"/>
      <c r="B985" s="47"/>
      <c r="C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</row>
    <row r="986" spans="1:69" ht="15.75" customHeight="1" x14ac:dyDescent="0.2">
      <c r="A986" s="47"/>
      <c r="B986" s="47"/>
      <c r="C986" s="47"/>
      <c r="AJ986" s="47"/>
      <c r="AK986" s="47"/>
      <c r="AL986" s="47"/>
      <c r="AM986" s="47"/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</row>
    <row r="987" spans="1:69" ht="15.75" customHeight="1" x14ac:dyDescent="0.2">
      <c r="A987" s="47"/>
      <c r="B987" s="47"/>
      <c r="C987" s="47"/>
      <c r="AJ987" s="47"/>
      <c r="AK987" s="47"/>
      <c r="AL987" s="47"/>
      <c r="AM987" s="47"/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</row>
    <row r="988" spans="1:69" ht="15.75" customHeight="1" x14ac:dyDescent="0.2">
      <c r="A988" s="47"/>
      <c r="B988" s="47"/>
      <c r="C988" s="47"/>
      <c r="AJ988" s="47"/>
      <c r="AK988" s="47"/>
      <c r="AL988" s="47"/>
      <c r="AM988" s="47"/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</row>
    <row r="989" spans="1:69" ht="15.75" customHeight="1" x14ac:dyDescent="0.2">
      <c r="A989" s="47"/>
      <c r="B989" s="47"/>
      <c r="C989" s="47"/>
      <c r="AJ989" s="47"/>
      <c r="AK989" s="47"/>
      <c r="AL989" s="47"/>
      <c r="AM989" s="47"/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</row>
    <row r="990" spans="1:69" ht="15.75" customHeight="1" x14ac:dyDescent="0.2">
      <c r="A990" s="47"/>
      <c r="B990" s="47"/>
      <c r="C990" s="47"/>
      <c r="AJ990" s="47"/>
      <c r="AK990" s="47"/>
      <c r="AL990" s="47"/>
      <c r="AM990" s="47"/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</row>
    <row r="991" spans="1:69" ht="15.75" customHeight="1" x14ac:dyDescent="0.2">
      <c r="A991" s="47"/>
      <c r="B991" s="47"/>
      <c r="C991" s="47"/>
      <c r="AJ991" s="47"/>
      <c r="AK991" s="47"/>
      <c r="AL991" s="47"/>
      <c r="AM991" s="47"/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</row>
    <row r="992" spans="1:69" ht="15.75" customHeight="1" x14ac:dyDescent="0.2">
      <c r="A992" s="47"/>
      <c r="B992" s="47"/>
      <c r="C992" s="47"/>
      <c r="AJ992" s="47"/>
      <c r="AK992" s="47"/>
      <c r="AL992" s="47"/>
      <c r="AM992" s="47"/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</row>
    <row r="993" spans="1:69" ht="15.75" customHeight="1" x14ac:dyDescent="0.2">
      <c r="A993" s="47"/>
      <c r="B993" s="47"/>
      <c r="C993" s="47"/>
      <c r="AJ993" s="47"/>
      <c r="AK993" s="47"/>
      <c r="AL993" s="47"/>
      <c r="AM993" s="47"/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</row>
    <row r="994" spans="1:69" ht="15.75" customHeight="1" x14ac:dyDescent="0.2">
      <c r="A994" s="47"/>
      <c r="B994" s="47"/>
      <c r="C994" s="47"/>
      <c r="AJ994" s="47"/>
      <c r="AK994" s="47"/>
      <c r="AL994" s="47"/>
      <c r="AM994" s="47"/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</row>
    <row r="995" spans="1:69" ht="15.75" customHeight="1" x14ac:dyDescent="0.2">
      <c r="A995" s="47"/>
      <c r="B995" s="47"/>
      <c r="C995" s="47"/>
      <c r="AJ995" s="47"/>
      <c r="AK995" s="47"/>
      <c r="AL995" s="47"/>
      <c r="AM995" s="47"/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</row>
  </sheetData>
  <mergeCells count="121">
    <mergeCell ref="B119:C119"/>
    <mergeCell ref="B120:C120"/>
    <mergeCell ref="B142:C142"/>
    <mergeCell ref="B57:C57"/>
    <mergeCell ref="B79:C79"/>
    <mergeCell ref="B80:C80"/>
    <mergeCell ref="B88:C88"/>
    <mergeCell ref="B121:C121"/>
    <mergeCell ref="B122:C122"/>
    <mergeCell ref="B123:C123"/>
    <mergeCell ref="B124:C124"/>
    <mergeCell ref="B125:C125"/>
    <mergeCell ref="B126:C126"/>
    <mergeCell ref="B129:C129"/>
    <mergeCell ref="B130:C130"/>
    <mergeCell ref="B131:C131"/>
    <mergeCell ref="B132:C132"/>
    <mergeCell ref="B136:C136"/>
    <mergeCell ref="B140:C140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86:C86"/>
    <mergeCell ref="B87:C87"/>
    <mergeCell ref="B89:C89"/>
    <mergeCell ref="B90:C90"/>
    <mergeCell ref="B91:C91"/>
    <mergeCell ref="B92:C92"/>
    <mergeCell ref="B94:C94"/>
    <mergeCell ref="B95:C95"/>
    <mergeCell ref="B96:C96"/>
    <mergeCell ref="B73:C73"/>
    <mergeCell ref="B74:C74"/>
    <mergeCell ref="B75:C75"/>
    <mergeCell ref="B77:C77"/>
    <mergeCell ref="B78:C78"/>
    <mergeCell ref="B81:C81"/>
    <mergeCell ref="B82:C82"/>
    <mergeCell ref="B83:C83"/>
    <mergeCell ref="B84:C84"/>
    <mergeCell ref="B56:C56"/>
    <mergeCell ref="B58:C58"/>
    <mergeCell ref="B59:C59"/>
    <mergeCell ref="B61:C61"/>
    <mergeCell ref="B133:C133"/>
    <mergeCell ref="B135:C135"/>
    <mergeCell ref="B137:C137"/>
    <mergeCell ref="B138:C138"/>
    <mergeCell ref="B139:C139"/>
    <mergeCell ref="B141:C14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46:C46"/>
    <mergeCell ref="B47:C47"/>
    <mergeCell ref="B48:C48"/>
    <mergeCell ref="B50:C50"/>
    <mergeCell ref="B51:C51"/>
    <mergeCell ref="B52:C52"/>
    <mergeCell ref="B53:C53"/>
    <mergeCell ref="B54:C54"/>
    <mergeCell ref="B55:C55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5:C5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33" type="noConversion"/>
  <conditionalFormatting sqref="D7:D39 J7 L7:L70 O7:O66 P7:P70 Q7:Q40 R7:U70 X7:AA70 AC7:AG70 AI7:AI59 J9:K70 M9:M38 N9:N65 V9:V41 W9:W70 AB9:AB70 AH9:AH70 H13:H14 H16:H37 I26:I47 E28:E41 F28:F47 G28:G46 V45:V70">
    <cfRule type="cellIs" dxfId="119" priority="3" operator="equal">
      <formula>0</formula>
    </cfRule>
  </conditionalFormatting>
  <conditionalFormatting sqref="F19 K19">
    <cfRule type="cellIs" dxfId="118" priority="4" operator="equal">
      <formula>0</formula>
    </cfRule>
  </conditionalFormatting>
  <conditionalFormatting sqref="F9 S9">
    <cfRule type="cellIs" dxfId="117" priority="5" operator="equal">
      <formula>0</formula>
    </cfRule>
  </conditionalFormatting>
  <conditionalFormatting sqref="R130:R132">
    <cfRule type="cellIs" dxfId="116" priority="6" operator="equal">
      <formula>0</formula>
    </cfRule>
  </conditionalFormatting>
  <conditionalFormatting sqref="M12">
    <cfRule type="cellIs" dxfId="115" priority="7" operator="equal">
      <formula>0</formula>
    </cfRule>
  </conditionalFormatting>
  <conditionalFormatting sqref="M39">
    <cfRule type="cellIs" dxfId="114" priority="8" operator="equal">
      <formula>0</formula>
    </cfRule>
  </conditionalFormatting>
  <conditionalFormatting sqref="M57">
    <cfRule type="cellIs" dxfId="113" priority="9" operator="equal">
      <formula>0</formula>
    </cfRule>
  </conditionalFormatting>
  <conditionalFormatting sqref="E66:G66 I66:L66 O66:AH66 AB138">
    <cfRule type="cellIs" dxfId="112" priority="10" operator="equal">
      <formula>0</formula>
    </cfRule>
  </conditionalFormatting>
  <conditionalFormatting sqref="I47">
    <cfRule type="cellIs" dxfId="111" priority="11" operator="equal">
      <formula>0</formula>
    </cfRule>
  </conditionalFormatting>
  <conditionalFormatting sqref="G18 K19">
    <cfRule type="cellIs" dxfId="110" priority="12" operator="equal">
      <formula>0</formula>
    </cfRule>
  </conditionalFormatting>
  <conditionalFormatting sqref="E42">
    <cfRule type="cellIs" dxfId="109" priority="13" operator="equal">
      <formula>0</formula>
    </cfRule>
  </conditionalFormatting>
  <conditionalFormatting sqref="E7:E17 F7 G7:G8 H7:H9 I7:I8 K7:K8 M7:M8 N7:N13 V7:V13 W7:W16 AB7:AB22 AH7:AH13 J8 G10:G17 I10:I24 K10:K18 M10:M11 H11 M13:M24 H15 F17 E20:F27 G20:G24 K20:K24 G26:G27 H39:H46 M40:M41 D42:D44 Q42:Q70 E43:E65 I43:I46 M43:M56 D47 F48:G70 H48:H55 I48:I70 D49:D53 H57:H70 D58:D68 M58:M65 AI62:AI75 AJ65 E67:E70 M67:N70 D70 O70 N87:AE91 M89:M91 AG90">
    <cfRule type="cellIs" dxfId="108" priority="14" operator="equal">
      <formula>0</formula>
    </cfRule>
  </conditionalFormatting>
  <conditionalFormatting sqref="D62:AH62 AI66 D161:AH161">
    <cfRule type="cellIs" dxfId="107" priority="15" operator="lessThan">
      <formula>0</formula>
    </cfRule>
  </conditionalFormatting>
  <conditionalFormatting sqref="D62:AH62 AI66 D161:AH161">
    <cfRule type="cellIs" dxfId="106" priority="16" operator="greaterThan">
      <formula>0</formula>
    </cfRule>
  </conditionalFormatting>
  <conditionalFormatting sqref="AI60:AI65">
    <cfRule type="cellIs" dxfId="105" priority="17" operator="equal">
      <formula>0</formula>
    </cfRule>
  </conditionalFormatting>
  <conditionalFormatting sqref="AI62:AI65">
    <cfRule type="cellIs" dxfId="104" priority="18" operator="lessThan">
      <formula>0</formula>
    </cfRule>
  </conditionalFormatting>
  <conditionalFormatting sqref="AI62:AI65">
    <cfRule type="cellIs" dxfId="103" priority="19" operator="greaterThan">
      <formula>0</formula>
    </cfRule>
  </conditionalFormatting>
  <conditionalFormatting sqref="P146">
    <cfRule type="notContainsBlanks" dxfId="102" priority="20">
      <formula>LEN(TRIM(P146))&gt;0</formula>
    </cfRule>
  </conditionalFormatting>
  <conditionalFormatting sqref="AI161">
    <cfRule type="cellIs" dxfId="101" priority="1" operator="lessThan">
      <formula>0</formula>
    </cfRule>
  </conditionalFormatting>
  <conditionalFormatting sqref="AI161">
    <cfRule type="cellIs" dxfId="100" priority="2" operator="greaterThan">
      <formula>0</formula>
    </cfRule>
  </conditionalFormatting>
  <printOptions horizontalCentered="1"/>
  <pageMargins left="0.19685039370078741" right="0.23622047244094491" top="0.27559055118110237" bottom="0.23622047244094491" header="0" footer="0"/>
  <pageSetup scale="60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CDDC"/>
  </sheetPr>
  <dimension ref="A1:BQ995"/>
  <sheetViews>
    <sheetView showGridLines="0" workbookViewId="0">
      <pane xSplit="3" ySplit="5" topLeftCell="D6" activePane="bottomRight" state="frozen"/>
      <selection activeCell="B153" sqref="B153:C154"/>
      <selection pane="topRight" activeCell="B153" sqref="B153:C154"/>
      <selection pane="bottomLeft" activeCell="B153" sqref="B153:C154"/>
      <selection pane="bottomRight" activeCell="B153" sqref="B153:C154"/>
    </sheetView>
  </sheetViews>
  <sheetFormatPr defaultColWidth="14.42578125" defaultRowHeight="15" customHeight="1" outlineLevelRow="2" x14ac:dyDescent="0.2"/>
  <cols>
    <col min="1" max="1" width="0.85546875" customWidth="1"/>
    <col min="2" max="2" width="3.5703125" customWidth="1"/>
    <col min="3" max="3" width="32.140625" customWidth="1"/>
    <col min="4" max="4" width="10" style="86" customWidth="1"/>
    <col min="5" max="33" width="8.28515625" style="86" customWidth="1"/>
    <col min="34" max="34" width="11.7109375" style="86" customWidth="1"/>
    <col min="35" max="35" width="11.42578125" style="86" customWidth="1"/>
    <col min="36" max="36" width="0.7109375" customWidth="1"/>
    <col min="37" max="55" width="8.7109375" hidden="1" customWidth="1"/>
    <col min="56" max="69" width="8.7109375" customWidth="1"/>
  </cols>
  <sheetData>
    <row r="1" spans="1:69" ht="3" customHeight="1" x14ac:dyDescent="0.2">
      <c r="A1" s="1"/>
      <c r="B1" s="2"/>
      <c r="C1" s="3"/>
      <c r="D1" s="95"/>
      <c r="E1" s="54"/>
      <c r="F1" s="96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.75" customHeight="1" x14ac:dyDescent="0.2">
      <c r="A2" s="1"/>
      <c r="B2" s="1"/>
      <c r="C2" s="4" t="s">
        <v>0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</row>
    <row r="3" spans="1:69" ht="18.75" customHeight="1" x14ac:dyDescent="0.2">
      <c r="A3" s="1"/>
      <c r="B3" s="1"/>
      <c r="C3" s="6" t="s">
        <v>152</v>
      </c>
      <c r="D3" s="99"/>
      <c r="E3" s="54"/>
      <c r="F3" s="54"/>
      <c r="G3" s="54"/>
      <c r="H3" s="54"/>
      <c r="I3" s="54"/>
      <c r="J3" s="54"/>
      <c r="K3" s="54"/>
      <c r="L3" s="54"/>
      <c r="M3" s="54"/>
      <c r="N3" s="54"/>
      <c r="O3" s="97"/>
      <c r="P3" s="97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3.75" customHeight="1" x14ac:dyDescent="0.2">
      <c r="A4" s="1"/>
      <c r="B4" s="2"/>
      <c r="C4" s="3"/>
      <c r="D4" s="95"/>
      <c r="E4" s="54"/>
      <c r="F4" s="96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22.5" customHeight="1" x14ac:dyDescent="0.2">
      <c r="A5" s="1"/>
      <c r="B5" s="79" t="s">
        <v>5</v>
      </c>
      <c r="C5" s="80"/>
      <c r="D5" s="7">
        <f>DATE('Mensal 2020'!$AB$2,VLOOKUP($C$3,MesRef!A:B,2,0),1)</f>
        <v>44044</v>
      </c>
      <c r="E5" s="7">
        <f t="shared" ref="E5:AH5" si="0">D5+1</f>
        <v>44045</v>
      </c>
      <c r="F5" s="7">
        <f t="shared" si="0"/>
        <v>44046</v>
      </c>
      <c r="G5" s="7">
        <f t="shared" si="0"/>
        <v>44047</v>
      </c>
      <c r="H5" s="7">
        <f t="shared" si="0"/>
        <v>44048</v>
      </c>
      <c r="I5" s="7">
        <f t="shared" si="0"/>
        <v>44049</v>
      </c>
      <c r="J5" s="7">
        <f t="shared" si="0"/>
        <v>44050</v>
      </c>
      <c r="K5" s="7">
        <f t="shared" si="0"/>
        <v>44051</v>
      </c>
      <c r="L5" s="7">
        <f t="shared" si="0"/>
        <v>44052</v>
      </c>
      <c r="M5" s="7">
        <f t="shared" si="0"/>
        <v>44053</v>
      </c>
      <c r="N5" s="7">
        <f t="shared" si="0"/>
        <v>44054</v>
      </c>
      <c r="O5" s="7">
        <f t="shared" si="0"/>
        <v>44055</v>
      </c>
      <c r="P5" s="7">
        <f t="shared" si="0"/>
        <v>44056</v>
      </c>
      <c r="Q5" s="7">
        <f t="shared" si="0"/>
        <v>44057</v>
      </c>
      <c r="R5" s="7">
        <f t="shared" si="0"/>
        <v>44058</v>
      </c>
      <c r="S5" s="7">
        <f t="shared" si="0"/>
        <v>44059</v>
      </c>
      <c r="T5" s="7">
        <f t="shared" si="0"/>
        <v>44060</v>
      </c>
      <c r="U5" s="7">
        <f t="shared" si="0"/>
        <v>44061</v>
      </c>
      <c r="V5" s="7">
        <f t="shared" si="0"/>
        <v>44062</v>
      </c>
      <c r="W5" s="7">
        <f t="shared" si="0"/>
        <v>44063</v>
      </c>
      <c r="X5" s="7">
        <f t="shared" si="0"/>
        <v>44064</v>
      </c>
      <c r="Y5" s="7">
        <f t="shared" si="0"/>
        <v>44065</v>
      </c>
      <c r="Z5" s="7">
        <f t="shared" si="0"/>
        <v>44066</v>
      </c>
      <c r="AA5" s="7">
        <f t="shared" si="0"/>
        <v>44067</v>
      </c>
      <c r="AB5" s="7">
        <f t="shared" si="0"/>
        <v>44068</v>
      </c>
      <c r="AC5" s="7">
        <f t="shared" si="0"/>
        <v>44069</v>
      </c>
      <c r="AD5" s="7">
        <f t="shared" si="0"/>
        <v>44070</v>
      </c>
      <c r="AE5" s="7">
        <f t="shared" si="0"/>
        <v>44071</v>
      </c>
      <c r="AF5" s="7">
        <f t="shared" si="0"/>
        <v>44072</v>
      </c>
      <c r="AG5" s="7">
        <f t="shared" si="0"/>
        <v>44073</v>
      </c>
      <c r="AH5" s="8">
        <f t="shared" si="0"/>
        <v>44074</v>
      </c>
      <c r="AI5" s="8" t="s">
        <v>6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</row>
    <row r="6" spans="1:69" ht="5.25" customHeight="1" x14ac:dyDescent="0.2">
      <c r="A6" s="1"/>
      <c r="B6" s="1"/>
      <c r="C6" s="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00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15.75" x14ac:dyDescent="0.2">
      <c r="A7" s="1"/>
      <c r="B7" s="11" t="s">
        <v>7</v>
      </c>
      <c r="C7" s="12" t="s">
        <v>75</v>
      </c>
      <c r="D7" s="60">
        <f t="shared" ref="D7:AH7" si="1">SUM(D8:D33)</f>
        <v>0</v>
      </c>
      <c r="E7" s="60">
        <f t="shared" si="1"/>
        <v>0</v>
      </c>
      <c r="F7" s="60">
        <f t="shared" si="1"/>
        <v>0</v>
      </c>
      <c r="G7" s="60">
        <f t="shared" si="1"/>
        <v>0</v>
      </c>
      <c r="H7" s="60">
        <f t="shared" si="1"/>
        <v>0</v>
      </c>
      <c r="I7" s="60">
        <f t="shared" si="1"/>
        <v>0</v>
      </c>
      <c r="J7" s="60">
        <f t="shared" si="1"/>
        <v>0</v>
      </c>
      <c r="K7" s="60">
        <f t="shared" si="1"/>
        <v>0</v>
      </c>
      <c r="L7" s="60">
        <f t="shared" si="1"/>
        <v>0</v>
      </c>
      <c r="M7" s="60">
        <f t="shared" si="1"/>
        <v>0</v>
      </c>
      <c r="N7" s="60">
        <f t="shared" si="1"/>
        <v>0</v>
      </c>
      <c r="O7" s="60">
        <f t="shared" si="1"/>
        <v>0</v>
      </c>
      <c r="P7" s="60">
        <f t="shared" si="1"/>
        <v>0</v>
      </c>
      <c r="Q7" s="60">
        <f t="shared" si="1"/>
        <v>0</v>
      </c>
      <c r="R7" s="60">
        <f t="shared" si="1"/>
        <v>0</v>
      </c>
      <c r="S7" s="60">
        <f t="shared" si="1"/>
        <v>0</v>
      </c>
      <c r="T7" s="60">
        <f t="shared" si="1"/>
        <v>0</v>
      </c>
      <c r="U7" s="60">
        <f t="shared" si="1"/>
        <v>0</v>
      </c>
      <c r="V7" s="60">
        <f t="shared" si="1"/>
        <v>0</v>
      </c>
      <c r="W7" s="60">
        <f t="shared" si="1"/>
        <v>0</v>
      </c>
      <c r="X7" s="60">
        <f t="shared" si="1"/>
        <v>0</v>
      </c>
      <c r="Y7" s="60">
        <f t="shared" si="1"/>
        <v>0</v>
      </c>
      <c r="Z7" s="60">
        <f t="shared" si="1"/>
        <v>0</v>
      </c>
      <c r="AA7" s="60">
        <f t="shared" si="1"/>
        <v>0</v>
      </c>
      <c r="AB7" s="60">
        <f t="shared" si="1"/>
        <v>0</v>
      </c>
      <c r="AC7" s="60">
        <f t="shared" si="1"/>
        <v>0</v>
      </c>
      <c r="AD7" s="60">
        <f t="shared" si="1"/>
        <v>0</v>
      </c>
      <c r="AE7" s="60">
        <f t="shared" si="1"/>
        <v>0</v>
      </c>
      <c r="AF7" s="60">
        <f t="shared" si="1"/>
        <v>0</v>
      </c>
      <c r="AG7" s="60">
        <f t="shared" si="1"/>
        <v>0</v>
      </c>
      <c r="AH7" s="60">
        <f t="shared" si="1"/>
        <v>0</v>
      </c>
      <c r="AI7" s="13">
        <f t="shared" ref="AI7:AI33" si="2">SUM(D7:AH7)</f>
        <v>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</row>
    <row r="8" spans="1:69" ht="11.25" customHeight="1" outlineLevel="2" x14ac:dyDescent="0.2">
      <c r="A8" s="1"/>
      <c r="B8" s="81" t="str">
        <f>'Mensal 2020'!B8</f>
        <v>Cliente 1</v>
      </c>
      <c r="C8" s="78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9">
        <f t="shared" si="2"/>
        <v>0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</row>
    <row r="9" spans="1:69" ht="11.25" customHeight="1" outlineLevel="2" x14ac:dyDescent="0.2">
      <c r="A9" s="1"/>
      <c r="B9" s="81" t="str">
        <f>'Mensal 2020'!B9</f>
        <v>Cliente 2</v>
      </c>
      <c r="C9" s="78"/>
      <c r="D9" s="46"/>
      <c r="E9" s="46"/>
      <c r="F9" s="53"/>
      <c r="H9" s="46"/>
      <c r="J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9">
        <f t="shared" si="2"/>
        <v>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</row>
    <row r="10" spans="1:69" ht="12.75" customHeight="1" outlineLevel="2" x14ac:dyDescent="0.2">
      <c r="A10" s="1"/>
      <c r="B10" s="81" t="str">
        <f>'Mensal 2020'!B10</f>
        <v>Cliente 3</v>
      </c>
      <c r="C10" s="78"/>
      <c r="D10" s="46"/>
      <c r="E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9">
        <f t="shared" si="2"/>
        <v>0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</row>
    <row r="11" spans="1:69" ht="11.25" customHeight="1" outlineLevel="2" x14ac:dyDescent="0.2">
      <c r="A11" s="1"/>
      <c r="B11" s="81" t="str">
        <f>'Mensal 2020'!B11</f>
        <v>Cliente 4</v>
      </c>
      <c r="C11" s="78"/>
      <c r="D11" s="46"/>
      <c r="E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9">
        <f t="shared" si="2"/>
        <v>0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</row>
    <row r="12" spans="1:69" ht="11.25" customHeight="1" outlineLevel="2" x14ac:dyDescent="0.2">
      <c r="A12" s="1"/>
      <c r="B12" s="81" t="str">
        <f>'Mensal 2020'!B12</f>
        <v>Cliente 5</v>
      </c>
      <c r="C12" s="78"/>
      <c r="D12" s="46"/>
      <c r="E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9">
        <f t="shared" si="2"/>
        <v>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</row>
    <row r="13" spans="1:69" ht="11.25" customHeight="1" outlineLevel="2" x14ac:dyDescent="0.2">
      <c r="A13" s="1"/>
      <c r="B13" s="81" t="str">
        <f>'Mensal 2020'!B13</f>
        <v>Cliente 6</v>
      </c>
      <c r="C13" s="78"/>
      <c r="D13" s="46"/>
      <c r="E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9">
        <f t="shared" si="2"/>
        <v>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</row>
    <row r="14" spans="1:69" ht="11.25" customHeight="1" outlineLevel="2" x14ac:dyDescent="0.2">
      <c r="A14" s="1"/>
      <c r="B14" s="81" t="str">
        <f>'Mensal 2020'!B14</f>
        <v>Cliente 7</v>
      </c>
      <c r="C14" s="78"/>
      <c r="D14" s="46"/>
      <c r="E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9">
        <f t="shared" si="2"/>
        <v>0</v>
      </c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1.25" customHeight="1" outlineLevel="2" x14ac:dyDescent="0.2">
      <c r="A15" s="1"/>
      <c r="B15" s="81" t="str">
        <f>'Mensal 2020'!B15</f>
        <v>Cliente 8</v>
      </c>
      <c r="C15" s="78"/>
      <c r="D15" s="46"/>
      <c r="E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9">
        <f t="shared" si="2"/>
        <v>0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11.25" customHeight="1" outlineLevel="2" x14ac:dyDescent="0.2">
      <c r="A16" s="1"/>
      <c r="B16" s="81" t="str">
        <f>'Mensal 2020'!B16</f>
        <v>Cliente 9</v>
      </c>
      <c r="C16" s="78"/>
      <c r="D16" s="46"/>
      <c r="E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9">
        <f t="shared" si="2"/>
        <v>0</v>
      </c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</row>
    <row r="17" spans="1:69" ht="11.25" customHeight="1" outlineLevel="2" x14ac:dyDescent="0.2">
      <c r="A17" s="1"/>
      <c r="B17" s="81" t="str">
        <f>'Mensal 2020'!B17</f>
        <v>Cliente 10</v>
      </c>
      <c r="C17" s="7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9">
        <f t="shared" si="2"/>
        <v>0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11.25" customHeight="1" outlineLevel="2" x14ac:dyDescent="0.2">
      <c r="A18" s="1"/>
      <c r="B18" s="81" t="str">
        <f>'Mensal 2020'!B18</f>
        <v>Cliente 11</v>
      </c>
      <c r="C18" s="78"/>
      <c r="D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9">
        <f t="shared" si="2"/>
        <v>0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</row>
    <row r="19" spans="1:69" ht="11.25" customHeight="1" outlineLevel="2" x14ac:dyDescent="0.2">
      <c r="A19" s="1"/>
      <c r="B19" s="81" t="str">
        <f>'Mensal 2020'!B19</f>
        <v>Cliente 12</v>
      </c>
      <c r="C19" s="78"/>
      <c r="D19" s="46"/>
      <c r="F19" s="53"/>
      <c r="H19" s="46"/>
      <c r="I19" s="46"/>
      <c r="J19" s="46"/>
      <c r="K19" s="25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9">
        <f t="shared" si="2"/>
        <v>0</v>
      </c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</row>
    <row r="20" spans="1:69" ht="11.25" customHeight="1" outlineLevel="2" x14ac:dyDescent="0.2">
      <c r="A20" s="1"/>
      <c r="B20" s="81" t="str">
        <f>'Mensal 2020'!B20</f>
        <v>Cliente 13</v>
      </c>
      <c r="C20" s="7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9">
        <f t="shared" si="2"/>
        <v>0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</row>
    <row r="21" spans="1:69" ht="11.25" customHeight="1" outlineLevel="2" x14ac:dyDescent="0.2">
      <c r="A21" s="1"/>
      <c r="B21" s="81" t="str">
        <f>'Mensal 2020'!B21</f>
        <v>Cliente 14</v>
      </c>
      <c r="C21" s="78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9">
        <f t="shared" si="2"/>
        <v>0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</row>
    <row r="22" spans="1:69" ht="11.25" customHeight="1" outlineLevel="2" x14ac:dyDescent="0.2">
      <c r="A22" s="1"/>
      <c r="B22" s="81" t="str">
        <f>'Mensal 2020'!B22</f>
        <v>Cliente 15</v>
      </c>
      <c r="C22" s="78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9">
        <f t="shared" si="2"/>
        <v>0</v>
      </c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</row>
    <row r="23" spans="1:69" ht="11.25" customHeight="1" outlineLevel="2" x14ac:dyDescent="0.2">
      <c r="A23" s="1"/>
      <c r="B23" s="81" t="str">
        <f>'Mensal 2020'!B23</f>
        <v>Cliente 16</v>
      </c>
      <c r="C23" s="78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9">
        <f t="shared" si="2"/>
        <v>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</row>
    <row r="24" spans="1:69" ht="11.25" customHeight="1" outlineLevel="2" x14ac:dyDescent="0.2">
      <c r="A24" s="1"/>
      <c r="B24" s="81" t="str">
        <f>'Mensal 2020'!B24</f>
        <v>Cliente 17</v>
      </c>
      <c r="C24" s="78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9">
        <f t="shared" si="2"/>
        <v>0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</row>
    <row r="25" spans="1:69" ht="11.25" customHeight="1" outlineLevel="2" x14ac:dyDescent="0.2">
      <c r="A25" s="1"/>
      <c r="B25" s="81" t="str">
        <f>'Mensal 2020'!B25</f>
        <v>Cliente 18</v>
      </c>
      <c r="C25" s="78"/>
      <c r="D25" s="46"/>
      <c r="E25" s="46"/>
      <c r="F25" s="53"/>
      <c r="H25" s="46"/>
      <c r="J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9">
        <f t="shared" si="2"/>
        <v>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1.25" customHeight="1" outlineLevel="2" x14ac:dyDescent="0.2">
      <c r="A26" s="1"/>
      <c r="B26" s="81" t="str">
        <f>'Mensal 2020'!B26</f>
        <v>Cliente 19</v>
      </c>
      <c r="C26" s="78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9">
        <f t="shared" si="2"/>
        <v>0</v>
      </c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1.25" customHeight="1" outlineLevel="2" x14ac:dyDescent="0.2">
      <c r="A27" s="1"/>
      <c r="B27" s="81" t="str">
        <f>'Mensal 2020'!B27</f>
        <v>Cliente 20</v>
      </c>
      <c r="C27" s="7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9">
        <f t="shared" si="2"/>
        <v>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1.25" customHeight="1" outlineLevel="2" x14ac:dyDescent="0.2">
      <c r="A28" s="1"/>
      <c r="B28" s="81" t="str">
        <f>'Mensal 2020'!B28</f>
        <v>Novo cliente 1</v>
      </c>
      <c r="C28" s="78"/>
      <c r="D28" s="46"/>
      <c r="E28" s="46"/>
      <c r="F28" s="46"/>
      <c r="G28" s="46"/>
      <c r="H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>
        <f t="shared" si="2"/>
        <v>0</v>
      </c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1.25" customHeight="1" outlineLevel="2" x14ac:dyDescent="0.2">
      <c r="A29" s="1"/>
      <c r="B29" s="81" t="str">
        <f>'Mensal 2020'!B29</f>
        <v>Novo cliente 2</v>
      </c>
      <c r="C29" s="78"/>
      <c r="D29" s="46"/>
      <c r="E29" s="46"/>
      <c r="F29" s="46"/>
      <c r="G29" s="46"/>
      <c r="H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>
        <f t="shared" si="2"/>
        <v>0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1.25" customHeight="1" outlineLevel="2" x14ac:dyDescent="0.2">
      <c r="A30" s="1"/>
      <c r="B30" s="81" t="str">
        <f>'Mensal 2020'!B30</f>
        <v>Novo cliente 3</v>
      </c>
      <c r="C30" s="78"/>
      <c r="D30" s="46"/>
      <c r="E30" s="46"/>
      <c r="F30" s="46"/>
      <c r="G30" s="46"/>
      <c r="H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>
        <f t="shared" si="2"/>
        <v>0</v>
      </c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1.25" customHeight="1" outlineLevel="2" x14ac:dyDescent="0.2">
      <c r="A31" s="1"/>
      <c r="B31" s="81" t="str">
        <f>'Mensal 2020'!B31</f>
        <v>Novo cliente 4</v>
      </c>
      <c r="C31" s="78"/>
      <c r="D31" s="46"/>
      <c r="E31" s="46"/>
      <c r="F31" s="46"/>
      <c r="G31" s="46"/>
      <c r="H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9">
        <f t="shared" si="2"/>
        <v>0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1.25" customHeight="1" outlineLevel="2" x14ac:dyDescent="0.2">
      <c r="A32" s="1"/>
      <c r="B32" s="81" t="str">
        <f>'Mensal 2020'!B32</f>
        <v>Novo cliente 5</v>
      </c>
      <c r="C32" s="78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9">
        <f t="shared" si="2"/>
        <v>0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1.25" customHeight="1" outlineLevel="2" x14ac:dyDescent="0.2">
      <c r="A33" s="1"/>
      <c r="B33" s="81" t="str">
        <f>'Mensal 2020'!B33</f>
        <v>Novo cliente 6</v>
      </c>
      <c r="C33" s="78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9">
        <f t="shared" si="2"/>
        <v>0</v>
      </c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9" customHeight="1" x14ac:dyDescent="0.2">
      <c r="A34" s="1"/>
      <c r="B34" s="1"/>
      <c r="C34" s="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5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5.75" customHeight="1" x14ac:dyDescent="0.2">
      <c r="A35" s="1"/>
      <c r="B35" s="17" t="s">
        <v>8</v>
      </c>
      <c r="C35" s="12" t="s">
        <v>76</v>
      </c>
      <c r="D35" s="60">
        <f t="shared" ref="D35:AH35" si="3">SUM(D37+D50+D61+D77+D86+D94)*-1</f>
        <v>0</v>
      </c>
      <c r="E35" s="60">
        <f t="shared" si="3"/>
        <v>0</v>
      </c>
      <c r="F35" s="60">
        <f t="shared" si="3"/>
        <v>0</v>
      </c>
      <c r="G35" s="60">
        <f t="shared" si="3"/>
        <v>0</v>
      </c>
      <c r="H35" s="60">
        <f t="shared" si="3"/>
        <v>0</v>
      </c>
      <c r="I35" s="60">
        <f t="shared" si="3"/>
        <v>0</v>
      </c>
      <c r="J35" s="60">
        <f t="shared" si="3"/>
        <v>0</v>
      </c>
      <c r="K35" s="60">
        <f t="shared" si="3"/>
        <v>0</v>
      </c>
      <c r="L35" s="60">
        <f t="shared" si="3"/>
        <v>0</v>
      </c>
      <c r="M35" s="60">
        <f t="shared" si="3"/>
        <v>0</v>
      </c>
      <c r="N35" s="60">
        <f t="shared" si="3"/>
        <v>0</v>
      </c>
      <c r="O35" s="60">
        <f t="shared" si="3"/>
        <v>0</v>
      </c>
      <c r="P35" s="60">
        <f t="shared" si="3"/>
        <v>0</v>
      </c>
      <c r="Q35" s="60">
        <f t="shared" si="3"/>
        <v>0</v>
      </c>
      <c r="R35" s="60">
        <f t="shared" si="3"/>
        <v>0</v>
      </c>
      <c r="S35" s="60">
        <f t="shared" si="3"/>
        <v>0</v>
      </c>
      <c r="T35" s="60">
        <f t="shared" si="3"/>
        <v>0</v>
      </c>
      <c r="U35" s="60">
        <f t="shared" si="3"/>
        <v>0</v>
      </c>
      <c r="V35" s="60">
        <f t="shared" si="3"/>
        <v>0</v>
      </c>
      <c r="W35" s="60">
        <f t="shared" si="3"/>
        <v>0</v>
      </c>
      <c r="X35" s="60">
        <f t="shared" si="3"/>
        <v>0</v>
      </c>
      <c r="Y35" s="60">
        <f t="shared" si="3"/>
        <v>0</v>
      </c>
      <c r="Z35" s="60">
        <f t="shared" si="3"/>
        <v>0</v>
      </c>
      <c r="AA35" s="60">
        <f t="shared" si="3"/>
        <v>0</v>
      </c>
      <c r="AB35" s="60">
        <f t="shared" si="3"/>
        <v>0</v>
      </c>
      <c r="AC35" s="60">
        <f t="shared" si="3"/>
        <v>0</v>
      </c>
      <c r="AD35" s="60">
        <f t="shared" si="3"/>
        <v>0</v>
      </c>
      <c r="AE35" s="60">
        <f t="shared" si="3"/>
        <v>0</v>
      </c>
      <c r="AF35" s="60">
        <f t="shared" si="3"/>
        <v>0</v>
      </c>
      <c r="AG35" s="60">
        <f t="shared" si="3"/>
        <v>0</v>
      </c>
      <c r="AH35" s="60">
        <f t="shared" si="3"/>
        <v>0</v>
      </c>
      <c r="AI35" s="13">
        <f>SUM(D35:AH35)</f>
        <v>0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5.25" customHeight="1" outlineLevel="1" x14ac:dyDescent="0.2">
      <c r="A36" s="1"/>
      <c r="B36" s="1"/>
      <c r="C36" s="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5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1.25" customHeight="1" outlineLevel="1" thickBot="1" x14ac:dyDescent="0.25">
      <c r="A37" s="18"/>
      <c r="B37" s="82" t="s">
        <v>9</v>
      </c>
      <c r="C37" s="83"/>
      <c r="D37" s="19">
        <f t="shared" ref="D37:AH37" si="4">SUM(D38:D48)</f>
        <v>0</v>
      </c>
      <c r="E37" s="19">
        <f t="shared" si="4"/>
        <v>0</v>
      </c>
      <c r="F37" s="19">
        <f t="shared" si="4"/>
        <v>0</v>
      </c>
      <c r="G37" s="19">
        <f t="shared" si="4"/>
        <v>0</v>
      </c>
      <c r="H37" s="19">
        <f t="shared" si="4"/>
        <v>0</v>
      </c>
      <c r="I37" s="19">
        <f t="shared" si="4"/>
        <v>0</v>
      </c>
      <c r="J37" s="19">
        <f t="shared" si="4"/>
        <v>0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0</v>
      </c>
      <c r="O37" s="19">
        <f t="shared" si="4"/>
        <v>0</v>
      </c>
      <c r="P37" s="19">
        <f t="shared" si="4"/>
        <v>0</v>
      </c>
      <c r="Q37" s="19">
        <f t="shared" si="4"/>
        <v>0</v>
      </c>
      <c r="R37" s="19">
        <f t="shared" si="4"/>
        <v>0</v>
      </c>
      <c r="S37" s="19">
        <f t="shared" si="4"/>
        <v>0</v>
      </c>
      <c r="T37" s="19">
        <f t="shared" si="4"/>
        <v>0</v>
      </c>
      <c r="U37" s="19">
        <f t="shared" si="4"/>
        <v>0</v>
      </c>
      <c r="V37" s="19">
        <f t="shared" si="4"/>
        <v>0</v>
      </c>
      <c r="W37" s="19">
        <f t="shared" si="4"/>
        <v>0</v>
      </c>
      <c r="X37" s="19">
        <f t="shared" si="4"/>
        <v>0</v>
      </c>
      <c r="Y37" s="19">
        <f t="shared" si="4"/>
        <v>0</v>
      </c>
      <c r="Z37" s="19">
        <f t="shared" si="4"/>
        <v>0</v>
      </c>
      <c r="AA37" s="19">
        <f t="shared" si="4"/>
        <v>0</v>
      </c>
      <c r="AB37" s="19">
        <f t="shared" si="4"/>
        <v>0</v>
      </c>
      <c r="AC37" s="19">
        <f t="shared" si="4"/>
        <v>0</v>
      </c>
      <c r="AD37" s="19">
        <f t="shared" si="4"/>
        <v>0</v>
      </c>
      <c r="AE37" s="19">
        <f t="shared" si="4"/>
        <v>0</v>
      </c>
      <c r="AF37" s="19">
        <f t="shared" si="4"/>
        <v>0</v>
      </c>
      <c r="AG37" s="19">
        <f t="shared" si="4"/>
        <v>0</v>
      </c>
      <c r="AH37" s="19">
        <f t="shared" si="4"/>
        <v>0</v>
      </c>
      <c r="AI37" s="20">
        <f t="shared" ref="AI37:AI40" si="5">SUM(D37:AH37)</f>
        <v>0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</row>
    <row r="38" spans="1:69" ht="12" customHeight="1" outlineLevel="2" x14ac:dyDescent="0.2">
      <c r="A38" s="1"/>
      <c r="B38" s="81" t="str">
        <f>'Mensal 2020'!B38</f>
        <v>Salários e adiantamentos</v>
      </c>
      <c r="C38" s="78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9">
        <f t="shared" si="5"/>
        <v>0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1.25" customHeight="1" outlineLevel="2" x14ac:dyDescent="0.2">
      <c r="A39" s="1"/>
      <c r="B39" s="81" t="str">
        <f>'Mensal 2020'!B39</f>
        <v>PJ</v>
      </c>
      <c r="C39" s="78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9">
        <f t="shared" si="5"/>
        <v>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1.25" customHeight="1" outlineLevel="2" x14ac:dyDescent="0.2">
      <c r="A40" s="1"/>
      <c r="B40" s="81" t="str">
        <f>'Mensal 2020'!B40</f>
        <v>Freelas</v>
      </c>
      <c r="C40" s="78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9">
        <f t="shared" si="5"/>
        <v>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1.25" customHeight="1" outlineLevel="2" x14ac:dyDescent="0.2">
      <c r="A41" s="1"/>
      <c r="B41" s="81" t="str">
        <f>'Mensal 2020'!B41</f>
        <v>Remuneração dos Sócios</v>
      </c>
      <c r="C41" s="78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9">
        <f>SUM(E41:AH41)</f>
        <v>0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1.25" customHeight="1" outlineLevel="2" x14ac:dyDescent="0.2">
      <c r="A42" s="1"/>
      <c r="B42" s="81" t="str">
        <f>'Mensal 2020'!B42</f>
        <v>Encargos Sociais</v>
      </c>
      <c r="C42" s="78"/>
      <c r="D42" s="46"/>
      <c r="E42" s="46"/>
      <c r="F42" s="46"/>
      <c r="G42" s="46"/>
      <c r="H42" s="46"/>
      <c r="J42" s="46"/>
      <c r="K42" s="46"/>
      <c r="L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9">
        <f t="shared" ref="AI42:AI45" si="6">SUM(D42:AH42)</f>
        <v>0</v>
      </c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1.25" customHeight="1" outlineLevel="2" x14ac:dyDescent="0.2">
      <c r="A43" s="1"/>
      <c r="B43" s="81" t="str">
        <f>'Mensal 2020'!B43</f>
        <v>Benefícios a Empregados</v>
      </c>
      <c r="C43" s="78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9">
        <f t="shared" si="6"/>
        <v>0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1.25" customHeight="1" outlineLevel="2" x14ac:dyDescent="0.2">
      <c r="A44" s="1"/>
      <c r="B44" s="81" t="str">
        <f>'Mensal 2020'!B44</f>
        <v>Férias e 13o. Salário</v>
      </c>
      <c r="C44" s="78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9">
        <f t="shared" si="6"/>
        <v>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1.25" customHeight="1" outlineLevel="2" x14ac:dyDescent="0.2">
      <c r="A45" s="1"/>
      <c r="B45" s="81" t="str">
        <f>'Mensal 2020'!B45</f>
        <v>Rescisão Contratual</v>
      </c>
      <c r="C45" s="78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9">
        <f t="shared" si="6"/>
        <v>0</v>
      </c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1.25" customHeight="1" outlineLevel="2" x14ac:dyDescent="0.2">
      <c r="A46" s="1"/>
      <c r="B46" s="81" t="str">
        <f>'Mensal 2020'!B46</f>
        <v>Estagiários</v>
      </c>
      <c r="C46" s="78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9">
        <f>SUM(E46:AH46)</f>
        <v>0</v>
      </c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2" customHeight="1" outlineLevel="2" x14ac:dyDescent="0.2">
      <c r="A47" s="1"/>
      <c r="B47" s="81" t="str">
        <f>'Mensal 2020'!B47</f>
        <v>Reembolso</v>
      </c>
      <c r="C47" s="78"/>
      <c r="D47" s="46"/>
      <c r="E47" s="46"/>
      <c r="F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9">
        <f t="shared" ref="AI47:AI48" si="7">SUM(D47:AH47)</f>
        <v>0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2" customHeight="1" outlineLevel="2" x14ac:dyDescent="0.2">
      <c r="A48" s="1"/>
      <c r="B48" s="81" t="str">
        <f>'Mensal 2020'!B48</f>
        <v>Outras despesas c/ pessoal</v>
      </c>
      <c r="C48" s="78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9">
        <f t="shared" si="7"/>
        <v>0</v>
      </c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5.25" customHeight="1" outlineLevel="1" thickBot="1" x14ac:dyDescent="0.25">
      <c r="A49" s="1"/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5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1.25" customHeight="1" outlineLevel="1" thickBot="1" x14ac:dyDescent="0.25">
      <c r="A50" s="18"/>
      <c r="B50" s="82" t="s">
        <v>17</v>
      </c>
      <c r="C50" s="83"/>
      <c r="D50" s="19">
        <f t="shared" ref="D50:AH50" si="8">SUM(D51:D59)</f>
        <v>0</v>
      </c>
      <c r="E50" s="19">
        <f t="shared" si="8"/>
        <v>0</v>
      </c>
      <c r="F50" s="19">
        <f t="shared" si="8"/>
        <v>0</v>
      </c>
      <c r="G50" s="19">
        <f t="shared" si="8"/>
        <v>0</v>
      </c>
      <c r="H50" s="19">
        <f t="shared" si="8"/>
        <v>0</v>
      </c>
      <c r="I50" s="19">
        <f t="shared" si="8"/>
        <v>0</v>
      </c>
      <c r="J50" s="19">
        <f t="shared" si="8"/>
        <v>0</v>
      </c>
      <c r="K50" s="19">
        <f t="shared" si="8"/>
        <v>0</v>
      </c>
      <c r="L50" s="19">
        <f t="shared" si="8"/>
        <v>0</v>
      </c>
      <c r="M50" s="19">
        <f t="shared" si="8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8"/>
        <v>0</v>
      </c>
      <c r="T50" s="19">
        <f t="shared" si="8"/>
        <v>0</v>
      </c>
      <c r="U50" s="19">
        <f t="shared" si="8"/>
        <v>0</v>
      </c>
      <c r="V50" s="19">
        <f t="shared" si="8"/>
        <v>0</v>
      </c>
      <c r="W50" s="19">
        <f t="shared" si="8"/>
        <v>0</v>
      </c>
      <c r="X50" s="19">
        <f t="shared" si="8"/>
        <v>0</v>
      </c>
      <c r="Y50" s="19">
        <f t="shared" si="8"/>
        <v>0</v>
      </c>
      <c r="Z50" s="19">
        <f t="shared" si="8"/>
        <v>0</v>
      </c>
      <c r="AA50" s="19">
        <f t="shared" si="8"/>
        <v>0</v>
      </c>
      <c r="AB50" s="19">
        <f t="shared" si="8"/>
        <v>0</v>
      </c>
      <c r="AC50" s="19">
        <f t="shared" si="8"/>
        <v>0</v>
      </c>
      <c r="AD50" s="19">
        <f t="shared" si="8"/>
        <v>0</v>
      </c>
      <c r="AE50" s="19">
        <f t="shared" si="8"/>
        <v>0</v>
      </c>
      <c r="AF50" s="19">
        <f t="shared" si="8"/>
        <v>0</v>
      </c>
      <c r="AG50" s="19">
        <f t="shared" si="8"/>
        <v>0</v>
      </c>
      <c r="AH50" s="19">
        <f t="shared" si="8"/>
        <v>0</v>
      </c>
      <c r="AI50" s="20">
        <f t="shared" ref="AI50:AI59" si="9">SUM(D50:AH50)</f>
        <v>0</v>
      </c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</row>
    <row r="51" spans="1:69" ht="11.25" customHeight="1" outlineLevel="2" x14ac:dyDescent="0.2">
      <c r="A51" s="1"/>
      <c r="B51" s="81" t="str">
        <f>'Mensal 2020'!B51</f>
        <v>Outras despesas c/ cliente</v>
      </c>
      <c r="C51" s="78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9">
        <f t="shared" si="9"/>
        <v>0</v>
      </c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1.25" customHeight="1" outlineLevel="2" x14ac:dyDescent="0.2">
      <c r="A52" s="1"/>
      <c r="B52" s="81" t="str">
        <f>'Mensal 2020'!B52</f>
        <v>Cartão de Crédito</v>
      </c>
      <c r="C52" s="78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9">
        <f t="shared" si="9"/>
        <v>0</v>
      </c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1.25" customHeight="1" outlineLevel="2" x14ac:dyDescent="0.2">
      <c r="A53" s="1"/>
      <c r="B53" s="81" t="str">
        <f>'Mensal 2020'!B53</f>
        <v>Custo Operacional</v>
      </c>
      <c r="C53" s="78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9">
        <f t="shared" si="9"/>
        <v>0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1.25" customHeight="1" outlineLevel="2" x14ac:dyDescent="0.2">
      <c r="A54" s="1"/>
      <c r="B54" s="81" t="str">
        <f>'Mensal 2020'!B54</f>
        <v>Projetos</v>
      </c>
      <c r="C54" s="78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9">
        <f t="shared" si="9"/>
        <v>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1.25" customHeight="1" outlineLevel="2" x14ac:dyDescent="0.2">
      <c r="A55" s="1"/>
      <c r="B55" s="81" t="str">
        <f>'Mensal 2020'!B55</f>
        <v>Aluguel Equipamento</v>
      </c>
      <c r="C55" s="78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9">
        <f t="shared" si="9"/>
        <v>0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1.25" customHeight="1" outlineLevel="2" x14ac:dyDescent="0.2">
      <c r="A56" s="1"/>
      <c r="B56" s="81" t="str">
        <f>'Mensal 2020'!B56</f>
        <v>Monitoramento de Web Site</v>
      </c>
      <c r="C56" s="78"/>
      <c r="E56" s="46"/>
      <c r="F56" s="46"/>
      <c r="G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9">
        <f t="shared" si="9"/>
        <v>0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1.25" customHeight="1" outlineLevel="2" x14ac:dyDescent="0.2">
      <c r="A57" s="1"/>
      <c r="B57" s="81" t="str">
        <f>'Mensal 2020'!B57</f>
        <v>Sistemas</v>
      </c>
      <c r="C57" s="78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9">
        <f t="shared" si="9"/>
        <v>0</v>
      </c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1.25" customHeight="1" outlineLevel="2" x14ac:dyDescent="0.2">
      <c r="A58" s="1"/>
      <c r="B58" s="81" t="str">
        <f>'Mensal 2020'!B58</f>
        <v>Taxí &amp; Viagens</v>
      </c>
      <c r="C58" s="78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9">
        <f t="shared" si="9"/>
        <v>0</v>
      </c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1.25" customHeight="1" outlineLevel="2" x14ac:dyDescent="0.2">
      <c r="A59" s="1"/>
      <c r="B59" s="81" t="str">
        <f>'Mensal 2020'!B59</f>
        <v xml:space="preserve">Taxas </v>
      </c>
      <c r="C59" s="78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9">
        <f t="shared" si="9"/>
        <v>0</v>
      </c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5.25" customHeight="1" outlineLevel="1" thickBot="1" x14ac:dyDescent="0.25">
      <c r="A60" s="1"/>
      <c r="B60" s="1"/>
      <c r="C60" s="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5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1.25" customHeight="1" outlineLevel="1" thickBot="1" x14ac:dyDescent="0.25">
      <c r="A61" s="18"/>
      <c r="B61" s="82" t="s">
        <v>20</v>
      </c>
      <c r="C61" s="83"/>
      <c r="D61" s="19">
        <f t="shared" ref="D61:AH61" si="10">SUM(D62:D75)</f>
        <v>0</v>
      </c>
      <c r="E61" s="19">
        <f t="shared" si="10"/>
        <v>0</v>
      </c>
      <c r="F61" s="19">
        <f t="shared" si="10"/>
        <v>0</v>
      </c>
      <c r="G61" s="19">
        <f t="shared" si="10"/>
        <v>0</v>
      </c>
      <c r="H61" s="19">
        <f t="shared" si="10"/>
        <v>0</v>
      </c>
      <c r="I61" s="19">
        <f t="shared" si="10"/>
        <v>0</v>
      </c>
      <c r="J61" s="19">
        <f t="shared" si="10"/>
        <v>0</v>
      </c>
      <c r="K61" s="19">
        <f t="shared" si="10"/>
        <v>0</v>
      </c>
      <c r="L61" s="19">
        <f t="shared" si="10"/>
        <v>0</v>
      </c>
      <c r="M61" s="19">
        <f t="shared" si="10"/>
        <v>0</v>
      </c>
      <c r="N61" s="19">
        <f t="shared" si="10"/>
        <v>0</v>
      </c>
      <c r="O61" s="19">
        <f t="shared" si="10"/>
        <v>0</v>
      </c>
      <c r="P61" s="19">
        <f t="shared" si="10"/>
        <v>0</v>
      </c>
      <c r="Q61" s="19">
        <f t="shared" si="10"/>
        <v>0</v>
      </c>
      <c r="R61" s="19">
        <f t="shared" si="10"/>
        <v>0</v>
      </c>
      <c r="S61" s="19">
        <f t="shared" si="10"/>
        <v>0</v>
      </c>
      <c r="T61" s="19">
        <f t="shared" si="10"/>
        <v>0</v>
      </c>
      <c r="U61" s="19">
        <f t="shared" si="10"/>
        <v>0</v>
      </c>
      <c r="V61" s="19">
        <f t="shared" si="10"/>
        <v>0</v>
      </c>
      <c r="W61" s="19">
        <f t="shared" si="10"/>
        <v>0</v>
      </c>
      <c r="X61" s="19">
        <f t="shared" si="10"/>
        <v>0</v>
      </c>
      <c r="Y61" s="19">
        <f t="shared" si="10"/>
        <v>0</v>
      </c>
      <c r="Z61" s="19">
        <f t="shared" si="10"/>
        <v>0</v>
      </c>
      <c r="AA61" s="19">
        <f t="shared" si="10"/>
        <v>0</v>
      </c>
      <c r="AB61" s="19">
        <f t="shared" si="10"/>
        <v>0</v>
      </c>
      <c r="AC61" s="19">
        <f t="shared" si="10"/>
        <v>0</v>
      </c>
      <c r="AD61" s="19">
        <f t="shared" si="10"/>
        <v>0</v>
      </c>
      <c r="AE61" s="19">
        <f t="shared" si="10"/>
        <v>0</v>
      </c>
      <c r="AF61" s="19">
        <f t="shared" si="10"/>
        <v>0</v>
      </c>
      <c r="AG61" s="19">
        <f t="shared" si="10"/>
        <v>0</v>
      </c>
      <c r="AH61" s="19">
        <f t="shared" si="10"/>
        <v>0</v>
      </c>
      <c r="AI61" s="20">
        <f t="shared" ref="AI61:AI75" si="11">SUM(D61:AH61)</f>
        <v>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</row>
    <row r="62" spans="1:69" ht="11.25" customHeight="1" outlineLevel="2" x14ac:dyDescent="0.2">
      <c r="A62" s="1"/>
      <c r="B62" s="81" t="str">
        <f>'Mensal 2020'!B62</f>
        <v>Reparos e Conservação</v>
      </c>
      <c r="C62" s="78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9">
        <f t="shared" si="11"/>
        <v>0</v>
      </c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1.25" customHeight="1" outlineLevel="2" x14ac:dyDescent="0.2">
      <c r="A63" s="1"/>
      <c r="B63" s="81" t="str">
        <f>'Mensal 2020'!B63</f>
        <v>Aluguel da Casa</v>
      </c>
      <c r="C63" s="78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9">
        <f t="shared" si="11"/>
        <v>0</v>
      </c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1.25" customHeight="1" outlineLevel="2" x14ac:dyDescent="0.2">
      <c r="A64" s="1"/>
      <c r="B64" s="81" t="str">
        <f>'Mensal 2020'!B64</f>
        <v>Limpeza</v>
      </c>
      <c r="C64" s="78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9">
        <f t="shared" si="11"/>
        <v>0</v>
      </c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1.25" customHeight="1" outlineLevel="2" x14ac:dyDescent="0.2">
      <c r="A65" s="1"/>
      <c r="B65" s="81" t="str">
        <f>'Mensal 2020'!B65</f>
        <v>Água e Energia</v>
      </c>
      <c r="C65" s="78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9">
        <f t="shared" si="11"/>
        <v>0</v>
      </c>
      <c r="AJ65" s="1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1.25" customHeight="1" outlineLevel="2" x14ac:dyDescent="0.2">
      <c r="A66" s="1"/>
      <c r="B66" s="81" t="str">
        <f>'Mensal 2020'!B66</f>
        <v>Alugueis e Manutenção</v>
      </c>
      <c r="C66" s="78"/>
      <c r="D66" s="46"/>
      <c r="E66" s="46"/>
      <c r="F66" s="46"/>
      <c r="G66" s="46"/>
      <c r="I66" s="46"/>
      <c r="J66" s="46"/>
      <c r="K66" s="46"/>
      <c r="L66" s="46"/>
      <c r="M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9">
        <f t="shared" si="11"/>
        <v>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1.25" customHeight="1" outlineLevel="2" x14ac:dyDescent="0.2">
      <c r="A67" s="1"/>
      <c r="B67" s="81" t="str">
        <f>'Mensal 2020'!B67</f>
        <v>Telefonia e Internet</v>
      </c>
      <c r="C67" s="78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9">
        <f t="shared" si="11"/>
        <v>0</v>
      </c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1.25" customHeight="1" outlineLevel="2" x14ac:dyDescent="0.2">
      <c r="A68" s="1"/>
      <c r="B68" s="81" t="str">
        <f>'Mensal 2020'!B68</f>
        <v>Material de Escritório</v>
      </c>
      <c r="C68" s="78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9">
        <f t="shared" si="11"/>
        <v>0</v>
      </c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1.25" customHeight="1" outlineLevel="2" x14ac:dyDescent="0.2">
      <c r="A69" s="1"/>
      <c r="B69" s="81" t="str">
        <f>'Mensal 2020'!B69</f>
        <v>Serviços Externos</v>
      </c>
      <c r="C69" s="78"/>
      <c r="E69" s="46"/>
      <c r="F69" s="46"/>
      <c r="G69" s="46"/>
      <c r="H69" s="46"/>
      <c r="I69" s="46"/>
      <c r="J69" s="46"/>
      <c r="K69" s="46"/>
      <c r="L69" s="46"/>
      <c r="M69" s="46"/>
      <c r="N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9">
        <f t="shared" si="11"/>
        <v>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1.25" customHeight="1" outlineLevel="2" x14ac:dyDescent="0.2">
      <c r="A70" s="1"/>
      <c r="B70" s="81" t="str">
        <f>'Mensal 2020'!B70</f>
        <v>Seguros</v>
      </c>
      <c r="C70" s="78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16">
        <f t="shared" si="11"/>
        <v>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1.25" customHeight="1" outlineLevel="2" x14ac:dyDescent="0.2">
      <c r="A71" s="1"/>
      <c r="B71" s="81" t="str">
        <f>'Mensal 2020'!B71</f>
        <v>Móveis, computadores, etc</v>
      </c>
      <c r="C71" s="78"/>
      <c r="D71" s="46"/>
      <c r="E71" s="46"/>
      <c r="F71" s="46"/>
      <c r="G71" s="46"/>
      <c r="H71" s="46"/>
      <c r="I71" s="46"/>
      <c r="J71" s="46"/>
      <c r="K71" s="46"/>
      <c r="L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16">
        <f t="shared" si="11"/>
        <v>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1.25" customHeight="1" outlineLevel="2" x14ac:dyDescent="0.2">
      <c r="A72" s="1"/>
      <c r="B72" s="81" t="str">
        <f>'Mensal 2020'!B72</f>
        <v>IPTU</v>
      </c>
      <c r="C72" s="78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16">
        <f t="shared" si="11"/>
        <v>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1.25" customHeight="1" outlineLevel="2" x14ac:dyDescent="0.2">
      <c r="A73" s="1"/>
      <c r="B73" s="81" t="str">
        <f>'Mensal 2020'!B73</f>
        <v>Brindes e Eventos</v>
      </c>
      <c r="C73" s="78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16">
        <f t="shared" si="11"/>
        <v>0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1.25" customHeight="1" outlineLevel="2" x14ac:dyDescent="0.2">
      <c r="A74" s="1"/>
      <c r="B74" s="81" t="str">
        <f>'Mensal 2020'!B74</f>
        <v>Cartão de Crédito</v>
      </c>
      <c r="C74" s="78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16">
        <f t="shared" si="11"/>
        <v>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1.25" customHeight="1" outlineLevel="2" x14ac:dyDescent="0.2">
      <c r="A75" s="1"/>
      <c r="B75" s="81" t="str">
        <f>'Mensal 2020'!B75</f>
        <v>Outras despesas c/ escritório</v>
      </c>
      <c r="C75" s="78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16">
        <f t="shared" si="11"/>
        <v>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5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1.25" customHeight="1" outlineLevel="1" thickBot="1" x14ac:dyDescent="0.25">
      <c r="A77" s="18"/>
      <c r="B77" s="82" t="s">
        <v>27</v>
      </c>
      <c r="C77" s="83"/>
      <c r="D77" s="19">
        <f t="shared" ref="D77:AH77" si="12">SUM(D78:D84)</f>
        <v>0</v>
      </c>
      <c r="E77" s="19">
        <f t="shared" si="12"/>
        <v>0</v>
      </c>
      <c r="F77" s="19">
        <f t="shared" si="12"/>
        <v>0</v>
      </c>
      <c r="G77" s="19">
        <f t="shared" si="12"/>
        <v>0</v>
      </c>
      <c r="H77" s="19">
        <f t="shared" si="12"/>
        <v>0</v>
      </c>
      <c r="I77" s="19">
        <f t="shared" si="12"/>
        <v>0</v>
      </c>
      <c r="J77" s="19">
        <f t="shared" si="12"/>
        <v>0</v>
      </c>
      <c r="K77" s="19">
        <f t="shared" si="12"/>
        <v>0</v>
      </c>
      <c r="L77" s="19">
        <f t="shared" si="12"/>
        <v>0</v>
      </c>
      <c r="M77" s="19">
        <f t="shared" si="12"/>
        <v>0</v>
      </c>
      <c r="N77" s="19">
        <f t="shared" si="12"/>
        <v>0</v>
      </c>
      <c r="O77" s="19">
        <f t="shared" si="12"/>
        <v>0</v>
      </c>
      <c r="P77" s="19">
        <f t="shared" si="12"/>
        <v>0</v>
      </c>
      <c r="Q77" s="19">
        <f t="shared" si="12"/>
        <v>0</v>
      </c>
      <c r="R77" s="19">
        <f t="shared" si="12"/>
        <v>0</v>
      </c>
      <c r="S77" s="19">
        <f t="shared" si="12"/>
        <v>0</v>
      </c>
      <c r="T77" s="19">
        <f t="shared" si="12"/>
        <v>0</v>
      </c>
      <c r="U77" s="19">
        <f t="shared" si="12"/>
        <v>0</v>
      </c>
      <c r="V77" s="19">
        <f t="shared" si="12"/>
        <v>0</v>
      </c>
      <c r="W77" s="19">
        <f t="shared" si="12"/>
        <v>0</v>
      </c>
      <c r="X77" s="19">
        <f t="shared" si="12"/>
        <v>0</v>
      </c>
      <c r="Y77" s="19">
        <f t="shared" si="12"/>
        <v>0</v>
      </c>
      <c r="Z77" s="19">
        <f t="shared" si="12"/>
        <v>0</v>
      </c>
      <c r="AA77" s="19">
        <f t="shared" si="12"/>
        <v>0</v>
      </c>
      <c r="AB77" s="19">
        <f t="shared" si="12"/>
        <v>0</v>
      </c>
      <c r="AC77" s="19">
        <f t="shared" si="12"/>
        <v>0</v>
      </c>
      <c r="AD77" s="19">
        <f t="shared" si="12"/>
        <v>0</v>
      </c>
      <c r="AE77" s="19">
        <f t="shared" si="12"/>
        <v>0</v>
      </c>
      <c r="AF77" s="19">
        <f t="shared" si="12"/>
        <v>0</v>
      </c>
      <c r="AG77" s="19">
        <f t="shared" si="12"/>
        <v>0</v>
      </c>
      <c r="AH77" s="19">
        <f t="shared" si="12"/>
        <v>0</v>
      </c>
      <c r="AI77" s="20">
        <f t="shared" ref="AI77:AI84" si="13">SUM(D77:AH77)</f>
        <v>0</v>
      </c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</row>
    <row r="78" spans="1:69" ht="11.25" customHeight="1" outlineLevel="2" x14ac:dyDescent="0.2">
      <c r="A78" s="1"/>
      <c r="B78" s="81" t="str">
        <f>'Mensal 2020'!B78</f>
        <v>Promoção</v>
      </c>
      <c r="C78" s="78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9">
        <f t="shared" si="13"/>
        <v>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1.25" customHeight="1" outlineLevel="2" x14ac:dyDescent="0.2">
      <c r="A79" s="1"/>
      <c r="B79" s="81" t="str">
        <f>'Mensal 2020'!B79</f>
        <v>Contabilidade</v>
      </c>
      <c r="C79" s="78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9">
        <f t="shared" si="13"/>
        <v>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1.25" customHeight="1" outlineLevel="2" x14ac:dyDescent="0.2">
      <c r="A80" s="1"/>
      <c r="B80" s="81" t="str">
        <f>'Mensal 2020'!B80</f>
        <v>Jurídico</v>
      </c>
      <c r="C80" s="78"/>
      <c r="D80" s="46"/>
      <c r="E80" s="46"/>
      <c r="F80" s="46"/>
      <c r="G80" s="46"/>
      <c r="H80" s="46"/>
      <c r="J80" s="46"/>
      <c r="K80" s="46"/>
      <c r="L80" s="46"/>
      <c r="M80" s="46"/>
      <c r="N80" s="46"/>
      <c r="O80" s="46"/>
      <c r="P80" s="46"/>
      <c r="Q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9">
        <f t="shared" si="13"/>
        <v>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1.25" customHeight="1" outlineLevel="2" x14ac:dyDescent="0.2">
      <c r="A81" s="1"/>
      <c r="B81" s="81" t="str">
        <f>'Mensal 2020'!B81</f>
        <v>Assessoria</v>
      </c>
      <c r="C81" s="78"/>
      <c r="D81" s="46"/>
      <c r="E81" s="46"/>
      <c r="F81" s="46"/>
      <c r="G81" s="46"/>
      <c r="H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9">
        <f t="shared" si="13"/>
        <v>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1.25" customHeight="1" outlineLevel="2" x14ac:dyDescent="0.2">
      <c r="A82" s="1"/>
      <c r="B82" s="81" t="str">
        <f>'Mensal 2020'!B82</f>
        <v>Despesas com Leasing</v>
      </c>
      <c r="C82" s="78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9">
        <f t="shared" si="13"/>
        <v>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1.25" customHeight="1" outlineLevel="2" x14ac:dyDescent="0.2">
      <c r="A83" s="1"/>
      <c r="B83" s="81" t="str">
        <f>'Mensal 2020'!B83</f>
        <v>Caixinha</v>
      </c>
      <c r="C83" s="78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9">
        <f t="shared" si="13"/>
        <v>0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1.25" customHeight="1" outlineLevel="2" x14ac:dyDescent="0.2">
      <c r="A84" s="1"/>
      <c r="B84" s="81" t="str">
        <f>'Mensal 2020'!B84</f>
        <v>Outras desp. Administrativas</v>
      </c>
      <c r="C84" s="78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9">
        <f t="shared" si="13"/>
        <v>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5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1.25" customHeight="1" outlineLevel="1" thickBot="1" x14ac:dyDescent="0.25">
      <c r="A86" s="18"/>
      <c r="B86" s="82" t="s">
        <v>33</v>
      </c>
      <c r="C86" s="83"/>
      <c r="D86" s="19">
        <f t="shared" ref="D86:AH86" si="14">SUM(D87:D92)</f>
        <v>0</v>
      </c>
      <c r="E86" s="19">
        <f t="shared" si="14"/>
        <v>0</v>
      </c>
      <c r="F86" s="19">
        <f t="shared" si="14"/>
        <v>0</v>
      </c>
      <c r="G86" s="19">
        <f t="shared" si="14"/>
        <v>0</v>
      </c>
      <c r="H86" s="19">
        <f t="shared" si="14"/>
        <v>0</v>
      </c>
      <c r="I86" s="19">
        <f t="shared" si="14"/>
        <v>0</v>
      </c>
      <c r="J86" s="19">
        <f t="shared" si="14"/>
        <v>0</v>
      </c>
      <c r="K86" s="19">
        <f t="shared" si="14"/>
        <v>0</v>
      </c>
      <c r="L86" s="19">
        <f t="shared" si="14"/>
        <v>0</v>
      </c>
      <c r="M86" s="19">
        <f t="shared" si="14"/>
        <v>0</v>
      </c>
      <c r="N86" s="19">
        <f t="shared" si="14"/>
        <v>0</v>
      </c>
      <c r="O86" s="19">
        <f t="shared" si="14"/>
        <v>0</v>
      </c>
      <c r="P86" s="19">
        <f t="shared" si="14"/>
        <v>0</v>
      </c>
      <c r="Q86" s="19">
        <f t="shared" si="14"/>
        <v>0</v>
      </c>
      <c r="R86" s="19">
        <f t="shared" si="14"/>
        <v>0</v>
      </c>
      <c r="S86" s="19">
        <f t="shared" si="14"/>
        <v>0</v>
      </c>
      <c r="T86" s="19">
        <f t="shared" si="14"/>
        <v>0</v>
      </c>
      <c r="U86" s="19">
        <f t="shared" si="14"/>
        <v>0</v>
      </c>
      <c r="V86" s="19">
        <f t="shared" si="14"/>
        <v>0</v>
      </c>
      <c r="W86" s="19">
        <f t="shared" si="14"/>
        <v>0</v>
      </c>
      <c r="X86" s="19">
        <f t="shared" si="14"/>
        <v>0</v>
      </c>
      <c r="Y86" s="19">
        <f t="shared" si="14"/>
        <v>0</v>
      </c>
      <c r="Z86" s="19">
        <f t="shared" si="14"/>
        <v>0</v>
      </c>
      <c r="AA86" s="19">
        <f t="shared" si="14"/>
        <v>0</v>
      </c>
      <c r="AB86" s="19">
        <f t="shared" si="14"/>
        <v>0</v>
      </c>
      <c r="AC86" s="19">
        <f t="shared" si="14"/>
        <v>0</v>
      </c>
      <c r="AD86" s="19">
        <f t="shared" si="14"/>
        <v>0</v>
      </c>
      <c r="AE86" s="19">
        <f t="shared" si="14"/>
        <v>0</v>
      </c>
      <c r="AF86" s="19">
        <f t="shared" si="14"/>
        <v>0</v>
      </c>
      <c r="AG86" s="19">
        <f t="shared" si="14"/>
        <v>0</v>
      </c>
      <c r="AH86" s="19">
        <f t="shared" si="14"/>
        <v>0</v>
      </c>
      <c r="AI86" s="20">
        <f t="shared" ref="AI86:AI92" si="15">SUM(D86:AH86)</f>
        <v>0</v>
      </c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</row>
    <row r="87" spans="1:69" ht="11.25" customHeight="1" outlineLevel="2" x14ac:dyDescent="0.2">
      <c r="A87" s="1"/>
      <c r="B87" s="81" t="str">
        <f>'Mensal 2020'!B87</f>
        <v>ISS</v>
      </c>
      <c r="C87" s="78"/>
      <c r="D87" s="46"/>
      <c r="E87" s="46"/>
      <c r="F87" s="46"/>
      <c r="G87" s="46"/>
      <c r="H87" s="46"/>
      <c r="I87" s="46"/>
      <c r="J87" s="46"/>
      <c r="K87" s="46"/>
      <c r="L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9">
        <f t="shared" si="15"/>
        <v>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s="65" customFormat="1" ht="11.25" customHeight="1" outlineLevel="2" x14ac:dyDescent="0.2">
      <c r="A88" s="36"/>
      <c r="B88" s="81" t="str">
        <f>'Mensal 2020'!B88</f>
        <v>PIS</v>
      </c>
      <c r="C88" s="78"/>
      <c r="D88" s="46"/>
      <c r="E88" s="46"/>
      <c r="F88" s="46"/>
      <c r="G88" s="46"/>
      <c r="H88" s="46"/>
      <c r="I88" s="46"/>
      <c r="J88" s="46"/>
      <c r="K88" s="46"/>
      <c r="L88" s="46"/>
      <c r="M88" s="8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9">
        <f t="shared" si="15"/>
        <v>0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</row>
    <row r="89" spans="1:69" ht="11.25" customHeight="1" outlineLevel="2" x14ac:dyDescent="0.2">
      <c r="A89" s="1"/>
      <c r="B89" s="81" t="str">
        <f>'Mensal 2020'!B89</f>
        <v>COFINS</v>
      </c>
      <c r="C89" s="78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9">
        <f t="shared" si="15"/>
        <v>0</v>
      </c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1.25" customHeight="1" outlineLevel="2" x14ac:dyDescent="0.2">
      <c r="A90" s="1"/>
      <c r="B90" s="81" t="str">
        <f>'Mensal 2020'!B90</f>
        <v>IRPJ</v>
      </c>
      <c r="C90" s="7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9">
        <f t="shared" si="15"/>
        <v>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1.25" customHeight="1" outlineLevel="2" x14ac:dyDescent="0.2">
      <c r="A91" s="1"/>
      <c r="B91" s="81" t="str">
        <f>'Mensal 2020'!B91</f>
        <v>CSLL</v>
      </c>
      <c r="C91" s="78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9">
        <f t="shared" si="15"/>
        <v>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1.25" customHeight="1" outlineLevel="2" x14ac:dyDescent="0.2">
      <c r="A92" s="1"/>
      <c r="B92" s="81" t="str">
        <f>'Mensal 2020'!B92</f>
        <v>Outras despesas tributárias</v>
      </c>
      <c r="C92" s="78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9">
        <f t="shared" si="15"/>
        <v>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5.25" customHeight="1" outlineLevel="1" thickBot="1" x14ac:dyDescent="0.25">
      <c r="A93" s="1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1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1.25" customHeight="1" outlineLevel="1" thickBot="1" x14ac:dyDescent="0.25">
      <c r="A94" s="18"/>
      <c r="B94" s="82" t="s">
        <v>36</v>
      </c>
      <c r="C94" s="83"/>
      <c r="D94" s="19">
        <f t="shared" ref="D94:AH94" si="16">SUM(D95:D96)</f>
        <v>0</v>
      </c>
      <c r="E94" s="19">
        <f t="shared" si="16"/>
        <v>0</v>
      </c>
      <c r="F94" s="19">
        <f t="shared" si="16"/>
        <v>0</v>
      </c>
      <c r="G94" s="19">
        <f t="shared" si="16"/>
        <v>0</v>
      </c>
      <c r="H94" s="19">
        <f t="shared" si="16"/>
        <v>0</v>
      </c>
      <c r="I94" s="19">
        <f t="shared" si="16"/>
        <v>0</v>
      </c>
      <c r="J94" s="19">
        <f t="shared" si="16"/>
        <v>0</v>
      </c>
      <c r="K94" s="19">
        <f t="shared" si="16"/>
        <v>0</v>
      </c>
      <c r="L94" s="19">
        <f t="shared" si="16"/>
        <v>0</v>
      </c>
      <c r="M94" s="19">
        <f t="shared" si="16"/>
        <v>0</v>
      </c>
      <c r="N94" s="19">
        <f t="shared" si="16"/>
        <v>0</v>
      </c>
      <c r="O94" s="19">
        <f t="shared" si="16"/>
        <v>0</v>
      </c>
      <c r="P94" s="19">
        <f t="shared" si="16"/>
        <v>0</v>
      </c>
      <c r="Q94" s="19">
        <f t="shared" si="16"/>
        <v>0</v>
      </c>
      <c r="R94" s="19">
        <f t="shared" si="16"/>
        <v>0</v>
      </c>
      <c r="S94" s="19">
        <f t="shared" si="16"/>
        <v>0</v>
      </c>
      <c r="T94" s="19">
        <f t="shared" si="16"/>
        <v>0</v>
      </c>
      <c r="U94" s="19">
        <f t="shared" si="16"/>
        <v>0</v>
      </c>
      <c r="V94" s="19">
        <f t="shared" si="16"/>
        <v>0</v>
      </c>
      <c r="W94" s="19">
        <f t="shared" si="16"/>
        <v>0</v>
      </c>
      <c r="X94" s="19">
        <f t="shared" si="16"/>
        <v>0</v>
      </c>
      <c r="Y94" s="19">
        <f t="shared" si="16"/>
        <v>0</v>
      </c>
      <c r="Z94" s="19">
        <f t="shared" si="16"/>
        <v>0</v>
      </c>
      <c r="AA94" s="19">
        <f t="shared" si="16"/>
        <v>0</v>
      </c>
      <c r="AB94" s="19">
        <f t="shared" si="16"/>
        <v>0</v>
      </c>
      <c r="AC94" s="19">
        <f t="shared" si="16"/>
        <v>0</v>
      </c>
      <c r="AD94" s="19">
        <f t="shared" si="16"/>
        <v>0</v>
      </c>
      <c r="AE94" s="19">
        <f t="shared" si="16"/>
        <v>0</v>
      </c>
      <c r="AF94" s="19">
        <f t="shared" si="16"/>
        <v>0</v>
      </c>
      <c r="AG94" s="19">
        <f t="shared" si="16"/>
        <v>0</v>
      </c>
      <c r="AH94" s="19">
        <f t="shared" si="16"/>
        <v>0</v>
      </c>
      <c r="AI94" s="20">
        <f t="shared" ref="AI94:AI96" si="17">SUM(D94:AH94)</f>
        <v>0</v>
      </c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</row>
    <row r="95" spans="1:69" ht="11.25" customHeight="1" outlineLevel="2" x14ac:dyDescent="0.2">
      <c r="A95" s="1"/>
      <c r="B95" s="81" t="str">
        <f>'Mensal 2020'!B95</f>
        <v>Pagamentos</v>
      </c>
      <c r="C95" s="78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9">
        <f t="shared" si="17"/>
        <v>0</v>
      </c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1.25" customHeight="1" outlineLevel="2" x14ac:dyDescent="0.2">
      <c r="A96" s="1"/>
      <c r="B96" s="81" t="str">
        <f>'Mensal 2020'!B96</f>
        <v xml:space="preserve">Pagamentos </v>
      </c>
      <c r="C96" s="78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9">
        <f t="shared" si="17"/>
        <v>0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5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9" customHeight="1" x14ac:dyDescent="0.2">
      <c r="A98" s="1"/>
      <c r="B98" s="21" t="s">
        <v>39</v>
      </c>
      <c r="C98" s="12" t="s">
        <v>113</v>
      </c>
      <c r="D98" s="60">
        <f t="shared" ref="D98:AI98" si="18">D35+D7</f>
        <v>0</v>
      </c>
      <c r="E98" s="60">
        <f t="shared" si="18"/>
        <v>0</v>
      </c>
      <c r="F98" s="60">
        <f t="shared" si="18"/>
        <v>0</v>
      </c>
      <c r="G98" s="60">
        <f t="shared" si="18"/>
        <v>0</v>
      </c>
      <c r="H98" s="60">
        <f t="shared" si="18"/>
        <v>0</v>
      </c>
      <c r="I98" s="60">
        <f t="shared" si="18"/>
        <v>0</v>
      </c>
      <c r="J98" s="60">
        <f t="shared" si="18"/>
        <v>0</v>
      </c>
      <c r="K98" s="60">
        <f t="shared" si="18"/>
        <v>0</v>
      </c>
      <c r="L98" s="60">
        <f t="shared" si="18"/>
        <v>0</v>
      </c>
      <c r="M98" s="60">
        <f t="shared" si="18"/>
        <v>0</v>
      </c>
      <c r="N98" s="60">
        <f t="shared" si="18"/>
        <v>0</v>
      </c>
      <c r="O98" s="60">
        <f t="shared" si="18"/>
        <v>0</v>
      </c>
      <c r="P98" s="60">
        <f t="shared" si="18"/>
        <v>0</v>
      </c>
      <c r="Q98" s="60">
        <f t="shared" si="18"/>
        <v>0</v>
      </c>
      <c r="R98" s="60">
        <f t="shared" si="18"/>
        <v>0</v>
      </c>
      <c r="S98" s="60">
        <f t="shared" si="18"/>
        <v>0</v>
      </c>
      <c r="T98" s="60">
        <f t="shared" si="18"/>
        <v>0</v>
      </c>
      <c r="U98" s="60">
        <f t="shared" si="18"/>
        <v>0</v>
      </c>
      <c r="V98" s="60">
        <f t="shared" si="18"/>
        <v>0</v>
      </c>
      <c r="W98" s="60">
        <f t="shared" si="18"/>
        <v>0</v>
      </c>
      <c r="X98" s="60">
        <f t="shared" si="18"/>
        <v>0</v>
      </c>
      <c r="Y98" s="60">
        <f t="shared" si="18"/>
        <v>0</v>
      </c>
      <c r="Z98" s="60">
        <f t="shared" si="18"/>
        <v>0</v>
      </c>
      <c r="AA98" s="60">
        <f t="shared" si="18"/>
        <v>0</v>
      </c>
      <c r="AB98" s="60">
        <f t="shared" si="18"/>
        <v>0</v>
      </c>
      <c r="AC98" s="60">
        <f t="shared" si="18"/>
        <v>0</v>
      </c>
      <c r="AD98" s="60">
        <f t="shared" si="18"/>
        <v>0</v>
      </c>
      <c r="AE98" s="60">
        <f t="shared" si="18"/>
        <v>0</v>
      </c>
      <c r="AF98" s="60">
        <f t="shared" si="18"/>
        <v>0</v>
      </c>
      <c r="AG98" s="60">
        <f t="shared" si="18"/>
        <v>0</v>
      </c>
      <c r="AH98" s="60">
        <f t="shared" si="18"/>
        <v>0</v>
      </c>
      <c r="AI98" s="60">
        <f t="shared" si="18"/>
        <v>0</v>
      </c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9" customHeight="1" x14ac:dyDescent="0.2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9" customHeight="1" thickBot="1" x14ac:dyDescent="0.25">
      <c r="A100" s="1"/>
      <c r="B100" s="11" t="s">
        <v>7</v>
      </c>
      <c r="C100" s="12" t="s">
        <v>114</v>
      </c>
      <c r="D100" s="60">
        <f t="shared" ref="D100:AI100" si="19">SUM(D101:D126)</f>
        <v>0</v>
      </c>
      <c r="E100" s="60">
        <f t="shared" si="19"/>
        <v>0</v>
      </c>
      <c r="F100" s="60">
        <f t="shared" si="19"/>
        <v>0</v>
      </c>
      <c r="G100" s="60">
        <f t="shared" si="19"/>
        <v>0</v>
      </c>
      <c r="H100" s="60">
        <f t="shared" si="19"/>
        <v>0</v>
      </c>
      <c r="I100" s="60">
        <f t="shared" si="19"/>
        <v>0</v>
      </c>
      <c r="J100" s="60">
        <f t="shared" si="19"/>
        <v>0</v>
      </c>
      <c r="K100" s="60">
        <f t="shared" si="19"/>
        <v>0</v>
      </c>
      <c r="L100" s="60">
        <f t="shared" si="19"/>
        <v>0</v>
      </c>
      <c r="M100" s="60">
        <f t="shared" si="19"/>
        <v>0</v>
      </c>
      <c r="N100" s="60">
        <f t="shared" si="19"/>
        <v>0</v>
      </c>
      <c r="O100" s="60">
        <f t="shared" si="19"/>
        <v>0</v>
      </c>
      <c r="P100" s="60">
        <f t="shared" si="19"/>
        <v>0</v>
      </c>
      <c r="Q100" s="60">
        <f t="shared" si="19"/>
        <v>0</v>
      </c>
      <c r="R100" s="60">
        <f t="shared" si="19"/>
        <v>0</v>
      </c>
      <c r="S100" s="60">
        <f t="shared" si="19"/>
        <v>0</v>
      </c>
      <c r="T100" s="60">
        <f t="shared" si="19"/>
        <v>0</v>
      </c>
      <c r="U100" s="60">
        <f t="shared" si="19"/>
        <v>0</v>
      </c>
      <c r="V100" s="60">
        <f t="shared" si="19"/>
        <v>0</v>
      </c>
      <c r="W100" s="60">
        <f t="shared" si="19"/>
        <v>0</v>
      </c>
      <c r="X100" s="60">
        <f t="shared" si="19"/>
        <v>0</v>
      </c>
      <c r="Y100" s="60">
        <f t="shared" si="19"/>
        <v>0</v>
      </c>
      <c r="Z100" s="60">
        <f t="shared" si="19"/>
        <v>0</v>
      </c>
      <c r="AA100" s="60">
        <f t="shared" si="19"/>
        <v>0</v>
      </c>
      <c r="AB100" s="60">
        <f t="shared" si="19"/>
        <v>0</v>
      </c>
      <c r="AC100" s="60">
        <f t="shared" si="19"/>
        <v>0</v>
      </c>
      <c r="AD100" s="60">
        <f t="shared" si="19"/>
        <v>0</v>
      </c>
      <c r="AE100" s="60">
        <f t="shared" si="19"/>
        <v>0</v>
      </c>
      <c r="AF100" s="60">
        <f t="shared" si="19"/>
        <v>0</v>
      </c>
      <c r="AG100" s="60">
        <f t="shared" si="19"/>
        <v>0</v>
      </c>
      <c r="AH100" s="60">
        <f t="shared" si="19"/>
        <v>0</v>
      </c>
      <c r="AI100" s="60">
        <f t="shared" si="19"/>
        <v>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9" customHeight="1" outlineLevel="1" x14ac:dyDescent="0.2">
      <c r="A101" s="1"/>
      <c r="B101" s="81" t="str">
        <f>'Mensal 2020'!B101</f>
        <v>Cliente 1</v>
      </c>
      <c r="C101" s="78"/>
      <c r="D101" s="4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49">
        <f t="shared" ref="AI101:AI126" si="20">SUM(D101:AH101)</f>
        <v>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9" customHeight="1" outlineLevel="1" x14ac:dyDescent="0.2">
      <c r="A102" s="1"/>
      <c r="B102" s="81" t="str">
        <f>'Mensal 2020'!B102</f>
        <v>Cliente 2</v>
      </c>
      <c r="C102" s="78"/>
      <c r="D102" s="46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49">
        <f t="shared" si="20"/>
        <v>0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9" customHeight="1" outlineLevel="1" x14ac:dyDescent="0.2">
      <c r="A103" s="1"/>
      <c r="B103" s="81" t="str">
        <f>'Mensal 2020'!B103</f>
        <v>Cliente 3</v>
      </c>
      <c r="C103" s="78"/>
      <c r="D103" s="46"/>
      <c r="E103" s="10"/>
      <c r="F103" s="10"/>
      <c r="G103" s="10"/>
      <c r="H103" s="10"/>
      <c r="I103" s="10"/>
      <c r="J103" s="10"/>
      <c r="K103" s="10"/>
      <c r="L103" s="46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49">
        <f t="shared" si="20"/>
        <v>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9" customHeight="1" outlineLevel="1" x14ac:dyDescent="0.2">
      <c r="A104" s="1"/>
      <c r="B104" s="81" t="str">
        <f>'Mensal 2020'!B104</f>
        <v>Cliente 4</v>
      </c>
      <c r="C104" s="78"/>
      <c r="D104" s="46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49">
        <f t="shared" si="20"/>
        <v>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9" customHeight="1" outlineLevel="1" x14ac:dyDescent="0.2">
      <c r="A105" s="1"/>
      <c r="B105" s="81" t="str">
        <f>'Mensal 2020'!B105</f>
        <v>Cliente 5</v>
      </c>
      <c r="C105" s="78"/>
      <c r="D105" s="46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49">
        <f t="shared" si="20"/>
        <v>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9" customHeight="1" outlineLevel="1" x14ac:dyDescent="0.2">
      <c r="A106" s="1"/>
      <c r="B106" s="81" t="str">
        <f>'Mensal 2020'!B106</f>
        <v>Cliente 6</v>
      </c>
      <c r="C106" s="78"/>
      <c r="D106" s="46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49">
        <f t="shared" si="20"/>
        <v>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9" customHeight="1" outlineLevel="1" x14ac:dyDescent="0.2">
      <c r="A107" s="1"/>
      <c r="B107" s="81" t="str">
        <f>'Mensal 2020'!B107</f>
        <v>Cliente 7</v>
      </c>
      <c r="C107" s="78"/>
      <c r="D107" s="46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49">
        <f t="shared" si="20"/>
        <v>0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9" customHeight="1" outlineLevel="1" x14ac:dyDescent="0.2">
      <c r="A108" s="1"/>
      <c r="B108" s="81" t="str">
        <f>'Mensal 2020'!B108</f>
        <v>Cliente 8</v>
      </c>
      <c r="C108" s="78"/>
      <c r="D108" s="46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49">
        <f t="shared" si="20"/>
        <v>0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9" customHeight="1" outlineLevel="1" x14ac:dyDescent="0.2">
      <c r="A109" s="1"/>
      <c r="B109" s="81" t="str">
        <f>'Mensal 2020'!B109</f>
        <v>Cliente 9</v>
      </c>
      <c r="C109" s="78"/>
      <c r="D109" s="46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49">
        <f t="shared" si="20"/>
        <v>0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9" customHeight="1" outlineLevel="1" x14ac:dyDescent="0.2">
      <c r="A110" s="1"/>
      <c r="B110" s="81" t="str">
        <f>'Mensal 2020'!B110</f>
        <v>Cliente 10</v>
      </c>
      <c r="C110" s="78"/>
      <c r="D110" s="46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46"/>
      <c r="Z110" s="10"/>
      <c r="AA110" s="10"/>
      <c r="AB110" s="10"/>
      <c r="AC110" s="10"/>
      <c r="AD110" s="10"/>
      <c r="AE110" s="10"/>
      <c r="AF110" s="10"/>
      <c r="AG110" s="10"/>
      <c r="AH110" s="10"/>
      <c r="AI110" s="49">
        <f t="shared" si="20"/>
        <v>0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9" customHeight="1" outlineLevel="1" x14ac:dyDescent="0.2">
      <c r="A111" s="1"/>
      <c r="B111" s="81" t="str">
        <f>'Mensal 2020'!B111</f>
        <v>Cliente 11</v>
      </c>
      <c r="C111" s="78"/>
      <c r="D111" s="46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49">
        <f t="shared" si="20"/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9" customHeight="1" outlineLevel="1" x14ac:dyDescent="0.2">
      <c r="A112" s="1"/>
      <c r="B112" s="81" t="str">
        <f>'Mensal 2020'!B112</f>
        <v>Cliente 12</v>
      </c>
      <c r="C112" s="78"/>
      <c r="D112" s="46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49">
        <f t="shared" si="20"/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9" customHeight="1" outlineLevel="1" x14ac:dyDescent="0.2">
      <c r="A113" s="1"/>
      <c r="B113" s="81" t="str">
        <f>'Mensal 2020'!B113</f>
        <v>Cliente 13</v>
      </c>
      <c r="C113" s="78"/>
      <c r="D113" s="46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49">
        <f t="shared" si="20"/>
        <v>0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9" customHeight="1" outlineLevel="1" x14ac:dyDescent="0.2">
      <c r="A114" s="1"/>
      <c r="B114" s="81" t="str">
        <f>'Mensal 2020'!B114</f>
        <v>Cliente 14</v>
      </c>
      <c r="C114" s="78"/>
      <c r="D114" s="46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49">
        <f t="shared" si="20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9" customHeight="1" outlineLevel="1" x14ac:dyDescent="0.2">
      <c r="A115" s="1"/>
      <c r="B115" s="81" t="str">
        <f>'Mensal 2020'!B115</f>
        <v>Cliente 15</v>
      </c>
      <c r="C115" s="78"/>
      <c r="D115" s="46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49">
        <f t="shared" si="20"/>
        <v>0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9" customHeight="1" outlineLevel="1" x14ac:dyDescent="0.2">
      <c r="A116" s="1"/>
      <c r="B116" s="81" t="str">
        <f>'Mensal 2020'!B116</f>
        <v>Cliente 16</v>
      </c>
      <c r="C116" s="78"/>
      <c r="D116" s="46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49">
        <f t="shared" si="20"/>
        <v>0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9" customHeight="1" outlineLevel="1" x14ac:dyDescent="0.2">
      <c r="A117" s="1"/>
      <c r="B117" s="81" t="str">
        <f>'Mensal 2020'!B117</f>
        <v>Cliente 17</v>
      </c>
      <c r="C117" s="78"/>
      <c r="D117" s="46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49">
        <f t="shared" si="20"/>
        <v>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9" customHeight="1" outlineLevel="1" x14ac:dyDescent="0.2">
      <c r="A118" s="1"/>
      <c r="B118" s="81" t="str">
        <f>'Mensal 2020'!B118</f>
        <v>Cliente 18</v>
      </c>
      <c r="C118" s="78"/>
      <c r="D118" s="46"/>
      <c r="E118" s="10"/>
      <c r="F118" s="10"/>
      <c r="G118" s="10"/>
      <c r="H118" s="10"/>
      <c r="I118" s="10"/>
      <c r="J118" s="10"/>
      <c r="K118" s="10"/>
      <c r="L118" s="54"/>
      <c r="M118" s="46"/>
      <c r="N118" s="10"/>
      <c r="O118" s="10"/>
      <c r="P118" s="10"/>
      <c r="Q118" s="10"/>
      <c r="R118" s="46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49">
        <f t="shared" si="20"/>
        <v>0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9" customHeight="1" outlineLevel="1" x14ac:dyDescent="0.2">
      <c r="A119" s="1"/>
      <c r="B119" s="81" t="str">
        <f>'Mensal 2020'!B119</f>
        <v>Cliente 19</v>
      </c>
      <c r="C119" s="78"/>
      <c r="D119" s="46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49">
        <f t="shared" si="20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9" customHeight="1" outlineLevel="1" x14ac:dyDescent="0.2">
      <c r="A120" s="1"/>
      <c r="B120" s="81" t="str">
        <f>'Mensal 2020'!B120</f>
        <v>Cliente 20</v>
      </c>
      <c r="C120" s="78"/>
      <c r="D120" s="46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49">
        <f t="shared" si="20"/>
        <v>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9" customHeight="1" outlineLevel="1" x14ac:dyDescent="0.2">
      <c r="A121" s="1"/>
      <c r="B121" s="81" t="str">
        <f>'Mensal 2020'!B121</f>
        <v>Novo cliente 1</v>
      </c>
      <c r="C121" s="78"/>
      <c r="D121" s="46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49">
        <f t="shared" si="20"/>
        <v>0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9" customHeight="1" outlineLevel="1" x14ac:dyDescent="0.2">
      <c r="A122" s="1"/>
      <c r="B122" s="81" t="str">
        <f>'Mensal 2020'!B122</f>
        <v>Novo cliente 2</v>
      </c>
      <c r="C122" s="78"/>
      <c r="D122" s="46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49">
        <f t="shared" si="20"/>
        <v>0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9" customHeight="1" outlineLevel="1" x14ac:dyDescent="0.2">
      <c r="A123" s="1"/>
      <c r="B123" s="81" t="str">
        <f>'Mensal 2020'!B123</f>
        <v>Novo cliente 3</v>
      </c>
      <c r="C123" s="78"/>
      <c r="D123" s="46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49">
        <f t="shared" si="20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9" customHeight="1" outlineLevel="1" x14ac:dyDescent="0.2">
      <c r="A124" s="1"/>
      <c r="B124" s="81" t="str">
        <f>'Mensal 2020'!B124</f>
        <v>Novo cliente 4</v>
      </c>
      <c r="C124" s="78"/>
      <c r="D124" s="46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49">
        <f t="shared" si="20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9" customHeight="1" outlineLevel="1" x14ac:dyDescent="0.2">
      <c r="A125" s="1"/>
      <c r="B125" s="81" t="str">
        <f>'Mensal 2020'!B125</f>
        <v>Novo cliente 5</v>
      </c>
      <c r="C125" s="78"/>
      <c r="D125" s="4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49">
        <f t="shared" si="20"/>
        <v>0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9" customHeight="1" outlineLevel="1" x14ac:dyDescent="0.2">
      <c r="A126" s="1"/>
      <c r="B126" s="81" t="str">
        <f>'Mensal 2020'!B126</f>
        <v>Novo cliente 7</v>
      </c>
      <c r="C126" s="78"/>
      <c r="D126" s="4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49">
        <f t="shared" si="20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9" customHeight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5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9" customHeight="1" thickBot="1" x14ac:dyDescent="0.25">
      <c r="A128" s="1"/>
      <c r="B128" s="17" t="s">
        <v>8</v>
      </c>
      <c r="C128" s="12" t="s">
        <v>128</v>
      </c>
      <c r="D128" s="60">
        <f t="shared" ref="D128:AH128" si="21">SUM(D129:D133)*-1</f>
        <v>0</v>
      </c>
      <c r="E128" s="60">
        <f t="shared" si="21"/>
        <v>0</v>
      </c>
      <c r="F128" s="60">
        <f t="shared" si="21"/>
        <v>0</v>
      </c>
      <c r="G128" s="60">
        <f t="shared" si="21"/>
        <v>0</v>
      </c>
      <c r="H128" s="60">
        <f t="shared" si="21"/>
        <v>0</v>
      </c>
      <c r="I128" s="60">
        <f t="shared" si="21"/>
        <v>0</v>
      </c>
      <c r="J128" s="60">
        <f t="shared" si="21"/>
        <v>0</v>
      </c>
      <c r="K128" s="60">
        <f t="shared" si="21"/>
        <v>0</v>
      </c>
      <c r="L128" s="60">
        <f t="shared" si="21"/>
        <v>0</v>
      </c>
      <c r="M128" s="60">
        <f t="shared" si="21"/>
        <v>0</v>
      </c>
      <c r="N128" s="60">
        <f t="shared" si="21"/>
        <v>0</v>
      </c>
      <c r="O128" s="60">
        <f t="shared" si="21"/>
        <v>0</v>
      </c>
      <c r="P128" s="60">
        <f t="shared" si="21"/>
        <v>0</v>
      </c>
      <c r="Q128" s="60">
        <f t="shared" si="21"/>
        <v>0</v>
      </c>
      <c r="R128" s="60">
        <f t="shared" si="21"/>
        <v>0</v>
      </c>
      <c r="S128" s="60">
        <f t="shared" si="21"/>
        <v>0</v>
      </c>
      <c r="T128" s="60">
        <f t="shared" si="21"/>
        <v>0</v>
      </c>
      <c r="U128" s="60">
        <f t="shared" si="21"/>
        <v>0</v>
      </c>
      <c r="V128" s="60">
        <f t="shared" si="21"/>
        <v>0</v>
      </c>
      <c r="W128" s="60">
        <f t="shared" si="21"/>
        <v>0</v>
      </c>
      <c r="X128" s="60">
        <f t="shared" si="21"/>
        <v>0</v>
      </c>
      <c r="Y128" s="60">
        <f t="shared" si="21"/>
        <v>0</v>
      </c>
      <c r="Z128" s="60">
        <f t="shared" si="21"/>
        <v>0</v>
      </c>
      <c r="AA128" s="60">
        <f t="shared" si="21"/>
        <v>0</v>
      </c>
      <c r="AB128" s="60">
        <f t="shared" si="21"/>
        <v>0</v>
      </c>
      <c r="AC128" s="60">
        <f t="shared" si="21"/>
        <v>0</v>
      </c>
      <c r="AD128" s="60">
        <f t="shared" si="21"/>
        <v>0</v>
      </c>
      <c r="AE128" s="60">
        <f t="shared" si="21"/>
        <v>0</v>
      </c>
      <c r="AF128" s="60">
        <f t="shared" si="21"/>
        <v>0</v>
      </c>
      <c r="AG128" s="60">
        <f t="shared" si="21"/>
        <v>0</v>
      </c>
      <c r="AH128" s="60">
        <f t="shared" si="21"/>
        <v>0</v>
      </c>
      <c r="AI128" s="60">
        <f t="shared" ref="AI128:AI133" si="22">SUM(D128:AH128)</f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9" customHeight="1" outlineLevel="1" x14ac:dyDescent="0.2">
      <c r="A129" s="1"/>
      <c r="B129" s="81" t="str">
        <f>'Mensal 2020'!B129</f>
        <v>Veículos/ Repasses</v>
      </c>
      <c r="C129" s="78"/>
      <c r="D129" s="46"/>
      <c r="G129" s="46"/>
      <c r="H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9">
        <f t="shared" si="2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9" customHeight="1" outlineLevel="1" x14ac:dyDescent="0.2">
      <c r="A130" s="1"/>
      <c r="B130" s="81" t="str">
        <f>'Mensal 2020'!B130</f>
        <v>Provisão Ciente 1</v>
      </c>
      <c r="C130" s="78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9">
        <f t="shared" si="2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9" customHeight="1" outlineLevel="1" x14ac:dyDescent="0.2">
      <c r="A131" s="1"/>
      <c r="B131" s="81" t="str">
        <f>'Mensal 2020'!B131</f>
        <v>Provisão Ciente 2</v>
      </c>
      <c r="C131" s="78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9">
        <f t="shared" si="2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9" customHeight="1" outlineLevel="1" x14ac:dyDescent="0.2">
      <c r="A132" s="1"/>
      <c r="B132" s="81" t="str">
        <f>'Mensal 2020'!B132</f>
        <v>Provisão Ciente 3</v>
      </c>
      <c r="C132" s="78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9">
        <f t="shared" si="22"/>
        <v>0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9" customHeight="1" x14ac:dyDescent="0.2">
      <c r="A133" s="1"/>
      <c r="B133" s="81" t="str">
        <f>'Mensal 2020'!B133</f>
        <v>Provisão Ciente 4</v>
      </c>
      <c r="C133" s="78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49">
        <f t="shared" si="22"/>
        <v>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9" customHeight="1" thickBot="1" x14ac:dyDescent="0.25">
      <c r="A134" s="1"/>
      <c r="B134" s="1"/>
      <c r="C134" s="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5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9" customHeight="1" thickBot="1" x14ac:dyDescent="0.25">
      <c r="A135" s="1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19">
        <f>SUM(AB136:AB142)*-1</f>
        <v>0</v>
      </c>
      <c r="AC135" s="19">
        <f>SUM(AC136:AC142)*-1</f>
        <v>0</v>
      </c>
      <c r="AD135" s="19">
        <f>SUM(AD136:AD142)*-1</f>
        <v>0</v>
      </c>
      <c r="AE135" s="19">
        <f>SUM(AE136:AE142)*-1</f>
        <v>0</v>
      </c>
      <c r="AF135" s="19">
        <f>SUM(AF136:AF142)*-1</f>
        <v>0</v>
      </c>
      <c r="AG135" s="19">
        <f>SUM(AG136:AG142)*-1</f>
        <v>0</v>
      </c>
      <c r="AH135" s="19">
        <f>SUM(AH136:AH142)*-1</f>
        <v>0</v>
      </c>
      <c r="AI135" s="19">
        <f t="shared" ref="AI135:AI142" si="23">SUM(D135:AH135)</f>
        <v>0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9" customHeight="1" outlineLevel="1" x14ac:dyDescent="0.2">
      <c r="A136" s="1"/>
      <c r="B136" s="81" t="str">
        <f>'Mensal 2020'!B136</f>
        <v>Rendimentos</v>
      </c>
      <c r="C136" s="78"/>
      <c r="D136" s="87"/>
      <c r="E136" s="87"/>
      <c r="F136" s="87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49">
        <f t="shared" si="23"/>
        <v>0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9" customHeight="1" outlineLevel="1" x14ac:dyDescent="0.2">
      <c r="A137" s="1"/>
      <c r="B137" s="81" t="str">
        <f>'Mensal 2020'!B137</f>
        <v>Tarifas</v>
      </c>
      <c r="C137" s="78"/>
      <c r="D137" s="87"/>
      <c r="E137" s="87"/>
      <c r="F137" s="87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49">
        <f t="shared" si="23"/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9" customHeight="1" outlineLevel="1" x14ac:dyDescent="0.2">
      <c r="A138" s="1"/>
      <c r="B138" s="81" t="str">
        <f>'Mensal 2020'!B138</f>
        <v>Entrada de Empréstimos</v>
      </c>
      <c r="C138" s="78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8"/>
      <c r="AH138" s="87"/>
      <c r="AI138" s="49">
        <f t="shared" si="23"/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9" customHeight="1" outlineLevel="1" x14ac:dyDescent="0.2">
      <c r="A139" s="1"/>
      <c r="B139" s="81" t="str">
        <f>'Mensal 2020'!B139</f>
        <v>Pagamento de Empréstimos</v>
      </c>
      <c r="C139" s="78"/>
      <c r="D139" s="87"/>
      <c r="E139" s="87"/>
      <c r="F139" s="88"/>
      <c r="G139" s="88"/>
      <c r="H139" s="88"/>
      <c r="I139" s="88"/>
      <c r="J139" s="89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9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49">
        <f t="shared" si="23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9" customHeight="1" outlineLevel="1" x14ac:dyDescent="0.2">
      <c r="A140" s="1"/>
      <c r="B140" s="81" t="str">
        <f>'Mensal 2020'!B140</f>
        <v>Outras despesas bancárias</v>
      </c>
      <c r="C140" s="78"/>
      <c r="D140" s="87"/>
      <c r="E140" s="87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49">
        <f t="shared" si="23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9" customHeight="1" outlineLevel="1" x14ac:dyDescent="0.2">
      <c r="A141" s="1"/>
      <c r="B141" s="81" t="str">
        <f>'Mensal 2020'!B141</f>
        <v>IOF/LIS</v>
      </c>
      <c r="C141" s="78"/>
      <c r="D141" s="87"/>
      <c r="E141" s="87"/>
      <c r="F141" s="89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49">
        <f t="shared" si="23"/>
        <v>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9" customHeight="1" outlineLevel="1" x14ac:dyDescent="0.2">
      <c r="A142" s="1"/>
      <c r="B142" s="81" t="str">
        <f>'Mensal 2020'!B142</f>
        <v>Impostos em Atraso</v>
      </c>
      <c r="C142" s="7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106"/>
      <c r="S142" s="88"/>
      <c r="T142" s="89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49">
        <f t="shared" si="23"/>
        <v>0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9" customHeight="1" thickBot="1" x14ac:dyDescent="0.25">
      <c r="A143" s="1"/>
      <c r="B143" s="1"/>
      <c r="C143" s="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5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5.75" customHeight="1" x14ac:dyDescent="0.2">
      <c r="A144" s="1"/>
      <c r="B144" s="21" t="s">
        <v>39</v>
      </c>
      <c r="C144" s="12" t="s">
        <v>136</v>
      </c>
      <c r="D144" s="60">
        <f>SUM(D98+D100+D128+D135)</f>
        <v>0</v>
      </c>
      <c r="E144" s="60">
        <f>SUM(E98+E100+E128+E135)</f>
        <v>0</v>
      </c>
      <c r="F144" s="60">
        <f>SUM(F98+F100+F128+F135)</f>
        <v>0</v>
      </c>
      <c r="G144" s="60">
        <f>SUM(G98+G100+G128+G135)</f>
        <v>0</v>
      </c>
      <c r="H144" s="60">
        <f>SUM(H98+H100+H128+H135)</f>
        <v>0</v>
      </c>
      <c r="I144" s="60">
        <f>SUM(I98+I100+I128+I135)</f>
        <v>0</v>
      </c>
      <c r="J144" s="60">
        <f>SUM(J98+J100+J128+J135)</f>
        <v>0</v>
      </c>
      <c r="K144" s="60">
        <f>SUM(K98+K100+K128+K135)</f>
        <v>0</v>
      </c>
      <c r="L144" s="60">
        <f>SUM(L98+L100+L128+L135)</f>
        <v>0</v>
      </c>
      <c r="M144" s="60">
        <f>SUM(M98+M100+M128+M135)</f>
        <v>0</v>
      </c>
      <c r="N144" s="60">
        <f>SUM(N98+N100+N128+N135)</f>
        <v>0</v>
      </c>
      <c r="O144" s="60">
        <f>SUM(O98+O100+O128+O135)</f>
        <v>0</v>
      </c>
      <c r="P144" s="60">
        <f>SUM(P98+P100+P128+P135)</f>
        <v>0</v>
      </c>
      <c r="Q144" s="60">
        <f>SUM(Q98+Q100+Q128+Q135)</f>
        <v>0</v>
      </c>
      <c r="R144" s="60">
        <f>SUM(R98+R100+R128+R135)</f>
        <v>0</v>
      </c>
      <c r="S144" s="60">
        <f>SUM(S98+S100+S128+S135)</f>
        <v>0</v>
      </c>
      <c r="T144" s="60">
        <f>SUM(T98+T100+T128+T135)</f>
        <v>0</v>
      </c>
      <c r="U144" s="60">
        <f>SUM(U98+U100+U128+U135)</f>
        <v>0</v>
      </c>
      <c r="V144" s="60">
        <f>SUM(V98+V100+V128+V135)</f>
        <v>0</v>
      </c>
      <c r="W144" s="60">
        <f>SUM(W98+W100+W128+W135)</f>
        <v>0</v>
      </c>
      <c r="X144" s="60">
        <f>SUM(X98+X100+X128+X135)</f>
        <v>0</v>
      </c>
      <c r="Y144" s="60">
        <f>SUM(Y98+Y100+Y128+Y135)</f>
        <v>0</v>
      </c>
      <c r="Z144" s="60">
        <f>SUM(Z98+Z100+Z128+Z135)</f>
        <v>0</v>
      </c>
      <c r="AA144" s="60">
        <f>SUM(AA98+AA100+AA128+AA135)</f>
        <v>0</v>
      </c>
      <c r="AB144" s="60">
        <f>SUM(AB98+AB100+AB128+AB135)</f>
        <v>0</v>
      </c>
      <c r="AC144" s="60">
        <f>SUM(AC98+AC100+AC128+AC135)</f>
        <v>0</v>
      </c>
      <c r="AD144" s="60">
        <f>SUM(AD98+AD100+AD128+AD135)</f>
        <v>0</v>
      </c>
      <c r="AE144" s="60">
        <f>SUM(AE98+AE100+AE128+AE135)</f>
        <v>0</v>
      </c>
      <c r="AF144" s="60">
        <f>SUM(AF98+AF100+AF128+AF135)</f>
        <v>0</v>
      </c>
      <c r="AG144" s="60">
        <f>SUM(AG98+AG100+AG128+AG135)</f>
        <v>0</v>
      </c>
      <c r="AH144" s="60">
        <f>SUM(AH98+AH100+AH128+AH135)</f>
        <v>0</v>
      </c>
      <c r="AI144" s="13">
        <f>SUM(D144:AH144)</f>
        <v>0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9" customHeight="1" x14ac:dyDescent="0.2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5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5.75" customHeight="1" x14ac:dyDescent="0.2">
      <c r="A146" s="71"/>
      <c r="B146" s="72" t="s">
        <v>7</v>
      </c>
      <c r="C146" s="73" t="s">
        <v>40</v>
      </c>
      <c r="D146" s="74">
        <f>'Jul20'!AI148</f>
        <v>0</v>
      </c>
      <c r="E146" s="74">
        <f t="shared" ref="E146:AH146" si="24">D148</f>
        <v>0</v>
      </c>
      <c r="F146" s="74">
        <f t="shared" si="24"/>
        <v>0</v>
      </c>
      <c r="G146" s="74">
        <f t="shared" si="24"/>
        <v>0</v>
      </c>
      <c r="H146" s="74">
        <f t="shared" si="24"/>
        <v>0</v>
      </c>
      <c r="I146" s="74">
        <f t="shared" si="24"/>
        <v>0</v>
      </c>
      <c r="J146" s="74">
        <f t="shared" si="24"/>
        <v>0</v>
      </c>
      <c r="K146" s="74">
        <f t="shared" si="24"/>
        <v>0</v>
      </c>
      <c r="L146" s="74">
        <f t="shared" si="24"/>
        <v>0</v>
      </c>
      <c r="M146" s="74">
        <f t="shared" si="24"/>
        <v>0</v>
      </c>
      <c r="N146" s="74">
        <f t="shared" si="24"/>
        <v>0</v>
      </c>
      <c r="O146" s="74">
        <f t="shared" si="24"/>
        <v>0</v>
      </c>
      <c r="P146" s="74">
        <f t="shared" si="24"/>
        <v>0</v>
      </c>
      <c r="Q146" s="74">
        <f t="shared" si="24"/>
        <v>0</v>
      </c>
      <c r="R146" s="74">
        <f t="shared" si="24"/>
        <v>0</v>
      </c>
      <c r="S146" s="74">
        <f t="shared" si="24"/>
        <v>0</v>
      </c>
      <c r="T146" s="74">
        <f t="shared" si="24"/>
        <v>0</v>
      </c>
      <c r="U146" s="74">
        <f t="shared" si="24"/>
        <v>0</v>
      </c>
      <c r="V146" s="74">
        <f t="shared" si="24"/>
        <v>0</v>
      </c>
      <c r="W146" s="74">
        <f t="shared" si="24"/>
        <v>0</v>
      </c>
      <c r="X146" s="74">
        <f t="shared" si="24"/>
        <v>0</v>
      </c>
      <c r="Y146" s="74">
        <f t="shared" si="24"/>
        <v>0</v>
      </c>
      <c r="Z146" s="74">
        <f t="shared" si="24"/>
        <v>0</v>
      </c>
      <c r="AA146" s="74">
        <f t="shared" si="24"/>
        <v>0</v>
      </c>
      <c r="AB146" s="74">
        <f t="shared" si="24"/>
        <v>0</v>
      </c>
      <c r="AC146" s="74">
        <f t="shared" si="24"/>
        <v>0</v>
      </c>
      <c r="AD146" s="74">
        <f t="shared" si="24"/>
        <v>0</v>
      </c>
      <c r="AE146" s="74">
        <f t="shared" si="24"/>
        <v>0</v>
      </c>
      <c r="AF146" s="74">
        <f t="shared" si="24"/>
        <v>0</v>
      </c>
      <c r="AG146" s="74">
        <f t="shared" si="24"/>
        <v>0</v>
      </c>
      <c r="AH146" s="74">
        <f t="shared" si="24"/>
        <v>0</v>
      </c>
      <c r="AI146" s="75">
        <f>D146</f>
        <v>0</v>
      </c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</row>
    <row r="147" spans="1:69" ht="9" customHeight="1" x14ac:dyDescent="0.2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5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5.75" customHeight="1" x14ac:dyDescent="0.2">
      <c r="A148" s="71"/>
      <c r="B148" s="77" t="s">
        <v>39</v>
      </c>
      <c r="C148" s="73" t="s">
        <v>41</v>
      </c>
      <c r="D148" s="74">
        <f t="shared" ref="D148:AI148" si="25">D144+D146</f>
        <v>0</v>
      </c>
      <c r="E148" s="74">
        <f t="shared" si="25"/>
        <v>0</v>
      </c>
      <c r="F148" s="74">
        <f t="shared" si="25"/>
        <v>0</v>
      </c>
      <c r="G148" s="74">
        <f t="shared" si="25"/>
        <v>0</v>
      </c>
      <c r="H148" s="74">
        <f t="shared" si="25"/>
        <v>0</v>
      </c>
      <c r="I148" s="74">
        <f t="shared" si="25"/>
        <v>0</v>
      </c>
      <c r="J148" s="74">
        <f t="shared" si="25"/>
        <v>0</v>
      </c>
      <c r="K148" s="74">
        <f t="shared" si="25"/>
        <v>0</v>
      </c>
      <c r="L148" s="74">
        <f t="shared" si="25"/>
        <v>0</v>
      </c>
      <c r="M148" s="74">
        <f t="shared" si="25"/>
        <v>0</v>
      </c>
      <c r="N148" s="74">
        <f t="shared" si="25"/>
        <v>0</v>
      </c>
      <c r="O148" s="74">
        <f t="shared" si="25"/>
        <v>0</v>
      </c>
      <c r="P148" s="74">
        <f t="shared" si="25"/>
        <v>0</v>
      </c>
      <c r="Q148" s="74">
        <f t="shared" si="25"/>
        <v>0</v>
      </c>
      <c r="R148" s="74">
        <f t="shared" si="25"/>
        <v>0</v>
      </c>
      <c r="S148" s="74">
        <f t="shared" si="25"/>
        <v>0</v>
      </c>
      <c r="T148" s="74">
        <f t="shared" si="25"/>
        <v>0</v>
      </c>
      <c r="U148" s="74">
        <f t="shared" si="25"/>
        <v>0</v>
      </c>
      <c r="V148" s="74">
        <f t="shared" si="25"/>
        <v>0</v>
      </c>
      <c r="W148" s="74">
        <f t="shared" si="25"/>
        <v>0</v>
      </c>
      <c r="X148" s="74">
        <f t="shared" si="25"/>
        <v>0</v>
      </c>
      <c r="Y148" s="74">
        <f t="shared" si="25"/>
        <v>0</v>
      </c>
      <c r="Z148" s="74">
        <f t="shared" si="25"/>
        <v>0</v>
      </c>
      <c r="AA148" s="74">
        <f t="shared" si="25"/>
        <v>0</v>
      </c>
      <c r="AB148" s="74">
        <f t="shared" si="25"/>
        <v>0</v>
      </c>
      <c r="AC148" s="74">
        <f t="shared" si="25"/>
        <v>0</v>
      </c>
      <c r="AD148" s="74">
        <f t="shared" si="25"/>
        <v>0</v>
      </c>
      <c r="AE148" s="74">
        <f t="shared" si="25"/>
        <v>0</v>
      </c>
      <c r="AF148" s="74">
        <f t="shared" si="25"/>
        <v>0</v>
      </c>
      <c r="AG148" s="74">
        <f t="shared" si="25"/>
        <v>0</v>
      </c>
      <c r="AH148" s="74">
        <f t="shared" si="25"/>
        <v>0</v>
      </c>
      <c r="AI148" s="75">
        <f t="shared" si="25"/>
        <v>0</v>
      </c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</row>
    <row r="149" spans="1:69" ht="9" customHeight="1" x14ac:dyDescent="0.2">
      <c r="A149" s="5"/>
      <c r="B149" s="1"/>
      <c r="C149" s="1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102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11.25" hidden="1" customHeight="1" x14ac:dyDescent="0.2">
      <c r="A150" s="24"/>
      <c r="B150" s="24"/>
      <c r="C150" s="24"/>
      <c r="D150" s="25" t="e">
        <f t="shared" ref="D150:O150" si="26">D148-#REF!</f>
        <v>#REF!</v>
      </c>
      <c r="E150" s="25" t="e">
        <f t="shared" si="26"/>
        <v>#REF!</v>
      </c>
      <c r="F150" s="25" t="e">
        <f t="shared" si="26"/>
        <v>#REF!</v>
      </c>
      <c r="G150" s="25" t="e">
        <f t="shared" si="26"/>
        <v>#REF!</v>
      </c>
      <c r="H150" s="25" t="e">
        <f t="shared" si="26"/>
        <v>#REF!</v>
      </c>
      <c r="I150" s="25" t="e">
        <f t="shared" si="26"/>
        <v>#REF!</v>
      </c>
      <c r="J150" s="25" t="e">
        <f t="shared" si="26"/>
        <v>#REF!</v>
      </c>
      <c r="K150" s="25" t="e">
        <f t="shared" si="26"/>
        <v>#REF!</v>
      </c>
      <c r="L150" s="25" t="e">
        <f t="shared" si="26"/>
        <v>#REF!</v>
      </c>
      <c r="M150" s="25" t="e">
        <f t="shared" si="26"/>
        <v>#REF!</v>
      </c>
      <c r="N150" s="25" t="e">
        <f t="shared" si="26"/>
        <v>#REF!</v>
      </c>
      <c r="O150" s="25" t="e">
        <f t="shared" si="26"/>
        <v>#REF!</v>
      </c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102" t="e">
        <f>SUM(D150:AH150)</f>
        <v>#REF!</v>
      </c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</row>
    <row r="151" spans="1:69" ht="11.25" customHeight="1" x14ac:dyDescent="0.2">
      <c r="A151" s="25"/>
      <c r="B151" s="26" t="s">
        <v>42</v>
      </c>
      <c r="C151" s="27" t="s">
        <v>43</v>
      </c>
      <c r="D151" s="28">
        <f t="shared" ref="D151:AI151" si="27">SUM(D152:D157)</f>
        <v>0</v>
      </c>
      <c r="E151" s="28">
        <f t="shared" si="27"/>
        <v>0</v>
      </c>
      <c r="F151" s="28">
        <f t="shared" si="27"/>
        <v>0</v>
      </c>
      <c r="G151" s="28">
        <f t="shared" si="27"/>
        <v>0</v>
      </c>
      <c r="H151" s="28">
        <f t="shared" si="27"/>
        <v>0</v>
      </c>
      <c r="I151" s="28">
        <f t="shared" si="27"/>
        <v>0</v>
      </c>
      <c r="J151" s="28">
        <f t="shared" si="27"/>
        <v>0</v>
      </c>
      <c r="K151" s="28">
        <f t="shared" si="27"/>
        <v>0</v>
      </c>
      <c r="L151" s="28">
        <f t="shared" si="27"/>
        <v>0</v>
      </c>
      <c r="M151" s="28">
        <f t="shared" si="27"/>
        <v>0</v>
      </c>
      <c r="N151" s="28">
        <f t="shared" si="27"/>
        <v>0</v>
      </c>
      <c r="O151" s="28">
        <f t="shared" si="27"/>
        <v>0</v>
      </c>
      <c r="P151" s="28">
        <f t="shared" si="27"/>
        <v>0</v>
      </c>
      <c r="Q151" s="28">
        <f t="shared" si="27"/>
        <v>0</v>
      </c>
      <c r="R151" s="28">
        <f t="shared" si="27"/>
        <v>0</v>
      </c>
      <c r="S151" s="28">
        <f t="shared" si="27"/>
        <v>0</v>
      </c>
      <c r="T151" s="28">
        <f t="shared" si="27"/>
        <v>0</v>
      </c>
      <c r="U151" s="28">
        <f t="shared" si="27"/>
        <v>0</v>
      </c>
      <c r="V151" s="28">
        <f t="shared" si="27"/>
        <v>0</v>
      </c>
      <c r="W151" s="28">
        <f t="shared" si="27"/>
        <v>0</v>
      </c>
      <c r="X151" s="28">
        <f t="shared" si="27"/>
        <v>0</v>
      </c>
      <c r="Y151" s="28">
        <f t="shared" si="27"/>
        <v>0</v>
      </c>
      <c r="Z151" s="28">
        <f t="shared" si="27"/>
        <v>0</v>
      </c>
      <c r="AA151" s="28">
        <f t="shared" si="27"/>
        <v>0</v>
      </c>
      <c r="AB151" s="28">
        <f t="shared" si="27"/>
        <v>0</v>
      </c>
      <c r="AC151" s="28">
        <f t="shared" si="27"/>
        <v>0</v>
      </c>
      <c r="AD151" s="28">
        <f t="shared" si="27"/>
        <v>0</v>
      </c>
      <c r="AE151" s="28">
        <f t="shared" si="27"/>
        <v>0</v>
      </c>
      <c r="AF151" s="28">
        <f t="shared" si="27"/>
        <v>0</v>
      </c>
      <c r="AG151" s="28">
        <f t="shared" si="27"/>
        <v>0</v>
      </c>
      <c r="AH151" s="28">
        <f t="shared" si="27"/>
        <v>0</v>
      </c>
      <c r="AI151" s="28">
        <f t="shared" si="27"/>
        <v>0</v>
      </c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</row>
    <row r="152" spans="1:69" ht="11.25" customHeight="1" x14ac:dyDescent="0.2">
      <c r="A152" s="25"/>
      <c r="B152" s="29" t="s">
        <v>42</v>
      </c>
      <c r="C152" s="57" t="s">
        <v>162</v>
      </c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31">
        <f>AH152</f>
        <v>0</v>
      </c>
      <c r="AJ152" s="32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</row>
    <row r="153" spans="1:69" ht="11.25" customHeight="1" x14ac:dyDescent="0.2">
      <c r="A153" s="25"/>
      <c r="B153" s="29" t="s">
        <v>42</v>
      </c>
      <c r="C153" s="57" t="s">
        <v>163</v>
      </c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31">
        <f t="shared" ref="AI153:AI157" si="28">AH153</f>
        <v>0</v>
      </c>
      <c r="AJ153" s="32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</row>
    <row r="154" spans="1:69" ht="11.25" customHeight="1" x14ac:dyDescent="0.2">
      <c r="A154" s="25"/>
      <c r="B154" s="29" t="s">
        <v>42</v>
      </c>
      <c r="C154" s="57" t="s">
        <v>164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31">
        <f t="shared" si="28"/>
        <v>0</v>
      </c>
      <c r="AJ154" s="32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</row>
    <row r="155" spans="1:69" ht="14.25" customHeight="1" x14ac:dyDescent="0.2">
      <c r="A155" s="25"/>
      <c r="B155" s="29" t="s">
        <v>42</v>
      </c>
      <c r="C155" s="57" t="s">
        <v>165</v>
      </c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31">
        <f t="shared" si="28"/>
        <v>0</v>
      </c>
      <c r="AJ155" s="32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</row>
    <row r="156" spans="1:69" ht="13.5" customHeight="1" x14ac:dyDescent="0.2">
      <c r="A156" s="25"/>
      <c r="B156" s="29" t="s">
        <v>42</v>
      </c>
      <c r="C156" s="57" t="s">
        <v>166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31">
        <f t="shared" si="28"/>
        <v>0</v>
      </c>
      <c r="AJ156" s="32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</row>
    <row r="157" spans="1:69" ht="11.25" customHeight="1" x14ac:dyDescent="0.2">
      <c r="A157" s="25"/>
      <c r="B157" s="29" t="s">
        <v>42</v>
      </c>
      <c r="C157" s="57" t="s">
        <v>167</v>
      </c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31">
        <f t="shared" si="28"/>
        <v>0</v>
      </c>
      <c r="AJ157" s="32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</row>
    <row r="158" spans="1:69" ht="11.25" customHeight="1" x14ac:dyDescent="0.2">
      <c r="A158" s="24"/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</row>
    <row r="159" spans="1:69" s="110" customFormat="1" ht="11.25" customHeight="1" x14ac:dyDescent="0.2">
      <c r="A159" s="108"/>
      <c r="B159" s="108"/>
      <c r="C159" s="108" t="s">
        <v>168</v>
      </c>
      <c r="D159" s="109">
        <f>D151-D146</f>
        <v>0</v>
      </c>
      <c r="E159" s="109">
        <f t="shared" ref="E159:AH159" si="29">E151-E148</f>
        <v>0</v>
      </c>
      <c r="F159" s="109">
        <f t="shared" si="29"/>
        <v>0</v>
      </c>
      <c r="G159" s="109">
        <f t="shared" si="29"/>
        <v>0</v>
      </c>
      <c r="H159" s="109">
        <f t="shared" si="29"/>
        <v>0</v>
      </c>
      <c r="I159" s="109">
        <f t="shared" si="29"/>
        <v>0</v>
      </c>
      <c r="J159" s="109">
        <f t="shared" si="29"/>
        <v>0</v>
      </c>
      <c r="K159" s="109">
        <f t="shared" si="29"/>
        <v>0</v>
      </c>
      <c r="L159" s="109">
        <f t="shared" si="29"/>
        <v>0</v>
      </c>
      <c r="M159" s="109">
        <f t="shared" si="29"/>
        <v>0</v>
      </c>
      <c r="N159" s="109">
        <f t="shared" si="29"/>
        <v>0</v>
      </c>
      <c r="O159" s="109">
        <f t="shared" si="29"/>
        <v>0</v>
      </c>
      <c r="P159" s="109">
        <f t="shared" si="29"/>
        <v>0</v>
      </c>
      <c r="Q159" s="109">
        <f t="shared" si="29"/>
        <v>0</v>
      </c>
      <c r="R159" s="109">
        <f t="shared" si="29"/>
        <v>0</v>
      </c>
      <c r="S159" s="109">
        <f t="shared" si="29"/>
        <v>0</v>
      </c>
      <c r="T159" s="109">
        <f t="shared" si="29"/>
        <v>0</v>
      </c>
      <c r="U159" s="109">
        <f t="shared" si="29"/>
        <v>0</v>
      </c>
      <c r="V159" s="109">
        <f t="shared" si="29"/>
        <v>0</v>
      </c>
      <c r="W159" s="109">
        <f t="shared" si="29"/>
        <v>0</v>
      </c>
      <c r="X159" s="109">
        <f t="shared" si="29"/>
        <v>0</v>
      </c>
      <c r="Y159" s="109">
        <f t="shared" si="29"/>
        <v>0</v>
      </c>
      <c r="Z159" s="109">
        <f t="shared" si="29"/>
        <v>0</v>
      </c>
      <c r="AA159" s="109">
        <f t="shared" si="29"/>
        <v>0</v>
      </c>
      <c r="AB159" s="109">
        <f t="shared" si="29"/>
        <v>0</v>
      </c>
      <c r="AC159" s="109">
        <f t="shared" si="29"/>
        <v>0</v>
      </c>
      <c r="AD159" s="109">
        <f t="shared" si="29"/>
        <v>0</v>
      </c>
      <c r="AE159" s="109">
        <f t="shared" si="29"/>
        <v>0</v>
      </c>
      <c r="AF159" s="109">
        <f t="shared" si="29"/>
        <v>0</v>
      </c>
      <c r="AG159" s="109">
        <f t="shared" si="29"/>
        <v>0</v>
      </c>
      <c r="AH159" s="109">
        <f t="shared" si="29"/>
        <v>0</v>
      </c>
      <c r="AI159" s="109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</row>
    <row r="160" spans="1:69" ht="11.25" customHeight="1" thickBot="1" x14ac:dyDescent="0.25">
      <c r="A160" s="1"/>
      <c r="B160" s="1"/>
      <c r="C160" s="1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11.25" customHeight="1" thickBot="1" x14ac:dyDescent="0.25">
      <c r="A161" s="1"/>
      <c r="B161" s="1"/>
      <c r="C161" s="132" t="s">
        <v>171</v>
      </c>
      <c r="D161" s="60">
        <f>D171</f>
        <v>0</v>
      </c>
      <c r="E161" s="60">
        <f t="shared" ref="E161:AH161" si="30">E171</f>
        <v>0</v>
      </c>
      <c r="F161" s="60">
        <f t="shared" si="30"/>
        <v>0</v>
      </c>
      <c r="G161" s="60">
        <f t="shared" si="30"/>
        <v>0</v>
      </c>
      <c r="H161" s="60">
        <f t="shared" si="30"/>
        <v>0</v>
      </c>
      <c r="I161" s="60">
        <f t="shared" si="30"/>
        <v>0</v>
      </c>
      <c r="J161" s="60">
        <f t="shared" si="30"/>
        <v>0</v>
      </c>
      <c r="K161" s="60">
        <f t="shared" si="30"/>
        <v>0</v>
      </c>
      <c r="L161" s="60">
        <f t="shared" si="30"/>
        <v>0</v>
      </c>
      <c r="M161" s="60">
        <f t="shared" si="30"/>
        <v>0</v>
      </c>
      <c r="N161" s="60">
        <f t="shared" si="30"/>
        <v>0</v>
      </c>
      <c r="O161" s="60">
        <f t="shared" si="30"/>
        <v>0</v>
      </c>
      <c r="P161" s="60">
        <f t="shared" si="30"/>
        <v>0</v>
      </c>
      <c r="Q161" s="60">
        <f t="shared" si="30"/>
        <v>0</v>
      </c>
      <c r="R161" s="60">
        <f t="shared" si="30"/>
        <v>0</v>
      </c>
      <c r="S161" s="60">
        <f t="shared" si="30"/>
        <v>0</v>
      </c>
      <c r="T161" s="60">
        <f t="shared" si="30"/>
        <v>0</v>
      </c>
      <c r="U161" s="60">
        <f t="shared" si="30"/>
        <v>0</v>
      </c>
      <c r="V161" s="60">
        <f t="shared" si="30"/>
        <v>0</v>
      </c>
      <c r="W161" s="60">
        <f t="shared" si="30"/>
        <v>0</v>
      </c>
      <c r="X161" s="60">
        <f t="shared" si="30"/>
        <v>0</v>
      </c>
      <c r="Y161" s="60">
        <f t="shared" si="30"/>
        <v>0</v>
      </c>
      <c r="Z161" s="60">
        <f t="shared" si="30"/>
        <v>0</v>
      </c>
      <c r="AA161" s="60">
        <f t="shared" si="30"/>
        <v>0</v>
      </c>
      <c r="AB161" s="60">
        <f t="shared" si="30"/>
        <v>0</v>
      </c>
      <c r="AC161" s="60">
        <f t="shared" si="30"/>
        <v>0</v>
      </c>
      <c r="AD161" s="60">
        <f t="shared" si="30"/>
        <v>0</v>
      </c>
      <c r="AE161" s="60">
        <f t="shared" si="30"/>
        <v>0</v>
      </c>
      <c r="AF161" s="60">
        <f t="shared" si="30"/>
        <v>0</v>
      </c>
      <c r="AG161" s="60">
        <f t="shared" si="30"/>
        <v>0</v>
      </c>
      <c r="AH161" s="60">
        <f t="shared" si="30"/>
        <v>0</v>
      </c>
      <c r="AI161" s="60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11.25" customHeight="1" thickBot="1" x14ac:dyDescent="0.25">
      <c r="A162" s="1"/>
      <c r="B162" s="1"/>
      <c r="C162" s="132" t="s">
        <v>172</v>
      </c>
      <c r="D162" s="60">
        <f>D148+D161</f>
        <v>0</v>
      </c>
      <c r="E162" s="60">
        <f>E148+E161</f>
        <v>0</v>
      </c>
      <c r="F162" s="60">
        <f>F148+F161</f>
        <v>0</v>
      </c>
      <c r="G162" s="60">
        <f>G148+G161</f>
        <v>0</v>
      </c>
      <c r="H162" s="60">
        <f>H148+H161</f>
        <v>0</v>
      </c>
      <c r="I162" s="60">
        <f>I148+I161</f>
        <v>0</v>
      </c>
      <c r="J162" s="60">
        <f>J148+J161</f>
        <v>0</v>
      </c>
      <c r="K162" s="60">
        <f>K148+K161</f>
        <v>0</v>
      </c>
      <c r="L162" s="60">
        <f>L148+L161</f>
        <v>0</v>
      </c>
      <c r="M162" s="60">
        <f>M148+M161</f>
        <v>0</v>
      </c>
      <c r="N162" s="60">
        <f>N148+N161</f>
        <v>0</v>
      </c>
      <c r="O162" s="60">
        <f>O148+O161</f>
        <v>0</v>
      </c>
      <c r="P162" s="60">
        <f>P148+P161</f>
        <v>0</v>
      </c>
      <c r="Q162" s="60">
        <f>Q148+Q161</f>
        <v>0</v>
      </c>
      <c r="R162" s="60">
        <f>R148+R161</f>
        <v>0</v>
      </c>
      <c r="S162" s="60">
        <f>S148+S161</f>
        <v>0</v>
      </c>
      <c r="T162" s="60">
        <f>T148+T161</f>
        <v>0</v>
      </c>
      <c r="U162" s="60">
        <f>U148+U161</f>
        <v>0</v>
      </c>
      <c r="V162" s="60">
        <f>V148+V161</f>
        <v>0</v>
      </c>
      <c r="W162" s="60">
        <f>W148+W161</f>
        <v>0</v>
      </c>
      <c r="X162" s="60">
        <f>X148+X161</f>
        <v>0</v>
      </c>
      <c r="Y162" s="60">
        <f>Y148+Y161</f>
        <v>0</v>
      </c>
      <c r="Z162" s="60">
        <f>Z148+Z161</f>
        <v>0</v>
      </c>
      <c r="AA162" s="60">
        <f>AA148+AA161</f>
        <v>0</v>
      </c>
      <c r="AB162" s="60">
        <f>AB148+AB161</f>
        <v>0</v>
      </c>
      <c r="AC162" s="60">
        <f>AC148+AC161</f>
        <v>0</v>
      </c>
      <c r="AD162" s="60">
        <f>AD148+AD161</f>
        <v>0</v>
      </c>
      <c r="AE162" s="60">
        <f>AE148+AE161</f>
        <v>0</v>
      </c>
      <c r="AF162" s="60">
        <f>AF148+AF161</f>
        <v>0</v>
      </c>
      <c r="AG162" s="60">
        <f>AG148+AG161</f>
        <v>0</v>
      </c>
      <c r="AH162" s="60">
        <f>AH148+AH161</f>
        <v>0</v>
      </c>
      <c r="AI162" s="6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11.25" customHeight="1" x14ac:dyDescent="0.2">
      <c r="A163" s="1"/>
      <c r="B163" s="1"/>
      <c r="C163" s="68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s="93" customFormat="1" ht="11.25" customHeight="1" x14ac:dyDescent="0.2">
      <c r="A164" s="92"/>
      <c r="B164" s="92"/>
      <c r="C164" s="129" t="s">
        <v>138</v>
      </c>
      <c r="D164" s="107">
        <f>SUM(D165:D171)</f>
        <v>0</v>
      </c>
      <c r="E164" s="107">
        <f t="shared" ref="E164:AI164" si="31">SUM(E165:E171)</f>
        <v>0</v>
      </c>
      <c r="F164" s="107">
        <f t="shared" si="31"/>
        <v>0</v>
      </c>
      <c r="G164" s="107">
        <f t="shared" si="31"/>
        <v>0</v>
      </c>
      <c r="H164" s="107">
        <f t="shared" si="31"/>
        <v>0</v>
      </c>
      <c r="I164" s="107">
        <f t="shared" si="31"/>
        <v>0</v>
      </c>
      <c r="J164" s="107">
        <f t="shared" si="31"/>
        <v>0</v>
      </c>
      <c r="K164" s="107">
        <f t="shared" si="31"/>
        <v>0</v>
      </c>
      <c r="L164" s="107">
        <f t="shared" si="31"/>
        <v>0</v>
      </c>
      <c r="M164" s="107">
        <f t="shared" si="31"/>
        <v>0</v>
      </c>
      <c r="N164" s="107">
        <f t="shared" si="31"/>
        <v>0</v>
      </c>
      <c r="O164" s="107">
        <f t="shared" si="31"/>
        <v>0</v>
      </c>
      <c r="P164" s="107">
        <f t="shared" si="31"/>
        <v>0</v>
      </c>
      <c r="Q164" s="107">
        <f t="shared" si="31"/>
        <v>0</v>
      </c>
      <c r="R164" s="107">
        <f t="shared" si="31"/>
        <v>0</v>
      </c>
      <c r="S164" s="107">
        <f t="shared" si="31"/>
        <v>0</v>
      </c>
      <c r="T164" s="107">
        <f t="shared" si="31"/>
        <v>0</v>
      </c>
      <c r="U164" s="107">
        <f t="shared" si="31"/>
        <v>0</v>
      </c>
      <c r="V164" s="107">
        <f t="shared" si="31"/>
        <v>0</v>
      </c>
      <c r="W164" s="107">
        <f t="shared" si="31"/>
        <v>0</v>
      </c>
      <c r="X164" s="107">
        <f t="shared" si="31"/>
        <v>0</v>
      </c>
      <c r="Y164" s="107">
        <f t="shared" si="31"/>
        <v>0</v>
      </c>
      <c r="Z164" s="107">
        <f t="shared" si="31"/>
        <v>0</v>
      </c>
      <c r="AA164" s="107">
        <f t="shared" si="31"/>
        <v>0</v>
      </c>
      <c r="AB164" s="107">
        <f t="shared" si="31"/>
        <v>0</v>
      </c>
      <c r="AC164" s="107">
        <f t="shared" si="31"/>
        <v>0</v>
      </c>
      <c r="AD164" s="107">
        <f t="shared" si="31"/>
        <v>0</v>
      </c>
      <c r="AE164" s="107">
        <f t="shared" si="31"/>
        <v>0</v>
      </c>
      <c r="AF164" s="107">
        <f t="shared" si="31"/>
        <v>0</v>
      </c>
      <c r="AG164" s="107">
        <f t="shared" si="31"/>
        <v>0</v>
      </c>
      <c r="AH164" s="107">
        <f t="shared" si="31"/>
        <v>0</v>
      </c>
      <c r="AI164" s="107">
        <f t="shared" si="31"/>
        <v>0</v>
      </c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</row>
    <row r="165" spans="1:69" ht="11.25" customHeight="1" x14ac:dyDescent="0.2">
      <c r="A165" s="1"/>
      <c r="B165" s="1"/>
      <c r="C165" s="68" t="str">
        <f>'Mensal 2020'!C157</f>
        <v>Conta #1</v>
      </c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>
        <f>AH165</f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11.25" customHeight="1" x14ac:dyDescent="0.2">
      <c r="A166" s="1"/>
      <c r="B166" s="1"/>
      <c r="C166" s="69" t="str">
        <f>'Mensal 2020'!C158</f>
        <v>Conta #2</v>
      </c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>
        <f t="shared" ref="AI166:AI171" si="32">AH166</f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11.25" customHeight="1" x14ac:dyDescent="0.2">
      <c r="A167" s="1"/>
      <c r="B167" s="1"/>
      <c r="C167" s="69" t="str">
        <f>'Mensal 2020'!C159</f>
        <v>Conta #3</v>
      </c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>
        <f t="shared" si="32"/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11.25" customHeight="1" x14ac:dyDescent="0.2">
      <c r="A168" s="1"/>
      <c r="B168" s="1"/>
      <c r="C168" s="69" t="str">
        <f>'Mensal 2020'!C160</f>
        <v>Conta #4</v>
      </c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>
        <f t="shared" si="32"/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11.25" customHeight="1" x14ac:dyDescent="0.2">
      <c r="A169" s="1"/>
      <c r="B169" s="1"/>
      <c r="C169" s="69" t="str">
        <f>'Mensal 2020'!C161</f>
        <v>Conta #5</v>
      </c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>
        <f t="shared" si="32"/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11.25" customHeight="1" x14ac:dyDescent="0.2">
      <c r="A170" s="1"/>
      <c r="B170" s="1"/>
      <c r="C170" s="69" t="str">
        <f>'Mensal 2020'!C162</f>
        <v>Conta #6</v>
      </c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>
        <f t="shared" si="32"/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11.25" customHeight="1" x14ac:dyDescent="0.2">
      <c r="A171" s="1"/>
      <c r="B171" s="1"/>
      <c r="C171" s="69" t="str">
        <f>'Mensal 2020'!C163</f>
        <v>CONTA GARANTIDA</v>
      </c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>
        <f t="shared" si="32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11.25" customHeight="1" thickBot="1" x14ac:dyDescent="0.25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11.25" customHeight="1" thickBot="1" x14ac:dyDescent="0.25">
      <c r="A173" s="1"/>
      <c r="B173" s="1"/>
      <c r="C173" s="132" t="s">
        <v>170</v>
      </c>
      <c r="D173" s="60">
        <f>$D$164+D162</f>
        <v>0</v>
      </c>
      <c r="E173" s="60">
        <f>$D$164+E162</f>
        <v>0</v>
      </c>
      <c r="F173" s="60">
        <f>$D$164+F162</f>
        <v>0</v>
      </c>
      <c r="G173" s="60">
        <f>$D$164+G162</f>
        <v>0</v>
      </c>
      <c r="H173" s="60">
        <f>$D$164+H162</f>
        <v>0</v>
      </c>
      <c r="I173" s="60">
        <f>$D$164+I162</f>
        <v>0</v>
      </c>
      <c r="J173" s="60">
        <f>$D$164+J162</f>
        <v>0</v>
      </c>
      <c r="K173" s="60">
        <f>$D$164+K162</f>
        <v>0</v>
      </c>
      <c r="L173" s="60">
        <f>$D$164+L162</f>
        <v>0</v>
      </c>
      <c r="M173" s="60">
        <f>$D$164+M162</f>
        <v>0</v>
      </c>
      <c r="N173" s="60">
        <f>$D$164+N162</f>
        <v>0</v>
      </c>
      <c r="O173" s="60">
        <f>$D$164+O162</f>
        <v>0</v>
      </c>
      <c r="P173" s="60">
        <f>$D$164+P162</f>
        <v>0</v>
      </c>
      <c r="Q173" s="60">
        <f>$D$164+Q162</f>
        <v>0</v>
      </c>
      <c r="R173" s="60">
        <f>$D$164+R162</f>
        <v>0</v>
      </c>
      <c r="S173" s="60">
        <f>$D$164+S162</f>
        <v>0</v>
      </c>
      <c r="T173" s="60">
        <f>$D$164+T162</f>
        <v>0</v>
      </c>
      <c r="U173" s="60">
        <f>$D$164+U162</f>
        <v>0</v>
      </c>
      <c r="V173" s="60">
        <f>$D$164+V162</f>
        <v>0</v>
      </c>
      <c r="W173" s="60">
        <f>$D$164+W162</f>
        <v>0</v>
      </c>
      <c r="X173" s="60">
        <f>$D$164+X162</f>
        <v>0</v>
      </c>
      <c r="Y173" s="60">
        <f>$D$164+Y162</f>
        <v>0</v>
      </c>
      <c r="Z173" s="60">
        <f>$D$164+Z162</f>
        <v>0</v>
      </c>
      <c r="AA173" s="60">
        <f>$D$164+AA162</f>
        <v>0</v>
      </c>
      <c r="AB173" s="60">
        <f>$D$164+AB162</f>
        <v>0</v>
      </c>
      <c r="AC173" s="60">
        <f>$D$164+AC162</f>
        <v>0</v>
      </c>
      <c r="AD173" s="60">
        <f>$D$164+AD162</f>
        <v>0</v>
      </c>
      <c r="AE173" s="60">
        <f>$D$164+AE162</f>
        <v>0</v>
      </c>
      <c r="AF173" s="60">
        <f>$D$164+AF162</f>
        <v>0</v>
      </c>
      <c r="AG173" s="60">
        <f>$D$164+AG162</f>
        <v>0</v>
      </c>
      <c r="AH173" s="60">
        <f>$D$164+AH162</f>
        <v>0</v>
      </c>
      <c r="AI173" s="60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15.75" customHeight="1" x14ac:dyDescent="0.2">
      <c r="A349" s="47"/>
      <c r="B349" s="47"/>
      <c r="C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</row>
    <row r="350" spans="1:69" ht="15.75" customHeight="1" x14ac:dyDescent="0.2">
      <c r="A350" s="47"/>
      <c r="B350" s="47"/>
      <c r="C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</row>
    <row r="351" spans="1:69" ht="15.75" customHeight="1" x14ac:dyDescent="0.2">
      <c r="A351" s="47"/>
      <c r="B351" s="47"/>
      <c r="C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</row>
    <row r="352" spans="1:69" ht="15.75" customHeight="1" x14ac:dyDescent="0.2">
      <c r="A352" s="47"/>
      <c r="B352" s="47"/>
      <c r="C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</row>
    <row r="353" spans="1:69" ht="15.75" customHeight="1" x14ac:dyDescent="0.2">
      <c r="A353" s="47"/>
      <c r="B353" s="47"/>
      <c r="C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</row>
    <row r="354" spans="1:69" ht="15.75" customHeight="1" x14ac:dyDescent="0.2">
      <c r="A354" s="47"/>
      <c r="B354" s="47"/>
      <c r="C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</row>
    <row r="355" spans="1:69" ht="15.75" customHeight="1" x14ac:dyDescent="0.2">
      <c r="A355" s="47"/>
      <c r="B355" s="47"/>
      <c r="C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</row>
    <row r="356" spans="1:69" ht="15.75" customHeight="1" x14ac:dyDescent="0.2">
      <c r="A356" s="47"/>
      <c r="B356" s="47"/>
      <c r="C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</row>
    <row r="357" spans="1:69" ht="15.75" customHeight="1" x14ac:dyDescent="0.2">
      <c r="A357" s="47"/>
      <c r="B357" s="47"/>
      <c r="C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</row>
    <row r="358" spans="1:69" ht="15.75" customHeight="1" x14ac:dyDescent="0.2">
      <c r="A358" s="47"/>
      <c r="B358" s="47"/>
      <c r="C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</row>
    <row r="359" spans="1:69" ht="15.75" customHeight="1" x14ac:dyDescent="0.2">
      <c r="A359" s="47"/>
      <c r="B359" s="47"/>
      <c r="C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</row>
    <row r="360" spans="1:69" ht="15.75" customHeight="1" x14ac:dyDescent="0.2">
      <c r="A360" s="47"/>
      <c r="B360" s="47"/>
      <c r="C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</row>
    <row r="361" spans="1:69" ht="15.75" customHeight="1" x14ac:dyDescent="0.2">
      <c r="A361" s="47"/>
      <c r="B361" s="47"/>
      <c r="C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</row>
    <row r="362" spans="1:69" ht="15.75" customHeight="1" x14ac:dyDescent="0.2">
      <c r="A362" s="47"/>
      <c r="B362" s="47"/>
      <c r="C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</row>
    <row r="363" spans="1:69" ht="15.75" customHeight="1" x14ac:dyDescent="0.2">
      <c r="A363" s="47"/>
      <c r="B363" s="47"/>
      <c r="C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</row>
    <row r="364" spans="1:69" ht="15.75" customHeight="1" x14ac:dyDescent="0.2">
      <c r="A364" s="47"/>
      <c r="B364" s="47"/>
      <c r="C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</row>
    <row r="365" spans="1:69" ht="15.75" customHeight="1" x14ac:dyDescent="0.2">
      <c r="A365" s="47"/>
      <c r="B365" s="47"/>
      <c r="C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</row>
    <row r="366" spans="1:69" ht="15.75" customHeight="1" x14ac:dyDescent="0.2">
      <c r="A366" s="47"/>
      <c r="B366" s="47"/>
      <c r="C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</row>
    <row r="367" spans="1:69" ht="15.75" customHeight="1" x14ac:dyDescent="0.2">
      <c r="A367" s="47"/>
      <c r="B367" s="47"/>
      <c r="C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</row>
    <row r="368" spans="1:69" ht="15.75" customHeight="1" x14ac:dyDescent="0.2">
      <c r="A368" s="47"/>
      <c r="B368" s="47"/>
      <c r="C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</row>
    <row r="369" spans="1:69" ht="15.75" customHeight="1" x14ac:dyDescent="0.2">
      <c r="A369" s="47"/>
      <c r="B369" s="47"/>
      <c r="C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</row>
    <row r="370" spans="1:69" ht="15.75" customHeight="1" x14ac:dyDescent="0.2">
      <c r="A370" s="47"/>
      <c r="B370" s="47"/>
      <c r="C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</row>
    <row r="371" spans="1:69" ht="15.75" customHeight="1" x14ac:dyDescent="0.2">
      <c r="A371" s="47"/>
      <c r="B371" s="47"/>
      <c r="C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</row>
    <row r="372" spans="1:69" ht="15.75" customHeight="1" x14ac:dyDescent="0.2">
      <c r="A372" s="47"/>
      <c r="B372" s="47"/>
      <c r="C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</row>
    <row r="373" spans="1:69" ht="15.75" customHeight="1" x14ac:dyDescent="0.2">
      <c r="A373" s="47"/>
      <c r="B373" s="47"/>
      <c r="C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</row>
    <row r="374" spans="1:69" ht="15.75" customHeight="1" x14ac:dyDescent="0.2">
      <c r="A374" s="47"/>
      <c r="B374" s="47"/>
      <c r="C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</row>
    <row r="375" spans="1:69" ht="15.75" customHeight="1" x14ac:dyDescent="0.2">
      <c r="A375" s="47"/>
      <c r="B375" s="47"/>
      <c r="C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</row>
    <row r="376" spans="1:69" ht="15.75" customHeight="1" x14ac:dyDescent="0.2">
      <c r="A376" s="47"/>
      <c r="B376" s="47"/>
      <c r="C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</row>
    <row r="377" spans="1:69" ht="15.75" customHeight="1" x14ac:dyDescent="0.2">
      <c r="A377" s="47"/>
      <c r="B377" s="47"/>
      <c r="C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</row>
    <row r="378" spans="1:69" ht="15.75" customHeight="1" x14ac:dyDescent="0.2">
      <c r="A378" s="47"/>
      <c r="B378" s="47"/>
      <c r="C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</row>
    <row r="379" spans="1:69" ht="15.75" customHeight="1" x14ac:dyDescent="0.2">
      <c r="A379" s="47"/>
      <c r="B379" s="47"/>
      <c r="C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</row>
    <row r="380" spans="1:69" ht="15.75" customHeight="1" x14ac:dyDescent="0.2">
      <c r="A380" s="47"/>
      <c r="B380" s="47"/>
      <c r="C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</row>
    <row r="381" spans="1:69" ht="15.75" customHeight="1" x14ac:dyDescent="0.2">
      <c r="A381" s="47"/>
      <c r="B381" s="47"/>
      <c r="C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</row>
    <row r="382" spans="1:69" ht="15.75" customHeight="1" x14ac:dyDescent="0.2">
      <c r="A382" s="47"/>
      <c r="B382" s="47"/>
      <c r="C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</row>
    <row r="383" spans="1:69" ht="15.75" customHeight="1" x14ac:dyDescent="0.2">
      <c r="A383" s="47"/>
      <c r="B383" s="47"/>
      <c r="C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</row>
    <row r="384" spans="1:69" ht="15.75" customHeight="1" x14ac:dyDescent="0.2">
      <c r="A384" s="47"/>
      <c r="B384" s="47"/>
      <c r="C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</row>
    <row r="385" spans="1:69" ht="15.75" customHeight="1" x14ac:dyDescent="0.2">
      <c r="A385" s="47"/>
      <c r="B385" s="47"/>
      <c r="C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</row>
    <row r="386" spans="1:69" ht="15.75" customHeight="1" x14ac:dyDescent="0.2">
      <c r="A386" s="47"/>
      <c r="B386" s="47"/>
      <c r="C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</row>
    <row r="387" spans="1:69" ht="15.75" customHeight="1" x14ac:dyDescent="0.2">
      <c r="A387" s="47"/>
      <c r="B387" s="47"/>
      <c r="C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</row>
    <row r="388" spans="1:69" ht="15.75" customHeight="1" x14ac:dyDescent="0.2">
      <c r="A388" s="47"/>
      <c r="B388" s="47"/>
      <c r="C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</row>
    <row r="389" spans="1:69" ht="15.75" customHeight="1" x14ac:dyDescent="0.2">
      <c r="A389" s="47"/>
      <c r="B389" s="47"/>
      <c r="C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</row>
    <row r="390" spans="1:69" ht="15.75" customHeight="1" x14ac:dyDescent="0.2">
      <c r="A390" s="47"/>
      <c r="B390" s="47"/>
      <c r="C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</row>
    <row r="391" spans="1:69" ht="15.75" customHeight="1" x14ac:dyDescent="0.2">
      <c r="A391" s="47"/>
      <c r="B391" s="47"/>
      <c r="C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</row>
    <row r="392" spans="1:69" ht="15.75" customHeight="1" x14ac:dyDescent="0.2">
      <c r="A392" s="47"/>
      <c r="B392" s="47"/>
      <c r="C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</row>
    <row r="393" spans="1:69" ht="15.75" customHeight="1" x14ac:dyDescent="0.2">
      <c r="A393" s="47"/>
      <c r="B393" s="47"/>
      <c r="C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</row>
    <row r="394" spans="1:69" ht="15.75" customHeight="1" x14ac:dyDescent="0.2">
      <c r="A394" s="47"/>
      <c r="B394" s="47"/>
      <c r="C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</row>
    <row r="395" spans="1:69" ht="15.75" customHeight="1" x14ac:dyDescent="0.2">
      <c r="A395" s="47"/>
      <c r="B395" s="47"/>
      <c r="C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</row>
    <row r="396" spans="1:69" ht="15.75" customHeight="1" x14ac:dyDescent="0.2">
      <c r="A396" s="47"/>
      <c r="B396" s="47"/>
      <c r="C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</row>
    <row r="397" spans="1:69" ht="15.75" customHeight="1" x14ac:dyDescent="0.2">
      <c r="A397" s="47"/>
      <c r="B397" s="47"/>
      <c r="C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</row>
    <row r="398" spans="1:69" ht="15.75" customHeight="1" x14ac:dyDescent="0.2">
      <c r="A398" s="47"/>
      <c r="B398" s="47"/>
      <c r="C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</row>
    <row r="399" spans="1:69" ht="15.75" customHeight="1" x14ac:dyDescent="0.2">
      <c r="A399" s="47"/>
      <c r="B399" s="47"/>
      <c r="C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</row>
    <row r="400" spans="1:69" ht="15.75" customHeight="1" x14ac:dyDescent="0.2">
      <c r="A400" s="47"/>
      <c r="B400" s="47"/>
      <c r="C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</row>
    <row r="401" spans="1:69" ht="15.75" customHeight="1" x14ac:dyDescent="0.2">
      <c r="A401" s="47"/>
      <c r="B401" s="47"/>
      <c r="C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</row>
    <row r="402" spans="1:69" ht="15.75" customHeight="1" x14ac:dyDescent="0.2">
      <c r="A402" s="47"/>
      <c r="B402" s="47"/>
      <c r="C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</row>
    <row r="403" spans="1:69" ht="15.75" customHeight="1" x14ac:dyDescent="0.2">
      <c r="A403" s="47"/>
      <c r="B403" s="47"/>
      <c r="C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</row>
    <row r="404" spans="1:69" ht="15.75" customHeight="1" x14ac:dyDescent="0.2">
      <c r="A404" s="47"/>
      <c r="B404" s="47"/>
      <c r="C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</row>
    <row r="405" spans="1:69" ht="15.75" customHeight="1" x14ac:dyDescent="0.2">
      <c r="A405" s="47"/>
      <c r="B405" s="47"/>
      <c r="C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</row>
    <row r="406" spans="1:69" ht="15.75" customHeight="1" x14ac:dyDescent="0.2">
      <c r="A406" s="47"/>
      <c r="B406" s="47"/>
      <c r="C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</row>
    <row r="407" spans="1:69" ht="15.75" customHeight="1" x14ac:dyDescent="0.2">
      <c r="A407" s="47"/>
      <c r="B407" s="47"/>
      <c r="C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</row>
    <row r="408" spans="1:69" ht="15.75" customHeight="1" x14ac:dyDescent="0.2">
      <c r="A408" s="47"/>
      <c r="B408" s="47"/>
      <c r="C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</row>
    <row r="409" spans="1:69" ht="15.75" customHeight="1" x14ac:dyDescent="0.2">
      <c r="A409" s="47"/>
      <c r="B409" s="47"/>
      <c r="C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</row>
    <row r="410" spans="1:69" ht="15.75" customHeight="1" x14ac:dyDescent="0.2">
      <c r="A410" s="47"/>
      <c r="B410" s="47"/>
      <c r="C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</row>
    <row r="411" spans="1:69" ht="15.75" customHeight="1" x14ac:dyDescent="0.2">
      <c r="A411" s="47"/>
      <c r="B411" s="47"/>
      <c r="C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</row>
    <row r="412" spans="1:69" ht="15.75" customHeight="1" x14ac:dyDescent="0.2">
      <c r="A412" s="47"/>
      <c r="B412" s="47"/>
      <c r="C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</row>
    <row r="413" spans="1:69" ht="15.75" customHeight="1" x14ac:dyDescent="0.2">
      <c r="A413" s="47"/>
      <c r="B413" s="47"/>
      <c r="C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</row>
    <row r="414" spans="1:69" ht="15.75" customHeight="1" x14ac:dyDescent="0.2">
      <c r="A414" s="47"/>
      <c r="B414" s="47"/>
      <c r="C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</row>
    <row r="415" spans="1:69" ht="15.75" customHeight="1" x14ac:dyDescent="0.2">
      <c r="A415" s="47"/>
      <c r="B415" s="47"/>
      <c r="C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</row>
    <row r="416" spans="1:69" ht="15.75" customHeight="1" x14ac:dyDescent="0.2">
      <c r="A416" s="47"/>
      <c r="B416" s="47"/>
      <c r="C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</row>
    <row r="417" spans="1:69" ht="15.75" customHeight="1" x14ac:dyDescent="0.2">
      <c r="A417" s="47"/>
      <c r="B417" s="47"/>
      <c r="C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</row>
    <row r="418" spans="1:69" ht="15.75" customHeight="1" x14ac:dyDescent="0.2">
      <c r="A418" s="47"/>
      <c r="B418" s="47"/>
      <c r="C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</row>
    <row r="419" spans="1:69" ht="15.75" customHeight="1" x14ac:dyDescent="0.2">
      <c r="A419" s="47"/>
      <c r="B419" s="47"/>
      <c r="C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</row>
    <row r="420" spans="1:69" ht="15.75" customHeight="1" x14ac:dyDescent="0.2">
      <c r="A420" s="47"/>
      <c r="B420" s="47"/>
      <c r="C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</row>
    <row r="421" spans="1:69" ht="15.75" customHeight="1" x14ac:dyDescent="0.2">
      <c r="A421" s="47"/>
      <c r="B421" s="47"/>
      <c r="C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</row>
    <row r="422" spans="1:69" ht="15.75" customHeight="1" x14ac:dyDescent="0.2">
      <c r="A422" s="47"/>
      <c r="B422" s="47"/>
      <c r="C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</row>
    <row r="423" spans="1:69" ht="15.75" customHeight="1" x14ac:dyDescent="0.2">
      <c r="A423" s="47"/>
      <c r="B423" s="47"/>
      <c r="C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</row>
    <row r="424" spans="1:69" ht="15.75" customHeight="1" x14ac:dyDescent="0.2">
      <c r="A424" s="47"/>
      <c r="B424" s="47"/>
      <c r="C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</row>
    <row r="425" spans="1:69" ht="15.75" customHeight="1" x14ac:dyDescent="0.2">
      <c r="A425" s="47"/>
      <c r="B425" s="47"/>
      <c r="C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</row>
    <row r="426" spans="1:69" ht="15.75" customHeight="1" x14ac:dyDescent="0.2">
      <c r="A426" s="47"/>
      <c r="B426" s="47"/>
      <c r="C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</row>
    <row r="427" spans="1:69" ht="15.75" customHeight="1" x14ac:dyDescent="0.2">
      <c r="A427" s="47"/>
      <c r="B427" s="47"/>
      <c r="C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</row>
    <row r="428" spans="1:69" ht="15.75" customHeight="1" x14ac:dyDescent="0.2">
      <c r="A428" s="47"/>
      <c r="B428" s="47"/>
      <c r="C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</row>
    <row r="429" spans="1:69" ht="15.75" customHeight="1" x14ac:dyDescent="0.2">
      <c r="A429" s="47"/>
      <c r="B429" s="47"/>
      <c r="C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</row>
    <row r="430" spans="1:69" ht="15.75" customHeight="1" x14ac:dyDescent="0.2">
      <c r="A430" s="47"/>
      <c r="B430" s="47"/>
      <c r="C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</row>
    <row r="431" spans="1:69" ht="15.75" customHeight="1" x14ac:dyDescent="0.2">
      <c r="A431" s="47"/>
      <c r="B431" s="47"/>
      <c r="C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</row>
    <row r="432" spans="1:69" ht="15.75" customHeight="1" x14ac:dyDescent="0.2">
      <c r="A432" s="47"/>
      <c r="B432" s="47"/>
      <c r="C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</row>
    <row r="433" spans="1:69" ht="15.75" customHeight="1" x14ac:dyDescent="0.2">
      <c r="A433" s="47"/>
      <c r="B433" s="47"/>
      <c r="C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</row>
    <row r="434" spans="1:69" ht="15.75" customHeight="1" x14ac:dyDescent="0.2">
      <c r="A434" s="47"/>
      <c r="B434" s="47"/>
      <c r="C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</row>
    <row r="435" spans="1:69" ht="15.75" customHeight="1" x14ac:dyDescent="0.2">
      <c r="A435" s="47"/>
      <c r="B435" s="47"/>
      <c r="C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</row>
    <row r="436" spans="1:69" ht="15.75" customHeight="1" x14ac:dyDescent="0.2">
      <c r="A436" s="47"/>
      <c r="B436" s="47"/>
      <c r="C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</row>
    <row r="437" spans="1:69" ht="15.75" customHeight="1" x14ac:dyDescent="0.2">
      <c r="A437" s="47"/>
      <c r="B437" s="47"/>
      <c r="C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</row>
    <row r="438" spans="1:69" ht="15.75" customHeight="1" x14ac:dyDescent="0.2">
      <c r="A438" s="47"/>
      <c r="B438" s="47"/>
      <c r="C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</row>
    <row r="439" spans="1:69" ht="15.75" customHeight="1" x14ac:dyDescent="0.2">
      <c r="A439" s="47"/>
      <c r="B439" s="47"/>
      <c r="C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</row>
    <row r="440" spans="1:69" ht="15.75" customHeight="1" x14ac:dyDescent="0.2">
      <c r="A440" s="47"/>
      <c r="B440" s="47"/>
      <c r="C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</row>
    <row r="441" spans="1:69" ht="15.75" customHeight="1" x14ac:dyDescent="0.2">
      <c r="A441" s="47"/>
      <c r="B441" s="47"/>
      <c r="C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</row>
    <row r="442" spans="1:69" ht="15.75" customHeight="1" x14ac:dyDescent="0.2">
      <c r="A442" s="47"/>
      <c r="B442" s="47"/>
      <c r="C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</row>
    <row r="443" spans="1:69" ht="15.75" customHeight="1" x14ac:dyDescent="0.2">
      <c r="A443" s="47"/>
      <c r="B443" s="47"/>
      <c r="C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</row>
    <row r="444" spans="1:69" ht="15.75" customHeight="1" x14ac:dyDescent="0.2">
      <c r="A444" s="47"/>
      <c r="B444" s="47"/>
      <c r="C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</row>
    <row r="445" spans="1:69" ht="15.75" customHeight="1" x14ac:dyDescent="0.2">
      <c r="A445" s="47"/>
      <c r="B445" s="47"/>
      <c r="C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</row>
    <row r="446" spans="1:69" ht="15.75" customHeight="1" x14ac:dyDescent="0.2">
      <c r="A446" s="47"/>
      <c r="B446" s="47"/>
      <c r="C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</row>
    <row r="447" spans="1:69" ht="15.75" customHeight="1" x14ac:dyDescent="0.2">
      <c r="A447" s="47"/>
      <c r="B447" s="47"/>
      <c r="C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</row>
    <row r="448" spans="1:69" ht="15.75" customHeight="1" x14ac:dyDescent="0.2">
      <c r="A448" s="47"/>
      <c r="B448" s="47"/>
      <c r="C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</row>
    <row r="449" spans="1:69" ht="15.75" customHeight="1" x14ac:dyDescent="0.2">
      <c r="A449" s="47"/>
      <c r="B449" s="47"/>
      <c r="C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</row>
    <row r="450" spans="1:69" ht="15.75" customHeight="1" x14ac:dyDescent="0.2">
      <c r="A450" s="47"/>
      <c r="B450" s="47"/>
      <c r="C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</row>
    <row r="451" spans="1:69" ht="15.75" customHeight="1" x14ac:dyDescent="0.2">
      <c r="A451" s="47"/>
      <c r="B451" s="47"/>
      <c r="C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</row>
    <row r="452" spans="1:69" ht="15.75" customHeight="1" x14ac:dyDescent="0.2">
      <c r="A452" s="47"/>
      <c r="B452" s="47"/>
      <c r="C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</row>
    <row r="453" spans="1:69" ht="15.75" customHeight="1" x14ac:dyDescent="0.2">
      <c r="A453" s="47"/>
      <c r="B453" s="47"/>
      <c r="C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</row>
    <row r="454" spans="1:69" ht="15.75" customHeight="1" x14ac:dyDescent="0.2">
      <c r="A454" s="47"/>
      <c r="B454" s="47"/>
      <c r="C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</row>
    <row r="455" spans="1:69" ht="15.75" customHeight="1" x14ac:dyDescent="0.2">
      <c r="A455" s="47"/>
      <c r="B455" s="47"/>
      <c r="C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</row>
    <row r="456" spans="1:69" ht="15.75" customHeight="1" x14ac:dyDescent="0.2">
      <c r="A456" s="47"/>
      <c r="B456" s="47"/>
      <c r="C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</row>
    <row r="457" spans="1:69" ht="15.75" customHeight="1" x14ac:dyDescent="0.2">
      <c r="A457" s="47"/>
      <c r="B457" s="47"/>
      <c r="C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</row>
    <row r="458" spans="1:69" ht="15.75" customHeight="1" x14ac:dyDescent="0.2">
      <c r="A458" s="47"/>
      <c r="B458" s="47"/>
      <c r="C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</row>
    <row r="459" spans="1:69" ht="15.75" customHeight="1" x14ac:dyDescent="0.2">
      <c r="A459" s="47"/>
      <c r="B459" s="47"/>
      <c r="C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</row>
    <row r="460" spans="1:69" ht="15.75" customHeight="1" x14ac:dyDescent="0.2">
      <c r="A460" s="47"/>
      <c r="B460" s="47"/>
      <c r="C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</row>
    <row r="461" spans="1:69" ht="15.75" customHeight="1" x14ac:dyDescent="0.2">
      <c r="A461" s="47"/>
      <c r="B461" s="47"/>
      <c r="C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</row>
    <row r="462" spans="1:69" ht="15.75" customHeight="1" x14ac:dyDescent="0.2">
      <c r="A462" s="47"/>
      <c r="B462" s="47"/>
      <c r="C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</row>
    <row r="463" spans="1:69" ht="15.75" customHeight="1" x14ac:dyDescent="0.2">
      <c r="A463" s="47"/>
      <c r="B463" s="47"/>
      <c r="C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</row>
    <row r="464" spans="1:69" ht="15.75" customHeight="1" x14ac:dyDescent="0.2">
      <c r="A464" s="47"/>
      <c r="B464" s="47"/>
      <c r="C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</row>
    <row r="465" spans="1:69" ht="15.75" customHeight="1" x14ac:dyDescent="0.2">
      <c r="A465" s="47"/>
      <c r="B465" s="47"/>
      <c r="C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</row>
    <row r="466" spans="1:69" ht="15.75" customHeight="1" x14ac:dyDescent="0.2">
      <c r="A466" s="47"/>
      <c r="B466" s="47"/>
      <c r="C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</row>
    <row r="467" spans="1:69" ht="15.75" customHeight="1" x14ac:dyDescent="0.2">
      <c r="A467" s="47"/>
      <c r="B467" s="47"/>
      <c r="C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</row>
    <row r="468" spans="1:69" ht="15.75" customHeight="1" x14ac:dyDescent="0.2">
      <c r="A468" s="47"/>
      <c r="B468" s="47"/>
      <c r="C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</row>
    <row r="469" spans="1:69" ht="15.75" customHeight="1" x14ac:dyDescent="0.2">
      <c r="A469" s="47"/>
      <c r="B469" s="47"/>
      <c r="C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</row>
    <row r="470" spans="1:69" ht="15.75" customHeight="1" x14ac:dyDescent="0.2">
      <c r="A470" s="47"/>
      <c r="B470" s="47"/>
      <c r="C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</row>
    <row r="471" spans="1:69" ht="15.75" customHeight="1" x14ac:dyDescent="0.2">
      <c r="A471" s="47"/>
      <c r="B471" s="47"/>
      <c r="C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</row>
    <row r="472" spans="1:69" ht="15.75" customHeight="1" x14ac:dyDescent="0.2">
      <c r="A472" s="47"/>
      <c r="B472" s="47"/>
      <c r="C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</row>
    <row r="473" spans="1:69" ht="15.75" customHeight="1" x14ac:dyDescent="0.2">
      <c r="A473" s="47"/>
      <c r="B473" s="47"/>
      <c r="C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</row>
    <row r="474" spans="1:69" ht="15.75" customHeight="1" x14ac:dyDescent="0.2">
      <c r="A474" s="47"/>
      <c r="B474" s="47"/>
      <c r="C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</row>
    <row r="475" spans="1:69" ht="15.75" customHeight="1" x14ac:dyDescent="0.2">
      <c r="A475" s="47"/>
      <c r="B475" s="47"/>
      <c r="C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</row>
    <row r="476" spans="1:69" ht="15.75" customHeight="1" x14ac:dyDescent="0.2">
      <c r="A476" s="47"/>
      <c r="B476" s="47"/>
      <c r="C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</row>
    <row r="477" spans="1:69" ht="15.75" customHeight="1" x14ac:dyDescent="0.2">
      <c r="A477" s="47"/>
      <c r="B477" s="47"/>
      <c r="C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</row>
    <row r="478" spans="1:69" ht="15.75" customHeight="1" x14ac:dyDescent="0.2">
      <c r="A478" s="47"/>
      <c r="B478" s="47"/>
      <c r="C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</row>
    <row r="479" spans="1:69" ht="15.75" customHeight="1" x14ac:dyDescent="0.2">
      <c r="A479" s="47"/>
      <c r="B479" s="47"/>
      <c r="C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</row>
    <row r="480" spans="1:69" ht="15.75" customHeight="1" x14ac:dyDescent="0.2">
      <c r="A480" s="47"/>
      <c r="B480" s="47"/>
      <c r="C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</row>
    <row r="481" spans="1:69" ht="15.75" customHeight="1" x14ac:dyDescent="0.2">
      <c r="A481" s="47"/>
      <c r="B481" s="47"/>
      <c r="C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</row>
    <row r="482" spans="1:69" ht="15.75" customHeight="1" x14ac:dyDescent="0.2">
      <c r="A482" s="47"/>
      <c r="B482" s="47"/>
      <c r="C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</row>
    <row r="483" spans="1:69" ht="15.75" customHeight="1" x14ac:dyDescent="0.2">
      <c r="A483" s="47"/>
      <c r="B483" s="47"/>
      <c r="C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</row>
    <row r="484" spans="1:69" ht="15.75" customHeight="1" x14ac:dyDescent="0.2">
      <c r="A484" s="47"/>
      <c r="B484" s="47"/>
      <c r="C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</row>
    <row r="485" spans="1:69" ht="15.75" customHeight="1" x14ac:dyDescent="0.2">
      <c r="A485" s="47"/>
      <c r="B485" s="47"/>
      <c r="C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</row>
    <row r="486" spans="1:69" ht="15.75" customHeight="1" x14ac:dyDescent="0.2">
      <c r="A486" s="47"/>
      <c r="B486" s="47"/>
      <c r="C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</row>
    <row r="487" spans="1:69" ht="15.75" customHeight="1" x14ac:dyDescent="0.2">
      <c r="A487" s="47"/>
      <c r="B487" s="47"/>
      <c r="C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</row>
    <row r="488" spans="1:69" ht="15.75" customHeight="1" x14ac:dyDescent="0.2">
      <c r="A488" s="47"/>
      <c r="B488" s="47"/>
      <c r="C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</row>
    <row r="489" spans="1:69" ht="15.75" customHeight="1" x14ac:dyDescent="0.2">
      <c r="A489" s="47"/>
      <c r="B489" s="47"/>
      <c r="C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</row>
    <row r="490" spans="1:69" ht="15.75" customHeight="1" x14ac:dyDescent="0.2">
      <c r="A490" s="47"/>
      <c r="B490" s="47"/>
      <c r="C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</row>
    <row r="491" spans="1:69" ht="15.75" customHeight="1" x14ac:dyDescent="0.2">
      <c r="A491" s="47"/>
      <c r="B491" s="47"/>
      <c r="C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</row>
    <row r="492" spans="1:69" ht="15.75" customHeight="1" x14ac:dyDescent="0.2">
      <c r="A492" s="47"/>
      <c r="B492" s="47"/>
      <c r="C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</row>
    <row r="493" spans="1:69" ht="15.75" customHeight="1" x14ac:dyDescent="0.2">
      <c r="A493" s="47"/>
      <c r="B493" s="47"/>
      <c r="C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</row>
    <row r="494" spans="1:69" ht="15.75" customHeight="1" x14ac:dyDescent="0.2">
      <c r="A494" s="47"/>
      <c r="B494" s="47"/>
      <c r="C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</row>
    <row r="495" spans="1:69" ht="15.75" customHeight="1" x14ac:dyDescent="0.2">
      <c r="A495" s="47"/>
      <c r="B495" s="47"/>
      <c r="C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</row>
    <row r="496" spans="1:69" ht="15.75" customHeight="1" x14ac:dyDescent="0.2">
      <c r="A496" s="47"/>
      <c r="B496" s="47"/>
      <c r="C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</row>
    <row r="497" spans="1:69" ht="15.75" customHeight="1" x14ac:dyDescent="0.2">
      <c r="A497" s="47"/>
      <c r="B497" s="47"/>
      <c r="C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</row>
    <row r="498" spans="1:69" ht="15.75" customHeight="1" x14ac:dyDescent="0.2">
      <c r="A498" s="47"/>
      <c r="B498" s="47"/>
      <c r="C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</row>
    <row r="499" spans="1:69" ht="15.75" customHeight="1" x14ac:dyDescent="0.2">
      <c r="A499" s="47"/>
      <c r="B499" s="47"/>
      <c r="C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</row>
    <row r="500" spans="1:69" ht="15.75" customHeight="1" x14ac:dyDescent="0.2">
      <c r="A500" s="47"/>
      <c r="B500" s="47"/>
      <c r="C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</row>
    <row r="501" spans="1:69" ht="15.75" customHeight="1" x14ac:dyDescent="0.2">
      <c r="A501" s="47"/>
      <c r="B501" s="47"/>
      <c r="C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</row>
    <row r="502" spans="1:69" ht="15.75" customHeight="1" x14ac:dyDescent="0.2">
      <c r="A502" s="47"/>
      <c r="B502" s="47"/>
      <c r="C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</row>
    <row r="503" spans="1:69" ht="15.75" customHeight="1" x14ac:dyDescent="0.2">
      <c r="A503" s="47"/>
      <c r="B503" s="47"/>
      <c r="C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</row>
    <row r="504" spans="1:69" ht="15.75" customHeight="1" x14ac:dyDescent="0.2">
      <c r="A504" s="47"/>
      <c r="B504" s="47"/>
      <c r="C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</row>
    <row r="505" spans="1:69" ht="15.75" customHeight="1" x14ac:dyDescent="0.2">
      <c r="A505" s="47"/>
      <c r="B505" s="47"/>
      <c r="C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</row>
    <row r="506" spans="1:69" ht="15.75" customHeight="1" x14ac:dyDescent="0.2">
      <c r="A506" s="47"/>
      <c r="B506" s="47"/>
      <c r="C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</row>
    <row r="507" spans="1:69" ht="15.75" customHeight="1" x14ac:dyDescent="0.2">
      <c r="A507" s="47"/>
      <c r="B507" s="47"/>
      <c r="C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</row>
    <row r="508" spans="1:69" ht="15.75" customHeight="1" x14ac:dyDescent="0.2">
      <c r="A508" s="47"/>
      <c r="B508" s="47"/>
      <c r="C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</row>
    <row r="509" spans="1:69" ht="15.75" customHeight="1" x14ac:dyDescent="0.2">
      <c r="A509" s="47"/>
      <c r="B509" s="47"/>
      <c r="C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</row>
    <row r="510" spans="1:69" ht="15.75" customHeight="1" x14ac:dyDescent="0.2">
      <c r="A510" s="47"/>
      <c r="B510" s="47"/>
      <c r="C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</row>
    <row r="511" spans="1:69" ht="15.75" customHeight="1" x14ac:dyDescent="0.2">
      <c r="A511" s="47"/>
      <c r="B511" s="47"/>
      <c r="C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</row>
    <row r="512" spans="1:69" ht="15.75" customHeight="1" x14ac:dyDescent="0.2">
      <c r="A512" s="47"/>
      <c r="B512" s="47"/>
      <c r="C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</row>
    <row r="513" spans="1:69" ht="15.75" customHeight="1" x14ac:dyDescent="0.2">
      <c r="A513" s="47"/>
      <c r="B513" s="47"/>
      <c r="C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</row>
    <row r="514" spans="1:69" ht="15.75" customHeight="1" x14ac:dyDescent="0.2">
      <c r="A514" s="47"/>
      <c r="B514" s="47"/>
      <c r="C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</row>
    <row r="515" spans="1:69" ht="15.75" customHeight="1" x14ac:dyDescent="0.2">
      <c r="A515" s="47"/>
      <c r="B515" s="47"/>
      <c r="C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</row>
    <row r="516" spans="1:69" ht="15.75" customHeight="1" x14ac:dyDescent="0.2">
      <c r="A516" s="47"/>
      <c r="B516" s="47"/>
      <c r="C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</row>
    <row r="517" spans="1:69" ht="15.75" customHeight="1" x14ac:dyDescent="0.2">
      <c r="A517" s="47"/>
      <c r="B517" s="47"/>
      <c r="C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</row>
    <row r="518" spans="1:69" ht="15.75" customHeight="1" x14ac:dyDescent="0.2">
      <c r="A518" s="47"/>
      <c r="B518" s="47"/>
      <c r="C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</row>
    <row r="519" spans="1:69" ht="15.75" customHeight="1" x14ac:dyDescent="0.2">
      <c r="A519" s="47"/>
      <c r="B519" s="47"/>
      <c r="C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</row>
    <row r="520" spans="1:69" ht="15.75" customHeight="1" x14ac:dyDescent="0.2">
      <c r="A520" s="47"/>
      <c r="B520" s="47"/>
      <c r="C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</row>
    <row r="521" spans="1:69" ht="15.75" customHeight="1" x14ac:dyDescent="0.2">
      <c r="A521" s="47"/>
      <c r="B521" s="47"/>
      <c r="C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</row>
    <row r="522" spans="1:69" ht="15.75" customHeight="1" x14ac:dyDescent="0.2">
      <c r="A522" s="47"/>
      <c r="B522" s="47"/>
      <c r="C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</row>
    <row r="523" spans="1:69" ht="15.75" customHeight="1" x14ac:dyDescent="0.2">
      <c r="A523" s="47"/>
      <c r="B523" s="47"/>
      <c r="C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</row>
    <row r="524" spans="1:69" ht="15.75" customHeight="1" x14ac:dyDescent="0.2">
      <c r="A524" s="47"/>
      <c r="B524" s="47"/>
      <c r="C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</row>
    <row r="525" spans="1:69" ht="15.75" customHeight="1" x14ac:dyDescent="0.2">
      <c r="A525" s="47"/>
      <c r="B525" s="47"/>
      <c r="C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</row>
    <row r="526" spans="1:69" ht="15.75" customHeight="1" x14ac:dyDescent="0.2">
      <c r="A526" s="47"/>
      <c r="B526" s="47"/>
      <c r="C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</row>
    <row r="527" spans="1:69" ht="15.75" customHeight="1" x14ac:dyDescent="0.2">
      <c r="A527" s="47"/>
      <c r="B527" s="47"/>
      <c r="C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</row>
    <row r="528" spans="1:69" ht="15.75" customHeight="1" x14ac:dyDescent="0.2">
      <c r="A528" s="47"/>
      <c r="B528" s="47"/>
      <c r="C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</row>
    <row r="529" spans="1:69" ht="15.75" customHeight="1" x14ac:dyDescent="0.2">
      <c r="A529" s="47"/>
      <c r="B529" s="47"/>
      <c r="C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</row>
    <row r="530" spans="1:69" ht="15.75" customHeight="1" x14ac:dyDescent="0.2">
      <c r="A530" s="47"/>
      <c r="B530" s="47"/>
      <c r="C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</row>
    <row r="531" spans="1:69" ht="15.75" customHeight="1" x14ac:dyDescent="0.2">
      <c r="A531" s="47"/>
      <c r="B531" s="47"/>
      <c r="C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</row>
    <row r="532" spans="1:69" ht="15.75" customHeight="1" x14ac:dyDescent="0.2">
      <c r="A532" s="47"/>
      <c r="B532" s="47"/>
      <c r="C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</row>
    <row r="533" spans="1:69" ht="15.75" customHeight="1" x14ac:dyDescent="0.2">
      <c r="A533" s="47"/>
      <c r="B533" s="47"/>
      <c r="C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</row>
    <row r="534" spans="1:69" ht="15.75" customHeight="1" x14ac:dyDescent="0.2">
      <c r="A534" s="47"/>
      <c r="B534" s="47"/>
      <c r="C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</row>
    <row r="535" spans="1:69" ht="15.75" customHeight="1" x14ac:dyDescent="0.2">
      <c r="A535" s="47"/>
      <c r="B535" s="47"/>
      <c r="C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</row>
    <row r="536" spans="1:69" ht="15.75" customHeight="1" x14ac:dyDescent="0.2">
      <c r="A536" s="47"/>
      <c r="B536" s="47"/>
      <c r="C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</row>
    <row r="537" spans="1:69" ht="15.75" customHeight="1" x14ac:dyDescent="0.2">
      <c r="A537" s="47"/>
      <c r="B537" s="47"/>
      <c r="C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</row>
    <row r="538" spans="1:69" ht="15.75" customHeight="1" x14ac:dyDescent="0.2">
      <c r="A538" s="47"/>
      <c r="B538" s="47"/>
      <c r="C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</row>
    <row r="539" spans="1:69" ht="15.75" customHeight="1" x14ac:dyDescent="0.2">
      <c r="A539" s="47"/>
      <c r="B539" s="47"/>
      <c r="C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</row>
    <row r="540" spans="1:69" ht="15.75" customHeight="1" x14ac:dyDescent="0.2">
      <c r="A540" s="47"/>
      <c r="B540" s="47"/>
      <c r="C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</row>
    <row r="541" spans="1:69" ht="15.75" customHeight="1" x14ac:dyDescent="0.2">
      <c r="A541" s="47"/>
      <c r="B541" s="47"/>
      <c r="C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</row>
    <row r="542" spans="1:69" ht="15.75" customHeight="1" x14ac:dyDescent="0.2">
      <c r="A542" s="47"/>
      <c r="B542" s="47"/>
      <c r="C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</row>
    <row r="543" spans="1:69" ht="15.75" customHeight="1" x14ac:dyDescent="0.2">
      <c r="A543" s="47"/>
      <c r="B543" s="47"/>
      <c r="C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</row>
    <row r="544" spans="1:69" ht="15.75" customHeight="1" x14ac:dyDescent="0.2">
      <c r="A544" s="47"/>
      <c r="B544" s="47"/>
      <c r="C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</row>
    <row r="545" spans="1:69" ht="15.75" customHeight="1" x14ac:dyDescent="0.2">
      <c r="A545" s="47"/>
      <c r="B545" s="47"/>
      <c r="C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</row>
    <row r="546" spans="1:69" ht="15.75" customHeight="1" x14ac:dyDescent="0.2">
      <c r="A546" s="47"/>
      <c r="B546" s="47"/>
      <c r="C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</row>
    <row r="547" spans="1:69" ht="15.75" customHeight="1" x14ac:dyDescent="0.2">
      <c r="A547" s="47"/>
      <c r="B547" s="47"/>
      <c r="C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</row>
    <row r="548" spans="1:69" ht="15.75" customHeight="1" x14ac:dyDescent="0.2">
      <c r="A548" s="47"/>
      <c r="B548" s="47"/>
      <c r="C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</row>
    <row r="549" spans="1:69" ht="15.75" customHeight="1" x14ac:dyDescent="0.2">
      <c r="A549" s="47"/>
      <c r="B549" s="47"/>
      <c r="C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</row>
    <row r="550" spans="1:69" ht="15.75" customHeight="1" x14ac:dyDescent="0.2">
      <c r="A550" s="47"/>
      <c r="B550" s="47"/>
      <c r="C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</row>
    <row r="551" spans="1:69" ht="15.75" customHeight="1" x14ac:dyDescent="0.2">
      <c r="A551" s="47"/>
      <c r="B551" s="47"/>
      <c r="C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</row>
    <row r="552" spans="1:69" ht="15.75" customHeight="1" x14ac:dyDescent="0.2">
      <c r="A552" s="47"/>
      <c r="B552" s="47"/>
      <c r="C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</row>
    <row r="553" spans="1:69" ht="15.75" customHeight="1" x14ac:dyDescent="0.2">
      <c r="A553" s="47"/>
      <c r="B553" s="47"/>
      <c r="C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</row>
    <row r="554" spans="1:69" ht="15.75" customHeight="1" x14ac:dyDescent="0.2">
      <c r="A554" s="47"/>
      <c r="B554" s="47"/>
      <c r="C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</row>
    <row r="555" spans="1:69" ht="15.75" customHeight="1" x14ac:dyDescent="0.2">
      <c r="A555" s="47"/>
      <c r="B555" s="47"/>
      <c r="C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</row>
    <row r="556" spans="1:69" ht="15.75" customHeight="1" x14ac:dyDescent="0.2">
      <c r="A556" s="47"/>
      <c r="B556" s="47"/>
      <c r="C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</row>
    <row r="557" spans="1:69" ht="15.75" customHeight="1" x14ac:dyDescent="0.2">
      <c r="A557" s="47"/>
      <c r="B557" s="47"/>
      <c r="C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</row>
    <row r="558" spans="1:69" ht="15.75" customHeight="1" x14ac:dyDescent="0.2">
      <c r="A558" s="47"/>
      <c r="B558" s="47"/>
      <c r="C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</row>
    <row r="559" spans="1:69" ht="15.75" customHeight="1" x14ac:dyDescent="0.2">
      <c r="A559" s="47"/>
      <c r="B559" s="47"/>
      <c r="C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</row>
    <row r="560" spans="1:69" ht="15.75" customHeight="1" x14ac:dyDescent="0.2">
      <c r="A560" s="47"/>
      <c r="B560" s="47"/>
      <c r="C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</row>
    <row r="561" spans="1:69" ht="15.75" customHeight="1" x14ac:dyDescent="0.2">
      <c r="A561" s="47"/>
      <c r="B561" s="47"/>
      <c r="C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</row>
    <row r="562" spans="1:69" ht="15.75" customHeight="1" x14ac:dyDescent="0.2">
      <c r="A562" s="47"/>
      <c r="B562" s="47"/>
      <c r="C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</row>
    <row r="563" spans="1:69" ht="15.75" customHeight="1" x14ac:dyDescent="0.2">
      <c r="A563" s="47"/>
      <c r="B563" s="47"/>
      <c r="C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</row>
    <row r="564" spans="1:69" ht="15.75" customHeight="1" x14ac:dyDescent="0.2">
      <c r="A564" s="47"/>
      <c r="B564" s="47"/>
      <c r="C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</row>
    <row r="565" spans="1:69" ht="15.75" customHeight="1" x14ac:dyDescent="0.2">
      <c r="A565" s="47"/>
      <c r="B565" s="47"/>
      <c r="C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</row>
    <row r="566" spans="1:69" ht="15.75" customHeight="1" x14ac:dyDescent="0.2">
      <c r="A566" s="47"/>
      <c r="B566" s="47"/>
      <c r="C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</row>
    <row r="567" spans="1:69" ht="15.75" customHeight="1" x14ac:dyDescent="0.2">
      <c r="A567" s="47"/>
      <c r="B567" s="47"/>
      <c r="C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</row>
    <row r="568" spans="1:69" ht="15.75" customHeight="1" x14ac:dyDescent="0.2">
      <c r="A568" s="47"/>
      <c r="B568" s="47"/>
      <c r="C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</row>
    <row r="569" spans="1:69" ht="15.75" customHeight="1" x14ac:dyDescent="0.2">
      <c r="A569" s="47"/>
      <c r="B569" s="47"/>
      <c r="C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</row>
    <row r="570" spans="1:69" ht="15.75" customHeight="1" x14ac:dyDescent="0.2">
      <c r="A570" s="47"/>
      <c r="B570" s="47"/>
      <c r="C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</row>
    <row r="571" spans="1:69" ht="15.75" customHeight="1" x14ac:dyDescent="0.2">
      <c r="A571" s="47"/>
      <c r="B571" s="47"/>
      <c r="C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</row>
    <row r="572" spans="1:69" ht="15.75" customHeight="1" x14ac:dyDescent="0.2">
      <c r="A572" s="47"/>
      <c r="B572" s="47"/>
      <c r="C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</row>
    <row r="573" spans="1:69" ht="15.75" customHeight="1" x14ac:dyDescent="0.2">
      <c r="A573" s="47"/>
      <c r="B573" s="47"/>
      <c r="C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</row>
    <row r="574" spans="1:69" ht="15.75" customHeight="1" x14ac:dyDescent="0.2">
      <c r="A574" s="47"/>
      <c r="B574" s="47"/>
      <c r="C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</row>
    <row r="575" spans="1:69" ht="15.75" customHeight="1" x14ac:dyDescent="0.2">
      <c r="A575" s="47"/>
      <c r="B575" s="47"/>
      <c r="C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</row>
    <row r="576" spans="1:69" ht="15.75" customHeight="1" x14ac:dyDescent="0.2">
      <c r="A576" s="47"/>
      <c r="B576" s="47"/>
      <c r="C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</row>
    <row r="577" spans="1:69" ht="15.75" customHeight="1" x14ac:dyDescent="0.2">
      <c r="A577" s="47"/>
      <c r="B577" s="47"/>
      <c r="C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</row>
    <row r="578" spans="1:69" ht="15.75" customHeight="1" x14ac:dyDescent="0.2">
      <c r="A578" s="47"/>
      <c r="B578" s="47"/>
      <c r="C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</row>
    <row r="579" spans="1:69" ht="15.75" customHeight="1" x14ac:dyDescent="0.2">
      <c r="A579" s="47"/>
      <c r="B579" s="47"/>
      <c r="C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</row>
    <row r="580" spans="1:69" ht="15.75" customHeight="1" x14ac:dyDescent="0.2">
      <c r="A580" s="47"/>
      <c r="B580" s="47"/>
      <c r="C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</row>
    <row r="581" spans="1:69" ht="15.75" customHeight="1" x14ac:dyDescent="0.2">
      <c r="A581" s="47"/>
      <c r="B581" s="47"/>
      <c r="C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</row>
    <row r="582" spans="1:69" ht="15.75" customHeight="1" x14ac:dyDescent="0.2">
      <c r="A582" s="47"/>
      <c r="B582" s="47"/>
      <c r="C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</row>
    <row r="583" spans="1:69" ht="15.75" customHeight="1" x14ac:dyDescent="0.2">
      <c r="A583" s="47"/>
      <c r="B583" s="47"/>
      <c r="C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</row>
    <row r="584" spans="1:69" ht="15.75" customHeight="1" x14ac:dyDescent="0.2">
      <c r="A584" s="47"/>
      <c r="B584" s="47"/>
      <c r="C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</row>
    <row r="585" spans="1:69" ht="15.75" customHeight="1" x14ac:dyDescent="0.2">
      <c r="A585" s="47"/>
      <c r="B585" s="47"/>
      <c r="C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</row>
    <row r="586" spans="1:69" ht="15.75" customHeight="1" x14ac:dyDescent="0.2">
      <c r="A586" s="47"/>
      <c r="B586" s="47"/>
      <c r="C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</row>
    <row r="587" spans="1:69" ht="15.75" customHeight="1" x14ac:dyDescent="0.2">
      <c r="A587" s="47"/>
      <c r="B587" s="47"/>
      <c r="C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</row>
    <row r="588" spans="1:69" ht="15.75" customHeight="1" x14ac:dyDescent="0.2">
      <c r="A588" s="47"/>
      <c r="B588" s="47"/>
      <c r="C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</row>
    <row r="589" spans="1:69" ht="15.75" customHeight="1" x14ac:dyDescent="0.2">
      <c r="A589" s="47"/>
      <c r="B589" s="47"/>
      <c r="C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</row>
    <row r="590" spans="1:69" ht="15.75" customHeight="1" x14ac:dyDescent="0.2">
      <c r="A590" s="47"/>
      <c r="B590" s="47"/>
      <c r="C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</row>
    <row r="591" spans="1:69" ht="15.75" customHeight="1" x14ac:dyDescent="0.2">
      <c r="A591" s="47"/>
      <c r="B591" s="47"/>
      <c r="C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</row>
    <row r="592" spans="1:69" ht="15.75" customHeight="1" x14ac:dyDescent="0.2">
      <c r="A592" s="47"/>
      <c r="B592" s="47"/>
      <c r="C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</row>
    <row r="593" spans="1:69" ht="15.75" customHeight="1" x14ac:dyDescent="0.2">
      <c r="A593" s="47"/>
      <c r="B593" s="47"/>
      <c r="C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</row>
    <row r="594" spans="1:69" ht="15.75" customHeight="1" x14ac:dyDescent="0.2">
      <c r="A594" s="47"/>
      <c r="B594" s="47"/>
      <c r="C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</row>
    <row r="595" spans="1:69" ht="15.75" customHeight="1" x14ac:dyDescent="0.2">
      <c r="A595" s="47"/>
      <c r="B595" s="47"/>
      <c r="C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</row>
    <row r="596" spans="1:69" ht="15.75" customHeight="1" x14ac:dyDescent="0.2">
      <c r="A596" s="47"/>
      <c r="B596" s="47"/>
      <c r="C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</row>
    <row r="597" spans="1:69" ht="15.75" customHeight="1" x14ac:dyDescent="0.2">
      <c r="A597" s="47"/>
      <c r="B597" s="47"/>
      <c r="C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</row>
    <row r="598" spans="1:69" ht="15.75" customHeight="1" x14ac:dyDescent="0.2">
      <c r="A598" s="47"/>
      <c r="B598" s="47"/>
      <c r="C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</row>
    <row r="599" spans="1:69" ht="15.75" customHeight="1" x14ac:dyDescent="0.2">
      <c r="A599" s="47"/>
      <c r="B599" s="47"/>
      <c r="C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</row>
    <row r="600" spans="1:69" ht="15.75" customHeight="1" x14ac:dyDescent="0.2">
      <c r="A600" s="47"/>
      <c r="B600" s="47"/>
      <c r="C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</row>
    <row r="601" spans="1:69" ht="15.75" customHeight="1" x14ac:dyDescent="0.2">
      <c r="A601" s="47"/>
      <c r="B601" s="47"/>
      <c r="C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</row>
    <row r="602" spans="1:69" ht="15.75" customHeight="1" x14ac:dyDescent="0.2">
      <c r="A602" s="47"/>
      <c r="B602" s="47"/>
      <c r="C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</row>
    <row r="603" spans="1:69" ht="15.75" customHeight="1" x14ac:dyDescent="0.2">
      <c r="A603" s="47"/>
      <c r="B603" s="47"/>
      <c r="C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</row>
    <row r="604" spans="1:69" ht="15.75" customHeight="1" x14ac:dyDescent="0.2">
      <c r="A604" s="47"/>
      <c r="B604" s="47"/>
      <c r="C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</row>
    <row r="605" spans="1:69" ht="15.75" customHeight="1" x14ac:dyDescent="0.2">
      <c r="A605" s="47"/>
      <c r="B605" s="47"/>
      <c r="C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</row>
    <row r="606" spans="1:69" ht="15.75" customHeight="1" x14ac:dyDescent="0.2">
      <c r="A606" s="47"/>
      <c r="B606" s="47"/>
      <c r="C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</row>
    <row r="607" spans="1:69" ht="15.75" customHeight="1" x14ac:dyDescent="0.2">
      <c r="A607" s="47"/>
      <c r="B607" s="47"/>
      <c r="C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</row>
    <row r="608" spans="1:69" ht="15.75" customHeight="1" x14ac:dyDescent="0.2">
      <c r="A608" s="47"/>
      <c r="B608" s="47"/>
      <c r="C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</row>
    <row r="609" spans="1:69" ht="15.75" customHeight="1" x14ac:dyDescent="0.2">
      <c r="A609" s="47"/>
      <c r="B609" s="47"/>
      <c r="C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</row>
    <row r="610" spans="1:69" ht="15.75" customHeight="1" x14ac:dyDescent="0.2">
      <c r="A610" s="47"/>
      <c r="B610" s="47"/>
      <c r="C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</row>
    <row r="611" spans="1:69" ht="15.75" customHeight="1" x14ac:dyDescent="0.2">
      <c r="A611" s="47"/>
      <c r="B611" s="47"/>
      <c r="C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</row>
    <row r="612" spans="1:69" ht="15.75" customHeight="1" x14ac:dyDescent="0.2">
      <c r="A612" s="47"/>
      <c r="B612" s="47"/>
      <c r="C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</row>
    <row r="613" spans="1:69" ht="15.75" customHeight="1" x14ac:dyDescent="0.2">
      <c r="A613" s="47"/>
      <c r="B613" s="47"/>
      <c r="C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</row>
    <row r="614" spans="1:69" ht="15.75" customHeight="1" x14ac:dyDescent="0.2">
      <c r="A614" s="47"/>
      <c r="B614" s="47"/>
      <c r="C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</row>
    <row r="615" spans="1:69" ht="15.75" customHeight="1" x14ac:dyDescent="0.2">
      <c r="A615" s="47"/>
      <c r="B615" s="47"/>
      <c r="C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</row>
    <row r="616" spans="1:69" ht="15.75" customHeight="1" x14ac:dyDescent="0.2">
      <c r="A616" s="47"/>
      <c r="B616" s="47"/>
      <c r="C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</row>
    <row r="617" spans="1:69" ht="15.75" customHeight="1" x14ac:dyDescent="0.2">
      <c r="A617" s="47"/>
      <c r="B617" s="47"/>
      <c r="C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</row>
    <row r="618" spans="1:69" ht="15.75" customHeight="1" x14ac:dyDescent="0.2">
      <c r="A618" s="47"/>
      <c r="B618" s="47"/>
      <c r="C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</row>
    <row r="619" spans="1:69" ht="15.75" customHeight="1" x14ac:dyDescent="0.2">
      <c r="A619" s="47"/>
      <c r="B619" s="47"/>
      <c r="C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</row>
    <row r="620" spans="1:69" ht="15.75" customHeight="1" x14ac:dyDescent="0.2">
      <c r="A620" s="47"/>
      <c r="B620" s="47"/>
      <c r="C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</row>
    <row r="621" spans="1:69" ht="15.75" customHeight="1" x14ac:dyDescent="0.2">
      <c r="A621" s="47"/>
      <c r="B621" s="47"/>
      <c r="C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</row>
    <row r="622" spans="1:69" ht="15.75" customHeight="1" x14ac:dyDescent="0.2">
      <c r="A622" s="47"/>
      <c r="B622" s="47"/>
      <c r="C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</row>
    <row r="623" spans="1:69" ht="15.75" customHeight="1" x14ac:dyDescent="0.2">
      <c r="A623" s="47"/>
      <c r="B623" s="47"/>
      <c r="C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</row>
    <row r="624" spans="1:69" ht="15.75" customHeight="1" x14ac:dyDescent="0.2">
      <c r="A624" s="47"/>
      <c r="B624" s="47"/>
      <c r="C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</row>
    <row r="625" spans="1:69" ht="15.75" customHeight="1" x14ac:dyDescent="0.2">
      <c r="A625" s="47"/>
      <c r="B625" s="47"/>
      <c r="C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</row>
    <row r="626" spans="1:69" ht="15.75" customHeight="1" x14ac:dyDescent="0.2">
      <c r="A626" s="47"/>
      <c r="B626" s="47"/>
      <c r="C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</row>
    <row r="627" spans="1:69" ht="15.75" customHeight="1" x14ac:dyDescent="0.2">
      <c r="A627" s="47"/>
      <c r="B627" s="47"/>
      <c r="C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</row>
    <row r="628" spans="1:69" ht="15.75" customHeight="1" x14ac:dyDescent="0.2">
      <c r="A628" s="47"/>
      <c r="B628" s="47"/>
      <c r="C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</row>
    <row r="629" spans="1:69" ht="15.75" customHeight="1" x14ac:dyDescent="0.2">
      <c r="A629" s="47"/>
      <c r="B629" s="47"/>
      <c r="C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</row>
    <row r="630" spans="1:69" ht="15.75" customHeight="1" x14ac:dyDescent="0.2">
      <c r="A630" s="47"/>
      <c r="B630" s="47"/>
      <c r="C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</row>
    <row r="631" spans="1:69" ht="15.75" customHeight="1" x14ac:dyDescent="0.2">
      <c r="A631" s="47"/>
      <c r="B631" s="47"/>
      <c r="C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</row>
    <row r="632" spans="1:69" ht="15.75" customHeight="1" x14ac:dyDescent="0.2">
      <c r="A632" s="47"/>
      <c r="B632" s="47"/>
      <c r="C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</row>
    <row r="633" spans="1:69" ht="15.75" customHeight="1" x14ac:dyDescent="0.2">
      <c r="A633" s="47"/>
      <c r="B633" s="47"/>
      <c r="C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</row>
    <row r="634" spans="1:69" ht="15.75" customHeight="1" x14ac:dyDescent="0.2">
      <c r="A634" s="47"/>
      <c r="B634" s="47"/>
      <c r="C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</row>
    <row r="635" spans="1:69" ht="15.75" customHeight="1" x14ac:dyDescent="0.2">
      <c r="A635" s="47"/>
      <c r="B635" s="47"/>
      <c r="C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</row>
    <row r="636" spans="1:69" ht="15.75" customHeight="1" x14ac:dyDescent="0.2">
      <c r="A636" s="47"/>
      <c r="B636" s="47"/>
      <c r="C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</row>
    <row r="637" spans="1:69" ht="15.75" customHeight="1" x14ac:dyDescent="0.2">
      <c r="A637" s="47"/>
      <c r="B637" s="47"/>
      <c r="C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</row>
    <row r="638" spans="1:69" ht="15.75" customHeight="1" x14ac:dyDescent="0.2">
      <c r="A638" s="47"/>
      <c r="B638" s="47"/>
      <c r="C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</row>
    <row r="639" spans="1:69" ht="15.75" customHeight="1" x14ac:dyDescent="0.2">
      <c r="A639" s="47"/>
      <c r="B639" s="47"/>
      <c r="C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</row>
    <row r="640" spans="1:69" ht="15.75" customHeight="1" x14ac:dyDescent="0.2">
      <c r="A640" s="47"/>
      <c r="B640" s="47"/>
      <c r="C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</row>
    <row r="641" spans="1:69" ht="15.75" customHeight="1" x14ac:dyDescent="0.2">
      <c r="A641" s="47"/>
      <c r="B641" s="47"/>
      <c r="C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</row>
    <row r="642" spans="1:69" ht="15.75" customHeight="1" x14ac:dyDescent="0.2">
      <c r="A642" s="47"/>
      <c r="B642" s="47"/>
      <c r="C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</row>
    <row r="643" spans="1:69" ht="15.75" customHeight="1" x14ac:dyDescent="0.2">
      <c r="A643" s="47"/>
      <c r="B643" s="47"/>
      <c r="C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</row>
    <row r="644" spans="1:69" ht="15.75" customHeight="1" x14ac:dyDescent="0.2">
      <c r="A644" s="47"/>
      <c r="B644" s="47"/>
      <c r="C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</row>
    <row r="645" spans="1:69" ht="15.75" customHeight="1" x14ac:dyDescent="0.2">
      <c r="A645" s="47"/>
      <c r="B645" s="47"/>
      <c r="C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</row>
    <row r="646" spans="1:69" ht="15.75" customHeight="1" x14ac:dyDescent="0.2">
      <c r="A646" s="47"/>
      <c r="B646" s="47"/>
      <c r="C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</row>
    <row r="647" spans="1:69" ht="15.75" customHeight="1" x14ac:dyDescent="0.2">
      <c r="A647" s="47"/>
      <c r="B647" s="47"/>
      <c r="C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</row>
    <row r="648" spans="1:69" ht="15.75" customHeight="1" x14ac:dyDescent="0.2">
      <c r="A648" s="47"/>
      <c r="B648" s="47"/>
      <c r="C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</row>
    <row r="649" spans="1:69" ht="15.75" customHeight="1" x14ac:dyDescent="0.2">
      <c r="A649" s="47"/>
      <c r="B649" s="47"/>
      <c r="C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</row>
    <row r="650" spans="1:69" ht="15.75" customHeight="1" x14ac:dyDescent="0.2">
      <c r="A650" s="47"/>
      <c r="B650" s="47"/>
      <c r="C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</row>
    <row r="651" spans="1:69" ht="15.75" customHeight="1" x14ac:dyDescent="0.2">
      <c r="A651" s="47"/>
      <c r="B651" s="47"/>
      <c r="C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</row>
    <row r="652" spans="1:69" ht="15.75" customHeight="1" x14ac:dyDescent="0.2">
      <c r="A652" s="47"/>
      <c r="B652" s="47"/>
      <c r="C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</row>
    <row r="653" spans="1:69" ht="15.75" customHeight="1" x14ac:dyDescent="0.2">
      <c r="A653" s="47"/>
      <c r="B653" s="47"/>
      <c r="C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</row>
    <row r="654" spans="1:69" ht="15.75" customHeight="1" x14ac:dyDescent="0.2">
      <c r="A654" s="47"/>
      <c r="B654" s="47"/>
      <c r="C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</row>
    <row r="655" spans="1:69" ht="15.75" customHeight="1" x14ac:dyDescent="0.2">
      <c r="A655" s="47"/>
      <c r="B655" s="47"/>
      <c r="C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</row>
    <row r="656" spans="1:69" ht="15.75" customHeight="1" x14ac:dyDescent="0.2">
      <c r="A656" s="47"/>
      <c r="B656" s="47"/>
      <c r="C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</row>
    <row r="657" spans="1:69" ht="15.75" customHeight="1" x14ac:dyDescent="0.2">
      <c r="A657" s="47"/>
      <c r="B657" s="47"/>
      <c r="C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</row>
    <row r="658" spans="1:69" ht="15.75" customHeight="1" x14ac:dyDescent="0.2">
      <c r="A658" s="47"/>
      <c r="B658" s="47"/>
      <c r="C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</row>
    <row r="659" spans="1:69" ht="15.75" customHeight="1" x14ac:dyDescent="0.2">
      <c r="A659" s="47"/>
      <c r="B659" s="47"/>
      <c r="C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</row>
    <row r="660" spans="1:69" ht="15.75" customHeight="1" x14ac:dyDescent="0.2">
      <c r="A660" s="47"/>
      <c r="B660" s="47"/>
      <c r="C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</row>
    <row r="661" spans="1:69" ht="15.75" customHeight="1" x14ac:dyDescent="0.2">
      <c r="A661" s="47"/>
      <c r="B661" s="47"/>
      <c r="C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</row>
    <row r="662" spans="1:69" ht="15.75" customHeight="1" x14ac:dyDescent="0.2">
      <c r="A662" s="47"/>
      <c r="B662" s="47"/>
      <c r="C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</row>
    <row r="663" spans="1:69" ht="15.75" customHeight="1" x14ac:dyDescent="0.2">
      <c r="A663" s="47"/>
      <c r="B663" s="47"/>
      <c r="C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</row>
    <row r="664" spans="1:69" ht="15.75" customHeight="1" x14ac:dyDescent="0.2">
      <c r="A664" s="47"/>
      <c r="B664" s="47"/>
      <c r="C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</row>
    <row r="665" spans="1:69" ht="15.75" customHeight="1" x14ac:dyDescent="0.2">
      <c r="A665" s="47"/>
      <c r="B665" s="47"/>
      <c r="C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</row>
    <row r="666" spans="1:69" ht="15.75" customHeight="1" x14ac:dyDescent="0.2">
      <c r="A666" s="47"/>
      <c r="B666" s="47"/>
      <c r="C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</row>
    <row r="667" spans="1:69" ht="15.75" customHeight="1" x14ac:dyDescent="0.2">
      <c r="A667" s="47"/>
      <c r="B667" s="47"/>
      <c r="C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</row>
    <row r="668" spans="1:69" ht="15.75" customHeight="1" x14ac:dyDescent="0.2">
      <c r="A668" s="47"/>
      <c r="B668" s="47"/>
      <c r="C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</row>
    <row r="669" spans="1:69" ht="15.75" customHeight="1" x14ac:dyDescent="0.2">
      <c r="A669" s="47"/>
      <c r="B669" s="47"/>
      <c r="C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</row>
    <row r="670" spans="1:69" ht="15.75" customHeight="1" x14ac:dyDescent="0.2">
      <c r="A670" s="47"/>
      <c r="B670" s="47"/>
      <c r="C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</row>
    <row r="671" spans="1:69" ht="15.75" customHeight="1" x14ac:dyDescent="0.2">
      <c r="A671" s="47"/>
      <c r="B671" s="47"/>
      <c r="C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</row>
    <row r="672" spans="1:69" ht="15.75" customHeight="1" x14ac:dyDescent="0.2">
      <c r="A672" s="47"/>
      <c r="B672" s="47"/>
      <c r="C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</row>
    <row r="673" spans="1:69" ht="15.75" customHeight="1" x14ac:dyDescent="0.2">
      <c r="A673" s="47"/>
      <c r="B673" s="47"/>
      <c r="C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</row>
    <row r="674" spans="1:69" ht="15.75" customHeight="1" x14ac:dyDescent="0.2">
      <c r="A674" s="47"/>
      <c r="B674" s="47"/>
      <c r="C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</row>
    <row r="675" spans="1:69" ht="15.75" customHeight="1" x14ac:dyDescent="0.2">
      <c r="A675" s="47"/>
      <c r="B675" s="47"/>
      <c r="C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</row>
    <row r="676" spans="1:69" ht="15.75" customHeight="1" x14ac:dyDescent="0.2">
      <c r="A676" s="47"/>
      <c r="B676" s="47"/>
      <c r="C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</row>
    <row r="677" spans="1:69" ht="15.75" customHeight="1" x14ac:dyDescent="0.2">
      <c r="A677" s="47"/>
      <c r="B677" s="47"/>
      <c r="C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</row>
    <row r="678" spans="1:69" ht="15.75" customHeight="1" x14ac:dyDescent="0.2">
      <c r="A678" s="47"/>
      <c r="B678" s="47"/>
      <c r="C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</row>
    <row r="679" spans="1:69" ht="15.75" customHeight="1" x14ac:dyDescent="0.2">
      <c r="A679" s="47"/>
      <c r="B679" s="47"/>
      <c r="C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</row>
    <row r="680" spans="1:69" ht="15.75" customHeight="1" x14ac:dyDescent="0.2">
      <c r="A680" s="47"/>
      <c r="B680" s="47"/>
      <c r="C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</row>
    <row r="681" spans="1:69" ht="15.75" customHeight="1" x14ac:dyDescent="0.2">
      <c r="A681" s="47"/>
      <c r="B681" s="47"/>
      <c r="C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</row>
    <row r="682" spans="1:69" ht="15.75" customHeight="1" x14ac:dyDescent="0.2">
      <c r="A682" s="47"/>
      <c r="B682" s="47"/>
      <c r="C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</row>
    <row r="683" spans="1:69" ht="15.75" customHeight="1" x14ac:dyDescent="0.2">
      <c r="A683" s="47"/>
      <c r="B683" s="47"/>
      <c r="C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</row>
    <row r="684" spans="1:69" ht="15.75" customHeight="1" x14ac:dyDescent="0.2">
      <c r="A684" s="47"/>
      <c r="B684" s="47"/>
      <c r="C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</row>
    <row r="685" spans="1:69" ht="15.75" customHeight="1" x14ac:dyDescent="0.2">
      <c r="A685" s="47"/>
      <c r="B685" s="47"/>
      <c r="C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</row>
    <row r="686" spans="1:69" ht="15.75" customHeight="1" x14ac:dyDescent="0.2">
      <c r="A686" s="47"/>
      <c r="B686" s="47"/>
      <c r="C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</row>
    <row r="687" spans="1:69" ht="15.75" customHeight="1" x14ac:dyDescent="0.2">
      <c r="A687" s="47"/>
      <c r="B687" s="47"/>
      <c r="C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</row>
    <row r="688" spans="1:69" ht="15.75" customHeight="1" x14ac:dyDescent="0.2">
      <c r="A688" s="47"/>
      <c r="B688" s="47"/>
      <c r="C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</row>
    <row r="689" spans="1:69" ht="15.75" customHeight="1" x14ac:dyDescent="0.2">
      <c r="A689" s="47"/>
      <c r="B689" s="47"/>
      <c r="C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</row>
    <row r="690" spans="1:69" ht="15.75" customHeight="1" x14ac:dyDescent="0.2">
      <c r="A690" s="47"/>
      <c r="B690" s="47"/>
      <c r="C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</row>
    <row r="691" spans="1:69" ht="15.75" customHeight="1" x14ac:dyDescent="0.2">
      <c r="A691" s="47"/>
      <c r="B691" s="47"/>
      <c r="C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</row>
    <row r="692" spans="1:69" ht="15.75" customHeight="1" x14ac:dyDescent="0.2">
      <c r="A692" s="47"/>
      <c r="B692" s="47"/>
      <c r="C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</row>
    <row r="693" spans="1:69" ht="15.75" customHeight="1" x14ac:dyDescent="0.2">
      <c r="A693" s="47"/>
      <c r="B693" s="47"/>
      <c r="C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</row>
    <row r="694" spans="1:69" ht="15.75" customHeight="1" x14ac:dyDescent="0.2">
      <c r="A694" s="47"/>
      <c r="B694" s="47"/>
      <c r="C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</row>
    <row r="695" spans="1:69" ht="15.75" customHeight="1" x14ac:dyDescent="0.2">
      <c r="A695" s="47"/>
      <c r="B695" s="47"/>
      <c r="C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</row>
    <row r="696" spans="1:69" ht="15.75" customHeight="1" x14ac:dyDescent="0.2">
      <c r="A696" s="47"/>
      <c r="B696" s="47"/>
      <c r="C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</row>
    <row r="697" spans="1:69" ht="15.75" customHeight="1" x14ac:dyDescent="0.2">
      <c r="A697" s="47"/>
      <c r="B697" s="47"/>
      <c r="C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</row>
    <row r="698" spans="1:69" ht="15.75" customHeight="1" x14ac:dyDescent="0.2">
      <c r="A698" s="47"/>
      <c r="B698" s="47"/>
      <c r="C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</row>
    <row r="699" spans="1:69" ht="15.75" customHeight="1" x14ac:dyDescent="0.2">
      <c r="A699" s="47"/>
      <c r="B699" s="47"/>
      <c r="C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</row>
    <row r="700" spans="1:69" ht="15.75" customHeight="1" x14ac:dyDescent="0.2">
      <c r="A700" s="47"/>
      <c r="B700" s="47"/>
      <c r="C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</row>
    <row r="701" spans="1:69" ht="15.75" customHeight="1" x14ac:dyDescent="0.2">
      <c r="A701" s="47"/>
      <c r="B701" s="47"/>
      <c r="C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</row>
    <row r="702" spans="1:69" ht="15.75" customHeight="1" x14ac:dyDescent="0.2">
      <c r="A702" s="47"/>
      <c r="B702" s="47"/>
      <c r="C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</row>
    <row r="703" spans="1:69" ht="15.75" customHeight="1" x14ac:dyDescent="0.2">
      <c r="A703" s="47"/>
      <c r="B703" s="47"/>
      <c r="C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</row>
    <row r="704" spans="1:69" ht="15.75" customHeight="1" x14ac:dyDescent="0.2">
      <c r="A704" s="47"/>
      <c r="B704" s="47"/>
      <c r="C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</row>
    <row r="705" spans="1:69" ht="15.75" customHeight="1" x14ac:dyDescent="0.2">
      <c r="A705" s="47"/>
      <c r="B705" s="47"/>
      <c r="C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</row>
    <row r="706" spans="1:69" ht="15.75" customHeight="1" x14ac:dyDescent="0.2">
      <c r="A706" s="47"/>
      <c r="B706" s="47"/>
      <c r="C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</row>
    <row r="707" spans="1:69" ht="15.75" customHeight="1" x14ac:dyDescent="0.2">
      <c r="A707" s="47"/>
      <c r="B707" s="47"/>
      <c r="C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</row>
    <row r="708" spans="1:69" ht="15.75" customHeight="1" x14ac:dyDescent="0.2">
      <c r="A708" s="47"/>
      <c r="B708" s="47"/>
      <c r="C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</row>
    <row r="709" spans="1:69" ht="15.75" customHeight="1" x14ac:dyDescent="0.2">
      <c r="A709" s="47"/>
      <c r="B709" s="47"/>
      <c r="C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</row>
    <row r="710" spans="1:69" ht="15.75" customHeight="1" x14ac:dyDescent="0.2">
      <c r="A710" s="47"/>
      <c r="B710" s="47"/>
      <c r="C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</row>
    <row r="711" spans="1:69" ht="15.75" customHeight="1" x14ac:dyDescent="0.2">
      <c r="A711" s="47"/>
      <c r="B711" s="47"/>
      <c r="C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</row>
    <row r="712" spans="1:69" ht="15.75" customHeight="1" x14ac:dyDescent="0.2">
      <c r="A712" s="47"/>
      <c r="B712" s="47"/>
      <c r="C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</row>
    <row r="713" spans="1:69" ht="15.75" customHeight="1" x14ac:dyDescent="0.2">
      <c r="A713" s="47"/>
      <c r="B713" s="47"/>
      <c r="C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</row>
    <row r="714" spans="1:69" ht="15.75" customHeight="1" x14ac:dyDescent="0.2">
      <c r="A714" s="47"/>
      <c r="B714" s="47"/>
      <c r="C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</row>
    <row r="715" spans="1:69" ht="15.75" customHeight="1" x14ac:dyDescent="0.2">
      <c r="A715" s="47"/>
      <c r="B715" s="47"/>
      <c r="C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</row>
    <row r="716" spans="1:69" ht="15.75" customHeight="1" x14ac:dyDescent="0.2">
      <c r="A716" s="47"/>
      <c r="B716" s="47"/>
      <c r="C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</row>
    <row r="717" spans="1:69" ht="15.75" customHeight="1" x14ac:dyDescent="0.2">
      <c r="A717" s="47"/>
      <c r="B717" s="47"/>
      <c r="C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</row>
    <row r="718" spans="1:69" ht="15.75" customHeight="1" x14ac:dyDescent="0.2">
      <c r="A718" s="47"/>
      <c r="B718" s="47"/>
      <c r="C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</row>
    <row r="719" spans="1:69" ht="15.75" customHeight="1" x14ac:dyDescent="0.2">
      <c r="A719" s="47"/>
      <c r="B719" s="47"/>
      <c r="C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</row>
    <row r="720" spans="1:69" ht="15.75" customHeight="1" x14ac:dyDescent="0.2">
      <c r="A720" s="47"/>
      <c r="B720" s="47"/>
      <c r="C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</row>
    <row r="721" spans="1:69" ht="15.75" customHeight="1" x14ac:dyDescent="0.2">
      <c r="A721" s="47"/>
      <c r="B721" s="47"/>
      <c r="C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</row>
    <row r="722" spans="1:69" ht="15.75" customHeight="1" x14ac:dyDescent="0.2">
      <c r="A722" s="47"/>
      <c r="B722" s="47"/>
      <c r="C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</row>
    <row r="723" spans="1:69" ht="15.75" customHeight="1" x14ac:dyDescent="0.2">
      <c r="A723" s="47"/>
      <c r="B723" s="47"/>
      <c r="C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</row>
    <row r="724" spans="1:69" ht="15.75" customHeight="1" x14ac:dyDescent="0.2">
      <c r="A724" s="47"/>
      <c r="B724" s="47"/>
      <c r="C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</row>
    <row r="725" spans="1:69" ht="15.75" customHeight="1" x14ac:dyDescent="0.2">
      <c r="A725" s="47"/>
      <c r="B725" s="47"/>
      <c r="C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</row>
    <row r="726" spans="1:69" ht="15.75" customHeight="1" x14ac:dyDescent="0.2">
      <c r="A726" s="47"/>
      <c r="B726" s="47"/>
      <c r="C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</row>
    <row r="727" spans="1:69" ht="15.75" customHeight="1" x14ac:dyDescent="0.2">
      <c r="A727" s="47"/>
      <c r="B727" s="47"/>
      <c r="C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</row>
    <row r="728" spans="1:69" ht="15.75" customHeight="1" x14ac:dyDescent="0.2">
      <c r="A728" s="47"/>
      <c r="B728" s="47"/>
      <c r="C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</row>
    <row r="729" spans="1:69" ht="15.75" customHeight="1" x14ac:dyDescent="0.2">
      <c r="A729" s="47"/>
      <c r="B729" s="47"/>
      <c r="C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</row>
    <row r="730" spans="1:69" ht="15.75" customHeight="1" x14ac:dyDescent="0.2">
      <c r="A730" s="47"/>
      <c r="B730" s="47"/>
      <c r="C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</row>
    <row r="731" spans="1:69" ht="15.75" customHeight="1" x14ac:dyDescent="0.2">
      <c r="A731" s="47"/>
      <c r="B731" s="47"/>
      <c r="C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</row>
    <row r="732" spans="1:69" ht="15.75" customHeight="1" x14ac:dyDescent="0.2">
      <c r="A732" s="47"/>
      <c r="B732" s="47"/>
      <c r="C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</row>
    <row r="733" spans="1:69" ht="15.75" customHeight="1" x14ac:dyDescent="0.2">
      <c r="A733" s="47"/>
      <c r="B733" s="47"/>
      <c r="C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</row>
    <row r="734" spans="1:69" ht="15.75" customHeight="1" x14ac:dyDescent="0.2">
      <c r="A734" s="47"/>
      <c r="B734" s="47"/>
      <c r="C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</row>
    <row r="735" spans="1:69" ht="15.75" customHeight="1" x14ac:dyDescent="0.2">
      <c r="A735" s="47"/>
      <c r="B735" s="47"/>
      <c r="C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</row>
    <row r="736" spans="1:69" ht="15.75" customHeight="1" x14ac:dyDescent="0.2">
      <c r="A736" s="47"/>
      <c r="B736" s="47"/>
      <c r="C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</row>
    <row r="737" spans="1:69" ht="15.75" customHeight="1" x14ac:dyDescent="0.2">
      <c r="A737" s="47"/>
      <c r="B737" s="47"/>
      <c r="C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</row>
    <row r="738" spans="1:69" ht="15.75" customHeight="1" x14ac:dyDescent="0.2">
      <c r="A738" s="47"/>
      <c r="B738" s="47"/>
      <c r="C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</row>
    <row r="739" spans="1:69" ht="15.75" customHeight="1" x14ac:dyDescent="0.2">
      <c r="A739" s="47"/>
      <c r="B739" s="47"/>
      <c r="C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</row>
    <row r="740" spans="1:69" ht="15.75" customHeight="1" x14ac:dyDescent="0.2">
      <c r="A740" s="47"/>
      <c r="B740" s="47"/>
      <c r="C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</row>
    <row r="741" spans="1:69" ht="15.75" customHeight="1" x14ac:dyDescent="0.2">
      <c r="A741" s="47"/>
      <c r="B741" s="47"/>
      <c r="C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</row>
    <row r="742" spans="1:69" ht="15.75" customHeight="1" x14ac:dyDescent="0.2">
      <c r="A742" s="47"/>
      <c r="B742" s="47"/>
      <c r="C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</row>
    <row r="743" spans="1:69" ht="15.75" customHeight="1" x14ac:dyDescent="0.2">
      <c r="A743" s="47"/>
      <c r="B743" s="47"/>
      <c r="C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</row>
    <row r="744" spans="1:69" ht="15.75" customHeight="1" x14ac:dyDescent="0.2">
      <c r="A744" s="47"/>
      <c r="B744" s="47"/>
      <c r="C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</row>
    <row r="745" spans="1:69" ht="15.75" customHeight="1" x14ac:dyDescent="0.2">
      <c r="A745" s="47"/>
      <c r="B745" s="47"/>
      <c r="C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</row>
    <row r="746" spans="1:69" ht="15.75" customHeight="1" x14ac:dyDescent="0.2">
      <c r="A746" s="47"/>
      <c r="B746" s="47"/>
      <c r="C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</row>
    <row r="747" spans="1:69" ht="15.75" customHeight="1" x14ac:dyDescent="0.2">
      <c r="A747" s="47"/>
      <c r="B747" s="47"/>
      <c r="C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</row>
    <row r="748" spans="1:69" ht="15.75" customHeight="1" x14ac:dyDescent="0.2">
      <c r="A748" s="47"/>
      <c r="B748" s="47"/>
      <c r="C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</row>
    <row r="749" spans="1:69" ht="15.75" customHeight="1" x14ac:dyDescent="0.2">
      <c r="A749" s="47"/>
      <c r="B749" s="47"/>
      <c r="C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</row>
    <row r="750" spans="1:69" ht="15.75" customHeight="1" x14ac:dyDescent="0.2">
      <c r="A750" s="47"/>
      <c r="B750" s="47"/>
      <c r="C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</row>
    <row r="751" spans="1:69" ht="15.75" customHeight="1" x14ac:dyDescent="0.2">
      <c r="A751" s="47"/>
      <c r="B751" s="47"/>
      <c r="C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</row>
    <row r="752" spans="1:69" ht="15.75" customHeight="1" x14ac:dyDescent="0.2">
      <c r="A752" s="47"/>
      <c r="B752" s="47"/>
      <c r="C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</row>
    <row r="753" spans="1:69" ht="15.75" customHeight="1" x14ac:dyDescent="0.2">
      <c r="A753" s="47"/>
      <c r="B753" s="47"/>
      <c r="C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</row>
    <row r="754" spans="1:69" ht="15.75" customHeight="1" x14ac:dyDescent="0.2">
      <c r="A754" s="47"/>
      <c r="B754" s="47"/>
      <c r="C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</row>
    <row r="755" spans="1:69" ht="15.75" customHeight="1" x14ac:dyDescent="0.2">
      <c r="A755" s="47"/>
      <c r="B755" s="47"/>
      <c r="C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</row>
    <row r="756" spans="1:69" ht="15.75" customHeight="1" x14ac:dyDescent="0.2">
      <c r="A756" s="47"/>
      <c r="B756" s="47"/>
      <c r="C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</row>
    <row r="757" spans="1:69" ht="15.75" customHeight="1" x14ac:dyDescent="0.2">
      <c r="A757" s="47"/>
      <c r="B757" s="47"/>
      <c r="C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</row>
    <row r="758" spans="1:69" ht="15.75" customHeight="1" x14ac:dyDescent="0.2">
      <c r="A758" s="47"/>
      <c r="B758" s="47"/>
      <c r="C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</row>
    <row r="759" spans="1:69" ht="15.75" customHeight="1" x14ac:dyDescent="0.2">
      <c r="A759" s="47"/>
      <c r="B759" s="47"/>
      <c r="C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</row>
    <row r="760" spans="1:69" ht="15.75" customHeight="1" x14ac:dyDescent="0.2">
      <c r="A760" s="47"/>
      <c r="B760" s="47"/>
      <c r="C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</row>
    <row r="761" spans="1:69" ht="15.75" customHeight="1" x14ac:dyDescent="0.2">
      <c r="A761" s="47"/>
      <c r="B761" s="47"/>
      <c r="C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</row>
    <row r="762" spans="1:69" ht="15.75" customHeight="1" x14ac:dyDescent="0.2">
      <c r="A762" s="47"/>
      <c r="B762" s="47"/>
      <c r="C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</row>
    <row r="763" spans="1:69" ht="15.75" customHeight="1" x14ac:dyDescent="0.2">
      <c r="A763" s="47"/>
      <c r="B763" s="47"/>
      <c r="C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</row>
    <row r="764" spans="1:69" ht="15.75" customHeight="1" x14ac:dyDescent="0.2">
      <c r="A764" s="47"/>
      <c r="B764" s="47"/>
      <c r="C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</row>
    <row r="765" spans="1:69" ht="15.75" customHeight="1" x14ac:dyDescent="0.2">
      <c r="A765" s="47"/>
      <c r="B765" s="47"/>
      <c r="C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</row>
    <row r="766" spans="1:69" ht="15.75" customHeight="1" x14ac:dyDescent="0.2">
      <c r="A766" s="47"/>
      <c r="B766" s="47"/>
      <c r="C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</row>
    <row r="767" spans="1:69" ht="15.75" customHeight="1" x14ac:dyDescent="0.2">
      <c r="A767" s="47"/>
      <c r="B767" s="47"/>
      <c r="C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</row>
    <row r="768" spans="1:69" ht="15.75" customHeight="1" x14ac:dyDescent="0.2">
      <c r="A768" s="47"/>
      <c r="B768" s="47"/>
      <c r="C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</row>
    <row r="769" spans="1:69" ht="15.75" customHeight="1" x14ac:dyDescent="0.2">
      <c r="A769" s="47"/>
      <c r="B769" s="47"/>
      <c r="C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</row>
    <row r="770" spans="1:69" ht="15.75" customHeight="1" x14ac:dyDescent="0.2">
      <c r="A770" s="47"/>
      <c r="B770" s="47"/>
      <c r="C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</row>
    <row r="771" spans="1:69" ht="15.75" customHeight="1" x14ac:dyDescent="0.2">
      <c r="A771" s="47"/>
      <c r="B771" s="47"/>
      <c r="C771" s="47"/>
      <c r="AJ771" s="47"/>
      <c r="AK771" s="47"/>
      <c r="AL771" s="47"/>
      <c r="AM771" s="47"/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  <c r="BP771" s="47"/>
      <c r="BQ771" s="47"/>
    </row>
    <row r="772" spans="1:69" ht="15.75" customHeight="1" x14ac:dyDescent="0.2">
      <c r="A772" s="47"/>
      <c r="B772" s="47"/>
      <c r="C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</row>
    <row r="773" spans="1:69" ht="15.75" customHeight="1" x14ac:dyDescent="0.2">
      <c r="A773" s="47"/>
      <c r="B773" s="47"/>
      <c r="C773" s="47"/>
      <c r="AJ773" s="47"/>
      <c r="AK773" s="47"/>
      <c r="AL773" s="47"/>
      <c r="AM773" s="47"/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  <c r="BP773" s="47"/>
      <c r="BQ773" s="47"/>
    </row>
    <row r="774" spans="1:69" ht="15.75" customHeight="1" x14ac:dyDescent="0.2">
      <c r="A774" s="47"/>
      <c r="B774" s="47"/>
      <c r="C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</row>
    <row r="775" spans="1:69" ht="15.75" customHeight="1" x14ac:dyDescent="0.2">
      <c r="A775" s="47"/>
      <c r="B775" s="47"/>
      <c r="C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</row>
    <row r="776" spans="1:69" ht="15.75" customHeight="1" x14ac:dyDescent="0.2">
      <c r="A776" s="47"/>
      <c r="B776" s="47"/>
      <c r="C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</row>
    <row r="777" spans="1:69" ht="15.75" customHeight="1" x14ac:dyDescent="0.2">
      <c r="A777" s="47"/>
      <c r="B777" s="47"/>
      <c r="C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</row>
    <row r="778" spans="1:69" ht="15.75" customHeight="1" x14ac:dyDescent="0.2">
      <c r="A778" s="47"/>
      <c r="B778" s="47"/>
      <c r="C778" s="47"/>
      <c r="AJ778" s="47"/>
      <c r="AK778" s="47"/>
      <c r="AL778" s="47"/>
      <c r="AM778" s="47"/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  <c r="BP778" s="47"/>
      <c r="BQ778" s="47"/>
    </row>
    <row r="779" spans="1:69" ht="15.75" customHeight="1" x14ac:dyDescent="0.2">
      <c r="A779" s="47"/>
      <c r="B779" s="47"/>
      <c r="C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  <c r="BP779" s="47"/>
      <c r="BQ779" s="47"/>
    </row>
    <row r="780" spans="1:69" ht="15.75" customHeight="1" x14ac:dyDescent="0.2">
      <c r="A780" s="47"/>
      <c r="B780" s="47"/>
      <c r="C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</row>
    <row r="781" spans="1:69" ht="15.75" customHeight="1" x14ac:dyDescent="0.2">
      <c r="A781" s="47"/>
      <c r="B781" s="47"/>
      <c r="C781" s="47"/>
      <c r="AJ781" s="47"/>
      <c r="AK781" s="47"/>
      <c r="AL781" s="47"/>
      <c r="AM781" s="47"/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  <c r="BP781" s="47"/>
      <c r="BQ781" s="47"/>
    </row>
    <row r="782" spans="1:69" ht="15.75" customHeight="1" x14ac:dyDescent="0.2">
      <c r="A782" s="47"/>
      <c r="B782" s="47"/>
      <c r="C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  <c r="BP782" s="47"/>
      <c r="BQ782" s="47"/>
    </row>
    <row r="783" spans="1:69" ht="15.75" customHeight="1" x14ac:dyDescent="0.2">
      <c r="A783" s="47"/>
      <c r="B783" s="47"/>
      <c r="C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  <c r="BP783" s="47"/>
      <c r="BQ783" s="47"/>
    </row>
    <row r="784" spans="1:69" ht="15.75" customHeight="1" x14ac:dyDescent="0.2">
      <c r="A784" s="47"/>
      <c r="B784" s="47"/>
      <c r="C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</row>
    <row r="785" spans="1:69" ht="15.75" customHeight="1" x14ac:dyDescent="0.2">
      <c r="A785" s="47"/>
      <c r="B785" s="47"/>
      <c r="C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  <c r="BP785" s="47"/>
      <c r="BQ785" s="47"/>
    </row>
    <row r="786" spans="1:69" ht="15.75" customHeight="1" x14ac:dyDescent="0.2">
      <c r="A786" s="47"/>
      <c r="B786" s="47"/>
      <c r="C786" s="47"/>
      <c r="AJ786" s="47"/>
      <c r="AK786" s="47"/>
      <c r="AL786" s="47"/>
      <c r="AM786" s="47"/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  <c r="BP786" s="47"/>
      <c r="BQ786" s="47"/>
    </row>
    <row r="787" spans="1:69" ht="15.75" customHeight="1" x14ac:dyDescent="0.2">
      <c r="A787" s="47"/>
      <c r="B787" s="47"/>
      <c r="C787" s="47"/>
      <c r="AJ787" s="47"/>
      <c r="AK787" s="47"/>
      <c r="AL787" s="47"/>
      <c r="AM787" s="47"/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  <c r="BP787" s="47"/>
      <c r="BQ787" s="47"/>
    </row>
    <row r="788" spans="1:69" ht="15.75" customHeight="1" x14ac:dyDescent="0.2">
      <c r="A788" s="47"/>
      <c r="B788" s="47"/>
      <c r="C788" s="47"/>
      <c r="AJ788" s="47"/>
      <c r="AK788" s="47"/>
      <c r="AL788" s="47"/>
      <c r="AM788" s="47"/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  <c r="BP788" s="47"/>
      <c r="BQ788" s="47"/>
    </row>
    <row r="789" spans="1:69" ht="15.75" customHeight="1" x14ac:dyDescent="0.2">
      <c r="A789" s="47"/>
      <c r="B789" s="47"/>
      <c r="C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</row>
    <row r="790" spans="1:69" ht="15.75" customHeight="1" x14ac:dyDescent="0.2">
      <c r="A790" s="47"/>
      <c r="B790" s="47"/>
      <c r="C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  <c r="BP790" s="47"/>
      <c r="BQ790" s="47"/>
    </row>
    <row r="791" spans="1:69" ht="15.75" customHeight="1" x14ac:dyDescent="0.2">
      <c r="A791" s="47"/>
      <c r="B791" s="47"/>
      <c r="C791" s="47"/>
      <c r="AJ791" s="47"/>
      <c r="AK791" s="47"/>
      <c r="AL791" s="47"/>
      <c r="AM791" s="47"/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  <c r="BP791" s="47"/>
      <c r="BQ791" s="47"/>
    </row>
    <row r="792" spans="1:69" ht="15.75" customHeight="1" x14ac:dyDescent="0.2">
      <c r="A792" s="47"/>
      <c r="B792" s="47"/>
      <c r="C792" s="47"/>
      <c r="AJ792" s="47"/>
      <c r="AK792" s="47"/>
      <c r="AL792" s="47"/>
      <c r="AM792" s="47"/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  <c r="BP792" s="47"/>
      <c r="BQ792" s="47"/>
    </row>
    <row r="793" spans="1:69" ht="15.75" customHeight="1" x14ac:dyDescent="0.2">
      <c r="A793" s="47"/>
      <c r="B793" s="47"/>
      <c r="C793" s="47"/>
      <c r="AJ793" s="47"/>
      <c r="AK793" s="47"/>
      <c r="AL793" s="47"/>
      <c r="AM793" s="47"/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  <c r="BP793" s="47"/>
      <c r="BQ793" s="47"/>
    </row>
    <row r="794" spans="1:69" ht="15.75" customHeight="1" x14ac:dyDescent="0.2">
      <c r="A794" s="47"/>
      <c r="B794" s="47"/>
      <c r="C794" s="47"/>
      <c r="AJ794" s="47"/>
      <c r="AK794" s="47"/>
      <c r="AL794" s="47"/>
      <c r="AM794" s="47"/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  <c r="BP794" s="47"/>
      <c r="BQ794" s="47"/>
    </row>
    <row r="795" spans="1:69" ht="15.75" customHeight="1" x14ac:dyDescent="0.2">
      <c r="A795" s="47"/>
      <c r="B795" s="47"/>
      <c r="C795" s="47"/>
      <c r="AJ795" s="47"/>
      <c r="AK795" s="47"/>
      <c r="AL795" s="47"/>
      <c r="AM795" s="47"/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  <c r="BP795" s="47"/>
      <c r="BQ795" s="47"/>
    </row>
    <row r="796" spans="1:69" ht="15.75" customHeight="1" x14ac:dyDescent="0.2">
      <c r="A796" s="47"/>
      <c r="B796" s="47"/>
      <c r="C796" s="47"/>
      <c r="AJ796" s="47"/>
      <c r="AK796" s="47"/>
      <c r="AL796" s="47"/>
      <c r="AM796" s="47"/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  <c r="BP796" s="47"/>
      <c r="BQ796" s="47"/>
    </row>
    <row r="797" spans="1:69" ht="15.75" customHeight="1" x14ac:dyDescent="0.2">
      <c r="A797" s="47"/>
      <c r="B797" s="47"/>
      <c r="C797" s="47"/>
      <c r="AJ797" s="47"/>
      <c r="AK797" s="47"/>
      <c r="AL797" s="47"/>
      <c r="AM797" s="47"/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  <c r="BP797" s="47"/>
      <c r="BQ797" s="47"/>
    </row>
    <row r="798" spans="1:69" ht="15.75" customHeight="1" x14ac:dyDescent="0.2">
      <c r="A798" s="47"/>
      <c r="B798" s="47"/>
      <c r="C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</row>
    <row r="799" spans="1:69" ht="15.75" customHeight="1" x14ac:dyDescent="0.2">
      <c r="A799" s="47"/>
      <c r="B799" s="47"/>
      <c r="C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</row>
    <row r="800" spans="1:69" ht="15.75" customHeight="1" x14ac:dyDescent="0.2">
      <c r="A800" s="47"/>
      <c r="B800" s="47"/>
      <c r="C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</row>
    <row r="801" spans="1:69" ht="15.75" customHeight="1" x14ac:dyDescent="0.2">
      <c r="A801" s="47"/>
      <c r="B801" s="47"/>
      <c r="C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</row>
    <row r="802" spans="1:69" ht="15.75" customHeight="1" x14ac:dyDescent="0.2">
      <c r="A802" s="47"/>
      <c r="B802" s="47"/>
      <c r="C802" s="47"/>
      <c r="AJ802" s="47"/>
      <c r="AK802" s="47"/>
      <c r="AL802" s="47"/>
      <c r="AM802" s="47"/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  <c r="BP802" s="47"/>
      <c r="BQ802" s="47"/>
    </row>
    <row r="803" spans="1:69" ht="15.75" customHeight="1" x14ac:dyDescent="0.2">
      <c r="A803" s="47"/>
      <c r="B803" s="47"/>
      <c r="C803" s="47"/>
      <c r="AJ803" s="47"/>
      <c r="AK803" s="47"/>
      <c r="AL803" s="47"/>
      <c r="AM803" s="47"/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  <c r="BP803" s="47"/>
      <c r="BQ803" s="47"/>
    </row>
    <row r="804" spans="1:69" ht="15.75" customHeight="1" x14ac:dyDescent="0.2">
      <c r="A804" s="47"/>
      <c r="B804" s="47"/>
      <c r="C804" s="47"/>
      <c r="AJ804" s="47"/>
      <c r="AK804" s="47"/>
      <c r="AL804" s="47"/>
      <c r="AM804" s="47"/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  <c r="BP804" s="47"/>
      <c r="BQ804" s="47"/>
    </row>
    <row r="805" spans="1:69" ht="15.75" customHeight="1" x14ac:dyDescent="0.2">
      <c r="A805" s="47"/>
      <c r="B805" s="47"/>
      <c r="C805" s="47"/>
      <c r="AJ805" s="47"/>
      <c r="AK805" s="47"/>
      <c r="AL805" s="47"/>
      <c r="AM805" s="47"/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  <c r="BP805" s="47"/>
      <c r="BQ805" s="47"/>
    </row>
    <row r="806" spans="1:69" ht="15.75" customHeight="1" x14ac:dyDescent="0.2">
      <c r="A806" s="47"/>
      <c r="B806" s="47"/>
      <c r="C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  <c r="BP806" s="47"/>
      <c r="BQ806" s="47"/>
    </row>
    <row r="807" spans="1:69" ht="15.75" customHeight="1" x14ac:dyDescent="0.2">
      <c r="A807" s="47"/>
      <c r="B807" s="47"/>
      <c r="C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  <c r="BP807" s="47"/>
      <c r="BQ807" s="47"/>
    </row>
    <row r="808" spans="1:69" ht="15.75" customHeight="1" x14ac:dyDescent="0.2">
      <c r="A808" s="47"/>
      <c r="B808" s="47"/>
      <c r="C808" s="47"/>
      <c r="AJ808" s="47"/>
      <c r="AK808" s="47"/>
      <c r="AL808" s="47"/>
      <c r="AM808" s="47"/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  <c r="BP808" s="47"/>
      <c r="BQ808" s="47"/>
    </row>
    <row r="809" spans="1:69" ht="15.75" customHeight="1" x14ac:dyDescent="0.2">
      <c r="A809" s="47"/>
      <c r="B809" s="47"/>
      <c r="C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</row>
    <row r="810" spans="1:69" ht="15.75" customHeight="1" x14ac:dyDescent="0.2">
      <c r="A810" s="47"/>
      <c r="B810" s="47"/>
      <c r="C810" s="47"/>
      <c r="AJ810" s="47"/>
      <c r="AK810" s="47"/>
      <c r="AL810" s="47"/>
      <c r="AM810" s="47"/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  <c r="BP810" s="47"/>
      <c r="BQ810" s="47"/>
    </row>
    <row r="811" spans="1:69" ht="15.75" customHeight="1" x14ac:dyDescent="0.2">
      <c r="A811" s="47"/>
      <c r="B811" s="47"/>
      <c r="C811" s="47"/>
      <c r="AJ811" s="47"/>
      <c r="AK811" s="47"/>
      <c r="AL811" s="47"/>
      <c r="AM811" s="47"/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  <c r="BP811" s="47"/>
      <c r="BQ811" s="47"/>
    </row>
    <row r="812" spans="1:69" ht="15.75" customHeight="1" x14ac:dyDescent="0.2">
      <c r="A812" s="47"/>
      <c r="B812" s="47"/>
      <c r="C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  <c r="BP812" s="47"/>
      <c r="BQ812" s="47"/>
    </row>
    <row r="813" spans="1:69" ht="15.75" customHeight="1" x14ac:dyDescent="0.2">
      <c r="A813" s="47"/>
      <c r="B813" s="47"/>
      <c r="C813" s="47"/>
      <c r="AJ813" s="47"/>
      <c r="AK813" s="47"/>
      <c r="AL813" s="47"/>
      <c r="AM813" s="47"/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  <c r="BP813" s="47"/>
      <c r="BQ813" s="47"/>
    </row>
    <row r="814" spans="1:69" ht="15.75" customHeight="1" x14ac:dyDescent="0.2">
      <c r="A814" s="47"/>
      <c r="B814" s="47"/>
      <c r="C814" s="47"/>
      <c r="AJ814" s="47"/>
      <c r="AK814" s="47"/>
      <c r="AL814" s="47"/>
      <c r="AM814" s="47"/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  <c r="BP814" s="47"/>
      <c r="BQ814" s="47"/>
    </row>
    <row r="815" spans="1:69" ht="15.75" customHeight="1" x14ac:dyDescent="0.2">
      <c r="A815" s="47"/>
      <c r="B815" s="47"/>
      <c r="C815" s="47"/>
      <c r="AJ815" s="47"/>
      <c r="AK815" s="47"/>
      <c r="AL815" s="47"/>
      <c r="AM815" s="47"/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  <c r="BP815" s="47"/>
      <c r="BQ815" s="47"/>
    </row>
    <row r="816" spans="1:69" ht="15.75" customHeight="1" x14ac:dyDescent="0.2">
      <c r="A816" s="47"/>
      <c r="B816" s="47"/>
      <c r="C816" s="47"/>
      <c r="AJ816" s="47"/>
      <c r="AK816" s="47"/>
      <c r="AL816" s="47"/>
      <c r="AM816" s="47"/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  <c r="BP816" s="47"/>
      <c r="BQ816" s="47"/>
    </row>
    <row r="817" spans="1:69" ht="15.75" customHeight="1" x14ac:dyDescent="0.2">
      <c r="A817" s="47"/>
      <c r="B817" s="47"/>
      <c r="C817" s="47"/>
      <c r="AJ817" s="47"/>
      <c r="AK817" s="47"/>
      <c r="AL817" s="47"/>
      <c r="AM817" s="47"/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  <c r="BP817" s="47"/>
      <c r="BQ817" s="47"/>
    </row>
    <row r="818" spans="1:69" ht="15.75" customHeight="1" x14ac:dyDescent="0.2">
      <c r="A818" s="47"/>
      <c r="B818" s="47"/>
      <c r="C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  <c r="BP818" s="47"/>
      <c r="BQ818" s="47"/>
    </row>
    <row r="819" spans="1:69" ht="15.75" customHeight="1" x14ac:dyDescent="0.2">
      <c r="A819" s="47"/>
      <c r="B819" s="47"/>
      <c r="C819" s="47"/>
      <c r="AJ819" s="47"/>
      <c r="AK819" s="47"/>
      <c r="AL819" s="47"/>
      <c r="AM819" s="47"/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  <c r="BP819" s="47"/>
      <c r="BQ819" s="47"/>
    </row>
    <row r="820" spans="1:69" ht="15.75" customHeight="1" x14ac:dyDescent="0.2">
      <c r="A820" s="47"/>
      <c r="B820" s="47"/>
      <c r="C820" s="47"/>
      <c r="AJ820" s="47"/>
      <c r="AK820" s="47"/>
      <c r="AL820" s="47"/>
      <c r="AM820" s="47"/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  <c r="BP820" s="47"/>
      <c r="BQ820" s="47"/>
    </row>
    <row r="821" spans="1:69" ht="15.75" customHeight="1" x14ac:dyDescent="0.2">
      <c r="A821" s="47"/>
      <c r="B821" s="47"/>
      <c r="C821" s="47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  <c r="BP821" s="47"/>
      <c r="BQ821" s="47"/>
    </row>
    <row r="822" spans="1:69" ht="15.75" customHeight="1" x14ac:dyDescent="0.2">
      <c r="A822" s="47"/>
      <c r="B822" s="47"/>
      <c r="C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  <c r="BP822" s="47"/>
      <c r="BQ822" s="47"/>
    </row>
    <row r="823" spans="1:69" ht="15.75" customHeight="1" x14ac:dyDescent="0.2">
      <c r="A823" s="47"/>
      <c r="B823" s="47"/>
      <c r="C823" s="47"/>
      <c r="AJ823" s="47"/>
      <c r="AK823" s="47"/>
      <c r="AL823" s="47"/>
      <c r="AM823" s="47"/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  <c r="BP823" s="47"/>
      <c r="BQ823" s="47"/>
    </row>
    <row r="824" spans="1:69" ht="15.75" customHeight="1" x14ac:dyDescent="0.2">
      <c r="A824" s="47"/>
      <c r="B824" s="47"/>
      <c r="C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  <c r="BP824" s="47"/>
      <c r="BQ824" s="47"/>
    </row>
    <row r="825" spans="1:69" ht="15.75" customHeight="1" x14ac:dyDescent="0.2">
      <c r="A825" s="47"/>
      <c r="B825" s="47"/>
      <c r="C825" s="47"/>
      <c r="AJ825" s="47"/>
      <c r="AK825" s="47"/>
      <c r="AL825" s="47"/>
      <c r="AM825" s="47"/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  <c r="BP825" s="47"/>
      <c r="BQ825" s="47"/>
    </row>
    <row r="826" spans="1:69" ht="15.75" customHeight="1" x14ac:dyDescent="0.2">
      <c r="A826" s="47"/>
      <c r="B826" s="47"/>
      <c r="C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  <c r="BP826" s="47"/>
      <c r="BQ826" s="47"/>
    </row>
    <row r="827" spans="1:69" ht="15.75" customHeight="1" x14ac:dyDescent="0.2">
      <c r="A827" s="47"/>
      <c r="B827" s="47"/>
      <c r="C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  <c r="BP827" s="47"/>
      <c r="BQ827" s="47"/>
    </row>
    <row r="828" spans="1:69" ht="15.75" customHeight="1" x14ac:dyDescent="0.2">
      <c r="A828" s="47"/>
      <c r="B828" s="47"/>
      <c r="C828" s="47"/>
      <c r="AJ828" s="47"/>
      <c r="AK828" s="47"/>
      <c r="AL828" s="47"/>
      <c r="AM828" s="47"/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  <c r="BP828" s="47"/>
      <c r="BQ828" s="47"/>
    </row>
    <row r="829" spans="1:69" ht="15.75" customHeight="1" x14ac:dyDescent="0.2">
      <c r="A829" s="47"/>
      <c r="B829" s="47"/>
      <c r="C829" s="47"/>
      <c r="AJ829" s="47"/>
      <c r="AK829" s="47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  <c r="BP829" s="47"/>
      <c r="BQ829" s="47"/>
    </row>
    <row r="830" spans="1:69" ht="15.75" customHeight="1" x14ac:dyDescent="0.2">
      <c r="A830" s="47"/>
      <c r="B830" s="47"/>
      <c r="C830" s="47"/>
      <c r="AJ830" s="47"/>
      <c r="AK830" s="47"/>
      <c r="AL830" s="47"/>
      <c r="AM830" s="47"/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  <c r="BP830" s="47"/>
      <c r="BQ830" s="47"/>
    </row>
    <row r="831" spans="1:69" ht="15.75" customHeight="1" x14ac:dyDescent="0.2">
      <c r="A831" s="47"/>
      <c r="B831" s="47"/>
      <c r="C831" s="47"/>
      <c r="AJ831" s="47"/>
      <c r="AK831" s="47"/>
      <c r="AL831" s="47"/>
      <c r="AM831" s="47"/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  <c r="BP831" s="47"/>
      <c r="BQ831" s="47"/>
    </row>
    <row r="832" spans="1:69" ht="15.75" customHeight="1" x14ac:dyDescent="0.2">
      <c r="A832" s="47"/>
      <c r="B832" s="47"/>
      <c r="C832" s="47"/>
      <c r="AJ832" s="47"/>
      <c r="AK832" s="47"/>
      <c r="AL832" s="47"/>
      <c r="AM832" s="47"/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  <c r="BP832" s="47"/>
      <c r="BQ832" s="47"/>
    </row>
    <row r="833" spans="1:69" ht="15.75" customHeight="1" x14ac:dyDescent="0.2">
      <c r="A833" s="47"/>
      <c r="B833" s="47"/>
      <c r="C833" s="47"/>
      <c r="AJ833" s="47"/>
      <c r="AK833" s="47"/>
      <c r="AL833" s="47"/>
      <c r="AM833" s="47"/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  <c r="BP833" s="47"/>
      <c r="BQ833" s="47"/>
    </row>
    <row r="834" spans="1:69" ht="15.75" customHeight="1" x14ac:dyDescent="0.2">
      <c r="A834" s="47"/>
      <c r="B834" s="47"/>
      <c r="C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</row>
    <row r="835" spans="1:69" ht="15.75" customHeight="1" x14ac:dyDescent="0.2">
      <c r="A835" s="47"/>
      <c r="B835" s="47"/>
      <c r="C835" s="47"/>
      <c r="AJ835" s="47"/>
      <c r="AK835" s="47"/>
      <c r="AL835" s="47"/>
      <c r="AM835" s="47"/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  <c r="BP835" s="47"/>
      <c r="BQ835" s="47"/>
    </row>
    <row r="836" spans="1:69" ht="15.75" customHeight="1" x14ac:dyDescent="0.2">
      <c r="A836" s="47"/>
      <c r="B836" s="47"/>
      <c r="C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  <c r="BP836" s="47"/>
      <c r="BQ836" s="47"/>
    </row>
    <row r="837" spans="1:69" ht="15.75" customHeight="1" x14ac:dyDescent="0.2">
      <c r="A837" s="47"/>
      <c r="B837" s="47"/>
      <c r="C837" s="47"/>
      <c r="AJ837" s="47"/>
      <c r="AK837" s="47"/>
      <c r="AL837" s="47"/>
      <c r="AM837" s="47"/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  <c r="BP837" s="47"/>
      <c r="BQ837" s="47"/>
    </row>
    <row r="838" spans="1:69" ht="15.75" customHeight="1" x14ac:dyDescent="0.2">
      <c r="A838" s="47"/>
      <c r="B838" s="47"/>
      <c r="C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  <c r="BP838" s="47"/>
      <c r="BQ838" s="47"/>
    </row>
    <row r="839" spans="1:69" ht="15.75" customHeight="1" x14ac:dyDescent="0.2">
      <c r="A839" s="47"/>
      <c r="B839" s="47"/>
      <c r="C839" s="47"/>
      <c r="AJ839" s="47"/>
      <c r="AK839" s="47"/>
      <c r="AL839" s="47"/>
      <c r="AM839" s="47"/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  <c r="BP839" s="47"/>
      <c r="BQ839" s="47"/>
    </row>
    <row r="840" spans="1:69" ht="15.75" customHeight="1" x14ac:dyDescent="0.2">
      <c r="A840" s="47"/>
      <c r="B840" s="47"/>
      <c r="C840" s="47"/>
      <c r="AJ840" s="47"/>
      <c r="AK840" s="47"/>
      <c r="AL840" s="47"/>
      <c r="AM840" s="47"/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  <c r="BP840" s="47"/>
      <c r="BQ840" s="47"/>
    </row>
    <row r="841" spans="1:69" ht="15.75" customHeight="1" x14ac:dyDescent="0.2">
      <c r="A841" s="47"/>
      <c r="B841" s="47"/>
      <c r="C841" s="47"/>
      <c r="AJ841" s="47"/>
      <c r="AK841" s="47"/>
      <c r="AL841" s="47"/>
      <c r="AM841" s="47"/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  <c r="BP841" s="47"/>
      <c r="BQ841" s="47"/>
    </row>
    <row r="842" spans="1:69" ht="15.75" customHeight="1" x14ac:dyDescent="0.2">
      <c r="A842" s="47"/>
      <c r="B842" s="47"/>
      <c r="C842" s="47"/>
      <c r="AJ842" s="47"/>
      <c r="AK842" s="47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  <c r="BP842" s="47"/>
      <c r="BQ842" s="47"/>
    </row>
    <row r="843" spans="1:69" ht="15.75" customHeight="1" x14ac:dyDescent="0.2">
      <c r="A843" s="47"/>
      <c r="B843" s="47"/>
      <c r="C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</row>
    <row r="844" spans="1:69" ht="15.75" customHeight="1" x14ac:dyDescent="0.2">
      <c r="A844" s="47"/>
      <c r="B844" s="47"/>
      <c r="C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  <c r="BP844" s="47"/>
      <c r="BQ844" s="47"/>
    </row>
    <row r="845" spans="1:69" ht="15.75" customHeight="1" x14ac:dyDescent="0.2">
      <c r="A845" s="47"/>
      <c r="B845" s="47"/>
      <c r="C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  <c r="BP845" s="47"/>
      <c r="BQ845" s="47"/>
    </row>
    <row r="846" spans="1:69" ht="15.75" customHeight="1" x14ac:dyDescent="0.2">
      <c r="A846" s="47"/>
      <c r="B846" s="47"/>
      <c r="C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  <c r="BP846" s="47"/>
      <c r="BQ846" s="47"/>
    </row>
    <row r="847" spans="1:69" ht="15.75" customHeight="1" x14ac:dyDescent="0.2">
      <c r="A847" s="47"/>
      <c r="B847" s="47"/>
      <c r="C847" s="47"/>
      <c r="AJ847" s="47"/>
      <c r="AK847" s="47"/>
      <c r="AL847" s="47"/>
      <c r="AM847" s="47"/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  <c r="BP847" s="47"/>
      <c r="BQ847" s="47"/>
    </row>
    <row r="848" spans="1:69" ht="15.75" customHeight="1" x14ac:dyDescent="0.2">
      <c r="A848" s="47"/>
      <c r="B848" s="47"/>
      <c r="C848" s="47"/>
      <c r="AJ848" s="47"/>
      <c r="AK848" s="47"/>
      <c r="AL848" s="47"/>
      <c r="AM848" s="47"/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  <c r="BP848" s="47"/>
      <c r="BQ848" s="47"/>
    </row>
    <row r="849" spans="1:69" ht="15.75" customHeight="1" x14ac:dyDescent="0.2">
      <c r="A849" s="47"/>
      <c r="B849" s="47"/>
      <c r="C849" s="47"/>
      <c r="AJ849" s="47"/>
      <c r="AK849" s="47"/>
      <c r="AL849" s="47"/>
      <c r="AM849" s="47"/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  <c r="BP849" s="47"/>
      <c r="BQ849" s="47"/>
    </row>
    <row r="850" spans="1:69" ht="15.75" customHeight="1" x14ac:dyDescent="0.2">
      <c r="A850" s="47"/>
      <c r="B850" s="47"/>
      <c r="C850" s="47"/>
      <c r="AJ850" s="47"/>
      <c r="AK850" s="47"/>
      <c r="AL850" s="47"/>
      <c r="AM850" s="47"/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  <c r="BP850" s="47"/>
      <c r="BQ850" s="47"/>
    </row>
    <row r="851" spans="1:69" ht="15.75" customHeight="1" x14ac:dyDescent="0.2">
      <c r="A851" s="47"/>
      <c r="B851" s="47"/>
      <c r="C851" s="47"/>
      <c r="AJ851" s="47"/>
      <c r="AK851" s="47"/>
      <c r="AL851" s="47"/>
      <c r="AM851" s="47"/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  <c r="BP851" s="47"/>
      <c r="BQ851" s="47"/>
    </row>
    <row r="852" spans="1:69" ht="15.75" customHeight="1" x14ac:dyDescent="0.2">
      <c r="A852" s="47"/>
      <c r="B852" s="47"/>
      <c r="C852" s="47"/>
      <c r="AJ852" s="47"/>
      <c r="AK852" s="47"/>
      <c r="AL852" s="47"/>
      <c r="AM852" s="47"/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  <c r="BP852" s="47"/>
      <c r="BQ852" s="47"/>
    </row>
    <row r="853" spans="1:69" ht="15.75" customHeight="1" x14ac:dyDescent="0.2">
      <c r="A853" s="47"/>
      <c r="B853" s="47"/>
      <c r="C853" s="47"/>
      <c r="AJ853" s="47"/>
      <c r="AK853" s="47"/>
      <c r="AL853" s="47"/>
      <c r="AM853" s="47"/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  <c r="BP853" s="47"/>
      <c r="BQ853" s="47"/>
    </row>
    <row r="854" spans="1:69" ht="15.75" customHeight="1" x14ac:dyDescent="0.2">
      <c r="A854" s="47"/>
      <c r="B854" s="47"/>
      <c r="C854" s="47"/>
      <c r="AJ854" s="47"/>
      <c r="AK854" s="47"/>
      <c r="AL854" s="47"/>
      <c r="AM854" s="47"/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  <c r="BP854" s="47"/>
      <c r="BQ854" s="47"/>
    </row>
    <row r="855" spans="1:69" ht="15.75" customHeight="1" x14ac:dyDescent="0.2">
      <c r="A855" s="47"/>
      <c r="B855" s="47"/>
      <c r="C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  <c r="BP855" s="47"/>
      <c r="BQ855" s="47"/>
    </row>
    <row r="856" spans="1:69" ht="15.75" customHeight="1" x14ac:dyDescent="0.2">
      <c r="A856" s="47"/>
      <c r="B856" s="47"/>
      <c r="C856" s="47"/>
      <c r="AJ856" s="47"/>
      <c r="AK856" s="47"/>
      <c r="AL856" s="47"/>
      <c r="AM856" s="47"/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  <c r="BP856" s="47"/>
      <c r="BQ856" s="47"/>
    </row>
    <row r="857" spans="1:69" ht="15.75" customHeight="1" x14ac:dyDescent="0.2">
      <c r="A857" s="47"/>
      <c r="B857" s="47"/>
      <c r="C857" s="47"/>
      <c r="AJ857" s="47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  <c r="BP857" s="47"/>
      <c r="BQ857" s="47"/>
    </row>
    <row r="858" spans="1:69" ht="15.75" customHeight="1" x14ac:dyDescent="0.2">
      <c r="A858" s="47"/>
      <c r="B858" s="47"/>
      <c r="C858" s="47"/>
      <c r="AJ858" s="47"/>
      <c r="AK858" s="47"/>
      <c r="AL858" s="47"/>
      <c r="AM858" s="47"/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  <c r="BP858" s="47"/>
      <c r="BQ858" s="47"/>
    </row>
    <row r="859" spans="1:69" ht="15.75" customHeight="1" x14ac:dyDescent="0.2">
      <c r="A859" s="47"/>
      <c r="B859" s="47"/>
      <c r="C859" s="47"/>
      <c r="AJ859" s="47"/>
      <c r="AK859" s="47"/>
      <c r="AL859" s="47"/>
      <c r="AM859" s="47"/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  <c r="BP859" s="47"/>
      <c r="BQ859" s="47"/>
    </row>
    <row r="860" spans="1:69" ht="15.75" customHeight="1" x14ac:dyDescent="0.2">
      <c r="A860" s="47"/>
      <c r="B860" s="47"/>
      <c r="C860" s="47"/>
      <c r="AJ860" s="47"/>
      <c r="AK860" s="47"/>
      <c r="AL860" s="47"/>
      <c r="AM860" s="47"/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  <c r="BP860" s="47"/>
      <c r="BQ860" s="47"/>
    </row>
    <row r="861" spans="1:69" ht="15.75" customHeight="1" x14ac:dyDescent="0.2">
      <c r="A861" s="47"/>
      <c r="B861" s="47"/>
      <c r="C861" s="47"/>
      <c r="AJ861" s="47"/>
      <c r="AK861" s="47"/>
      <c r="AL861" s="47"/>
      <c r="AM861" s="47"/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  <c r="BP861" s="47"/>
      <c r="BQ861" s="47"/>
    </row>
    <row r="862" spans="1:69" ht="15.75" customHeight="1" x14ac:dyDescent="0.2">
      <c r="A862" s="47"/>
      <c r="B862" s="47"/>
      <c r="C862" s="47"/>
      <c r="AJ862" s="47"/>
      <c r="AK862" s="47"/>
      <c r="AL862" s="47"/>
      <c r="AM862" s="47"/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  <c r="BP862" s="47"/>
      <c r="BQ862" s="47"/>
    </row>
    <row r="863" spans="1:69" ht="15.75" customHeight="1" x14ac:dyDescent="0.2">
      <c r="A863" s="47"/>
      <c r="B863" s="47"/>
      <c r="C863" s="47"/>
      <c r="AJ863" s="47"/>
      <c r="AK863" s="47"/>
      <c r="AL863" s="47"/>
      <c r="AM863" s="47"/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  <c r="BP863" s="47"/>
      <c r="BQ863" s="47"/>
    </row>
    <row r="864" spans="1:69" ht="15.75" customHeight="1" x14ac:dyDescent="0.2">
      <c r="A864" s="47"/>
      <c r="B864" s="47"/>
      <c r="C864" s="47"/>
      <c r="AJ864" s="47"/>
      <c r="AK864" s="47"/>
      <c r="AL864" s="47"/>
      <c r="AM864" s="47"/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  <c r="BP864" s="47"/>
      <c r="BQ864" s="47"/>
    </row>
    <row r="865" spans="1:69" ht="15.75" customHeight="1" x14ac:dyDescent="0.2">
      <c r="A865" s="47"/>
      <c r="B865" s="47"/>
      <c r="C865" s="47"/>
      <c r="AJ865" s="47"/>
      <c r="AK865" s="47"/>
      <c r="AL865" s="47"/>
      <c r="AM865" s="47"/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  <c r="BP865" s="47"/>
      <c r="BQ865" s="47"/>
    </row>
    <row r="866" spans="1:69" ht="15.75" customHeight="1" x14ac:dyDescent="0.2">
      <c r="A866" s="47"/>
      <c r="B866" s="47"/>
      <c r="C866" s="47"/>
      <c r="AJ866" s="47"/>
      <c r="AK866" s="47"/>
      <c r="AL866" s="47"/>
      <c r="AM866" s="47"/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  <c r="BP866" s="47"/>
      <c r="BQ866" s="47"/>
    </row>
    <row r="867" spans="1:69" ht="15.75" customHeight="1" x14ac:dyDescent="0.2">
      <c r="A867" s="47"/>
      <c r="B867" s="47"/>
      <c r="C867" s="47"/>
      <c r="AJ867" s="47"/>
      <c r="AK867" s="47"/>
      <c r="AL867" s="47"/>
      <c r="AM867" s="47"/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  <c r="BP867" s="47"/>
      <c r="BQ867" s="47"/>
    </row>
    <row r="868" spans="1:69" ht="15.75" customHeight="1" x14ac:dyDescent="0.2">
      <c r="A868" s="47"/>
      <c r="B868" s="47"/>
      <c r="C868" s="47"/>
      <c r="AJ868" s="47"/>
      <c r="AK868" s="47"/>
      <c r="AL868" s="47"/>
      <c r="AM868" s="47"/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</row>
    <row r="869" spans="1:69" ht="15.75" customHeight="1" x14ac:dyDescent="0.2">
      <c r="A869" s="47"/>
      <c r="B869" s="47"/>
      <c r="C869" s="47"/>
      <c r="AJ869" s="47"/>
      <c r="AK869" s="47"/>
      <c r="AL869" s="47"/>
      <c r="AM869" s="47"/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  <c r="BP869" s="47"/>
      <c r="BQ869" s="47"/>
    </row>
    <row r="870" spans="1:69" ht="15.75" customHeight="1" x14ac:dyDescent="0.2">
      <c r="A870" s="47"/>
      <c r="B870" s="47"/>
      <c r="C870" s="47"/>
      <c r="AJ870" s="47"/>
      <c r="AK870" s="47"/>
      <c r="AL870" s="47"/>
      <c r="AM870" s="47"/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  <c r="BP870" s="47"/>
      <c r="BQ870" s="47"/>
    </row>
    <row r="871" spans="1:69" ht="15.75" customHeight="1" x14ac:dyDescent="0.2">
      <c r="A871" s="47"/>
      <c r="B871" s="47"/>
      <c r="C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  <c r="BP871" s="47"/>
      <c r="BQ871" s="47"/>
    </row>
    <row r="872" spans="1:69" ht="15.75" customHeight="1" x14ac:dyDescent="0.2">
      <c r="A872" s="47"/>
      <c r="B872" s="47"/>
      <c r="C872" s="47"/>
      <c r="AJ872" s="47"/>
      <c r="AK872" s="47"/>
      <c r="AL872" s="47"/>
      <c r="AM872" s="47"/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  <c r="BP872" s="47"/>
      <c r="BQ872" s="47"/>
    </row>
    <row r="873" spans="1:69" ht="15.75" customHeight="1" x14ac:dyDescent="0.2">
      <c r="A873" s="47"/>
      <c r="B873" s="47"/>
      <c r="C873" s="47"/>
      <c r="AJ873" s="47"/>
      <c r="AK873" s="47"/>
      <c r="AL873" s="47"/>
      <c r="AM873" s="47"/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  <c r="BP873" s="47"/>
      <c r="BQ873" s="47"/>
    </row>
    <row r="874" spans="1:69" ht="15.75" customHeight="1" x14ac:dyDescent="0.2">
      <c r="A874" s="47"/>
      <c r="B874" s="47"/>
      <c r="C874" s="47"/>
      <c r="AJ874" s="47"/>
      <c r="AK874" s="47"/>
      <c r="AL874" s="47"/>
      <c r="AM874" s="47"/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  <c r="BP874" s="47"/>
      <c r="BQ874" s="47"/>
    </row>
    <row r="875" spans="1:69" ht="15.75" customHeight="1" x14ac:dyDescent="0.2">
      <c r="A875" s="47"/>
      <c r="B875" s="47"/>
      <c r="C875" s="47"/>
      <c r="AJ875" s="47"/>
      <c r="AK875" s="47"/>
      <c r="AL875" s="47"/>
      <c r="AM875" s="47"/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  <c r="BP875" s="47"/>
      <c r="BQ875" s="47"/>
    </row>
    <row r="876" spans="1:69" ht="15.75" customHeight="1" x14ac:dyDescent="0.2">
      <c r="A876" s="47"/>
      <c r="B876" s="47"/>
      <c r="C876" s="47"/>
      <c r="AJ876" s="47"/>
      <c r="AK876" s="47"/>
      <c r="AL876" s="47"/>
      <c r="AM876" s="47"/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  <c r="BP876" s="47"/>
      <c r="BQ876" s="47"/>
    </row>
    <row r="877" spans="1:69" ht="15.75" customHeight="1" x14ac:dyDescent="0.2">
      <c r="A877" s="47"/>
      <c r="B877" s="47"/>
      <c r="C877" s="47"/>
      <c r="AJ877" s="47"/>
      <c r="AK877" s="47"/>
      <c r="AL877" s="47"/>
      <c r="AM877" s="47"/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  <c r="BP877" s="47"/>
      <c r="BQ877" s="47"/>
    </row>
    <row r="878" spans="1:69" ht="15.75" customHeight="1" x14ac:dyDescent="0.2">
      <c r="A878" s="47"/>
      <c r="B878" s="47"/>
      <c r="C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</row>
    <row r="879" spans="1:69" ht="15.75" customHeight="1" x14ac:dyDescent="0.2">
      <c r="A879" s="47"/>
      <c r="B879" s="47"/>
      <c r="C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</row>
    <row r="880" spans="1:69" ht="15.75" customHeight="1" x14ac:dyDescent="0.2">
      <c r="A880" s="47"/>
      <c r="B880" s="47"/>
      <c r="C880" s="47"/>
      <c r="AJ880" s="47"/>
      <c r="AK880" s="47"/>
      <c r="AL880" s="47"/>
      <c r="AM880" s="47"/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  <c r="BP880" s="47"/>
      <c r="BQ880" s="47"/>
    </row>
    <row r="881" spans="1:69" ht="15.75" customHeight="1" x14ac:dyDescent="0.2">
      <c r="A881" s="47"/>
      <c r="B881" s="47"/>
      <c r="C881" s="47"/>
      <c r="AJ881" s="47"/>
      <c r="AK881" s="47"/>
      <c r="AL881" s="47"/>
      <c r="AM881" s="47"/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  <c r="BP881" s="47"/>
      <c r="BQ881" s="47"/>
    </row>
    <row r="882" spans="1:69" ht="15.75" customHeight="1" x14ac:dyDescent="0.2">
      <c r="A882" s="47"/>
      <c r="B882" s="47"/>
      <c r="C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  <c r="BP882" s="47"/>
      <c r="BQ882" s="47"/>
    </row>
    <row r="883" spans="1:69" ht="15.75" customHeight="1" x14ac:dyDescent="0.2">
      <c r="A883" s="47"/>
      <c r="B883" s="47"/>
      <c r="C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  <c r="BP883" s="47"/>
      <c r="BQ883" s="47"/>
    </row>
    <row r="884" spans="1:69" ht="15.75" customHeight="1" x14ac:dyDescent="0.2">
      <c r="A884" s="47"/>
      <c r="B884" s="47"/>
      <c r="C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  <c r="BP884" s="47"/>
      <c r="BQ884" s="47"/>
    </row>
    <row r="885" spans="1:69" ht="15.75" customHeight="1" x14ac:dyDescent="0.2">
      <c r="A885" s="47"/>
      <c r="B885" s="47"/>
      <c r="C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  <c r="BP885" s="47"/>
      <c r="BQ885" s="47"/>
    </row>
    <row r="886" spans="1:69" ht="15.75" customHeight="1" x14ac:dyDescent="0.2">
      <c r="A886" s="47"/>
      <c r="B886" s="47"/>
      <c r="C886" s="47"/>
      <c r="AJ886" s="47"/>
      <c r="AK886" s="47"/>
      <c r="AL886" s="47"/>
      <c r="AM886" s="47"/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  <c r="BP886" s="47"/>
      <c r="BQ886" s="47"/>
    </row>
    <row r="887" spans="1:69" ht="15.75" customHeight="1" x14ac:dyDescent="0.2">
      <c r="A887" s="47"/>
      <c r="B887" s="47"/>
      <c r="C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  <c r="BP887" s="47"/>
      <c r="BQ887" s="47"/>
    </row>
    <row r="888" spans="1:69" ht="15.75" customHeight="1" x14ac:dyDescent="0.2">
      <c r="A888" s="47"/>
      <c r="B888" s="47"/>
      <c r="C888" s="47"/>
      <c r="AJ888" s="47"/>
      <c r="AK888" s="47"/>
      <c r="AL888" s="47"/>
      <c r="AM888" s="47"/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  <c r="BP888" s="47"/>
      <c r="BQ888" s="47"/>
    </row>
    <row r="889" spans="1:69" ht="15.75" customHeight="1" x14ac:dyDescent="0.2">
      <c r="A889" s="47"/>
      <c r="B889" s="47"/>
      <c r="C889" s="47"/>
      <c r="AJ889" s="47"/>
      <c r="AK889" s="47"/>
      <c r="AL889" s="47"/>
      <c r="AM889" s="47"/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  <c r="BP889" s="47"/>
      <c r="BQ889" s="47"/>
    </row>
    <row r="890" spans="1:69" ht="15.75" customHeight="1" x14ac:dyDescent="0.2">
      <c r="A890" s="47"/>
      <c r="B890" s="47"/>
      <c r="C890" s="47"/>
      <c r="AJ890" s="47"/>
      <c r="AK890" s="47"/>
      <c r="AL890" s="47"/>
      <c r="AM890" s="47"/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  <c r="BP890" s="47"/>
      <c r="BQ890" s="47"/>
    </row>
    <row r="891" spans="1:69" ht="15.75" customHeight="1" x14ac:dyDescent="0.2">
      <c r="A891" s="47"/>
      <c r="B891" s="47"/>
      <c r="C891" s="47"/>
      <c r="AJ891" s="47"/>
      <c r="AK891" s="47"/>
      <c r="AL891" s="47"/>
      <c r="AM891" s="47"/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  <c r="BP891" s="47"/>
      <c r="BQ891" s="47"/>
    </row>
    <row r="892" spans="1:69" ht="15.75" customHeight="1" x14ac:dyDescent="0.2">
      <c r="A892" s="47"/>
      <c r="B892" s="47"/>
      <c r="C892" s="47"/>
      <c r="AJ892" s="47"/>
      <c r="AK892" s="47"/>
      <c r="AL892" s="47"/>
      <c r="AM892" s="47"/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  <c r="BP892" s="47"/>
      <c r="BQ892" s="47"/>
    </row>
    <row r="893" spans="1:69" ht="15.75" customHeight="1" x14ac:dyDescent="0.2">
      <c r="A893" s="47"/>
      <c r="B893" s="47"/>
      <c r="C893" s="47"/>
      <c r="AJ893" s="47"/>
      <c r="AK893" s="47"/>
      <c r="AL893" s="47"/>
      <c r="AM893" s="47"/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  <c r="BP893" s="47"/>
      <c r="BQ893" s="47"/>
    </row>
    <row r="894" spans="1:69" ht="15.75" customHeight="1" x14ac:dyDescent="0.2">
      <c r="A894" s="47"/>
      <c r="B894" s="47"/>
      <c r="C894" s="47"/>
      <c r="AJ894" s="47"/>
      <c r="AK894" s="47"/>
      <c r="AL894" s="47"/>
      <c r="AM894" s="47"/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  <c r="BP894" s="47"/>
      <c r="BQ894" s="47"/>
    </row>
    <row r="895" spans="1:69" ht="15.75" customHeight="1" x14ac:dyDescent="0.2">
      <c r="A895" s="47"/>
      <c r="B895" s="47"/>
      <c r="C895" s="47"/>
      <c r="AJ895" s="47"/>
      <c r="AK895" s="47"/>
      <c r="AL895" s="47"/>
      <c r="AM895" s="47"/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  <c r="BP895" s="47"/>
      <c r="BQ895" s="47"/>
    </row>
    <row r="896" spans="1:69" ht="15.75" customHeight="1" x14ac:dyDescent="0.2">
      <c r="A896" s="47"/>
      <c r="B896" s="47"/>
      <c r="C896" s="47"/>
      <c r="AJ896" s="47"/>
      <c r="AK896" s="47"/>
      <c r="AL896" s="47"/>
      <c r="AM896" s="47"/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  <c r="BP896" s="47"/>
      <c r="BQ896" s="47"/>
    </row>
    <row r="897" spans="1:69" ht="15.75" customHeight="1" x14ac:dyDescent="0.2">
      <c r="A897" s="47"/>
      <c r="B897" s="47"/>
      <c r="C897" s="47"/>
      <c r="AJ897" s="47"/>
      <c r="AK897" s="47"/>
      <c r="AL897" s="47"/>
      <c r="AM897" s="47"/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  <c r="BP897" s="47"/>
      <c r="BQ897" s="47"/>
    </row>
    <row r="898" spans="1:69" ht="15.75" customHeight="1" x14ac:dyDescent="0.2">
      <c r="A898" s="47"/>
      <c r="B898" s="47"/>
      <c r="C898" s="47"/>
      <c r="AJ898" s="47"/>
      <c r="AK898" s="47"/>
      <c r="AL898" s="47"/>
      <c r="AM898" s="47"/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  <c r="BP898" s="47"/>
      <c r="BQ898" s="47"/>
    </row>
    <row r="899" spans="1:69" ht="15.75" customHeight="1" x14ac:dyDescent="0.2">
      <c r="A899" s="47"/>
      <c r="B899" s="47"/>
      <c r="C899" s="47"/>
      <c r="AJ899" s="47"/>
      <c r="AK899" s="47"/>
      <c r="AL899" s="47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  <c r="BP899" s="47"/>
      <c r="BQ899" s="47"/>
    </row>
    <row r="900" spans="1:69" ht="15.75" customHeight="1" x14ac:dyDescent="0.2">
      <c r="A900" s="47"/>
      <c r="B900" s="47"/>
      <c r="C900" s="47"/>
      <c r="AJ900" s="47"/>
      <c r="AK900" s="47"/>
      <c r="AL900" s="47"/>
      <c r="AM900" s="47"/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  <c r="BP900" s="47"/>
      <c r="BQ900" s="47"/>
    </row>
    <row r="901" spans="1:69" ht="15.75" customHeight="1" x14ac:dyDescent="0.2">
      <c r="A901" s="47"/>
      <c r="B901" s="47"/>
      <c r="C901" s="47"/>
      <c r="AJ901" s="47"/>
      <c r="AK901" s="47"/>
      <c r="AL901" s="47"/>
      <c r="AM901" s="47"/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  <c r="BP901" s="47"/>
      <c r="BQ901" s="47"/>
    </row>
    <row r="902" spans="1:69" ht="15.75" customHeight="1" x14ac:dyDescent="0.2">
      <c r="A902" s="47"/>
      <c r="B902" s="47"/>
      <c r="C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  <c r="BP902" s="47"/>
      <c r="BQ902" s="47"/>
    </row>
    <row r="903" spans="1:69" ht="15.75" customHeight="1" x14ac:dyDescent="0.2">
      <c r="A903" s="47"/>
      <c r="B903" s="47"/>
      <c r="C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  <c r="BP903" s="47"/>
      <c r="BQ903" s="47"/>
    </row>
    <row r="904" spans="1:69" ht="15.75" customHeight="1" x14ac:dyDescent="0.2">
      <c r="A904" s="47"/>
      <c r="B904" s="47"/>
      <c r="C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  <c r="BP904" s="47"/>
      <c r="BQ904" s="47"/>
    </row>
    <row r="905" spans="1:69" ht="15.75" customHeight="1" x14ac:dyDescent="0.2">
      <c r="A905" s="47"/>
      <c r="B905" s="47"/>
      <c r="C905" s="47"/>
      <c r="AJ905" s="47"/>
      <c r="AK905" s="47"/>
      <c r="AL905" s="47"/>
      <c r="AM905" s="47"/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  <c r="BP905" s="47"/>
      <c r="BQ905" s="47"/>
    </row>
    <row r="906" spans="1:69" ht="15.75" customHeight="1" x14ac:dyDescent="0.2">
      <c r="A906" s="47"/>
      <c r="B906" s="47"/>
      <c r="C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  <c r="BP906" s="47"/>
      <c r="BQ906" s="47"/>
    </row>
    <row r="907" spans="1:69" ht="15.75" customHeight="1" x14ac:dyDescent="0.2">
      <c r="A907" s="47"/>
      <c r="B907" s="47"/>
      <c r="C907" s="47"/>
      <c r="AJ907" s="47"/>
      <c r="AK907" s="47"/>
      <c r="AL907" s="47"/>
      <c r="AM907" s="47"/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  <c r="BP907" s="47"/>
      <c r="BQ907" s="47"/>
    </row>
    <row r="908" spans="1:69" ht="15.75" customHeight="1" x14ac:dyDescent="0.2">
      <c r="A908" s="47"/>
      <c r="B908" s="47"/>
      <c r="C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  <c r="BP908" s="47"/>
      <c r="BQ908" s="47"/>
    </row>
    <row r="909" spans="1:69" ht="15.75" customHeight="1" x14ac:dyDescent="0.2">
      <c r="A909" s="47"/>
      <c r="B909" s="47"/>
      <c r="C909" s="47"/>
      <c r="AJ909" s="47"/>
      <c r="AK909" s="47"/>
      <c r="AL909" s="47"/>
      <c r="AM909" s="47"/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  <c r="BP909" s="47"/>
      <c r="BQ909" s="47"/>
    </row>
    <row r="910" spans="1:69" ht="15.75" customHeight="1" x14ac:dyDescent="0.2">
      <c r="A910" s="47"/>
      <c r="B910" s="47"/>
      <c r="C910" s="47"/>
      <c r="AJ910" s="47"/>
      <c r="AK910" s="47"/>
      <c r="AL910" s="47"/>
      <c r="AM910" s="47"/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  <c r="BP910" s="47"/>
      <c r="BQ910" s="47"/>
    </row>
    <row r="911" spans="1:69" ht="15.75" customHeight="1" x14ac:dyDescent="0.2">
      <c r="A911" s="47"/>
      <c r="B911" s="47"/>
      <c r="C911" s="47"/>
      <c r="AJ911" s="47"/>
      <c r="AK911" s="47"/>
      <c r="AL911" s="47"/>
      <c r="AM911" s="47"/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  <c r="BP911" s="47"/>
      <c r="BQ911" s="47"/>
    </row>
    <row r="912" spans="1:69" ht="15.75" customHeight="1" x14ac:dyDescent="0.2">
      <c r="A912" s="47"/>
      <c r="B912" s="47"/>
      <c r="C912" s="47"/>
      <c r="AJ912" s="47"/>
      <c r="AK912" s="47"/>
      <c r="AL912" s="47"/>
      <c r="AM912" s="47"/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  <c r="BP912" s="47"/>
      <c r="BQ912" s="47"/>
    </row>
    <row r="913" spans="1:69" ht="15.75" customHeight="1" x14ac:dyDescent="0.2">
      <c r="A913" s="47"/>
      <c r="B913" s="47"/>
      <c r="C913" s="47"/>
      <c r="AJ913" s="47"/>
      <c r="AK913" s="47"/>
      <c r="AL913" s="47"/>
      <c r="AM913" s="47"/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  <c r="BP913" s="47"/>
      <c r="BQ913" s="47"/>
    </row>
    <row r="914" spans="1:69" ht="15.75" customHeight="1" x14ac:dyDescent="0.2">
      <c r="A914" s="47"/>
      <c r="B914" s="47"/>
      <c r="C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  <c r="BP914" s="47"/>
      <c r="BQ914" s="47"/>
    </row>
    <row r="915" spans="1:69" ht="15.75" customHeight="1" x14ac:dyDescent="0.2">
      <c r="A915" s="47"/>
      <c r="B915" s="47"/>
      <c r="C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  <c r="BP915" s="47"/>
      <c r="BQ915" s="47"/>
    </row>
    <row r="916" spans="1:69" ht="15.75" customHeight="1" x14ac:dyDescent="0.2">
      <c r="A916" s="47"/>
      <c r="B916" s="47"/>
      <c r="C916" s="47"/>
      <c r="AJ916" s="47"/>
      <c r="AK916" s="47"/>
      <c r="AL916" s="47"/>
      <c r="AM916" s="47"/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  <c r="BP916" s="47"/>
      <c r="BQ916" s="47"/>
    </row>
    <row r="917" spans="1:69" ht="15.75" customHeight="1" x14ac:dyDescent="0.2">
      <c r="A917" s="47"/>
      <c r="B917" s="47"/>
      <c r="C917" s="47"/>
      <c r="AJ917" s="47"/>
      <c r="AK917" s="47"/>
      <c r="AL917" s="47"/>
      <c r="AM917" s="47"/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</row>
    <row r="918" spans="1:69" ht="15.75" customHeight="1" x14ac:dyDescent="0.2">
      <c r="A918" s="47"/>
      <c r="B918" s="47"/>
      <c r="C918" s="47"/>
      <c r="AJ918" s="47"/>
      <c r="AK918" s="47"/>
      <c r="AL918" s="47"/>
      <c r="AM918" s="47"/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</row>
    <row r="919" spans="1:69" ht="15.75" customHeight="1" x14ac:dyDescent="0.2">
      <c r="A919" s="47"/>
      <c r="B919" s="47"/>
      <c r="C919" s="47"/>
      <c r="AJ919" s="47"/>
      <c r="AK919" s="47"/>
      <c r="AL919" s="47"/>
      <c r="AM919" s="47"/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</row>
    <row r="920" spans="1:69" ht="15.75" customHeight="1" x14ac:dyDescent="0.2">
      <c r="A920" s="47"/>
      <c r="B920" s="47"/>
      <c r="C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</row>
    <row r="921" spans="1:69" ht="15.75" customHeight="1" x14ac:dyDescent="0.2">
      <c r="A921" s="47"/>
      <c r="B921" s="47"/>
      <c r="C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</row>
    <row r="922" spans="1:69" ht="15.75" customHeight="1" x14ac:dyDescent="0.2">
      <c r="A922" s="47"/>
      <c r="B922" s="47"/>
      <c r="C922" s="47"/>
      <c r="AJ922" s="47"/>
      <c r="AK922" s="47"/>
      <c r="AL922" s="47"/>
      <c r="AM922" s="47"/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</row>
    <row r="923" spans="1:69" ht="15.75" customHeight="1" x14ac:dyDescent="0.2">
      <c r="A923" s="47"/>
      <c r="B923" s="47"/>
      <c r="C923" s="47"/>
      <c r="AJ923" s="47"/>
      <c r="AK923" s="47"/>
      <c r="AL923" s="47"/>
      <c r="AM923" s="47"/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</row>
    <row r="924" spans="1:69" ht="15.75" customHeight="1" x14ac:dyDescent="0.2">
      <c r="A924" s="47"/>
      <c r="B924" s="47"/>
      <c r="C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</row>
    <row r="925" spans="1:69" ht="15.75" customHeight="1" x14ac:dyDescent="0.2">
      <c r="A925" s="47"/>
      <c r="B925" s="47"/>
      <c r="C925" s="47"/>
      <c r="AJ925" s="47"/>
      <c r="AK925" s="47"/>
      <c r="AL925" s="47"/>
      <c r="AM925" s="47"/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</row>
    <row r="926" spans="1:69" ht="15.75" customHeight="1" x14ac:dyDescent="0.2">
      <c r="A926" s="47"/>
      <c r="B926" s="47"/>
      <c r="C926" s="47"/>
      <c r="AJ926" s="47"/>
      <c r="AK926" s="47"/>
      <c r="AL926" s="47"/>
      <c r="AM926" s="47"/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</row>
    <row r="927" spans="1:69" ht="15.75" customHeight="1" x14ac:dyDescent="0.2">
      <c r="A927" s="47"/>
      <c r="B927" s="47"/>
      <c r="C927" s="47"/>
      <c r="AJ927" s="47"/>
      <c r="AK927" s="47"/>
      <c r="AL927" s="47"/>
      <c r="AM927" s="47"/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</row>
    <row r="928" spans="1:69" ht="15.75" customHeight="1" x14ac:dyDescent="0.2">
      <c r="A928" s="47"/>
      <c r="B928" s="47"/>
      <c r="C928" s="47"/>
      <c r="AJ928" s="47"/>
      <c r="AK928" s="47"/>
      <c r="AL928" s="47"/>
      <c r="AM928" s="47"/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</row>
    <row r="929" spans="1:69" ht="15.75" customHeight="1" x14ac:dyDescent="0.2">
      <c r="A929" s="47"/>
      <c r="B929" s="47"/>
      <c r="C929" s="47"/>
      <c r="AJ929" s="47"/>
      <c r="AK929" s="47"/>
      <c r="AL929" s="47"/>
      <c r="AM929" s="47"/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</row>
    <row r="930" spans="1:69" ht="15.75" customHeight="1" x14ac:dyDescent="0.2">
      <c r="A930" s="47"/>
      <c r="B930" s="47"/>
      <c r="C930" s="47"/>
      <c r="AJ930" s="47"/>
      <c r="AK930" s="47"/>
      <c r="AL930" s="47"/>
      <c r="AM930" s="47"/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</row>
    <row r="931" spans="1:69" ht="15.75" customHeight="1" x14ac:dyDescent="0.2">
      <c r="A931" s="47"/>
      <c r="B931" s="47"/>
      <c r="C931" s="47"/>
      <c r="AJ931" s="47"/>
      <c r="AK931" s="47"/>
      <c r="AL931" s="47"/>
      <c r="AM931" s="47"/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</row>
    <row r="932" spans="1:69" ht="15.75" customHeight="1" x14ac:dyDescent="0.2">
      <c r="A932" s="47"/>
      <c r="B932" s="47"/>
      <c r="C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</row>
    <row r="933" spans="1:69" ht="15.75" customHeight="1" x14ac:dyDescent="0.2">
      <c r="A933" s="47"/>
      <c r="B933" s="47"/>
      <c r="C933" s="47"/>
      <c r="AJ933" s="47"/>
      <c r="AK933" s="47"/>
      <c r="AL933" s="47"/>
      <c r="AM933" s="47"/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</row>
    <row r="934" spans="1:69" ht="15.75" customHeight="1" x14ac:dyDescent="0.2">
      <c r="A934" s="47"/>
      <c r="B934" s="47"/>
      <c r="C934" s="47"/>
      <c r="AJ934" s="47"/>
      <c r="AK934" s="47"/>
      <c r="AL934" s="47"/>
      <c r="AM934" s="47"/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</row>
    <row r="935" spans="1:69" ht="15.75" customHeight="1" x14ac:dyDescent="0.2">
      <c r="A935" s="47"/>
      <c r="B935" s="47"/>
      <c r="C935" s="47"/>
      <c r="AJ935" s="47"/>
      <c r="AK935" s="47"/>
      <c r="AL935" s="47"/>
      <c r="AM935" s="47"/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</row>
    <row r="936" spans="1:69" ht="15.75" customHeight="1" x14ac:dyDescent="0.2">
      <c r="A936" s="47"/>
      <c r="B936" s="47"/>
      <c r="C936" s="47"/>
      <c r="AJ936" s="47"/>
      <c r="AK936" s="47"/>
      <c r="AL936" s="47"/>
      <c r="AM936" s="47"/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</row>
    <row r="937" spans="1:69" ht="15.75" customHeight="1" x14ac:dyDescent="0.2">
      <c r="A937" s="47"/>
      <c r="B937" s="47"/>
      <c r="C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</row>
    <row r="938" spans="1:69" ht="15.75" customHeight="1" x14ac:dyDescent="0.2">
      <c r="A938" s="47"/>
      <c r="B938" s="47"/>
      <c r="C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</row>
    <row r="939" spans="1:69" ht="15.75" customHeight="1" x14ac:dyDescent="0.2">
      <c r="A939" s="47"/>
      <c r="B939" s="47"/>
      <c r="C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</row>
    <row r="940" spans="1:69" ht="15.75" customHeight="1" x14ac:dyDescent="0.2">
      <c r="A940" s="47"/>
      <c r="B940" s="47"/>
      <c r="C940" s="47"/>
      <c r="AJ940" s="47"/>
      <c r="AK940" s="47"/>
      <c r="AL940" s="47"/>
      <c r="AM940" s="47"/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</row>
    <row r="941" spans="1:69" ht="15.75" customHeight="1" x14ac:dyDescent="0.2">
      <c r="A941" s="47"/>
      <c r="B941" s="47"/>
      <c r="C941" s="47"/>
      <c r="AJ941" s="47"/>
      <c r="AK941" s="47"/>
      <c r="AL941" s="47"/>
      <c r="AM941" s="47"/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</row>
    <row r="942" spans="1:69" ht="15.75" customHeight="1" x14ac:dyDescent="0.2">
      <c r="A942" s="47"/>
      <c r="B942" s="47"/>
      <c r="C942" s="47"/>
      <c r="AJ942" s="47"/>
      <c r="AK942" s="47"/>
      <c r="AL942" s="47"/>
      <c r="AM942" s="47"/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</row>
    <row r="943" spans="1:69" ht="15.75" customHeight="1" x14ac:dyDescent="0.2">
      <c r="A943" s="47"/>
      <c r="B943" s="47"/>
      <c r="C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</row>
    <row r="944" spans="1:69" ht="15.75" customHeight="1" x14ac:dyDescent="0.2">
      <c r="A944" s="47"/>
      <c r="B944" s="47"/>
      <c r="C944" s="47"/>
      <c r="AJ944" s="47"/>
      <c r="AK944" s="47"/>
      <c r="AL944" s="47"/>
      <c r="AM944" s="47"/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</row>
    <row r="945" spans="1:69" ht="15.75" customHeight="1" x14ac:dyDescent="0.2">
      <c r="A945" s="47"/>
      <c r="B945" s="47"/>
      <c r="C945" s="47"/>
      <c r="AJ945" s="47"/>
      <c r="AK945" s="47"/>
      <c r="AL945" s="47"/>
      <c r="AM945" s="47"/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</row>
    <row r="946" spans="1:69" ht="15.75" customHeight="1" x14ac:dyDescent="0.2">
      <c r="A946" s="47"/>
      <c r="B946" s="47"/>
      <c r="C946" s="47"/>
      <c r="AJ946" s="47"/>
      <c r="AK946" s="47"/>
      <c r="AL946" s="47"/>
      <c r="AM946" s="47"/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</row>
    <row r="947" spans="1:69" ht="15.75" customHeight="1" x14ac:dyDescent="0.2">
      <c r="A947" s="47"/>
      <c r="B947" s="47"/>
      <c r="C947" s="47"/>
      <c r="AJ947" s="47"/>
      <c r="AK947" s="47"/>
      <c r="AL947" s="47"/>
      <c r="AM947" s="47"/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</row>
    <row r="948" spans="1:69" ht="15.75" customHeight="1" x14ac:dyDescent="0.2">
      <c r="A948" s="47"/>
      <c r="B948" s="47"/>
      <c r="C948" s="47"/>
      <c r="AJ948" s="47"/>
      <c r="AK948" s="47"/>
      <c r="AL948" s="47"/>
      <c r="AM948" s="47"/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</row>
    <row r="949" spans="1:69" ht="15.75" customHeight="1" x14ac:dyDescent="0.2">
      <c r="A949" s="47"/>
      <c r="B949" s="47"/>
      <c r="C949" s="47"/>
      <c r="AJ949" s="47"/>
      <c r="AK949" s="47"/>
      <c r="AL949" s="47"/>
      <c r="AM949" s="47"/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</row>
    <row r="950" spans="1:69" ht="15.75" customHeight="1" x14ac:dyDescent="0.2">
      <c r="A950" s="47"/>
      <c r="B950" s="47"/>
      <c r="C950" s="47"/>
      <c r="AJ950" s="47"/>
      <c r="AK950" s="47"/>
      <c r="AL950" s="47"/>
      <c r="AM950" s="47"/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</row>
    <row r="951" spans="1:69" ht="15.75" customHeight="1" x14ac:dyDescent="0.2">
      <c r="A951" s="47"/>
      <c r="B951" s="47"/>
      <c r="C951" s="47"/>
      <c r="AJ951" s="47"/>
      <c r="AK951" s="47"/>
      <c r="AL951" s="47"/>
      <c r="AM951" s="47"/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</row>
    <row r="952" spans="1:69" ht="15.75" customHeight="1" x14ac:dyDescent="0.2">
      <c r="A952" s="47"/>
      <c r="B952" s="47"/>
      <c r="C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</row>
    <row r="953" spans="1:69" ht="15.75" customHeight="1" x14ac:dyDescent="0.2">
      <c r="A953" s="47"/>
      <c r="B953" s="47"/>
      <c r="C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</row>
    <row r="954" spans="1:69" ht="15.75" customHeight="1" x14ac:dyDescent="0.2">
      <c r="A954" s="47"/>
      <c r="B954" s="47"/>
      <c r="C954" s="47"/>
      <c r="AJ954" s="47"/>
      <c r="AK954" s="47"/>
      <c r="AL954" s="47"/>
      <c r="AM954" s="47"/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</row>
    <row r="955" spans="1:69" ht="15.75" customHeight="1" x14ac:dyDescent="0.2">
      <c r="A955" s="47"/>
      <c r="B955" s="47"/>
      <c r="C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</row>
    <row r="956" spans="1:69" ht="15.75" customHeight="1" x14ac:dyDescent="0.2">
      <c r="A956" s="47"/>
      <c r="B956" s="47"/>
      <c r="C956" s="47"/>
      <c r="AJ956" s="47"/>
      <c r="AK956" s="47"/>
      <c r="AL956" s="47"/>
      <c r="AM956" s="47"/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</row>
    <row r="957" spans="1:69" ht="15.75" customHeight="1" x14ac:dyDescent="0.2">
      <c r="A957" s="47"/>
      <c r="B957" s="47"/>
      <c r="C957" s="47"/>
      <c r="AJ957" s="47"/>
      <c r="AK957" s="47"/>
      <c r="AL957" s="47"/>
      <c r="AM957" s="47"/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</row>
    <row r="958" spans="1:69" ht="15.75" customHeight="1" x14ac:dyDescent="0.2">
      <c r="A958" s="47"/>
      <c r="B958" s="47"/>
      <c r="C958" s="47"/>
      <c r="AJ958" s="47"/>
      <c r="AK958" s="47"/>
      <c r="AL958" s="47"/>
      <c r="AM958" s="47"/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</row>
    <row r="959" spans="1:69" ht="15.75" customHeight="1" x14ac:dyDescent="0.2">
      <c r="A959" s="47"/>
      <c r="B959" s="47"/>
      <c r="C959" s="47"/>
      <c r="AJ959" s="47"/>
      <c r="AK959" s="47"/>
      <c r="AL959" s="47"/>
      <c r="AM959" s="47"/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</row>
    <row r="960" spans="1:69" ht="15.75" customHeight="1" x14ac:dyDescent="0.2">
      <c r="A960" s="47"/>
      <c r="B960" s="47"/>
      <c r="C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</row>
    <row r="961" spans="1:69" ht="15.75" customHeight="1" x14ac:dyDescent="0.2">
      <c r="A961" s="47"/>
      <c r="B961" s="47"/>
      <c r="C961" s="47"/>
      <c r="AJ961" s="47"/>
      <c r="AK961" s="47"/>
      <c r="AL961" s="47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</row>
    <row r="962" spans="1:69" ht="15.75" customHeight="1" x14ac:dyDescent="0.2">
      <c r="A962" s="47"/>
      <c r="B962" s="47"/>
      <c r="C962" s="47"/>
      <c r="AJ962" s="47"/>
      <c r="AK962" s="47"/>
      <c r="AL962" s="47"/>
      <c r="AM962" s="47"/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</row>
    <row r="963" spans="1:69" ht="15.75" customHeight="1" x14ac:dyDescent="0.2">
      <c r="A963" s="47"/>
      <c r="B963" s="47"/>
      <c r="C963" s="47"/>
      <c r="AJ963" s="47"/>
      <c r="AK963" s="47"/>
      <c r="AL963" s="47"/>
      <c r="AM963" s="47"/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</row>
    <row r="964" spans="1:69" ht="15.75" customHeight="1" x14ac:dyDescent="0.2">
      <c r="A964" s="47"/>
      <c r="B964" s="47"/>
      <c r="C964" s="47"/>
      <c r="AJ964" s="47"/>
      <c r="AK964" s="47"/>
      <c r="AL964" s="47"/>
      <c r="AM964" s="47"/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</row>
    <row r="965" spans="1:69" ht="15.75" customHeight="1" x14ac:dyDescent="0.2">
      <c r="A965" s="47"/>
      <c r="B965" s="47"/>
      <c r="C965" s="47"/>
      <c r="AJ965" s="47"/>
      <c r="AK965" s="47"/>
      <c r="AL965" s="47"/>
      <c r="AM965" s="47"/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</row>
    <row r="966" spans="1:69" ht="15.75" customHeight="1" x14ac:dyDescent="0.2">
      <c r="A966" s="47"/>
      <c r="B966" s="47"/>
      <c r="C966" s="47"/>
      <c r="AJ966" s="47"/>
      <c r="AK966" s="47"/>
      <c r="AL966" s="47"/>
      <c r="AM966" s="47"/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</row>
    <row r="967" spans="1:69" ht="15.75" customHeight="1" x14ac:dyDescent="0.2">
      <c r="A967" s="47"/>
      <c r="B967" s="47"/>
      <c r="C967" s="47"/>
      <c r="AJ967" s="47"/>
      <c r="AK967" s="47"/>
      <c r="AL967" s="47"/>
      <c r="AM967" s="47"/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</row>
    <row r="968" spans="1:69" ht="15.75" customHeight="1" x14ac:dyDescent="0.2">
      <c r="A968" s="47"/>
      <c r="B968" s="47"/>
      <c r="C968" s="47"/>
      <c r="AJ968" s="47"/>
      <c r="AK968" s="47"/>
      <c r="AL968" s="47"/>
      <c r="AM968" s="47"/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</row>
    <row r="969" spans="1:69" ht="15.75" customHeight="1" x14ac:dyDescent="0.2">
      <c r="A969" s="47"/>
      <c r="B969" s="47"/>
      <c r="C969" s="47"/>
      <c r="AJ969" s="47"/>
      <c r="AK969" s="47"/>
      <c r="AL969" s="47"/>
      <c r="AM969" s="47"/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</row>
    <row r="970" spans="1:69" ht="15.75" customHeight="1" x14ac:dyDescent="0.2">
      <c r="A970" s="47"/>
      <c r="B970" s="47"/>
      <c r="C970" s="47"/>
      <c r="AJ970" s="47"/>
      <c r="AK970" s="47"/>
      <c r="AL970" s="47"/>
      <c r="AM970" s="47"/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</row>
    <row r="971" spans="1:69" ht="15.75" customHeight="1" x14ac:dyDescent="0.2">
      <c r="A971" s="47"/>
      <c r="B971" s="47"/>
      <c r="C971" s="47"/>
      <c r="AJ971" s="47"/>
      <c r="AK971" s="47"/>
      <c r="AL971" s="47"/>
      <c r="AM971" s="47"/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</row>
    <row r="972" spans="1:69" ht="15.75" customHeight="1" x14ac:dyDescent="0.2">
      <c r="A972" s="47"/>
      <c r="B972" s="47"/>
      <c r="C972" s="47"/>
      <c r="AJ972" s="47"/>
      <c r="AK972" s="47"/>
      <c r="AL972" s="47"/>
      <c r="AM972" s="47"/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</row>
    <row r="973" spans="1:69" ht="15.75" customHeight="1" x14ac:dyDescent="0.2">
      <c r="A973" s="47"/>
      <c r="B973" s="47"/>
      <c r="C973" s="47"/>
      <c r="AJ973" s="47"/>
      <c r="AK973" s="47"/>
      <c r="AL973" s="47"/>
      <c r="AM973" s="47"/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</row>
    <row r="974" spans="1:69" ht="15.75" customHeight="1" x14ac:dyDescent="0.2">
      <c r="A974" s="47"/>
      <c r="B974" s="47"/>
      <c r="C974" s="47"/>
      <c r="AJ974" s="47"/>
      <c r="AK974" s="47"/>
      <c r="AL974" s="47"/>
      <c r="AM974" s="47"/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</row>
    <row r="975" spans="1:69" ht="15.75" customHeight="1" x14ac:dyDescent="0.2">
      <c r="A975" s="47"/>
      <c r="B975" s="47"/>
      <c r="C975" s="47"/>
      <c r="AJ975" s="47"/>
      <c r="AK975" s="47"/>
      <c r="AL975" s="47"/>
      <c r="AM975" s="47"/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</row>
    <row r="976" spans="1:69" ht="15.75" customHeight="1" x14ac:dyDescent="0.2">
      <c r="A976" s="47"/>
      <c r="B976" s="47"/>
      <c r="C976" s="47"/>
      <c r="AJ976" s="47"/>
      <c r="AK976" s="47"/>
      <c r="AL976" s="47"/>
      <c r="AM976" s="47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</row>
    <row r="977" spans="1:69" ht="15.75" customHeight="1" x14ac:dyDescent="0.2">
      <c r="A977" s="47"/>
      <c r="B977" s="47"/>
      <c r="C977" s="47"/>
      <c r="AJ977" s="47"/>
      <c r="AK977" s="47"/>
      <c r="AL977" s="47"/>
      <c r="AM977" s="47"/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</row>
    <row r="978" spans="1:69" ht="15.75" customHeight="1" x14ac:dyDescent="0.2">
      <c r="A978" s="47"/>
      <c r="B978" s="47"/>
      <c r="C978" s="47"/>
      <c r="AJ978" s="47"/>
      <c r="AK978" s="47"/>
      <c r="AL978" s="47"/>
      <c r="AM978" s="47"/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</row>
    <row r="979" spans="1:69" ht="15.75" customHeight="1" x14ac:dyDescent="0.2">
      <c r="A979" s="47"/>
      <c r="B979" s="47"/>
      <c r="C979" s="47"/>
      <c r="AJ979" s="47"/>
      <c r="AK979" s="47"/>
      <c r="AL979" s="47"/>
      <c r="AM979" s="47"/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</row>
    <row r="980" spans="1:69" ht="15.75" customHeight="1" x14ac:dyDescent="0.2">
      <c r="A980" s="47"/>
      <c r="B980" s="47"/>
      <c r="C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</row>
    <row r="981" spans="1:69" ht="15.75" customHeight="1" x14ac:dyDescent="0.2">
      <c r="A981" s="47"/>
      <c r="B981" s="47"/>
      <c r="C981" s="47"/>
      <c r="AJ981" s="47"/>
      <c r="AK981" s="47"/>
      <c r="AL981" s="47"/>
      <c r="AM981" s="47"/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</row>
    <row r="982" spans="1:69" ht="15.75" customHeight="1" x14ac:dyDescent="0.2">
      <c r="A982" s="47"/>
      <c r="B982" s="47"/>
      <c r="C982" s="47"/>
      <c r="AJ982" s="47"/>
      <c r="AK982" s="47"/>
      <c r="AL982" s="47"/>
      <c r="AM982" s="47"/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</row>
    <row r="983" spans="1:69" ht="15.75" customHeight="1" x14ac:dyDescent="0.2">
      <c r="A983" s="47"/>
      <c r="B983" s="47"/>
      <c r="C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</row>
    <row r="984" spans="1:69" ht="15.75" customHeight="1" x14ac:dyDescent="0.2">
      <c r="A984" s="47"/>
      <c r="B984" s="47"/>
      <c r="C984" s="47"/>
      <c r="AJ984" s="47"/>
      <c r="AK984" s="47"/>
      <c r="AL984" s="47"/>
      <c r="AM984" s="47"/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</row>
    <row r="985" spans="1:69" ht="15.75" customHeight="1" x14ac:dyDescent="0.2">
      <c r="A985" s="47"/>
      <c r="B985" s="47"/>
      <c r="C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</row>
    <row r="986" spans="1:69" ht="15.75" customHeight="1" x14ac:dyDescent="0.2">
      <c r="A986" s="47"/>
      <c r="B986" s="47"/>
      <c r="C986" s="47"/>
      <c r="AJ986" s="47"/>
      <c r="AK986" s="47"/>
      <c r="AL986" s="47"/>
      <c r="AM986" s="47"/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</row>
    <row r="987" spans="1:69" ht="15.75" customHeight="1" x14ac:dyDescent="0.2">
      <c r="A987" s="47"/>
      <c r="B987" s="47"/>
      <c r="C987" s="47"/>
      <c r="AJ987" s="47"/>
      <c r="AK987" s="47"/>
      <c r="AL987" s="47"/>
      <c r="AM987" s="47"/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</row>
    <row r="988" spans="1:69" ht="15.75" customHeight="1" x14ac:dyDescent="0.2">
      <c r="A988" s="47"/>
      <c r="B988" s="47"/>
      <c r="C988" s="47"/>
      <c r="AJ988" s="47"/>
      <c r="AK988" s="47"/>
      <c r="AL988" s="47"/>
      <c r="AM988" s="47"/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</row>
    <row r="989" spans="1:69" ht="15.75" customHeight="1" x14ac:dyDescent="0.2">
      <c r="A989" s="47"/>
      <c r="B989" s="47"/>
      <c r="C989" s="47"/>
      <c r="AJ989" s="47"/>
      <c r="AK989" s="47"/>
      <c r="AL989" s="47"/>
      <c r="AM989" s="47"/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</row>
    <row r="990" spans="1:69" ht="15.75" customHeight="1" x14ac:dyDescent="0.2">
      <c r="A990" s="47"/>
      <c r="B990" s="47"/>
      <c r="C990" s="47"/>
      <c r="AJ990" s="47"/>
      <c r="AK990" s="47"/>
      <c r="AL990" s="47"/>
      <c r="AM990" s="47"/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</row>
    <row r="991" spans="1:69" ht="15.75" customHeight="1" x14ac:dyDescent="0.2">
      <c r="A991" s="47"/>
      <c r="B991" s="47"/>
      <c r="C991" s="47"/>
      <c r="AJ991" s="47"/>
      <c r="AK991" s="47"/>
      <c r="AL991" s="47"/>
      <c r="AM991" s="47"/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</row>
    <row r="992" spans="1:69" ht="15.75" customHeight="1" x14ac:dyDescent="0.2">
      <c r="A992" s="47"/>
      <c r="B992" s="47"/>
      <c r="C992" s="47"/>
      <c r="AJ992" s="47"/>
      <c r="AK992" s="47"/>
      <c r="AL992" s="47"/>
      <c r="AM992" s="47"/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</row>
    <row r="993" spans="1:69" ht="15.75" customHeight="1" x14ac:dyDescent="0.2">
      <c r="A993" s="47"/>
      <c r="B993" s="47"/>
      <c r="C993" s="47"/>
      <c r="AJ993" s="47"/>
      <c r="AK993" s="47"/>
      <c r="AL993" s="47"/>
      <c r="AM993" s="47"/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</row>
    <row r="994" spans="1:69" ht="15.75" customHeight="1" x14ac:dyDescent="0.2">
      <c r="A994" s="47"/>
      <c r="B994" s="47"/>
      <c r="C994" s="47"/>
      <c r="AJ994" s="47"/>
      <c r="AK994" s="47"/>
      <c r="AL994" s="47"/>
      <c r="AM994" s="47"/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</row>
    <row r="995" spans="1:69" ht="15.75" customHeight="1" x14ac:dyDescent="0.2">
      <c r="A995" s="47"/>
      <c r="B995" s="47"/>
      <c r="C995" s="47"/>
      <c r="AJ995" s="47"/>
      <c r="AK995" s="47"/>
      <c r="AL995" s="47"/>
      <c r="AM995" s="47"/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</row>
  </sheetData>
  <mergeCells count="121">
    <mergeCell ref="B119:C119"/>
    <mergeCell ref="B120:C120"/>
    <mergeCell ref="B142:C142"/>
    <mergeCell ref="B57:C57"/>
    <mergeCell ref="B79:C79"/>
    <mergeCell ref="B80:C80"/>
    <mergeCell ref="B88:C88"/>
    <mergeCell ref="B121:C121"/>
    <mergeCell ref="B122:C122"/>
    <mergeCell ref="B123:C123"/>
    <mergeCell ref="B124:C124"/>
    <mergeCell ref="B125:C125"/>
    <mergeCell ref="B126:C126"/>
    <mergeCell ref="B129:C129"/>
    <mergeCell ref="B130:C130"/>
    <mergeCell ref="B131:C131"/>
    <mergeCell ref="B132:C132"/>
    <mergeCell ref="B136:C136"/>
    <mergeCell ref="B140:C140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86:C86"/>
    <mergeCell ref="B87:C87"/>
    <mergeCell ref="B89:C89"/>
    <mergeCell ref="B90:C90"/>
    <mergeCell ref="B91:C91"/>
    <mergeCell ref="B92:C92"/>
    <mergeCell ref="B94:C94"/>
    <mergeCell ref="B95:C95"/>
    <mergeCell ref="B96:C96"/>
    <mergeCell ref="B73:C73"/>
    <mergeCell ref="B74:C74"/>
    <mergeCell ref="B75:C75"/>
    <mergeCell ref="B77:C77"/>
    <mergeCell ref="B78:C78"/>
    <mergeCell ref="B81:C81"/>
    <mergeCell ref="B82:C82"/>
    <mergeCell ref="B83:C83"/>
    <mergeCell ref="B84:C84"/>
    <mergeCell ref="B56:C56"/>
    <mergeCell ref="B58:C58"/>
    <mergeCell ref="B59:C59"/>
    <mergeCell ref="B61:C61"/>
    <mergeCell ref="B133:C133"/>
    <mergeCell ref="B135:C135"/>
    <mergeCell ref="B137:C137"/>
    <mergeCell ref="B138:C138"/>
    <mergeCell ref="B139:C139"/>
    <mergeCell ref="B141:C14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46:C46"/>
    <mergeCell ref="B47:C47"/>
    <mergeCell ref="B48:C48"/>
    <mergeCell ref="B50:C50"/>
    <mergeCell ref="B51:C51"/>
    <mergeCell ref="B52:C52"/>
    <mergeCell ref="B53:C53"/>
    <mergeCell ref="B54:C54"/>
    <mergeCell ref="B55:C55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5:C5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33" type="noConversion"/>
  <conditionalFormatting sqref="D7:D39 J7:J70 L7:L70 O7:O66 P7:P70 Q7:Q40 R7:S56 T7:U70 X7:AA70 AC7:AG70 AI7:AI59 M9:M38 N9:N65 V9:W70 AB9:AB70 AH9:AH70 H13:H37 I26:I41 K26:K70 E28:E41 F28:F47 G28:G46 R58:R62 S58:S70 R64:R70">
    <cfRule type="cellIs" dxfId="99" priority="3" operator="equal">
      <formula>0</formula>
    </cfRule>
  </conditionalFormatting>
  <conditionalFormatting sqref="F19 K19">
    <cfRule type="cellIs" dxfId="98" priority="4" operator="equal">
      <formula>0</formula>
    </cfRule>
  </conditionalFormatting>
  <conditionalFormatting sqref="F9 S9">
    <cfRule type="cellIs" dxfId="97" priority="5" operator="equal">
      <formula>0</formula>
    </cfRule>
  </conditionalFormatting>
  <conditionalFormatting sqref="R130:R132">
    <cfRule type="cellIs" dxfId="96" priority="6" operator="equal">
      <formula>0</formula>
    </cfRule>
  </conditionalFormatting>
  <conditionalFormatting sqref="M12">
    <cfRule type="cellIs" dxfId="95" priority="7" operator="equal">
      <formula>0</formula>
    </cfRule>
  </conditionalFormatting>
  <conditionalFormatting sqref="M39">
    <cfRule type="cellIs" dxfId="94" priority="8" operator="equal">
      <formula>0</formula>
    </cfRule>
  </conditionalFormatting>
  <conditionalFormatting sqref="M57">
    <cfRule type="cellIs" dxfId="93" priority="9" operator="equal">
      <formula>0</formula>
    </cfRule>
  </conditionalFormatting>
  <conditionalFormatting sqref="E66:G66 I66:L66 O66:AH66 AB138">
    <cfRule type="cellIs" dxfId="92" priority="10" operator="equal">
      <formula>0</formula>
    </cfRule>
  </conditionalFormatting>
  <conditionalFormatting sqref="I47">
    <cfRule type="cellIs" dxfId="91" priority="11" operator="equal">
      <formula>0</formula>
    </cfRule>
  </conditionalFormatting>
  <conditionalFormatting sqref="G18 K19">
    <cfRule type="cellIs" dxfId="90" priority="12" operator="equal">
      <formula>0</formula>
    </cfRule>
  </conditionalFormatting>
  <conditionalFormatting sqref="E42">
    <cfRule type="cellIs" dxfId="89" priority="13" operator="equal">
      <formula>0</formula>
    </cfRule>
  </conditionalFormatting>
  <conditionalFormatting sqref="E7:E17 F7:G8 H7:H9 I7:I8 K7:K8 M7:M8 N7:N13 V7:V13 W7:W16 AB7:AB22 AH7:AH13 G10:G17 I10:I24 K10:K18 M10:M11 H11 M13:M24 F17 E20:F27 G20:G24 K20:K24 G26:G27 H38:H46 M40:M41 D42:D44 Q42:Q70 E43:E65 I43:I46 M43:M56 D47 F48:G70 H48:H55 I48:I70 D49:D53 H57:H70 D58:D68 M58:M65 AI62:AI75 AJ65 E67:E70 M67:N70 D70 O70 N87:AE91 M89:M91">
    <cfRule type="cellIs" dxfId="88" priority="14" operator="equal">
      <formula>0</formula>
    </cfRule>
  </conditionalFormatting>
  <conditionalFormatting sqref="D62:AH62 AI66 D161:AH161">
    <cfRule type="cellIs" dxfId="87" priority="15" operator="lessThan">
      <formula>0</formula>
    </cfRule>
  </conditionalFormatting>
  <conditionalFormatting sqref="D62:AH62 AI66 D161:AH161">
    <cfRule type="cellIs" dxfId="86" priority="16" operator="greaterThan">
      <formula>0</formula>
    </cfRule>
  </conditionalFormatting>
  <conditionalFormatting sqref="AI60:AI65">
    <cfRule type="cellIs" dxfId="85" priority="17" operator="equal">
      <formula>0</formula>
    </cfRule>
  </conditionalFormatting>
  <conditionalFormatting sqref="AI62:AI65">
    <cfRule type="cellIs" dxfId="84" priority="18" operator="lessThan">
      <formula>0</formula>
    </cfRule>
  </conditionalFormatting>
  <conditionalFormatting sqref="AI62:AI65">
    <cfRule type="cellIs" dxfId="83" priority="19" operator="greaterThan">
      <formula>0</formula>
    </cfRule>
  </conditionalFormatting>
  <conditionalFormatting sqref="P146">
    <cfRule type="notContainsBlanks" dxfId="82" priority="20">
      <formula>LEN(TRIM(P146))&gt;0</formula>
    </cfRule>
  </conditionalFormatting>
  <conditionalFormatting sqref="AI161">
    <cfRule type="cellIs" dxfId="81" priority="1" operator="lessThan">
      <formula>0</formula>
    </cfRule>
  </conditionalFormatting>
  <conditionalFormatting sqref="AI161">
    <cfRule type="cellIs" dxfId="80" priority="2" operator="greaterThan">
      <formula>0</formula>
    </cfRule>
  </conditionalFormatting>
  <printOptions horizontalCentered="1"/>
  <pageMargins left="0.19685039370078741" right="0.23622047244094491" top="0.27559055118110237" bottom="0.23622047244094491" header="0" footer="0"/>
  <pageSetup scale="60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CDDC"/>
  </sheetPr>
  <dimension ref="A1:BQ995"/>
  <sheetViews>
    <sheetView showGridLines="0" workbookViewId="0">
      <pane xSplit="3" ySplit="5" topLeftCell="D6" activePane="bottomRight" state="frozen"/>
      <selection activeCell="B153" sqref="B153:C154"/>
      <selection pane="topRight" activeCell="B153" sqref="B153:C154"/>
      <selection pane="bottomLeft" activeCell="B153" sqref="B153:C154"/>
      <selection pane="bottomRight" activeCell="B153" sqref="B153:C154"/>
    </sheetView>
  </sheetViews>
  <sheetFormatPr defaultColWidth="14.42578125" defaultRowHeight="15" customHeight="1" outlineLevelRow="2" x14ac:dyDescent="0.2"/>
  <cols>
    <col min="1" max="1" width="0.85546875" customWidth="1"/>
    <col min="2" max="2" width="3.5703125" customWidth="1"/>
    <col min="3" max="3" width="32.140625" customWidth="1"/>
    <col min="4" max="4" width="10" style="86" customWidth="1"/>
    <col min="5" max="33" width="8.28515625" style="86" customWidth="1"/>
    <col min="34" max="34" width="11.7109375" style="86" customWidth="1"/>
    <col min="35" max="35" width="11.42578125" style="86" customWidth="1"/>
    <col min="36" max="36" width="0.7109375" customWidth="1"/>
    <col min="37" max="55" width="8.7109375" hidden="1" customWidth="1"/>
    <col min="56" max="69" width="8.7109375" customWidth="1"/>
  </cols>
  <sheetData>
    <row r="1" spans="1:69" ht="3" customHeight="1" x14ac:dyDescent="0.2">
      <c r="A1" s="1"/>
      <c r="B1" s="2"/>
      <c r="C1" s="3"/>
      <c r="D1" s="95"/>
      <c r="E1" s="54"/>
      <c r="F1" s="96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.75" customHeight="1" x14ac:dyDescent="0.2">
      <c r="A2" s="1"/>
      <c r="B2" s="1"/>
      <c r="C2" s="4" t="s">
        <v>0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</row>
    <row r="3" spans="1:69" ht="18.75" customHeight="1" x14ac:dyDescent="0.2">
      <c r="A3" s="1"/>
      <c r="B3" s="1"/>
      <c r="C3" s="6" t="s">
        <v>153</v>
      </c>
      <c r="D3" s="99"/>
      <c r="E3" s="54"/>
      <c r="F3" s="54"/>
      <c r="G3" s="54"/>
      <c r="H3" s="54"/>
      <c r="I3" s="54"/>
      <c r="J3" s="54"/>
      <c r="K3" s="54"/>
      <c r="L3" s="54"/>
      <c r="M3" s="54"/>
      <c r="N3" s="54"/>
      <c r="O3" s="97"/>
      <c r="P3" s="97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3.75" customHeight="1" x14ac:dyDescent="0.2">
      <c r="A4" s="1"/>
      <c r="B4" s="2"/>
      <c r="C4" s="3"/>
      <c r="D4" s="95"/>
      <c r="E4" s="54"/>
      <c r="F4" s="96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22.5" customHeight="1" x14ac:dyDescent="0.2">
      <c r="A5" s="1"/>
      <c r="B5" s="79" t="s">
        <v>5</v>
      </c>
      <c r="C5" s="80"/>
      <c r="D5" s="7">
        <f>DATE('Mensal 2020'!$AB$2,VLOOKUP($C$3,MesRef!A:B,2,0),1)</f>
        <v>44075</v>
      </c>
      <c r="E5" s="7">
        <f t="shared" ref="E5:AG5" si="0">D5+1</f>
        <v>44076</v>
      </c>
      <c r="F5" s="7">
        <f t="shared" si="0"/>
        <v>44077</v>
      </c>
      <c r="G5" s="7">
        <f t="shared" si="0"/>
        <v>44078</v>
      </c>
      <c r="H5" s="7">
        <f t="shared" si="0"/>
        <v>44079</v>
      </c>
      <c r="I5" s="7">
        <f t="shared" si="0"/>
        <v>44080</v>
      </c>
      <c r="J5" s="7">
        <f t="shared" si="0"/>
        <v>44081</v>
      </c>
      <c r="K5" s="7">
        <f t="shared" si="0"/>
        <v>44082</v>
      </c>
      <c r="L5" s="7">
        <f t="shared" si="0"/>
        <v>44083</v>
      </c>
      <c r="M5" s="7">
        <f t="shared" si="0"/>
        <v>44084</v>
      </c>
      <c r="N5" s="7">
        <f t="shared" si="0"/>
        <v>44085</v>
      </c>
      <c r="O5" s="7">
        <f t="shared" si="0"/>
        <v>44086</v>
      </c>
      <c r="P5" s="7">
        <f t="shared" si="0"/>
        <v>44087</v>
      </c>
      <c r="Q5" s="7">
        <f t="shared" si="0"/>
        <v>44088</v>
      </c>
      <c r="R5" s="7">
        <f t="shared" si="0"/>
        <v>44089</v>
      </c>
      <c r="S5" s="7">
        <f t="shared" si="0"/>
        <v>44090</v>
      </c>
      <c r="T5" s="7">
        <f t="shared" si="0"/>
        <v>44091</v>
      </c>
      <c r="U5" s="7">
        <f t="shared" si="0"/>
        <v>44092</v>
      </c>
      <c r="V5" s="7">
        <f t="shared" si="0"/>
        <v>44093</v>
      </c>
      <c r="W5" s="7">
        <f t="shared" si="0"/>
        <v>44094</v>
      </c>
      <c r="X5" s="7">
        <f t="shared" si="0"/>
        <v>44095</v>
      </c>
      <c r="Y5" s="7">
        <f t="shared" si="0"/>
        <v>44096</v>
      </c>
      <c r="Z5" s="7">
        <f t="shared" si="0"/>
        <v>44097</v>
      </c>
      <c r="AA5" s="7">
        <f t="shared" si="0"/>
        <v>44098</v>
      </c>
      <c r="AB5" s="7">
        <f t="shared" si="0"/>
        <v>44099</v>
      </c>
      <c r="AC5" s="7">
        <f t="shared" si="0"/>
        <v>44100</v>
      </c>
      <c r="AD5" s="7">
        <f t="shared" si="0"/>
        <v>44101</v>
      </c>
      <c r="AE5" s="7">
        <f t="shared" si="0"/>
        <v>44102</v>
      </c>
      <c r="AF5" s="7">
        <f t="shared" si="0"/>
        <v>44103</v>
      </c>
      <c r="AG5" s="7">
        <f t="shared" si="0"/>
        <v>44104</v>
      </c>
      <c r="AH5" s="8"/>
      <c r="AI5" s="8" t="s">
        <v>6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</row>
    <row r="6" spans="1:69" ht="5.25" customHeight="1" x14ac:dyDescent="0.2">
      <c r="A6" s="1"/>
      <c r="B6" s="1"/>
      <c r="C6" s="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00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15.75" x14ac:dyDescent="0.2">
      <c r="A7" s="1"/>
      <c r="B7" s="11" t="s">
        <v>7</v>
      </c>
      <c r="C7" s="12" t="s">
        <v>75</v>
      </c>
      <c r="D7" s="60">
        <f t="shared" ref="D7:AH7" si="1">SUM(D8:D33)</f>
        <v>0</v>
      </c>
      <c r="E7" s="60">
        <f t="shared" si="1"/>
        <v>0</v>
      </c>
      <c r="F7" s="60">
        <f t="shared" si="1"/>
        <v>0</v>
      </c>
      <c r="G7" s="60">
        <f t="shared" si="1"/>
        <v>0</v>
      </c>
      <c r="H7" s="60">
        <f t="shared" si="1"/>
        <v>0</v>
      </c>
      <c r="I7" s="60">
        <f t="shared" si="1"/>
        <v>0</v>
      </c>
      <c r="J7" s="60">
        <f t="shared" si="1"/>
        <v>0</v>
      </c>
      <c r="K7" s="60">
        <f t="shared" si="1"/>
        <v>0</v>
      </c>
      <c r="L7" s="60">
        <f t="shared" si="1"/>
        <v>0</v>
      </c>
      <c r="M7" s="60">
        <f t="shared" si="1"/>
        <v>0</v>
      </c>
      <c r="N7" s="60">
        <f t="shared" si="1"/>
        <v>0</v>
      </c>
      <c r="O7" s="60">
        <f t="shared" si="1"/>
        <v>0</v>
      </c>
      <c r="P7" s="60">
        <f t="shared" si="1"/>
        <v>0</v>
      </c>
      <c r="Q7" s="60">
        <f t="shared" si="1"/>
        <v>0</v>
      </c>
      <c r="R7" s="60">
        <f t="shared" si="1"/>
        <v>0</v>
      </c>
      <c r="S7" s="60">
        <f t="shared" si="1"/>
        <v>0</v>
      </c>
      <c r="T7" s="60">
        <f t="shared" si="1"/>
        <v>0</v>
      </c>
      <c r="U7" s="60">
        <f t="shared" si="1"/>
        <v>0</v>
      </c>
      <c r="V7" s="60">
        <f t="shared" si="1"/>
        <v>0</v>
      </c>
      <c r="W7" s="60">
        <f t="shared" si="1"/>
        <v>0</v>
      </c>
      <c r="X7" s="60">
        <f t="shared" si="1"/>
        <v>0</v>
      </c>
      <c r="Y7" s="60">
        <f t="shared" si="1"/>
        <v>0</v>
      </c>
      <c r="Z7" s="60">
        <f t="shared" si="1"/>
        <v>0</v>
      </c>
      <c r="AA7" s="60">
        <f t="shared" si="1"/>
        <v>0</v>
      </c>
      <c r="AB7" s="60">
        <f t="shared" si="1"/>
        <v>0</v>
      </c>
      <c r="AC7" s="60">
        <f t="shared" si="1"/>
        <v>0</v>
      </c>
      <c r="AD7" s="60">
        <f t="shared" si="1"/>
        <v>0</v>
      </c>
      <c r="AE7" s="60">
        <f t="shared" si="1"/>
        <v>0</v>
      </c>
      <c r="AF7" s="60">
        <f t="shared" si="1"/>
        <v>0</v>
      </c>
      <c r="AG7" s="60">
        <f t="shared" si="1"/>
        <v>0</v>
      </c>
      <c r="AH7" s="60">
        <f t="shared" si="1"/>
        <v>0</v>
      </c>
      <c r="AI7" s="13">
        <f t="shared" ref="AI7:AI33" si="2">SUM(D7:AH7)</f>
        <v>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</row>
    <row r="8" spans="1:69" ht="11.25" customHeight="1" outlineLevel="2" x14ac:dyDescent="0.2">
      <c r="A8" s="1"/>
      <c r="B8" s="81" t="str">
        <f>'Mensal 2020'!B8</f>
        <v>Cliente 1</v>
      </c>
      <c r="C8" s="78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9">
        <f t="shared" si="2"/>
        <v>0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</row>
    <row r="9" spans="1:69" ht="11.25" customHeight="1" outlineLevel="2" x14ac:dyDescent="0.2">
      <c r="A9" s="1"/>
      <c r="B9" s="81" t="str">
        <f>'Mensal 2020'!B9</f>
        <v>Cliente 2</v>
      </c>
      <c r="C9" s="78"/>
      <c r="D9" s="46"/>
      <c r="E9" s="46"/>
      <c r="F9" s="53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9">
        <f t="shared" si="2"/>
        <v>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</row>
    <row r="10" spans="1:69" ht="12.75" customHeight="1" outlineLevel="2" x14ac:dyDescent="0.2">
      <c r="A10" s="1"/>
      <c r="B10" s="81" t="str">
        <f>'Mensal 2020'!B10</f>
        <v>Cliente 3</v>
      </c>
      <c r="C10" s="78"/>
      <c r="D10" s="46"/>
      <c r="E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9">
        <f t="shared" si="2"/>
        <v>0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</row>
    <row r="11" spans="1:69" ht="11.25" customHeight="1" outlineLevel="2" x14ac:dyDescent="0.2">
      <c r="A11" s="1"/>
      <c r="B11" s="81" t="str">
        <f>'Mensal 2020'!B11</f>
        <v>Cliente 4</v>
      </c>
      <c r="C11" s="78"/>
      <c r="D11" s="46"/>
      <c r="E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9">
        <f t="shared" si="2"/>
        <v>0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</row>
    <row r="12" spans="1:69" ht="11.25" customHeight="1" outlineLevel="2" x14ac:dyDescent="0.2">
      <c r="A12" s="1"/>
      <c r="B12" s="81" t="str">
        <f>'Mensal 2020'!B12</f>
        <v>Cliente 5</v>
      </c>
      <c r="C12" s="78"/>
      <c r="D12" s="46"/>
      <c r="E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9">
        <f t="shared" si="2"/>
        <v>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</row>
    <row r="13" spans="1:69" ht="11.25" customHeight="1" outlineLevel="2" x14ac:dyDescent="0.2">
      <c r="A13" s="1"/>
      <c r="B13" s="81" t="str">
        <f>'Mensal 2020'!B13</f>
        <v>Cliente 6</v>
      </c>
      <c r="C13" s="78"/>
      <c r="D13" s="46"/>
      <c r="E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9">
        <f t="shared" si="2"/>
        <v>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</row>
    <row r="14" spans="1:69" ht="11.25" customHeight="1" outlineLevel="2" x14ac:dyDescent="0.2">
      <c r="A14" s="1"/>
      <c r="B14" s="81" t="str">
        <f>'Mensal 2020'!B14</f>
        <v>Cliente 7</v>
      </c>
      <c r="C14" s="78"/>
      <c r="D14" s="46"/>
      <c r="E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9">
        <f t="shared" si="2"/>
        <v>0</v>
      </c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1.25" customHeight="1" outlineLevel="2" x14ac:dyDescent="0.2">
      <c r="A15" s="1"/>
      <c r="B15" s="81" t="str">
        <f>'Mensal 2020'!B15</f>
        <v>Cliente 8</v>
      </c>
      <c r="C15" s="78"/>
      <c r="D15" s="46"/>
      <c r="E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9">
        <f t="shared" si="2"/>
        <v>0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11.25" customHeight="1" outlineLevel="2" x14ac:dyDescent="0.2">
      <c r="A16" s="1"/>
      <c r="B16" s="81" t="str">
        <f>'Mensal 2020'!B16</f>
        <v>Cliente 9</v>
      </c>
      <c r="C16" s="78"/>
      <c r="D16" s="46"/>
      <c r="E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9">
        <f t="shared" si="2"/>
        <v>0</v>
      </c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</row>
    <row r="17" spans="1:69" ht="11.25" customHeight="1" outlineLevel="2" x14ac:dyDescent="0.2">
      <c r="A17" s="1"/>
      <c r="B17" s="81" t="str">
        <f>'Mensal 2020'!B17</f>
        <v>Cliente 10</v>
      </c>
      <c r="C17" s="7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9">
        <f t="shared" si="2"/>
        <v>0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11.25" customHeight="1" outlineLevel="2" x14ac:dyDescent="0.2">
      <c r="A18" s="1"/>
      <c r="B18" s="81" t="str">
        <f>'Mensal 2020'!B18</f>
        <v>Cliente 11</v>
      </c>
      <c r="C18" s="78"/>
      <c r="D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9">
        <f t="shared" si="2"/>
        <v>0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</row>
    <row r="19" spans="1:69" ht="11.25" customHeight="1" outlineLevel="2" x14ac:dyDescent="0.2">
      <c r="A19" s="1"/>
      <c r="B19" s="81" t="str">
        <f>'Mensal 2020'!B19</f>
        <v>Cliente 12</v>
      </c>
      <c r="C19" s="78"/>
      <c r="D19" s="46"/>
      <c r="F19" s="53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9">
        <f t="shared" si="2"/>
        <v>0</v>
      </c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</row>
    <row r="20" spans="1:69" ht="11.25" customHeight="1" outlineLevel="2" x14ac:dyDescent="0.2">
      <c r="A20" s="1"/>
      <c r="B20" s="81" t="str">
        <f>'Mensal 2020'!B20</f>
        <v>Cliente 13</v>
      </c>
      <c r="C20" s="7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9">
        <f t="shared" si="2"/>
        <v>0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</row>
    <row r="21" spans="1:69" ht="11.25" customHeight="1" outlineLevel="2" x14ac:dyDescent="0.2">
      <c r="A21" s="1"/>
      <c r="B21" s="81" t="str">
        <f>'Mensal 2020'!B21</f>
        <v>Cliente 14</v>
      </c>
      <c r="C21" s="78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9">
        <f t="shared" si="2"/>
        <v>0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</row>
    <row r="22" spans="1:69" ht="11.25" customHeight="1" outlineLevel="2" x14ac:dyDescent="0.2">
      <c r="A22" s="1"/>
      <c r="B22" s="81" t="str">
        <f>'Mensal 2020'!B22</f>
        <v>Cliente 15</v>
      </c>
      <c r="C22" s="78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9">
        <f t="shared" si="2"/>
        <v>0</v>
      </c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</row>
    <row r="23" spans="1:69" ht="11.25" customHeight="1" outlineLevel="2" x14ac:dyDescent="0.2">
      <c r="A23" s="1"/>
      <c r="B23" s="81" t="str">
        <f>'Mensal 2020'!B23</f>
        <v>Cliente 16</v>
      </c>
      <c r="C23" s="78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9">
        <f t="shared" si="2"/>
        <v>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</row>
    <row r="24" spans="1:69" ht="11.25" customHeight="1" outlineLevel="2" x14ac:dyDescent="0.2">
      <c r="A24" s="1"/>
      <c r="B24" s="81" t="str">
        <f>'Mensal 2020'!B24</f>
        <v>Cliente 17</v>
      </c>
      <c r="C24" s="78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9">
        <f t="shared" si="2"/>
        <v>0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</row>
    <row r="25" spans="1:69" ht="11.25" customHeight="1" outlineLevel="2" x14ac:dyDescent="0.2">
      <c r="A25" s="1"/>
      <c r="B25" s="81" t="str">
        <f>'Mensal 2020'!B25</f>
        <v>Cliente 18</v>
      </c>
      <c r="C25" s="78"/>
      <c r="D25" s="46"/>
      <c r="E25" s="46"/>
      <c r="F25" s="53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9">
        <f t="shared" si="2"/>
        <v>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1.25" customHeight="1" outlineLevel="2" x14ac:dyDescent="0.2">
      <c r="A26" s="1"/>
      <c r="B26" s="81" t="str">
        <f>'Mensal 2020'!B26</f>
        <v>Cliente 19</v>
      </c>
      <c r="C26" s="78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9">
        <f t="shared" si="2"/>
        <v>0</v>
      </c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1.25" customHeight="1" outlineLevel="2" x14ac:dyDescent="0.2">
      <c r="A27" s="1"/>
      <c r="B27" s="81" t="str">
        <f>'Mensal 2020'!B27</f>
        <v>Cliente 20</v>
      </c>
      <c r="C27" s="7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9">
        <f t="shared" si="2"/>
        <v>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1.25" customHeight="1" outlineLevel="2" x14ac:dyDescent="0.2">
      <c r="A28" s="1"/>
      <c r="B28" s="81" t="str">
        <f>'Mensal 2020'!B28</f>
        <v>Novo cliente 1</v>
      </c>
      <c r="C28" s="78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>
        <f t="shared" si="2"/>
        <v>0</v>
      </c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1.25" customHeight="1" outlineLevel="2" x14ac:dyDescent="0.2">
      <c r="A29" s="1"/>
      <c r="B29" s="81" t="str">
        <f>'Mensal 2020'!B29</f>
        <v>Novo cliente 2</v>
      </c>
      <c r="C29" s="78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>
        <f t="shared" si="2"/>
        <v>0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1.25" customHeight="1" outlineLevel="2" x14ac:dyDescent="0.2">
      <c r="A30" s="1"/>
      <c r="B30" s="81" t="str">
        <f>'Mensal 2020'!B30</f>
        <v>Novo cliente 3</v>
      </c>
      <c r="C30" s="78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>
        <f t="shared" si="2"/>
        <v>0</v>
      </c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1.25" customHeight="1" outlineLevel="2" x14ac:dyDescent="0.2">
      <c r="A31" s="1"/>
      <c r="B31" s="81" t="str">
        <f>'Mensal 2020'!B31</f>
        <v>Novo cliente 4</v>
      </c>
      <c r="C31" s="78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9">
        <f t="shared" si="2"/>
        <v>0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1.25" customHeight="1" outlineLevel="2" x14ac:dyDescent="0.2">
      <c r="A32" s="1"/>
      <c r="B32" s="81" t="str">
        <f>'Mensal 2020'!B32</f>
        <v>Novo cliente 5</v>
      </c>
      <c r="C32" s="78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9">
        <f t="shared" si="2"/>
        <v>0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1.25" customHeight="1" outlineLevel="2" x14ac:dyDescent="0.2">
      <c r="A33" s="1"/>
      <c r="B33" s="81" t="str">
        <f>'Mensal 2020'!B33</f>
        <v>Novo cliente 6</v>
      </c>
      <c r="C33" s="78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9">
        <f t="shared" si="2"/>
        <v>0</v>
      </c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9" customHeight="1" x14ac:dyDescent="0.2">
      <c r="A34" s="1"/>
      <c r="B34" s="1"/>
      <c r="C34" s="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5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5.75" customHeight="1" x14ac:dyDescent="0.2">
      <c r="A35" s="1"/>
      <c r="B35" s="17" t="s">
        <v>8</v>
      </c>
      <c r="C35" s="12" t="s">
        <v>76</v>
      </c>
      <c r="D35" s="60">
        <f t="shared" ref="D35:AH35" si="3">SUM(D37+D50+D61+D77+D86+D94)*-1</f>
        <v>0</v>
      </c>
      <c r="E35" s="60">
        <f t="shared" si="3"/>
        <v>0</v>
      </c>
      <c r="F35" s="60">
        <f t="shared" si="3"/>
        <v>0</v>
      </c>
      <c r="G35" s="60">
        <f t="shared" si="3"/>
        <v>0</v>
      </c>
      <c r="H35" s="60">
        <f t="shared" si="3"/>
        <v>0</v>
      </c>
      <c r="I35" s="60">
        <f t="shared" si="3"/>
        <v>0</v>
      </c>
      <c r="J35" s="60">
        <f t="shared" si="3"/>
        <v>0</v>
      </c>
      <c r="K35" s="60">
        <f t="shared" si="3"/>
        <v>0</v>
      </c>
      <c r="L35" s="60">
        <f t="shared" si="3"/>
        <v>0</v>
      </c>
      <c r="M35" s="60">
        <f t="shared" si="3"/>
        <v>0</v>
      </c>
      <c r="N35" s="60">
        <f t="shared" si="3"/>
        <v>0</v>
      </c>
      <c r="O35" s="60">
        <f t="shared" si="3"/>
        <v>0</v>
      </c>
      <c r="P35" s="60">
        <f t="shared" si="3"/>
        <v>0</v>
      </c>
      <c r="Q35" s="60">
        <f t="shared" si="3"/>
        <v>0</v>
      </c>
      <c r="R35" s="60">
        <f t="shared" si="3"/>
        <v>0</v>
      </c>
      <c r="S35" s="60">
        <f t="shared" si="3"/>
        <v>0</v>
      </c>
      <c r="T35" s="60">
        <f t="shared" si="3"/>
        <v>0</v>
      </c>
      <c r="U35" s="60">
        <f t="shared" si="3"/>
        <v>0</v>
      </c>
      <c r="V35" s="60">
        <f t="shared" si="3"/>
        <v>0</v>
      </c>
      <c r="W35" s="60">
        <f t="shared" si="3"/>
        <v>0</v>
      </c>
      <c r="X35" s="60">
        <f t="shared" si="3"/>
        <v>0</v>
      </c>
      <c r="Y35" s="60">
        <f t="shared" si="3"/>
        <v>0</v>
      </c>
      <c r="Z35" s="60">
        <f t="shared" si="3"/>
        <v>0</v>
      </c>
      <c r="AA35" s="60">
        <f t="shared" si="3"/>
        <v>0</v>
      </c>
      <c r="AB35" s="60">
        <f t="shared" si="3"/>
        <v>0</v>
      </c>
      <c r="AC35" s="60">
        <f t="shared" si="3"/>
        <v>0</v>
      </c>
      <c r="AD35" s="60">
        <f t="shared" si="3"/>
        <v>0</v>
      </c>
      <c r="AE35" s="60">
        <f t="shared" si="3"/>
        <v>0</v>
      </c>
      <c r="AF35" s="60">
        <f t="shared" si="3"/>
        <v>0</v>
      </c>
      <c r="AG35" s="60">
        <f t="shared" si="3"/>
        <v>0</v>
      </c>
      <c r="AH35" s="60">
        <f t="shared" si="3"/>
        <v>0</v>
      </c>
      <c r="AI35" s="13">
        <f>SUM(D35:AH35)</f>
        <v>0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5.25" customHeight="1" outlineLevel="1" x14ac:dyDescent="0.2">
      <c r="A36" s="1"/>
      <c r="B36" s="1"/>
      <c r="C36" s="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5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1.25" customHeight="1" outlineLevel="1" thickBot="1" x14ac:dyDescent="0.25">
      <c r="A37" s="18"/>
      <c r="B37" s="82" t="s">
        <v>9</v>
      </c>
      <c r="C37" s="83"/>
      <c r="D37" s="19">
        <f t="shared" ref="D37:AH37" si="4">SUM(D38:D48)</f>
        <v>0</v>
      </c>
      <c r="E37" s="19">
        <f t="shared" si="4"/>
        <v>0</v>
      </c>
      <c r="F37" s="19">
        <f t="shared" si="4"/>
        <v>0</v>
      </c>
      <c r="G37" s="19">
        <f t="shared" si="4"/>
        <v>0</v>
      </c>
      <c r="H37" s="19">
        <f t="shared" si="4"/>
        <v>0</v>
      </c>
      <c r="I37" s="19">
        <f t="shared" si="4"/>
        <v>0</v>
      </c>
      <c r="J37" s="19">
        <f t="shared" si="4"/>
        <v>0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0</v>
      </c>
      <c r="O37" s="19">
        <f t="shared" si="4"/>
        <v>0</v>
      </c>
      <c r="P37" s="19">
        <f t="shared" si="4"/>
        <v>0</v>
      </c>
      <c r="Q37" s="19">
        <f t="shared" si="4"/>
        <v>0</v>
      </c>
      <c r="R37" s="19">
        <f t="shared" si="4"/>
        <v>0</v>
      </c>
      <c r="S37" s="19">
        <f t="shared" si="4"/>
        <v>0</v>
      </c>
      <c r="T37" s="19">
        <f t="shared" si="4"/>
        <v>0</v>
      </c>
      <c r="U37" s="19">
        <f t="shared" si="4"/>
        <v>0</v>
      </c>
      <c r="V37" s="19">
        <f t="shared" si="4"/>
        <v>0</v>
      </c>
      <c r="W37" s="19">
        <f t="shared" si="4"/>
        <v>0</v>
      </c>
      <c r="X37" s="19">
        <f t="shared" si="4"/>
        <v>0</v>
      </c>
      <c r="Y37" s="19">
        <f t="shared" si="4"/>
        <v>0</v>
      </c>
      <c r="Z37" s="19">
        <f t="shared" si="4"/>
        <v>0</v>
      </c>
      <c r="AA37" s="19">
        <f t="shared" si="4"/>
        <v>0</v>
      </c>
      <c r="AB37" s="19">
        <f t="shared" si="4"/>
        <v>0</v>
      </c>
      <c r="AC37" s="19">
        <f t="shared" si="4"/>
        <v>0</v>
      </c>
      <c r="AD37" s="19">
        <f t="shared" si="4"/>
        <v>0</v>
      </c>
      <c r="AE37" s="19">
        <f t="shared" si="4"/>
        <v>0</v>
      </c>
      <c r="AF37" s="19">
        <f t="shared" si="4"/>
        <v>0</v>
      </c>
      <c r="AG37" s="19">
        <f t="shared" si="4"/>
        <v>0</v>
      </c>
      <c r="AH37" s="19">
        <f t="shared" si="4"/>
        <v>0</v>
      </c>
      <c r="AI37" s="20">
        <f t="shared" ref="AI37:AI40" si="5">SUM(D37:AH37)</f>
        <v>0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</row>
    <row r="38" spans="1:69" ht="12" customHeight="1" outlineLevel="2" x14ac:dyDescent="0.2">
      <c r="A38" s="1"/>
      <c r="B38" s="81" t="str">
        <f>'Mensal 2020'!B38</f>
        <v>Salários e adiantamentos</v>
      </c>
      <c r="C38" s="78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9">
        <f t="shared" si="5"/>
        <v>0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1.25" customHeight="1" outlineLevel="2" x14ac:dyDescent="0.2">
      <c r="A39" s="1"/>
      <c r="B39" s="81" t="str">
        <f>'Mensal 2020'!B39</f>
        <v>PJ</v>
      </c>
      <c r="C39" s="78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9">
        <f t="shared" si="5"/>
        <v>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1.25" customHeight="1" outlineLevel="2" x14ac:dyDescent="0.2">
      <c r="A40" s="1"/>
      <c r="B40" s="81" t="str">
        <f>'Mensal 2020'!B40</f>
        <v>Freelas</v>
      </c>
      <c r="C40" s="78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9">
        <f t="shared" si="5"/>
        <v>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1.25" customHeight="1" outlineLevel="2" x14ac:dyDescent="0.2">
      <c r="A41" s="1"/>
      <c r="B41" s="81" t="str">
        <f>'Mensal 2020'!B41</f>
        <v>Remuneração dos Sócios</v>
      </c>
      <c r="C41" s="78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9">
        <f>SUM(E41:AH41)</f>
        <v>0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1.25" customHeight="1" outlineLevel="2" x14ac:dyDescent="0.2">
      <c r="A42" s="1"/>
      <c r="B42" s="81" t="str">
        <f>'Mensal 2020'!B42</f>
        <v>Encargos Sociais</v>
      </c>
      <c r="C42" s="78"/>
      <c r="D42" s="46"/>
      <c r="E42" s="46"/>
      <c r="F42" s="46"/>
      <c r="G42" s="46"/>
      <c r="H42" s="46"/>
      <c r="J42" s="46"/>
      <c r="K42" s="46"/>
      <c r="L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9">
        <f t="shared" ref="AI42:AI45" si="6">SUM(D42:AH42)</f>
        <v>0</v>
      </c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1.25" customHeight="1" outlineLevel="2" x14ac:dyDescent="0.2">
      <c r="A43" s="1"/>
      <c r="B43" s="81" t="str">
        <f>'Mensal 2020'!B43</f>
        <v>Benefícios a Empregados</v>
      </c>
      <c r="C43" s="78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9">
        <f t="shared" si="6"/>
        <v>0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1.25" customHeight="1" outlineLevel="2" x14ac:dyDescent="0.2">
      <c r="A44" s="1"/>
      <c r="B44" s="81" t="str">
        <f>'Mensal 2020'!B44</f>
        <v>Férias e 13o. Salário</v>
      </c>
      <c r="C44" s="78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9">
        <f t="shared" si="6"/>
        <v>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1.25" customHeight="1" outlineLevel="2" x14ac:dyDescent="0.2">
      <c r="A45" s="1"/>
      <c r="B45" s="81" t="str">
        <f>'Mensal 2020'!B45</f>
        <v>Rescisão Contratual</v>
      </c>
      <c r="C45" s="78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9">
        <f t="shared" si="6"/>
        <v>0</v>
      </c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1.25" customHeight="1" outlineLevel="2" x14ac:dyDescent="0.2">
      <c r="A46" s="1"/>
      <c r="B46" s="81" t="str">
        <f>'Mensal 2020'!B46</f>
        <v>Estagiários</v>
      </c>
      <c r="C46" s="78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9">
        <f>SUM(E46:AH46)</f>
        <v>0</v>
      </c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2" customHeight="1" outlineLevel="2" x14ac:dyDescent="0.2">
      <c r="A47" s="1"/>
      <c r="B47" s="81" t="str">
        <f>'Mensal 2020'!B47</f>
        <v>Reembolso</v>
      </c>
      <c r="C47" s="78"/>
      <c r="D47" s="46"/>
      <c r="E47" s="46"/>
      <c r="F47" s="46"/>
      <c r="I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9">
        <f t="shared" ref="AI47:AI48" si="7">SUM(D47:AH47)</f>
        <v>0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2" customHeight="1" outlineLevel="2" x14ac:dyDescent="0.2">
      <c r="A48" s="1"/>
      <c r="B48" s="81" t="str">
        <f>'Mensal 2020'!B48</f>
        <v>Outras despesas c/ pessoal</v>
      </c>
      <c r="C48" s="78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9">
        <f t="shared" si="7"/>
        <v>0</v>
      </c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5.25" customHeight="1" outlineLevel="1" thickBot="1" x14ac:dyDescent="0.25">
      <c r="A49" s="1"/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5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1.25" customHeight="1" outlineLevel="1" thickBot="1" x14ac:dyDescent="0.25">
      <c r="A50" s="18"/>
      <c r="B50" s="82" t="s">
        <v>17</v>
      </c>
      <c r="C50" s="83"/>
      <c r="D50" s="19">
        <f t="shared" ref="D50:AH50" si="8">SUM(D51:D59)</f>
        <v>0</v>
      </c>
      <c r="E50" s="19">
        <f t="shared" si="8"/>
        <v>0</v>
      </c>
      <c r="F50" s="19">
        <f t="shared" si="8"/>
        <v>0</v>
      </c>
      <c r="G50" s="19">
        <f t="shared" si="8"/>
        <v>0</v>
      </c>
      <c r="H50" s="19">
        <f t="shared" si="8"/>
        <v>0</v>
      </c>
      <c r="I50" s="19">
        <f t="shared" si="8"/>
        <v>0</v>
      </c>
      <c r="J50" s="19">
        <f t="shared" si="8"/>
        <v>0</v>
      </c>
      <c r="K50" s="19">
        <f t="shared" si="8"/>
        <v>0</v>
      </c>
      <c r="L50" s="19">
        <f t="shared" si="8"/>
        <v>0</v>
      </c>
      <c r="M50" s="19">
        <f t="shared" si="8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8"/>
        <v>0</v>
      </c>
      <c r="T50" s="19">
        <f t="shared" si="8"/>
        <v>0</v>
      </c>
      <c r="U50" s="19">
        <f t="shared" si="8"/>
        <v>0</v>
      </c>
      <c r="V50" s="19">
        <f t="shared" si="8"/>
        <v>0</v>
      </c>
      <c r="W50" s="19">
        <f t="shared" si="8"/>
        <v>0</v>
      </c>
      <c r="X50" s="19">
        <f t="shared" si="8"/>
        <v>0</v>
      </c>
      <c r="Y50" s="19">
        <f t="shared" si="8"/>
        <v>0</v>
      </c>
      <c r="Z50" s="19">
        <f t="shared" si="8"/>
        <v>0</v>
      </c>
      <c r="AA50" s="19">
        <f t="shared" si="8"/>
        <v>0</v>
      </c>
      <c r="AB50" s="19">
        <f t="shared" si="8"/>
        <v>0</v>
      </c>
      <c r="AC50" s="19">
        <f t="shared" si="8"/>
        <v>0</v>
      </c>
      <c r="AD50" s="19">
        <f t="shared" si="8"/>
        <v>0</v>
      </c>
      <c r="AE50" s="19">
        <f t="shared" si="8"/>
        <v>0</v>
      </c>
      <c r="AF50" s="19">
        <f t="shared" si="8"/>
        <v>0</v>
      </c>
      <c r="AG50" s="19">
        <f t="shared" si="8"/>
        <v>0</v>
      </c>
      <c r="AH50" s="19">
        <f t="shared" si="8"/>
        <v>0</v>
      </c>
      <c r="AI50" s="20">
        <f t="shared" ref="AI50:AI59" si="9">SUM(D50:AH50)</f>
        <v>0</v>
      </c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</row>
    <row r="51" spans="1:69" ht="11.25" customHeight="1" outlineLevel="2" x14ac:dyDescent="0.2">
      <c r="A51" s="1"/>
      <c r="B51" s="81" t="str">
        <f>'Mensal 2020'!B51</f>
        <v>Outras despesas c/ cliente</v>
      </c>
      <c r="C51" s="78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9">
        <f t="shared" si="9"/>
        <v>0</v>
      </c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1.25" customHeight="1" outlineLevel="2" x14ac:dyDescent="0.2">
      <c r="A52" s="1"/>
      <c r="B52" s="81" t="str">
        <f>'Mensal 2020'!B52</f>
        <v>Cartão de Crédito</v>
      </c>
      <c r="C52" s="78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9">
        <f t="shared" si="9"/>
        <v>0</v>
      </c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1.25" customHeight="1" outlineLevel="2" x14ac:dyDescent="0.2">
      <c r="A53" s="1"/>
      <c r="B53" s="81" t="str">
        <f>'Mensal 2020'!B53</f>
        <v>Custo Operacional</v>
      </c>
      <c r="C53" s="78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9">
        <f t="shared" si="9"/>
        <v>0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1.25" customHeight="1" outlineLevel="2" x14ac:dyDescent="0.2">
      <c r="A54" s="1"/>
      <c r="B54" s="81" t="str">
        <f>'Mensal 2020'!B54</f>
        <v>Projetos</v>
      </c>
      <c r="C54" s="78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9">
        <f t="shared" si="9"/>
        <v>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1.25" customHeight="1" outlineLevel="2" x14ac:dyDescent="0.2">
      <c r="A55" s="1"/>
      <c r="B55" s="81" t="str">
        <f>'Mensal 2020'!B55</f>
        <v>Aluguel Equipamento</v>
      </c>
      <c r="C55" s="78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9">
        <f t="shared" si="9"/>
        <v>0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1.25" customHeight="1" outlineLevel="2" x14ac:dyDescent="0.2">
      <c r="A56" s="1"/>
      <c r="B56" s="81" t="str">
        <f>'Mensal 2020'!B56</f>
        <v>Monitoramento de Web Site</v>
      </c>
      <c r="C56" s="78"/>
      <c r="E56" s="46"/>
      <c r="F56" s="46"/>
      <c r="G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9">
        <f t="shared" si="9"/>
        <v>0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1.25" customHeight="1" outlineLevel="2" x14ac:dyDescent="0.2">
      <c r="A57" s="1"/>
      <c r="B57" s="81" t="str">
        <f>'Mensal 2020'!B57</f>
        <v>Sistemas</v>
      </c>
      <c r="C57" s="78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9">
        <f t="shared" si="9"/>
        <v>0</v>
      </c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1.25" customHeight="1" outlineLevel="2" x14ac:dyDescent="0.2">
      <c r="A58" s="1"/>
      <c r="B58" s="81" t="str">
        <f>'Mensal 2020'!B58</f>
        <v>Taxí &amp; Viagens</v>
      </c>
      <c r="C58" s="78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9">
        <f t="shared" si="9"/>
        <v>0</v>
      </c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1.25" customHeight="1" outlineLevel="2" x14ac:dyDescent="0.2">
      <c r="A59" s="1"/>
      <c r="B59" s="81" t="str">
        <f>'Mensal 2020'!B59</f>
        <v xml:space="preserve">Taxas </v>
      </c>
      <c r="C59" s="78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9">
        <f t="shared" si="9"/>
        <v>0</v>
      </c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5.25" customHeight="1" outlineLevel="1" thickBot="1" x14ac:dyDescent="0.25">
      <c r="A60" s="1"/>
      <c r="B60" s="1"/>
      <c r="C60" s="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5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1.25" customHeight="1" outlineLevel="1" thickBot="1" x14ac:dyDescent="0.25">
      <c r="A61" s="18"/>
      <c r="B61" s="82" t="s">
        <v>20</v>
      </c>
      <c r="C61" s="83"/>
      <c r="D61" s="19">
        <f t="shared" ref="D61:AH61" si="10">SUM(D62:D75)</f>
        <v>0</v>
      </c>
      <c r="E61" s="19">
        <f t="shared" si="10"/>
        <v>0</v>
      </c>
      <c r="F61" s="19">
        <f t="shared" si="10"/>
        <v>0</v>
      </c>
      <c r="G61" s="19">
        <f t="shared" si="10"/>
        <v>0</v>
      </c>
      <c r="H61" s="19">
        <f t="shared" si="10"/>
        <v>0</v>
      </c>
      <c r="I61" s="19">
        <f t="shared" si="10"/>
        <v>0</v>
      </c>
      <c r="J61" s="19">
        <f t="shared" si="10"/>
        <v>0</v>
      </c>
      <c r="K61" s="19">
        <f t="shared" si="10"/>
        <v>0</v>
      </c>
      <c r="L61" s="19">
        <f t="shared" si="10"/>
        <v>0</v>
      </c>
      <c r="M61" s="19">
        <f t="shared" si="10"/>
        <v>0</v>
      </c>
      <c r="N61" s="19">
        <f t="shared" si="10"/>
        <v>0</v>
      </c>
      <c r="O61" s="19">
        <f t="shared" si="10"/>
        <v>0</v>
      </c>
      <c r="P61" s="19">
        <f t="shared" si="10"/>
        <v>0</v>
      </c>
      <c r="Q61" s="19">
        <f t="shared" si="10"/>
        <v>0</v>
      </c>
      <c r="R61" s="19">
        <f t="shared" si="10"/>
        <v>0</v>
      </c>
      <c r="S61" s="19">
        <f t="shared" si="10"/>
        <v>0</v>
      </c>
      <c r="T61" s="19">
        <f t="shared" si="10"/>
        <v>0</v>
      </c>
      <c r="U61" s="19">
        <f t="shared" si="10"/>
        <v>0</v>
      </c>
      <c r="V61" s="19">
        <f t="shared" si="10"/>
        <v>0</v>
      </c>
      <c r="W61" s="19">
        <f t="shared" si="10"/>
        <v>0</v>
      </c>
      <c r="X61" s="19">
        <f t="shared" si="10"/>
        <v>0</v>
      </c>
      <c r="Y61" s="19">
        <f t="shared" si="10"/>
        <v>0</v>
      </c>
      <c r="Z61" s="19">
        <f t="shared" si="10"/>
        <v>0</v>
      </c>
      <c r="AA61" s="19">
        <f t="shared" si="10"/>
        <v>0</v>
      </c>
      <c r="AB61" s="19">
        <f t="shared" si="10"/>
        <v>0</v>
      </c>
      <c r="AC61" s="19">
        <f t="shared" si="10"/>
        <v>0</v>
      </c>
      <c r="AD61" s="19">
        <f t="shared" si="10"/>
        <v>0</v>
      </c>
      <c r="AE61" s="19">
        <f t="shared" si="10"/>
        <v>0</v>
      </c>
      <c r="AF61" s="19">
        <f t="shared" si="10"/>
        <v>0</v>
      </c>
      <c r="AG61" s="19">
        <f t="shared" si="10"/>
        <v>0</v>
      </c>
      <c r="AH61" s="19">
        <f t="shared" si="10"/>
        <v>0</v>
      </c>
      <c r="AI61" s="20">
        <f t="shared" ref="AI61:AI75" si="11">SUM(D61:AH61)</f>
        <v>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</row>
    <row r="62" spans="1:69" ht="11.25" customHeight="1" outlineLevel="2" x14ac:dyDescent="0.2">
      <c r="A62" s="1"/>
      <c r="B62" s="81" t="str">
        <f>'Mensal 2020'!B62</f>
        <v>Reparos e Conservação</v>
      </c>
      <c r="C62" s="78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9">
        <f t="shared" si="11"/>
        <v>0</v>
      </c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1.25" customHeight="1" outlineLevel="2" x14ac:dyDescent="0.2">
      <c r="A63" s="1"/>
      <c r="B63" s="81" t="str">
        <f>'Mensal 2020'!B63</f>
        <v>Aluguel da Casa</v>
      </c>
      <c r="C63" s="78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9">
        <f t="shared" si="11"/>
        <v>0</v>
      </c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1.25" customHeight="1" outlineLevel="2" x14ac:dyDescent="0.2">
      <c r="A64" s="1"/>
      <c r="B64" s="81" t="str">
        <f>'Mensal 2020'!B64</f>
        <v>Limpeza</v>
      </c>
      <c r="C64" s="78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9">
        <f t="shared" si="11"/>
        <v>0</v>
      </c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1.25" customHeight="1" outlineLevel="2" x14ac:dyDescent="0.2">
      <c r="A65" s="1"/>
      <c r="B65" s="81" t="str">
        <f>'Mensal 2020'!B65</f>
        <v>Água e Energia</v>
      </c>
      <c r="C65" s="78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9">
        <f t="shared" si="11"/>
        <v>0</v>
      </c>
      <c r="AJ65" s="1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1.25" customHeight="1" outlineLevel="2" x14ac:dyDescent="0.2">
      <c r="A66" s="1"/>
      <c r="B66" s="81" t="str">
        <f>'Mensal 2020'!B66</f>
        <v>Alugueis e Manutenção</v>
      </c>
      <c r="C66" s="78"/>
      <c r="D66" s="46"/>
      <c r="E66" s="46"/>
      <c r="F66" s="46"/>
      <c r="G66" s="46"/>
      <c r="I66" s="46"/>
      <c r="K66" s="46"/>
      <c r="L66" s="46"/>
      <c r="M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9">
        <f t="shared" si="11"/>
        <v>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1.25" customHeight="1" outlineLevel="2" x14ac:dyDescent="0.2">
      <c r="A67" s="1"/>
      <c r="B67" s="81" t="str">
        <f>'Mensal 2020'!B67</f>
        <v>Telefonia e Internet</v>
      </c>
      <c r="C67" s="78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9">
        <f t="shared" si="11"/>
        <v>0</v>
      </c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1.25" customHeight="1" outlineLevel="2" x14ac:dyDescent="0.2">
      <c r="A68" s="1"/>
      <c r="B68" s="81" t="str">
        <f>'Mensal 2020'!B68</f>
        <v>Material de Escritório</v>
      </c>
      <c r="C68" s="78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9">
        <f t="shared" si="11"/>
        <v>0</v>
      </c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1.25" customHeight="1" outlineLevel="2" x14ac:dyDescent="0.2">
      <c r="A69" s="1"/>
      <c r="B69" s="81" t="str">
        <f>'Mensal 2020'!B69</f>
        <v>Serviços Externos</v>
      </c>
      <c r="C69" s="78"/>
      <c r="E69" s="46"/>
      <c r="F69" s="46"/>
      <c r="G69" s="46"/>
      <c r="H69" s="46"/>
      <c r="I69" s="46"/>
      <c r="J69" s="46"/>
      <c r="K69" s="46"/>
      <c r="L69" s="46"/>
      <c r="M69" s="46"/>
      <c r="N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9">
        <f t="shared" si="11"/>
        <v>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1.25" customHeight="1" outlineLevel="2" x14ac:dyDescent="0.2">
      <c r="A70" s="1"/>
      <c r="B70" s="81" t="str">
        <f>'Mensal 2020'!B70</f>
        <v>Seguros</v>
      </c>
      <c r="C70" s="78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16">
        <f t="shared" si="11"/>
        <v>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1.25" customHeight="1" outlineLevel="2" x14ac:dyDescent="0.2">
      <c r="A71" s="1"/>
      <c r="B71" s="81" t="str">
        <f>'Mensal 2020'!B71</f>
        <v>Móveis, computadores, etc</v>
      </c>
      <c r="C71" s="78"/>
      <c r="D71" s="46"/>
      <c r="E71" s="46"/>
      <c r="F71" s="46"/>
      <c r="G71" s="46"/>
      <c r="H71" s="46"/>
      <c r="I71" s="46"/>
      <c r="J71" s="46"/>
      <c r="K71" s="46"/>
      <c r="L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16">
        <f t="shared" si="11"/>
        <v>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1.25" customHeight="1" outlineLevel="2" x14ac:dyDescent="0.2">
      <c r="A72" s="1"/>
      <c r="B72" s="81" t="str">
        <f>'Mensal 2020'!B72</f>
        <v>IPTU</v>
      </c>
      <c r="C72" s="78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16">
        <f t="shared" si="11"/>
        <v>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1.25" customHeight="1" outlineLevel="2" x14ac:dyDescent="0.2">
      <c r="A73" s="1"/>
      <c r="B73" s="81" t="str">
        <f>'Mensal 2020'!B73</f>
        <v>Brindes e Eventos</v>
      </c>
      <c r="C73" s="78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16">
        <f t="shared" si="11"/>
        <v>0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1.25" customHeight="1" outlineLevel="2" x14ac:dyDescent="0.2">
      <c r="A74" s="1"/>
      <c r="B74" s="81" t="str">
        <f>'Mensal 2020'!B74</f>
        <v>Cartão de Crédito</v>
      </c>
      <c r="C74" s="78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16">
        <f t="shared" si="11"/>
        <v>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1.25" customHeight="1" outlineLevel="2" x14ac:dyDescent="0.2">
      <c r="A75" s="1"/>
      <c r="B75" s="81" t="str">
        <f>'Mensal 2020'!B75</f>
        <v>Outras despesas c/ escritório</v>
      </c>
      <c r="C75" s="78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16">
        <f t="shared" si="11"/>
        <v>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5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1.25" customHeight="1" outlineLevel="1" thickBot="1" x14ac:dyDescent="0.25">
      <c r="A77" s="18"/>
      <c r="B77" s="82" t="s">
        <v>27</v>
      </c>
      <c r="C77" s="83"/>
      <c r="D77" s="19">
        <f t="shared" ref="D77:AH77" si="12">SUM(D78:D84)</f>
        <v>0</v>
      </c>
      <c r="E77" s="19">
        <f t="shared" si="12"/>
        <v>0</v>
      </c>
      <c r="F77" s="19">
        <f t="shared" si="12"/>
        <v>0</v>
      </c>
      <c r="G77" s="19">
        <f t="shared" si="12"/>
        <v>0</v>
      </c>
      <c r="H77" s="19">
        <f t="shared" si="12"/>
        <v>0</v>
      </c>
      <c r="I77" s="19">
        <f t="shared" si="12"/>
        <v>0</v>
      </c>
      <c r="J77" s="19">
        <f t="shared" si="12"/>
        <v>0</v>
      </c>
      <c r="K77" s="19">
        <f t="shared" si="12"/>
        <v>0</v>
      </c>
      <c r="L77" s="19">
        <f t="shared" si="12"/>
        <v>0</v>
      </c>
      <c r="M77" s="19">
        <f t="shared" si="12"/>
        <v>0</v>
      </c>
      <c r="N77" s="19">
        <f t="shared" si="12"/>
        <v>0</v>
      </c>
      <c r="O77" s="19">
        <f t="shared" si="12"/>
        <v>0</v>
      </c>
      <c r="P77" s="19">
        <f t="shared" si="12"/>
        <v>0</v>
      </c>
      <c r="Q77" s="19">
        <f t="shared" si="12"/>
        <v>0</v>
      </c>
      <c r="R77" s="19">
        <f t="shared" si="12"/>
        <v>0</v>
      </c>
      <c r="S77" s="19">
        <f t="shared" si="12"/>
        <v>0</v>
      </c>
      <c r="T77" s="19">
        <f t="shared" si="12"/>
        <v>0</v>
      </c>
      <c r="U77" s="19">
        <f t="shared" si="12"/>
        <v>0</v>
      </c>
      <c r="V77" s="19">
        <f t="shared" si="12"/>
        <v>0</v>
      </c>
      <c r="W77" s="19">
        <f t="shared" si="12"/>
        <v>0</v>
      </c>
      <c r="X77" s="19">
        <f t="shared" si="12"/>
        <v>0</v>
      </c>
      <c r="Y77" s="19">
        <f t="shared" si="12"/>
        <v>0</v>
      </c>
      <c r="Z77" s="19">
        <f t="shared" si="12"/>
        <v>0</v>
      </c>
      <c r="AA77" s="19">
        <f t="shared" si="12"/>
        <v>0</v>
      </c>
      <c r="AB77" s="19">
        <f t="shared" si="12"/>
        <v>0</v>
      </c>
      <c r="AC77" s="19">
        <f t="shared" si="12"/>
        <v>0</v>
      </c>
      <c r="AD77" s="19">
        <f t="shared" si="12"/>
        <v>0</v>
      </c>
      <c r="AE77" s="19">
        <f t="shared" si="12"/>
        <v>0</v>
      </c>
      <c r="AF77" s="19">
        <f t="shared" si="12"/>
        <v>0</v>
      </c>
      <c r="AG77" s="19">
        <f t="shared" si="12"/>
        <v>0</v>
      </c>
      <c r="AH77" s="19">
        <f t="shared" si="12"/>
        <v>0</v>
      </c>
      <c r="AI77" s="20">
        <f t="shared" ref="AI77:AI84" si="13">SUM(D77:AH77)</f>
        <v>0</v>
      </c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</row>
    <row r="78" spans="1:69" ht="11.25" customHeight="1" outlineLevel="2" x14ac:dyDescent="0.2">
      <c r="A78" s="1"/>
      <c r="B78" s="81" t="str">
        <f>'Mensal 2020'!B78</f>
        <v>Promoção</v>
      </c>
      <c r="C78" s="78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9">
        <f t="shared" si="13"/>
        <v>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1.25" customHeight="1" outlineLevel="2" x14ac:dyDescent="0.2">
      <c r="A79" s="1"/>
      <c r="B79" s="81" t="str">
        <f>'Mensal 2020'!B79</f>
        <v>Contabilidade</v>
      </c>
      <c r="C79" s="78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9">
        <f t="shared" si="13"/>
        <v>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1.25" customHeight="1" outlineLevel="2" x14ac:dyDescent="0.2">
      <c r="A80" s="1"/>
      <c r="B80" s="81" t="str">
        <f>'Mensal 2020'!B80</f>
        <v>Jurídico</v>
      </c>
      <c r="C80" s="78"/>
      <c r="D80" s="46"/>
      <c r="E80" s="46"/>
      <c r="F80" s="46"/>
      <c r="G80" s="46"/>
      <c r="H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9">
        <f t="shared" si="13"/>
        <v>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1.25" customHeight="1" outlineLevel="2" x14ac:dyDescent="0.2">
      <c r="A81" s="1"/>
      <c r="B81" s="81" t="str">
        <f>'Mensal 2020'!B81</f>
        <v>Assessoria</v>
      </c>
      <c r="C81" s="78"/>
      <c r="D81" s="46"/>
      <c r="E81" s="46"/>
      <c r="F81" s="46"/>
      <c r="G81" s="46"/>
      <c r="H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9">
        <f t="shared" si="13"/>
        <v>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1.25" customHeight="1" outlineLevel="2" x14ac:dyDescent="0.2">
      <c r="A82" s="1"/>
      <c r="B82" s="81" t="str">
        <f>'Mensal 2020'!B82</f>
        <v>Despesas com Leasing</v>
      </c>
      <c r="C82" s="78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9">
        <f t="shared" si="13"/>
        <v>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1.25" customHeight="1" outlineLevel="2" x14ac:dyDescent="0.2">
      <c r="A83" s="1"/>
      <c r="B83" s="81" t="str">
        <f>'Mensal 2020'!B83</f>
        <v>Caixinha</v>
      </c>
      <c r="C83" s="78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9">
        <f t="shared" si="13"/>
        <v>0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1.25" customHeight="1" outlineLevel="2" x14ac:dyDescent="0.2">
      <c r="A84" s="1"/>
      <c r="B84" s="81" t="str">
        <f>'Mensal 2020'!B84</f>
        <v>Outras desp. Administrativas</v>
      </c>
      <c r="C84" s="78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9">
        <f t="shared" si="13"/>
        <v>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5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1.25" customHeight="1" outlineLevel="1" thickBot="1" x14ac:dyDescent="0.25">
      <c r="A86" s="18"/>
      <c r="B86" s="82" t="s">
        <v>33</v>
      </c>
      <c r="C86" s="83"/>
      <c r="D86" s="19">
        <f t="shared" ref="D86:AH86" si="14">SUM(D87:D92)</f>
        <v>0</v>
      </c>
      <c r="E86" s="19">
        <f t="shared" si="14"/>
        <v>0</v>
      </c>
      <c r="F86" s="19">
        <f t="shared" si="14"/>
        <v>0</v>
      </c>
      <c r="G86" s="19">
        <f t="shared" si="14"/>
        <v>0</v>
      </c>
      <c r="H86" s="19">
        <f t="shared" si="14"/>
        <v>0</v>
      </c>
      <c r="I86" s="19">
        <f t="shared" si="14"/>
        <v>0</v>
      </c>
      <c r="J86" s="19">
        <f t="shared" si="14"/>
        <v>0</v>
      </c>
      <c r="K86" s="19">
        <f t="shared" si="14"/>
        <v>0</v>
      </c>
      <c r="L86" s="19">
        <f t="shared" si="14"/>
        <v>0</v>
      </c>
      <c r="M86" s="19">
        <f t="shared" si="14"/>
        <v>0</v>
      </c>
      <c r="N86" s="19">
        <f t="shared" si="14"/>
        <v>0</v>
      </c>
      <c r="O86" s="19">
        <f t="shared" si="14"/>
        <v>0</v>
      </c>
      <c r="P86" s="19">
        <f t="shared" si="14"/>
        <v>0</v>
      </c>
      <c r="Q86" s="19">
        <f t="shared" si="14"/>
        <v>0</v>
      </c>
      <c r="R86" s="19">
        <f t="shared" si="14"/>
        <v>0</v>
      </c>
      <c r="S86" s="19">
        <f t="shared" si="14"/>
        <v>0</v>
      </c>
      <c r="T86" s="19">
        <f t="shared" si="14"/>
        <v>0</v>
      </c>
      <c r="U86" s="19">
        <f t="shared" si="14"/>
        <v>0</v>
      </c>
      <c r="V86" s="19">
        <f t="shared" si="14"/>
        <v>0</v>
      </c>
      <c r="W86" s="19">
        <f t="shared" si="14"/>
        <v>0</v>
      </c>
      <c r="X86" s="19">
        <f t="shared" si="14"/>
        <v>0</v>
      </c>
      <c r="Y86" s="19">
        <f t="shared" si="14"/>
        <v>0</v>
      </c>
      <c r="Z86" s="19">
        <f t="shared" si="14"/>
        <v>0</v>
      </c>
      <c r="AA86" s="19">
        <f t="shared" si="14"/>
        <v>0</v>
      </c>
      <c r="AB86" s="19">
        <f t="shared" si="14"/>
        <v>0</v>
      </c>
      <c r="AC86" s="19">
        <f t="shared" si="14"/>
        <v>0</v>
      </c>
      <c r="AD86" s="19">
        <f t="shared" si="14"/>
        <v>0</v>
      </c>
      <c r="AE86" s="19">
        <f t="shared" si="14"/>
        <v>0</v>
      </c>
      <c r="AF86" s="19">
        <f t="shared" si="14"/>
        <v>0</v>
      </c>
      <c r="AG86" s="19">
        <f t="shared" si="14"/>
        <v>0</v>
      </c>
      <c r="AH86" s="19">
        <f t="shared" si="14"/>
        <v>0</v>
      </c>
      <c r="AI86" s="20">
        <f t="shared" ref="AI86:AI92" si="15">SUM(D86:AH86)</f>
        <v>0</v>
      </c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</row>
    <row r="87" spans="1:69" ht="11.25" customHeight="1" outlineLevel="2" x14ac:dyDescent="0.2">
      <c r="A87" s="1"/>
      <c r="B87" s="81" t="str">
        <f>'Mensal 2020'!B87</f>
        <v>ISS</v>
      </c>
      <c r="C87" s="78"/>
      <c r="D87" s="46"/>
      <c r="E87" s="46"/>
      <c r="F87" s="46"/>
      <c r="G87" s="46"/>
      <c r="H87" s="46"/>
      <c r="I87" s="46"/>
      <c r="J87" s="46"/>
      <c r="K87" s="46"/>
      <c r="L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9">
        <f t="shared" si="15"/>
        <v>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s="65" customFormat="1" ht="11.25" customHeight="1" outlineLevel="2" x14ac:dyDescent="0.2">
      <c r="A88" s="36"/>
      <c r="B88" s="81" t="str">
        <f>'Mensal 2020'!B88</f>
        <v>PIS</v>
      </c>
      <c r="C88" s="78"/>
      <c r="D88" s="46"/>
      <c r="E88" s="46"/>
      <c r="F88" s="46"/>
      <c r="G88" s="46"/>
      <c r="H88" s="46"/>
      <c r="I88" s="46"/>
      <c r="J88" s="46"/>
      <c r="K88" s="46"/>
      <c r="L88" s="46"/>
      <c r="M88" s="8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9">
        <f t="shared" si="15"/>
        <v>0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</row>
    <row r="89" spans="1:69" ht="11.25" customHeight="1" outlineLevel="2" x14ac:dyDescent="0.2">
      <c r="A89" s="1"/>
      <c r="B89" s="81" t="str">
        <f>'Mensal 2020'!B89</f>
        <v>COFINS</v>
      </c>
      <c r="C89" s="78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9">
        <f t="shared" si="15"/>
        <v>0</v>
      </c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1.25" customHeight="1" outlineLevel="2" x14ac:dyDescent="0.2">
      <c r="A90" s="1"/>
      <c r="B90" s="81" t="str">
        <f>'Mensal 2020'!B90</f>
        <v>IRPJ</v>
      </c>
      <c r="C90" s="7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9">
        <f t="shared" si="15"/>
        <v>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1.25" customHeight="1" outlineLevel="2" x14ac:dyDescent="0.2">
      <c r="A91" s="1"/>
      <c r="B91" s="81" t="str">
        <f>'Mensal 2020'!B91</f>
        <v>CSLL</v>
      </c>
      <c r="C91" s="78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9">
        <f t="shared" si="15"/>
        <v>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1.25" customHeight="1" outlineLevel="2" x14ac:dyDescent="0.2">
      <c r="A92" s="1"/>
      <c r="B92" s="81" t="str">
        <f>'Mensal 2020'!B92</f>
        <v>Outras despesas tributárias</v>
      </c>
      <c r="C92" s="78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9">
        <f t="shared" si="15"/>
        <v>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5.25" customHeight="1" outlineLevel="1" thickBot="1" x14ac:dyDescent="0.25">
      <c r="A93" s="1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1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1.25" customHeight="1" outlineLevel="1" thickBot="1" x14ac:dyDescent="0.25">
      <c r="A94" s="18"/>
      <c r="B94" s="82" t="s">
        <v>36</v>
      </c>
      <c r="C94" s="83"/>
      <c r="D94" s="19">
        <f t="shared" ref="D94:AH94" si="16">SUM(D95:D96)</f>
        <v>0</v>
      </c>
      <c r="E94" s="19">
        <f t="shared" si="16"/>
        <v>0</v>
      </c>
      <c r="F94" s="19">
        <f t="shared" si="16"/>
        <v>0</v>
      </c>
      <c r="G94" s="19">
        <f t="shared" si="16"/>
        <v>0</v>
      </c>
      <c r="H94" s="19">
        <f t="shared" si="16"/>
        <v>0</v>
      </c>
      <c r="I94" s="19">
        <f t="shared" si="16"/>
        <v>0</v>
      </c>
      <c r="J94" s="19">
        <f t="shared" si="16"/>
        <v>0</v>
      </c>
      <c r="K94" s="19">
        <f t="shared" si="16"/>
        <v>0</v>
      </c>
      <c r="L94" s="19">
        <f t="shared" si="16"/>
        <v>0</v>
      </c>
      <c r="M94" s="19">
        <f t="shared" si="16"/>
        <v>0</v>
      </c>
      <c r="N94" s="19">
        <f t="shared" si="16"/>
        <v>0</v>
      </c>
      <c r="O94" s="19">
        <f t="shared" si="16"/>
        <v>0</v>
      </c>
      <c r="P94" s="19">
        <f t="shared" si="16"/>
        <v>0</v>
      </c>
      <c r="Q94" s="19">
        <f t="shared" si="16"/>
        <v>0</v>
      </c>
      <c r="R94" s="19">
        <f t="shared" si="16"/>
        <v>0</v>
      </c>
      <c r="S94" s="19">
        <f t="shared" si="16"/>
        <v>0</v>
      </c>
      <c r="T94" s="19">
        <f t="shared" si="16"/>
        <v>0</v>
      </c>
      <c r="U94" s="19">
        <f t="shared" si="16"/>
        <v>0</v>
      </c>
      <c r="V94" s="19">
        <f t="shared" si="16"/>
        <v>0</v>
      </c>
      <c r="W94" s="19">
        <f t="shared" si="16"/>
        <v>0</v>
      </c>
      <c r="X94" s="19">
        <f t="shared" si="16"/>
        <v>0</v>
      </c>
      <c r="Y94" s="19">
        <f t="shared" si="16"/>
        <v>0</v>
      </c>
      <c r="Z94" s="19">
        <f t="shared" si="16"/>
        <v>0</v>
      </c>
      <c r="AA94" s="19">
        <f t="shared" si="16"/>
        <v>0</v>
      </c>
      <c r="AB94" s="19">
        <f t="shared" si="16"/>
        <v>0</v>
      </c>
      <c r="AC94" s="19">
        <f t="shared" si="16"/>
        <v>0</v>
      </c>
      <c r="AD94" s="19">
        <f t="shared" si="16"/>
        <v>0</v>
      </c>
      <c r="AE94" s="19">
        <f t="shared" si="16"/>
        <v>0</v>
      </c>
      <c r="AF94" s="19">
        <f t="shared" si="16"/>
        <v>0</v>
      </c>
      <c r="AG94" s="19">
        <f t="shared" si="16"/>
        <v>0</v>
      </c>
      <c r="AH94" s="19">
        <f t="shared" si="16"/>
        <v>0</v>
      </c>
      <c r="AI94" s="20">
        <f t="shared" ref="AI94:AI96" si="17">SUM(D94:AH94)</f>
        <v>0</v>
      </c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</row>
    <row r="95" spans="1:69" ht="11.25" customHeight="1" outlineLevel="2" x14ac:dyDescent="0.2">
      <c r="A95" s="1"/>
      <c r="B95" s="81" t="str">
        <f>'Mensal 2020'!B95</f>
        <v>Pagamentos</v>
      </c>
      <c r="C95" s="78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9">
        <f t="shared" si="17"/>
        <v>0</v>
      </c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1.25" customHeight="1" outlineLevel="2" x14ac:dyDescent="0.2">
      <c r="A96" s="1"/>
      <c r="B96" s="81" t="str">
        <f>'Mensal 2020'!B96</f>
        <v xml:space="preserve">Pagamentos </v>
      </c>
      <c r="C96" s="78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9">
        <f t="shared" si="17"/>
        <v>0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5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9" customHeight="1" x14ac:dyDescent="0.2">
      <c r="A98" s="1"/>
      <c r="B98" s="21" t="s">
        <v>39</v>
      </c>
      <c r="C98" s="12" t="s">
        <v>113</v>
      </c>
      <c r="D98" s="60">
        <f t="shared" ref="D98:AI98" si="18">D35+D7</f>
        <v>0</v>
      </c>
      <c r="E98" s="60">
        <f t="shared" si="18"/>
        <v>0</v>
      </c>
      <c r="F98" s="60">
        <f t="shared" si="18"/>
        <v>0</v>
      </c>
      <c r="G98" s="60">
        <f t="shared" si="18"/>
        <v>0</v>
      </c>
      <c r="H98" s="60">
        <f t="shared" si="18"/>
        <v>0</v>
      </c>
      <c r="I98" s="60">
        <f t="shared" si="18"/>
        <v>0</v>
      </c>
      <c r="J98" s="60">
        <f t="shared" si="18"/>
        <v>0</v>
      </c>
      <c r="K98" s="60">
        <f t="shared" si="18"/>
        <v>0</v>
      </c>
      <c r="L98" s="60">
        <f t="shared" si="18"/>
        <v>0</v>
      </c>
      <c r="M98" s="60">
        <f t="shared" si="18"/>
        <v>0</v>
      </c>
      <c r="N98" s="60">
        <f t="shared" si="18"/>
        <v>0</v>
      </c>
      <c r="O98" s="60">
        <f t="shared" si="18"/>
        <v>0</v>
      </c>
      <c r="P98" s="60">
        <f t="shared" si="18"/>
        <v>0</v>
      </c>
      <c r="Q98" s="60">
        <f t="shared" si="18"/>
        <v>0</v>
      </c>
      <c r="R98" s="60">
        <f t="shared" si="18"/>
        <v>0</v>
      </c>
      <c r="S98" s="60">
        <f t="shared" si="18"/>
        <v>0</v>
      </c>
      <c r="T98" s="60">
        <f t="shared" si="18"/>
        <v>0</v>
      </c>
      <c r="U98" s="60">
        <f t="shared" si="18"/>
        <v>0</v>
      </c>
      <c r="V98" s="60">
        <f t="shared" si="18"/>
        <v>0</v>
      </c>
      <c r="W98" s="60">
        <f t="shared" si="18"/>
        <v>0</v>
      </c>
      <c r="X98" s="60">
        <f t="shared" si="18"/>
        <v>0</v>
      </c>
      <c r="Y98" s="60">
        <f t="shared" si="18"/>
        <v>0</v>
      </c>
      <c r="Z98" s="60">
        <f t="shared" si="18"/>
        <v>0</v>
      </c>
      <c r="AA98" s="60">
        <f t="shared" si="18"/>
        <v>0</v>
      </c>
      <c r="AB98" s="60">
        <f t="shared" si="18"/>
        <v>0</v>
      </c>
      <c r="AC98" s="60">
        <f t="shared" si="18"/>
        <v>0</v>
      </c>
      <c r="AD98" s="60">
        <f t="shared" si="18"/>
        <v>0</v>
      </c>
      <c r="AE98" s="60">
        <f t="shared" si="18"/>
        <v>0</v>
      </c>
      <c r="AF98" s="60">
        <f t="shared" si="18"/>
        <v>0</v>
      </c>
      <c r="AG98" s="60">
        <f t="shared" si="18"/>
        <v>0</v>
      </c>
      <c r="AH98" s="60">
        <f t="shared" si="18"/>
        <v>0</v>
      </c>
      <c r="AI98" s="60">
        <f t="shared" si="18"/>
        <v>0</v>
      </c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9" customHeight="1" x14ac:dyDescent="0.2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9" customHeight="1" thickBot="1" x14ac:dyDescent="0.25">
      <c r="A100" s="1"/>
      <c r="B100" s="11" t="s">
        <v>7</v>
      </c>
      <c r="C100" s="12" t="s">
        <v>114</v>
      </c>
      <c r="D100" s="60">
        <f t="shared" ref="D100:AI100" si="19">SUM(D101:D126)</f>
        <v>0</v>
      </c>
      <c r="E100" s="60">
        <f t="shared" si="19"/>
        <v>0</v>
      </c>
      <c r="F100" s="60">
        <f t="shared" si="19"/>
        <v>0</v>
      </c>
      <c r="G100" s="60">
        <f t="shared" si="19"/>
        <v>0</v>
      </c>
      <c r="H100" s="60">
        <f t="shared" si="19"/>
        <v>0</v>
      </c>
      <c r="I100" s="60">
        <f t="shared" si="19"/>
        <v>0</v>
      </c>
      <c r="J100" s="60">
        <f t="shared" si="19"/>
        <v>0</v>
      </c>
      <c r="K100" s="60">
        <f t="shared" si="19"/>
        <v>0</v>
      </c>
      <c r="L100" s="60">
        <f t="shared" si="19"/>
        <v>0</v>
      </c>
      <c r="M100" s="60">
        <f t="shared" si="19"/>
        <v>0</v>
      </c>
      <c r="N100" s="60">
        <f t="shared" si="19"/>
        <v>0</v>
      </c>
      <c r="O100" s="60">
        <f t="shared" si="19"/>
        <v>0</v>
      </c>
      <c r="P100" s="60">
        <f t="shared" si="19"/>
        <v>0</v>
      </c>
      <c r="Q100" s="60">
        <f t="shared" si="19"/>
        <v>0</v>
      </c>
      <c r="R100" s="60">
        <f t="shared" si="19"/>
        <v>0</v>
      </c>
      <c r="S100" s="60">
        <f t="shared" si="19"/>
        <v>0</v>
      </c>
      <c r="T100" s="60">
        <f t="shared" si="19"/>
        <v>0</v>
      </c>
      <c r="U100" s="60">
        <f t="shared" si="19"/>
        <v>0</v>
      </c>
      <c r="V100" s="60">
        <f t="shared" si="19"/>
        <v>0</v>
      </c>
      <c r="W100" s="60">
        <f t="shared" si="19"/>
        <v>0</v>
      </c>
      <c r="X100" s="60">
        <f t="shared" si="19"/>
        <v>0</v>
      </c>
      <c r="Y100" s="60">
        <f t="shared" si="19"/>
        <v>0</v>
      </c>
      <c r="Z100" s="60">
        <f t="shared" si="19"/>
        <v>0</v>
      </c>
      <c r="AA100" s="60">
        <f t="shared" si="19"/>
        <v>0</v>
      </c>
      <c r="AB100" s="60">
        <f t="shared" si="19"/>
        <v>0</v>
      </c>
      <c r="AC100" s="60">
        <f t="shared" si="19"/>
        <v>0</v>
      </c>
      <c r="AD100" s="60">
        <f t="shared" si="19"/>
        <v>0</v>
      </c>
      <c r="AE100" s="60">
        <f t="shared" si="19"/>
        <v>0</v>
      </c>
      <c r="AF100" s="60">
        <f t="shared" si="19"/>
        <v>0</v>
      </c>
      <c r="AG100" s="60">
        <f t="shared" si="19"/>
        <v>0</v>
      </c>
      <c r="AH100" s="60">
        <f t="shared" si="19"/>
        <v>0</v>
      </c>
      <c r="AI100" s="60">
        <f t="shared" si="19"/>
        <v>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9" hidden="1" customHeight="1" outlineLevel="1" x14ac:dyDescent="0.2">
      <c r="A101" s="1"/>
      <c r="B101" s="81" t="str">
        <f>'Mensal 2020'!B101</f>
        <v>Cliente 1</v>
      </c>
      <c r="C101" s="78"/>
      <c r="D101" s="4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49">
        <f t="shared" ref="AI101:AI126" si="20">SUM(D101:AH101)</f>
        <v>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9" hidden="1" customHeight="1" outlineLevel="1" x14ac:dyDescent="0.2">
      <c r="A102" s="1"/>
      <c r="B102" s="81" t="str">
        <f>'Mensal 2020'!B102</f>
        <v>Cliente 2</v>
      </c>
      <c r="C102" s="78"/>
      <c r="D102" s="46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49">
        <f t="shared" si="20"/>
        <v>0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9" hidden="1" customHeight="1" outlineLevel="1" x14ac:dyDescent="0.2">
      <c r="A103" s="1"/>
      <c r="B103" s="81" t="str">
        <f>'Mensal 2020'!B103</f>
        <v>Cliente 3</v>
      </c>
      <c r="C103" s="78"/>
      <c r="D103" s="46"/>
      <c r="E103" s="10"/>
      <c r="F103" s="10"/>
      <c r="G103" s="10"/>
      <c r="H103" s="10"/>
      <c r="I103" s="10"/>
      <c r="J103" s="10"/>
      <c r="K103" s="10"/>
      <c r="L103" s="46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49">
        <f t="shared" si="20"/>
        <v>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9" hidden="1" customHeight="1" outlineLevel="1" x14ac:dyDescent="0.2">
      <c r="A104" s="1"/>
      <c r="B104" s="81" t="str">
        <f>'Mensal 2020'!B104</f>
        <v>Cliente 4</v>
      </c>
      <c r="C104" s="78"/>
      <c r="D104" s="46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49">
        <f t="shared" si="20"/>
        <v>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9" hidden="1" customHeight="1" outlineLevel="1" x14ac:dyDescent="0.2">
      <c r="A105" s="1"/>
      <c r="B105" s="81" t="str">
        <f>'Mensal 2020'!B105</f>
        <v>Cliente 5</v>
      </c>
      <c r="C105" s="78"/>
      <c r="D105" s="46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49">
        <f t="shared" si="20"/>
        <v>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9" hidden="1" customHeight="1" outlineLevel="1" x14ac:dyDescent="0.2">
      <c r="A106" s="1"/>
      <c r="B106" s="81" t="str">
        <f>'Mensal 2020'!B106</f>
        <v>Cliente 6</v>
      </c>
      <c r="C106" s="78"/>
      <c r="D106" s="46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49">
        <f t="shared" si="20"/>
        <v>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9" hidden="1" customHeight="1" outlineLevel="1" x14ac:dyDescent="0.2">
      <c r="A107" s="1"/>
      <c r="B107" s="81" t="str">
        <f>'Mensal 2020'!B107</f>
        <v>Cliente 7</v>
      </c>
      <c r="C107" s="78"/>
      <c r="D107" s="46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49">
        <f t="shared" si="20"/>
        <v>0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9" hidden="1" customHeight="1" outlineLevel="1" x14ac:dyDescent="0.2">
      <c r="A108" s="1"/>
      <c r="B108" s="81" t="str">
        <f>'Mensal 2020'!B108</f>
        <v>Cliente 8</v>
      </c>
      <c r="C108" s="78"/>
      <c r="D108" s="46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49">
        <f t="shared" si="20"/>
        <v>0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9" hidden="1" customHeight="1" outlineLevel="1" x14ac:dyDescent="0.2">
      <c r="A109" s="1"/>
      <c r="B109" s="81" t="str">
        <f>'Mensal 2020'!B109</f>
        <v>Cliente 9</v>
      </c>
      <c r="C109" s="78"/>
      <c r="D109" s="46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49">
        <f t="shared" si="20"/>
        <v>0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9" hidden="1" customHeight="1" outlineLevel="1" x14ac:dyDescent="0.2">
      <c r="A110" s="1"/>
      <c r="B110" s="81" t="str">
        <f>'Mensal 2020'!B110</f>
        <v>Cliente 10</v>
      </c>
      <c r="C110" s="78"/>
      <c r="D110" s="46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46"/>
      <c r="Z110" s="10"/>
      <c r="AA110" s="10"/>
      <c r="AB110" s="10"/>
      <c r="AC110" s="10"/>
      <c r="AD110" s="10"/>
      <c r="AE110" s="10"/>
      <c r="AF110" s="10"/>
      <c r="AG110" s="10"/>
      <c r="AH110" s="10"/>
      <c r="AI110" s="49">
        <f t="shared" si="20"/>
        <v>0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9" hidden="1" customHeight="1" outlineLevel="1" x14ac:dyDescent="0.2">
      <c r="A111" s="1"/>
      <c r="B111" s="81" t="str">
        <f>'Mensal 2020'!B111</f>
        <v>Cliente 11</v>
      </c>
      <c r="C111" s="78"/>
      <c r="D111" s="46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49">
        <f t="shared" si="20"/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9" hidden="1" customHeight="1" outlineLevel="1" x14ac:dyDescent="0.2">
      <c r="A112" s="1"/>
      <c r="B112" s="81" t="str">
        <f>'Mensal 2020'!B112</f>
        <v>Cliente 12</v>
      </c>
      <c r="C112" s="78"/>
      <c r="D112" s="46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49">
        <f t="shared" si="20"/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9" hidden="1" customHeight="1" outlineLevel="1" x14ac:dyDescent="0.2">
      <c r="A113" s="1"/>
      <c r="B113" s="81" t="str">
        <f>'Mensal 2020'!B113</f>
        <v>Cliente 13</v>
      </c>
      <c r="C113" s="78"/>
      <c r="D113" s="46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49">
        <f t="shared" si="20"/>
        <v>0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9" hidden="1" customHeight="1" outlineLevel="1" x14ac:dyDescent="0.2">
      <c r="A114" s="1"/>
      <c r="B114" s="81" t="str">
        <f>'Mensal 2020'!B114</f>
        <v>Cliente 14</v>
      </c>
      <c r="C114" s="78"/>
      <c r="D114" s="46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49">
        <f t="shared" si="20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9" hidden="1" customHeight="1" outlineLevel="1" x14ac:dyDescent="0.2">
      <c r="A115" s="1"/>
      <c r="B115" s="81" t="str">
        <f>'Mensal 2020'!B115</f>
        <v>Cliente 15</v>
      </c>
      <c r="C115" s="78"/>
      <c r="D115" s="46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49">
        <f t="shared" si="20"/>
        <v>0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9" hidden="1" customHeight="1" outlineLevel="1" x14ac:dyDescent="0.2">
      <c r="A116" s="1"/>
      <c r="B116" s="81" t="str">
        <f>'Mensal 2020'!B116</f>
        <v>Cliente 16</v>
      </c>
      <c r="C116" s="78"/>
      <c r="D116" s="46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49">
        <f t="shared" si="20"/>
        <v>0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9" hidden="1" customHeight="1" outlineLevel="1" x14ac:dyDescent="0.2">
      <c r="A117" s="1"/>
      <c r="B117" s="81" t="str">
        <f>'Mensal 2020'!B117</f>
        <v>Cliente 17</v>
      </c>
      <c r="C117" s="78"/>
      <c r="D117" s="46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49">
        <f t="shared" si="20"/>
        <v>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9" hidden="1" customHeight="1" outlineLevel="1" x14ac:dyDescent="0.2">
      <c r="A118" s="1"/>
      <c r="B118" s="81" t="str">
        <f>'Mensal 2020'!B118</f>
        <v>Cliente 18</v>
      </c>
      <c r="C118" s="78"/>
      <c r="D118" s="46"/>
      <c r="E118" s="10"/>
      <c r="F118" s="10"/>
      <c r="G118" s="10"/>
      <c r="H118" s="10"/>
      <c r="I118" s="10"/>
      <c r="J118" s="10"/>
      <c r="K118" s="10"/>
      <c r="L118" s="54"/>
      <c r="M118" s="46"/>
      <c r="N118" s="10"/>
      <c r="O118" s="10"/>
      <c r="P118" s="10"/>
      <c r="Q118" s="10"/>
      <c r="R118" s="46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49">
        <f t="shared" si="20"/>
        <v>0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9" hidden="1" customHeight="1" outlineLevel="1" x14ac:dyDescent="0.2">
      <c r="A119" s="1"/>
      <c r="B119" s="81" t="str">
        <f>'Mensal 2020'!B119</f>
        <v>Cliente 19</v>
      </c>
      <c r="C119" s="78"/>
      <c r="D119" s="46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49">
        <f t="shared" si="20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9" hidden="1" customHeight="1" outlineLevel="1" x14ac:dyDescent="0.2">
      <c r="A120" s="1"/>
      <c r="B120" s="81" t="str">
        <f>'Mensal 2020'!B120</f>
        <v>Cliente 20</v>
      </c>
      <c r="C120" s="78"/>
      <c r="D120" s="46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49">
        <f t="shared" si="20"/>
        <v>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9" hidden="1" customHeight="1" outlineLevel="1" x14ac:dyDescent="0.2">
      <c r="A121" s="1"/>
      <c r="B121" s="81" t="str">
        <f>'Mensal 2020'!B121</f>
        <v>Novo cliente 1</v>
      </c>
      <c r="C121" s="78"/>
      <c r="D121" s="46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49">
        <f t="shared" si="20"/>
        <v>0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9" hidden="1" customHeight="1" outlineLevel="1" x14ac:dyDescent="0.2">
      <c r="A122" s="1"/>
      <c r="B122" s="81" t="str">
        <f>'Mensal 2020'!B122</f>
        <v>Novo cliente 2</v>
      </c>
      <c r="C122" s="78"/>
      <c r="D122" s="46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49">
        <f t="shared" si="20"/>
        <v>0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9" hidden="1" customHeight="1" outlineLevel="1" x14ac:dyDescent="0.2">
      <c r="A123" s="1"/>
      <c r="B123" s="81" t="str">
        <f>'Mensal 2020'!B123</f>
        <v>Novo cliente 3</v>
      </c>
      <c r="C123" s="78"/>
      <c r="D123" s="46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49">
        <f t="shared" si="20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9" hidden="1" customHeight="1" outlineLevel="1" x14ac:dyDescent="0.2">
      <c r="A124" s="1"/>
      <c r="B124" s="81" t="str">
        <f>'Mensal 2020'!B124</f>
        <v>Novo cliente 4</v>
      </c>
      <c r="C124" s="78"/>
      <c r="D124" s="46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49">
        <f t="shared" si="20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9" hidden="1" customHeight="1" outlineLevel="1" x14ac:dyDescent="0.2">
      <c r="A125" s="1"/>
      <c r="B125" s="81" t="str">
        <f>'Mensal 2020'!B125</f>
        <v>Novo cliente 5</v>
      </c>
      <c r="C125" s="78"/>
      <c r="D125" s="4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49">
        <f t="shared" si="20"/>
        <v>0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9" hidden="1" customHeight="1" outlineLevel="1" x14ac:dyDescent="0.2">
      <c r="A126" s="1"/>
      <c r="B126" s="81" t="str">
        <f>'Mensal 2020'!B126</f>
        <v>Novo cliente 7</v>
      </c>
      <c r="C126" s="78"/>
      <c r="D126" s="4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49">
        <f t="shared" si="20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9" customHeight="1" collapsed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5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9" customHeight="1" thickBot="1" x14ac:dyDescent="0.25">
      <c r="A128" s="1"/>
      <c r="B128" s="17" t="s">
        <v>8</v>
      </c>
      <c r="C128" s="12" t="s">
        <v>128</v>
      </c>
      <c r="D128" s="60">
        <f t="shared" ref="D128:AH128" si="21">SUM(D129:D133)*-1</f>
        <v>0</v>
      </c>
      <c r="E128" s="60">
        <f t="shared" si="21"/>
        <v>0</v>
      </c>
      <c r="F128" s="60">
        <f t="shared" si="21"/>
        <v>0</v>
      </c>
      <c r="G128" s="60">
        <f t="shared" si="21"/>
        <v>0</v>
      </c>
      <c r="H128" s="60">
        <f t="shared" si="21"/>
        <v>0</v>
      </c>
      <c r="I128" s="60">
        <f t="shared" si="21"/>
        <v>0</v>
      </c>
      <c r="J128" s="60">
        <f t="shared" si="21"/>
        <v>0</v>
      </c>
      <c r="K128" s="60">
        <f t="shared" si="21"/>
        <v>0</v>
      </c>
      <c r="L128" s="60">
        <f t="shared" si="21"/>
        <v>0</v>
      </c>
      <c r="M128" s="60">
        <f t="shared" si="21"/>
        <v>0</v>
      </c>
      <c r="N128" s="60">
        <f t="shared" si="21"/>
        <v>0</v>
      </c>
      <c r="O128" s="60">
        <f t="shared" si="21"/>
        <v>0</v>
      </c>
      <c r="P128" s="60">
        <f t="shared" si="21"/>
        <v>0</v>
      </c>
      <c r="Q128" s="60">
        <f t="shared" si="21"/>
        <v>0</v>
      </c>
      <c r="R128" s="60">
        <f t="shared" si="21"/>
        <v>0</v>
      </c>
      <c r="S128" s="60">
        <f t="shared" si="21"/>
        <v>0</v>
      </c>
      <c r="T128" s="60">
        <f t="shared" si="21"/>
        <v>0</v>
      </c>
      <c r="U128" s="60">
        <f t="shared" si="21"/>
        <v>0</v>
      </c>
      <c r="V128" s="60">
        <f t="shared" si="21"/>
        <v>0</v>
      </c>
      <c r="W128" s="60">
        <f t="shared" si="21"/>
        <v>0</v>
      </c>
      <c r="X128" s="60">
        <f t="shared" si="21"/>
        <v>0</v>
      </c>
      <c r="Y128" s="60">
        <f t="shared" si="21"/>
        <v>0</v>
      </c>
      <c r="Z128" s="60">
        <f t="shared" si="21"/>
        <v>0</v>
      </c>
      <c r="AA128" s="60">
        <f t="shared" si="21"/>
        <v>0</v>
      </c>
      <c r="AB128" s="60">
        <f t="shared" si="21"/>
        <v>0</v>
      </c>
      <c r="AC128" s="60">
        <f t="shared" si="21"/>
        <v>0</v>
      </c>
      <c r="AD128" s="60">
        <f t="shared" si="21"/>
        <v>0</v>
      </c>
      <c r="AE128" s="60">
        <f t="shared" si="21"/>
        <v>0</v>
      </c>
      <c r="AF128" s="60">
        <f t="shared" si="21"/>
        <v>0</v>
      </c>
      <c r="AG128" s="60">
        <f t="shared" si="21"/>
        <v>0</v>
      </c>
      <c r="AH128" s="60">
        <f t="shared" si="21"/>
        <v>0</v>
      </c>
      <c r="AI128" s="60">
        <f t="shared" ref="AI128:AI133" si="22">SUM(D128:AH128)</f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9" customHeight="1" outlineLevel="1" x14ac:dyDescent="0.2">
      <c r="A129" s="1"/>
      <c r="B129" s="81" t="str">
        <f>'Mensal 2020'!B129</f>
        <v>Veículos/ Repasses</v>
      </c>
      <c r="C129" s="78"/>
      <c r="D129" s="46"/>
      <c r="G129" s="46"/>
      <c r="H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9">
        <f t="shared" si="2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9" customHeight="1" outlineLevel="1" x14ac:dyDescent="0.2">
      <c r="A130" s="1"/>
      <c r="B130" s="81" t="str">
        <f>'Mensal 2020'!B130</f>
        <v>Provisão Ciente 1</v>
      </c>
      <c r="C130" s="78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9">
        <f t="shared" si="2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9" customHeight="1" outlineLevel="1" x14ac:dyDescent="0.2">
      <c r="A131" s="1"/>
      <c r="B131" s="81" t="str">
        <f>'Mensal 2020'!B131</f>
        <v>Provisão Ciente 2</v>
      </c>
      <c r="C131" s="78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9">
        <f t="shared" si="2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9" customHeight="1" outlineLevel="1" x14ac:dyDescent="0.2">
      <c r="A132" s="1"/>
      <c r="B132" s="81" t="str">
        <f>'Mensal 2020'!B132</f>
        <v>Provisão Ciente 3</v>
      </c>
      <c r="C132" s="78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9">
        <f t="shared" si="22"/>
        <v>0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9" customHeight="1" x14ac:dyDescent="0.2">
      <c r="A133" s="1"/>
      <c r="B133" s="81" t="str">
        <f>'Mensal 2020'!B133</f>
        <v>Provisão Ciente 4</v>
      </c>
      <c r="C133" s="78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49">
        <f t="shared" si="22"/>
        <v>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9" customHeight="1" thickBot="1" x14ac:dyDescent="0.25">
      <c r="A134" s="1"/>
      <c r="B134" s="1"/>
      <c r="C134" s="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5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9" customHeight="1" thickBot="1" x14ac:dyDescent="0.25">
      <c r="A135" s="1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19">
        <f>SUM(AB136:AB142)*-1</f>
        <v>0</v>
      </c>
      <c r="AC135" s="19">
        <f>SUM(AC136:AC142)*-1</f>
        <v>0</v>
      </c>
      <c r="AD135" s="19">
        <f>SUM(AD136:AD142)*-1</f>
        <v>0</v>
      </c>
      <c r="AE135" s="19">
        <f>SUM(AE136:AE142)*-1</f>
        <v>0</v>
      </c>
      <c r="AF135" s="19">
        <f>SUM(AF136:AF142)*-1</f>
        <v>0</v>
      </c>
      <c r="AG135" s="19">
        <f>SUM(AG136:AG142)*-1</f>
        <v>0</v>
      </c>
      <c r="AH135" s="19">
        <f>SUM(AH136:AH142)*-1</f>
        <v>0</v>
      </c>
      <c r="AI135" s="19">
        <f t="shared" ref="AI135:AI142" si="23">SUM(D135:AH135)</f>
        <v>0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9" customHeight="1" outlineLevel="1" x14ac:dyDescent="0.2">
      <c r="A136" s="1"/>
      <c r="B136" s="81" t="str">
        <f>'Mensal 2020'!B136</f>
        <v>Rendimentos</v>
      </c>
      <c r="C136" s="78"/>
      <c r="D136" s="87"/>
      <c r="E136" s="87"/>
      <c r="F136" s="87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49">
        <f t="shared" si="23"/>
        <v>0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9" customHeight="1" outlineLevel="1" x14ac:dyDescent="0.2">
      <c r="A137" s="1"/>
      <c r="B137" s="81" t="str">
        <f>'Mensal 2020'!B137</f>
        <v>Tarifas</v>
      </c>
      <c r="C137" s="78"/>
      <c r="D137" s="87"/>
      <c r="E137" s="87"/>
      <c r="F137" s="87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49">
        <f t="shared" si="23"/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9" customHeight="1" outlineLevel="1" x14ac:dyDescent="0.2">
      <c r="A138" s="1"/>
      <c r="B138" s="81" t="str">
        <f>'Mensal 2020'!B138</f>
        <v>Entrada de Empréstimos</v>
      </c>
      <c r="C138" s="78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8"/>
      <c r="AH138" s="87"/>
      <c r="AI138" s="49">
        <f t="shared" si="23"/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9" customHeight="1" outlineLevel="1" x14ac:dyDescent="0.2">
      <c r="A139" s="1"/>
      <c r="B139" s="81" t="str">
        <f>'Mensal 2020'!B139</f>
        <v>Pagamento de Empréstimos</v>
      </c>
      <c r="C139" s="78"/>
      <c r="D139" s="87"/>
      <c r="E139" s="87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49">
        <f t="shared" si="23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9" customHeight="1" outlineLevel="1" x14ac:dyDescent="0.2">
      <c r="A140" s="1"/>
      <c r="B140" s="81" t="str">
        <f>'Mensal 2020'!B140</f>
        <v>Outras despesas bancárias</v>
      </c>
      <c r="C140" s="78"/>
      <c r="D140" s="87"/>
      <c r="E140" s="87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49">
        <f t="shared" si="23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9" customHeight="1" outlineLevel="1" x14ac:dyDescent="0.2">
      <c r="A141" s="1"/>
      <c r="B141" s="81" t="str">
        <f>'Mensal 2020'!B141</f>
        <v>IOF/LIS</v>
      </c>
      <c r="C141" s="78"/>
      <c r="D141" s="87"/>
      <c r="E141" s="87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49">
        <f t="shared" si="23"/>
        <v>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9" customHeight="1" outlineLevel="1" x14ac:dyDescent="0.2">
      <c r="A142" s="1"/>
      <c r="B142" s="81" t="str">
        <f>'Mensal 2020'!B142</f>
        <v>Impostos em Atraso</v>
      </c>
      <c r="C142" s="7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9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49">
        <f t="shared" si="23"/>
        <v>0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9" customHeight="1" thickBot="1" x14ac:dyDescent="0.25">
      <c r="A143" s="1"/>
      <c r="B143" s="1"/>
      <c r="C143" s="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5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5.75" customHeight="1" x14ac:dyDescent="0.2">
      <c r="A144" s="1"/>
      <c r="B144" s="21" t="s">
        <v>39</v>
      </c>
      <c r="C144" s="12" t="s">
        <v>136</v>
      </c>
      <c r="D144" s="60">
        <f>SUM(D98+D100+D128+D135)</f>
        <v>0</v>
      </c>
      <c r="E144" s="60">
        <f>SUM(E98+E100+E128+E135)</f>
        <v>0</v>
      </c>
      <c r="F144" s="60">
        <f>SUM(F98+F100+F128+F135)</f>
        <v>0</v>
      </c>
      <c r="G144" s="60">
        <f>SUM(G98+G100+G128+G135)</f>
        <v>0</v>
      </c>
      <c r="H144" s="60">
        <f>SUM(H98+H100+H128+H135)</f>
        <v>0</v>
      </c>
      <c r="I144" s="60">
        <f>SUM(I98+I100+I128+I135)</f>
        <v>0</v>
      </c>
      <c r="J144" s="60">
        <f>SUM(J98+J100+J128+J135)</f>
        <v>0</v>
      </c>
      <c r="K144" s="60">
        <f>SUM(K98+K100+K128+K135)</f>
        <v>0</v>
      </c>
      <c r="L144" s="60">
        <f>SUM(L98+L100+L128+L135)</f>
        <v>0</v>
      </c>
      <c r="M144" s="60">
        <f>SUM(M98+M100+M128+M135)</f>
        <v>0</v>
      </c>
      <c r="N144" s="60">
        <f>SUM(N98+N100+N128+N135)</f>
        <v>0</v>
      </c>
      <c r="O144" s="60">
        <f>SUM(O98+O100+O128+O135)</f>
        <v>0</v>
      </c>
      <c r="P144" s="60">
        <f>SUM(P98+P100+P128+P135)</f>
        <v>0</v>
      </c>
      <c r="Q144" s="60">
        <f>SUM(Q98+Q100+Q128+Q135)</f>
        <v>0</v>
      </c>
      <c r="R144" s="60">
        <f>SUM(R98+R100+R128+R135)</f>
        <v>0</v>
      </c>
      <c r="S144" s="60">
        <f>SUM(S98+S100+S128+S135)</f>
        <v>0</v>
      </c>
      <c r="T144" s="60">
        <f>SUM(T98+T100+T128+T135)</f>
        <v>0</v>
      </c>
      <c r="U144" s="60">
        <f>SUM(U98+U100+U128+U135)</f>
        <v>0</v>
      </c>
      <c r="V144" s="60">
        <f>SUM(V98+V100+V128+V135)</f>
        <v>0</v>
      </c>
      <c r="W144" s="60">
        <f>SUM(W98+W100+W128+W135)</f>
        <v>0</v>
      </c>
      <c r="X144" s="60">
        <f>SUM(X98+X100+X128+X135)</f>
        <v>0</v>
      </c>
      <c r="Y144" s="60">
        <f>SUM(Y98+Y100+Y128+Y135)</f>
        <v>0</v>
      </c>
      <c r="Z144" s="60">
        <f>SUM(Z98+Z100+Z128+Z135)</f>
        <v>0</v>
      </c>
      <c r="AA144" s="60">
        <f>SUM(AA98+AA100+AA128+AA135)</f>
        <v>0</v>
      </c>
      <c r="AB144" s="60">
        <f>SUM(AB98+AB100+AB128+AB135)</f>
        <v>0</v>
      </c>
      <c r="AC144" s="60">
        <f>SUM(AC98+AC100+AC128+AC135)</f>
        <v>0</v>
      </c>
      <c r="AD144" s="60">
        <f>SUM(AD98+AD100+AD128+AD135)</f>
        <v>0</v>
      </c>
      <c r="AE144" s="60">
        <f>SUM(AE98+AE100+AE128+AE135)</f>
        <v>0</v>
      </c>
      <c r="AF144" s="60">
        <f>SUM(AF98+AF100+AF128+AF135)</f>
        <v>0</v>
      </c>
      <c r="AG144" s="60">
        <f>SUM(AG98+AG100+AG128+AG135)</f>
        <v>0</v>
      </c>
      <c r="AH144" s="60">
        <f>SUM(AH98+AH100+AH128+AH135)</f>
        <v>0</v>
      </c>
      <c r="AI144" s="13">
        <f>SUM(D144:AH144)</f>
        <v>0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9" customHeight="1" x14ac:dyDescent="0.2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5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5.75" customHeight="1" x14ac:dyDescent="0.2">
      <c r="A146" s="71"/>
      <c r="B146" s="72" t="s">
        <v>7</v>
      </c>
      <c r="C146" s="73" t="s">
        <v>40</v>
      </c>
      <c r="D146" s="74">
        <f>'Ago20'!AI148</f>
        <v>0</v>
      </c>
      <c r="E146" s="74">
        <f t="shared" ref="E146:AH146" si="24">D148</f>
        <v>0</v>
      </c>
      <c r="F146" s="74">
        <f t="shared" si="24"/>
        <v>0</v>
      </c>
      <c r="G146" s="74">
        <f t="shared" si="24"/>
        <v>0</v>
      </c>
      <c r="H146" s="74">
        <f t="shared" si="24"/>
        <v>0</v>
      </c>
      <c r="I146" s="74">
        <f t="shared" si="24"/>
        <v>0</v>
      </c>
      <c r="J146" s="74">
        <f t="shared" si="24"/>
        <v>0</v>
      </c>
      <c r="K146" s="74">
        <f t="shared" si="24"/>
        <v>0</v>
      </c>
      <c r="L146" s="74">
        <f t="shared" si="24"/>
        <v>0</v>
      </c>
      <c r="M146" s="74">
        <f t="shared" si="24"/>
        <v>0</v>
      </c>
      <c r="N146" s="74">
        <f t="shared" si="24"/>
        <v>0</v>
      </c>
      <c r="O146" s="74">
        <f t="shared" si="24"/>
        <v>0</v>
      </c>
      <c r="P146" s="74">
        <f t="shared" si="24"/>
        <v>0</v>
      </c>
      <c r="Q146" s="74">
        <f t="shared" si="24"/>
        <v>0</v>
      </c>
      <c r="R146" s="74">
        <f t="shared" si="24"/>
        <v>0</v>
      </c>
      <c r="S146" s="74">
        <f t="shared" si="24"/>
        <v>0</v>
      </c>
      <c r="T146" s="74">
        <f t="shared" si="24"/>
        <v>0</v>
      </c>
      <c r="U146" s="74">
        <f t="shared" si="24"/>
        <v>0</v>
      </c>
      <c r="V146" s="74">
        <f t="shared" si="24"/>
        <v>0</v>
      </c>
      <c r="W146" s="74">
        <f t="shared" si="24"/>
        <v>0</v>
      </c>
      <c r="X146" s="74">
        <f t="shared" si="24"/>
        <v>0</v>
      </c>
      <c r="Y146" s="74">
        <f t="shared" si="24"/>
        <v>0</v>
      </c>
      <c r="Z146" s="74">
        <f t="shared" si="24"/>
        <v>0</v>
      </c>
      <c r="AA146" s="74">
        <f t="shared" si="24"/>
        <v>0</v>
      </c>
      <c r="AB146" s="74">
        <f t="shared" si="24"/>
        <v>0</v>
      </c>
      <c r="AC146" s="74">
        <f t="shared" si="24"/>
        <v>0</v>
      </c>
      <c r="AD146" s="74">
        <f t="shared" si="24"/>
        <v>0</v>
      </c>
      <c r="AE146" s="74">
        <f t="shared" si="24"/>
        <v>0</v>
      </c>
      <c r="AF146" s="74">
        <f t="shared" si="24"/>
        <v>0</v>
      </c>
      <c r="AG146" s="74">
        <f t="shared" si="24"/>
        <v>0</v>
      </c>
      <c r="AH146" s="74">
        <f t="shared" si="24"/>
        <v>0</v>
      </c>
      <c r="AI146" s="75">
        <f>D146</f>
        <v>0</v>
      </c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</row>
    <row r="147" spans="1:69" ht="9" customHeight="1" x14ac:dyDescent="0.2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5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5.75" customHeight="1" x14ac:dyDescent="0.2">
      <c r="A148" s="71"/>
      <c r="B148" s="77" t="s">
        <v>39</v>
      </c>
      <c r="C148" s="73" t="s">
        <v>41</v>
      </c>
      <c r="D148" s="74">
        <f t="shared" ref="D148:AI148" si="25">D144+D146</f>
        <v>0</v>
      </c>
      <c r="E148" s="74">
        <f t="shared" si="25"/>
        <v>0</v>
      </c>
      <c r="F148" s="74">
        <f t="shared" si="25"/>
        <v>0</v>
      </c>
      <c r="G148" s="74">
        <f t="shared" si="25"/>
        <v>0</v>
      </c>
      <c r="H148" s="74">
        <f t="shared" si="25"/>
        <v>0</v>
      </c>
      <c r="I148" s="74">
        <f t="shared" si="25"/>
        <v>0</v>
      </c>
      <c r="J148" s="74">
        <f t="shared" si="25"/>
        <v>0</v>
      </c>
      <c r="K148" s="74">
        <f t="shared" si="25"/>
        <v>0</v>
      </c>
      <c r="L148" s="74">
        <f t="shared" si="25"/>
        <v>0</v>
      </c>
      <c r="M148" s="74">
        <f t="shared" si="25"/>
        <v>0</v>
      </c>
      <c r="N148" s="74">
        <f t="shared" si="25"/>
        <v>0</v>
      </c>
      <c r="O148" s="74">
        <f t="shared" si="25"/>
        <v>0</v>
      </c>
      <c r="P148" s="74">
        <f t="shared" si="25"/>
        <v>0</v>
      </c>
      <c r="Q148" s="74">
        <f t="shared" si="25"/>
        <v>0</v>
      </c>
      <c r="R148" s="74">
        <f t="shared" si="25"/>
        <v>0</v>
      </c>
      <c r="S148" s="74">
        <f t="shared" si="25"/>
        <v>0</v>
      </c>
      <c r="T148" s="74">
        <f t="shared" si="25"/>
        <v>0</v>
      </c>
      <c r="U148" s="74">
        <f t="shared" si="25"/>
        <v>0</v>
      </c>
      <c r="V148" s="74">
        <f t="shared" si="25"/>
        <v>0</v>
      </c>
      <c r="W148" s="74">
        <f t="shared" si="25"/>
        <v>0</v>
      </c>
      <c r="X148" s="74">
        <f t="shared" si="25"/>
        <v>0</v>
      </c>
      <c r="Y148" s="74">
        <f t="shared" si="25"/>
        <v>0</v>
      </c>
      <c r="Z148" s="74">
        <f t="shared" si="25"/>
        <v>0</v>
      </c>
      <c r="AA148" s="74">
        <f t="shared" si="25"/>
        <v>0</v>
      </c>
      <c r="AB148" s="74">
        <f t="shared" si="25"/>
        <v>0</v>
      </c>
      <c r="AC148" s="74">
        <f t="shared" si="25"/>
        <v>0</v>
      </c>
      <c r="AD148" s="74">
        <f t="shared" si="25"/>
        <v>0</v>
      </c>
      <c r="AE148" s="74">
        <f t="shared" si="25"/>
        <v>0</v>
      </c>
      <c r="AF148" s="74">
        <f t="shared" si="25"/>
        <v>0</v>
      </c>
      <c r="AG148" s="74">
        <f t="shared" si="25"/>
        <v>0</v>
      </c>
      <c r="AH148" s="74">
        <f t="shared" si="25"/>
        <v>0</v>
      </c>
      <c r="AI148" s="75">
        <f t="shared" si="25"/>
        <v>0</v>
      </c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</row>
    <row r="149" spans="1:69" ht="9" customHeight="1" x14ac:dyDescent="0.2">
      <c r="A149" s="5"/>
      <c r="B149" s="1"/>
      <c r="C149" s="1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102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11.25" hidden="1" customHeight="1" x14ac:dyDescent="0.2">
      <c r="A150" s="24"/>
      <c r="B150" s="24"/>
      <c r="C150" s="24"/>
      <c r="D150" s="25" t="e">
        <f t="shared" ref="D150:O150" si="26">D148-#REF!</f>
        <v>#REF!</v>
      </c>
      <c r="E150" s="25" t="e">
        <f t="shared" si="26"/>
        <v>#REF!</v>
      </c>
      <c r="F150" s="25" t="e">
        <f t="shared" si="26"/>
        <v>#REF!</v>
      </c>
      <c r="G150" s="25" t="e">
        <f t="shared" si="26"/>
        <v>#REF!</v>
      </c>
      <c r="H150" s="25" t="e">
        <f t="shared" si="26"/>
        <v>#REF!</v>
      </c>
      <c r="I150" s="25" t="e">
        <f t="shared" si="26"/>
        <v>#REF!</v>
      </c>
      <c r="J150" s="25" t="e">
        <f t="shared" si="26"/>
        <v>#REF!</v>
      </c>
      <c r="K150" s="25" t="e">
        <f t="shared" si="26"/>
        <v>#REF!</v>
      </c>
      <c r="L150" s="25" t="e">
        <f t="shared" si="26"/>
        <v>#REF!</v>
      </c>
      <c r="M150" s="25" t="e">
        <f t="shared" si="26"/>
        <v>#REF!</v>
      </c>
      <c r="N150" s="25" t="e">
        <f t="shared" si="26"/>
        <v>#REF!</v>
      </c>
      <c r="O150" s="25" t="e">
        <f t="shared" si="26"/>
        <v>#REF!</v>
      </c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102" t="e">
        <f>SUM(D150:AH150)</f>
        <v>#REF!</v>
      </c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</row>
    <row r="151" spans="1:69" ht="11.25" customHeight="1" x14ac:dyDescent="0.2">
      <c r="A151" s="25"/>
      <c r="B151" s="26" t="s">
        <v>42</v>
      </c>
      <c r="C151" s="27" t="s">
        <v>43</v>
      </c>
      <c r="D151" s="28">
        <f t="shared" ref="D151:AI151" si="27">SUM(D152:D157)</f>
        <v>0</v>
      </c>
      <c r="E151" s="28">
        <f t="shared" si="27"/>
        <v>0</v>
      </c>
      <c r="F151" s="28">
        <f t="shared" si="27"/>
        <v>0</v>
      </c>
      <c r="G151" s="28">
        <f t="shared" si="27"/>
        <v>0</v>
      </c>
      <c r="H151" s="28">
        <f t="shared" si="27"/>
        <v>0</v>
      </c>
      <c r="I151" s="28">
        <f t="shared" si="27"/>
        <v>0</v>
      </c>
      <c r="J151" s="28">
        <f t="shared" si="27"/>
        <v>0</v>
      </c>
      <c r="K151" s="28">
        <f t="shared" si="27"/>
        <v>0</v>
      </c>
      <c r="L151" s="28">
        <f t="shared" si="27"/>
        <v>0</v>
      </c>
      <c r="M151" s="28">
        <f t="shared" si="27"/>
        <v>0</v>
      </c>
      <c r="N151" s="28">
        <f t="shared" si="27"/>
        <v>0</v>
      </c>
      <c r="O151" s="28">
        <f t="shared" si="27"/>
        <v>0</v>
      </c>
      <c r="P151" s="28">
        <f t="shared" si="27"/>
        <v>0</v>
      </c>
      <c r="Q151" s="28">
        <f t="shared" si="27"/>
        <v>0</v>
      </c>
      <c r="R151" s="28">
        <f t="shared" si="27"/>
        <v>0</v>
      </c>
      <c r="S151" s="28">
        <f t="shared" si="27"/>
        <v>0</v>
      </c>
      <c r="T151" s="28">
        <f t="shared" si="27"/>
        <v>0</v>
      </c>
      <c r="U151" s="28">
        <f t="shared" si="27"/>
        <v>0</v>
      </c>
      <c r="V151" s="28">
        <f t="shared" si="27"/>
        <v>0</v>
      </c>
      <c r="W151" s="28">
        <f t="shared" si="27"/>
        <v>0</v>
      </c>
      <c r="X151" s="28">
        <f t="shared" si="27"/>
        <v>0</v>
      </c>
      <c r="Y151" s="28">
        <f t="shared" si="27"/>
        <v>0</v>
      </c>
      <c r="Z151" s="28">
        <f t="shared" si="27"/>
        <v>0</v>
      </c>
      <c r="AA151" s="28">
        <f t="shared" si="27"/>
        <v>0</v>
      </c>
      <c r="AB151" s="28">
        <f t="shared" si="27"/>
        <v>0</v>
      </c>
      <c r="AC151" s="28">
        <f t="shared" si="27"/>
        <v>0</v>
      </c>
      <c r="AD151" s="28">
        <f t="shared" si="27"/>
        <v>0</v>
      </c>
      <c r="AE151" s="28">
        <f t="shared" si="27"/>
        <v>0</v>
      </c>
      <c r="AF151" s="28">
        <f t="shared" si="27"/>
        <v>0</v>
      </c>
      <c r="AG151" s="28">
        <f t="shared" si="27"/>
        <v>0</v>
      </c>
      <c r="AH151" s="28">
        <f t="shared" si="27"/>
        <v>0</v>
      </c>
      <c r="AI151" s="28">
        <f t="shared" si="27"/>
        <v>0</v>
      </c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</row>
    <row r="152" spans="1:69" ht="11.25" customHeight="1" x14ac:dyDescent="0.2">
      <c r="A152" s="25"/>
      <c r="B152" s="29" t="s">
        <v>42</v>
      </c>
      <c r="C152" s="57" t="s">
        <v>162</v>
      </c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31">
        <f>AH152</f>
        <v>0</v>
      </c>
      <c r="AJ152" s="32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</row>
    <row r="153" spans="1:69" ht="11.25" customHeight="1" x14ac:dyDescent="0.2">
      <c r="A153" s="25"/>
      <c r="B153" s="29" t="s">
        <v>42</v>
      </c>
      <c r="C153" s="57" t="s">
        <v>163</v>
      </c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31">
        <f t="shared" ref="AI153:AI157" si="28">AH153</f>
        <v>0</v>
      </c>
      <c r="AJ153" s="32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</row>
    <row r="154" spans="1:69" ht="11.25" customHeight="1" x14ac:dyDescent="0.2">
      <c r="A154" s="25"/>
      <c r="B154" s="29" t="s">
        <v>42</v>
      </c>
      <c r="C154" s="57" t="s">
        <v>164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31">
        <f t="shared" si="28"/>
        <v>0</v>
      </c>
      <c r="AJ154" s="32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</row>
    <row r="155" spans="1:69" ht="14.25" customHeight="1" x14ac:dyDescent="0.2">
      <c r="A155" s="25"/>
      <c r="B155" s="29" t="s">
        <v>42</v>
      </c>
      <c r="C155" s="57" t="s">
        <v>165</v>
      </c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31">
        <f t="shared" si="28"/>
        <v>0</v>
      </c>
      <c r="AJ155" s="32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</row>
    <row r="156" spans="1:69" ht="13.5" customHeight="1" x14ac:dyDescent="0.2">
      <c r="A156" s="25"/>
      <c r="B156" s="29" t="s">
        <v>42</v>
      </c>
      <c r="C156" s="57" t="s">
        <v>166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31">
        <f t="shared" si="28"/>
        <v>0</v>
      </c>
      <c r="AJ156" s="32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</row>
    <row r="157" spans="1:69" ht="11.25" customHeight="1" x14ac:dyDescent="0.2">
      <c r="A157" s="25"/>
      <c r="B157" s="29" t="s">
        <v>42</v>
      </c>
      <c r="C157" s="57" t="s">
        <v>167</v>
      </c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31">
        <f t="shared" si="28"/>
        <v>0</v>
      </c>
      <c r="AJ157" s="32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</row>
    <row r="158" spans="1:69" ht="11.25" customHeight="1" x14ac:dyDescent="0.2">
      <c r="A158" s="24"/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</row>
    <row r="159" spans="1:69" s="110" customFormat="1" ht="11.25" customHeight="1" x14ac:dyDescent="0.2">
      <c r="A159" s="108"/>
      <c r="B159" s="108"/>
      <c r="C159" s="108" t="s">
        <v>168</v>
      </c>
      <c r="D159" s="109">
        <f>D151-D146</f>
        <v>0</v>
      </c>
      <c r="E159" s="109">
        <f t="shared" ref="E159:AH159" si="29">E151-E148</f>
        <v>0</v>
      </c>
      <c r="F159" s="109">
        <f t="shared" si="29"/>
        <v>0</v>
      </c>
      <c r="G159" s="109">
        <f t="shared" si="29"/>
        <v>0</v>
      </c>
      <c r="H159" s="109">
        <f t="shared" si="29"/>
        <v>0</v>
      </c>
      <c r="I159" s="109">
        <f t="shared" si="29"/>
        <v>0</v>
      </c>
      <c r="J159" s="109">
        <f t="shared" si="29"/>
        <v>0</v>
      </c>
      <c r="K159" s="109">
        <f t="shared" si="29"/>
        <v>0</v>
      </c>
      <c r="L159" s="109">
        <f t="shared" si="29"/>
        <v>0</v>
      </c>
      <c r="M159" s="109">
        <f t="shared" si="29"/>
        <v>0</v>
      </c>
      <c r="N159" s="109">
        <f t="shared" si="29"/>
        <v>0</v>
      </c>
      <c r="O159" s="109">
        <f t="shared" si="29"/>
        <v>0</v>
      </c>
      <c r="P159" s="109">
        <f t="shared" si="29"/>
        <v>0</v>
      </c>
      <c r="Q159" s="109">
        <f t="shared" si="29"/>
        <v>0</v>
      </c>
      <c r="R159" s="109">
        <f t="shared" si="29"/>
        <v>0</v>
      </c>
      <c r="S159" s="109">
        <f t="shared" si="29"/>
        <v>0</v>
      </c>
      <c r="T159" s="109">
        <f t="shared" si="29"/>
        <v>0</v>
      </c>
      <c r="U159" s="109">
        <f t="shared" si="29"/>
        <v>0</v>
      </c>
      <c r="V159" s="109">
        <f t="shared" si="29"/>
        <v>0</v>
      </c>
      <c r="W159" s="109">
        <f t="shared" si="29"/>
        <v>0</v>
      </c>
      <c r="X159" s="109">
        <f t="shared" si="29"/>
        <v>0</v>
      </c>
      <c r="Y159" s="109">
        <f t="shared" si="29"/>
        <v>0</v>
      </c>
      <c r="Z159" s="109">
        <f t="shared" si="29"/>
        <v>0</v>
      </c>
      <c r="AA159" s="109">
        <f t="shared" si="29"/>
        <v>0</v>
      </c>
      <c r="AB159" s="109">
        <f t="shared" si="29"/>
        <v>0</v>
      </c>
      <c r="AC159" s="109">
        <f t="shared" si="29"/>
        <v>0</v>
      </c>
      <c r="AD159" s="109">
        <f t="shared" si="29"/>
        <v>0</v>
      </c>
      <c r="AE159" s="109">
        <f t="shared" si="29"/>
        <v>0</v>
      </c>
      <c r="AF159" s="109">
        <f t="shared" si="29"/>
        <v>0</v>
      </c>
      <c r="AG159" s="109">
        <f t="shared" si="29"/>
        <v>0</v>
      </c>
      <c r="AH159" s="109">
        <f t="shared" si="29"/>
        <v>0</v>
      </c>
      <c r="AI159" s="109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</row>
    <row r="160" spans="1:69" ht="11.25" customHeight="1" thickBot="1" x14ac:dyDescent="0.25">
      <c r="A160" s="1"/>
      <c r="B160" s="1"/>
      <c r="C160" s="1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11.25" customHeight="1" thickBot="1" x14ac:dyDescent="0.25">
      <c r="A161" s="1"/>
      <c r="B161" s="1"/>
      <c r="C161" s="132" t="s">
        <v>171</v>
      </c>
      <c r="D161" s="60">
        <f>D171</f>
        <v>0</v>
      </c>
      <c r="E161" s="60">
        <f t="shared" ref="E161:AH161" si="30">E171</f>
        <v>0</v>
      </c>
      <c r="F161" s="60">
        <f t="shared" si="30"/>
        <v>0</v>
      </c>
      <c r="G161" s="60">
        <f t="shared" si="30"/>
        <v>0</v>
      </c>
      <c r="H161" s="60">
        <f t="shared" si="30"/>
        <v>0</v>
      </c>
      <c r="I161" s="60">
        <f t="shared" si="30"/>
        <v>0</v>
      </c>
      <c r="J161" s="60">
        <f t="shared" si="30"/>
        <v>0</v>
      </c>
      <c r="K161" s="60">
        <f t="shared" si="30"/>
        <v>0</v>
      </c>
      <c r="L161" s="60">
        <f t="shared" si="30"/>
        <v>0</v>
      </c>
      <c r="M161" s="60">
        <f t="shared" si="30"/>
        <v>0</v>
      </c>
      <c r="N161" s="60">
        <f t="shared" si="30"/>
        <v>0</v>
      </c>
      <c r="O161" s="60">
        <f t="shared" si="30"/>
        <v>0</v>
      </c>
      <c r="P161" s="60">
        <f t="shared" si="30"/>
        <v>0</v>
      </c>
      <c r="Q161" s="60">
        <f t="shared" si="30"/>
        <v>0</v>
      </c>
      <c r="R161" s="60">
        <f t="shared" si="30"/>
        <v>0</v>
      </c>
      <c r="S161" s="60">
        <f t="shared" si="30"/>
        <v>0</v>
      </c>
      <c r="T161" s="60">
        <f t="shared" si="30"/>
        <v>0</v>
      </c>
      <c r="U161" s="60">
        <f t="shared" si="30"/>
        <v>0</v>
      </c>
      <c r="V161" s="60">
        <f t="shared" si="30"/>
        <v>0</v>
      </c>
      <c r="W161" s="60">
        <f t="shared" si="30"/>
        <v>0</v>
      </c>
      <c r="X161" s="60">
        <f t="shared" si="30"/>
        <v>0</v>
      </c>
      <c r="Y161" s="60">
        <f t="shared" si="30"/>
        <v>0</v>
      </c>
      <c r="Z161" s="60">
        <f t="shared" si="30"/>
        <v>0</v>
      </c>
      <c r="AA161" s="60">
        <f t="shared" si="30"/>
        <v>0</v>
      </c>
      <c r="AB161" s="60">
        <f t="shared" si="30"/>
        <v>0</v>
      </c>
      <c r="AC161" s="60">
        <f t="shared" si="30"/>
        <v>0</v>
      </c>
      <c r="AD161" s="60">
        <f t="shared" si="30"/>
        <v>0</v>
      </c>
      <c r="AE161" s="60">
        <f t="shared" si="30"/>
        <v>0</v>
      </c>
      <c r="AF161" s="60">
        <f t="shared" si="30"/>
        <v>0</v>
      </c>
      <c r="AG161" s="60">
        <f t="shared" si="30"/>
        <v>0</v>
      </c>
      <c r="AH161" s="60">
        <f t="shared" si="30"/>
        <v>0</v>
      </c>
      <c r="AI161" s="60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11.25" customHeight="1" thickBot="1" x14ac:dyDescent="0.25">
      <c r="A162" s="1"/>
      <c r="B162" s="1"/>
      <c r="C162" s="132" t="s">
        <v>172</v>
      </c>
      <c r="D162" s="60">
        <f>D148+D161</f>
        <v>0</v>
      </c>
      <c r="E162" s="60">
        <f>E148+E161</f>
        <v>0</v>
      </c>
      <c r="F162" s="60">
        <f>F148+F161</f>
        <v>0</v>
      </c>
      <c r="G162" s="60">
        <f>G148+G161</f>
        <v>0</v>
      </c>
      <c r="H162" s="60">
        <f>H148+H161</f>
        <v>0</v>
      </c>
      <c r="I162" s="60">
        <f>I148+I161</f>
        <v>0</v>
      </c>
      <c r="J162" s="60">
        <f>J148+J161</f>
        <v>0</v>
      </c>
      <c r="K162" s="60">
        <f>K148+K161</f>
        <v>0</v>
      </c>
      <c r="L162" s="60">
        <f>L148+L161</f>
        <v>0</v>
      </c>
      <c r="M162" s="60">
        <f>M148+M161</f>
        <v>0</v>
      </c>
      <c r="N162" s="60">
        <f>N148+N161</f>
        <v>0</v>
      </c>
      <c r="O162" s="60">
        <f>O148+O161</f>
        <v>0</v>
      </c>
      <c r="P162" s="60">
        <f>P148+P161</f>
        <v>0</v>
      </c>
      <c r="Q162" s="60">
        <f>Q148+Q161</f>
        <v>0</v>
      </c>
      <c r="R162" s="60">
        <f>R148+R161</f>
        <v>0</v>
      </c>
      <c r="S162" s="60">
        <f>S148+S161</f>
        <v>0</v>
      </c>
      <c r="T162" s="60">
        <f>T148+T161</f>
        <v>0</v>
      </c>
      <c r="U162" s="60">
        <f>U148+U161</f>
        <v>0</v>
      </c>
      <c r="V162" s="60">
        <f>V148+V161</f>
        <v>0</v>
      </c>
      <c r="W162" s="60">
        <f>W148+W161</f>
        <v>0</v>
      </c>
      <c r="X162" s="60">
        <f>X148+X161</f>
        <v>0</v>
      </c>
      <c r="Y162" s="60">
        <f>Y148+Y161</f>
        <v>0</v>
      </c>
      <c r="Z162" s="60">
        <f>Z148+Z161</f>
        <v>0</v>
      </c>
      <c r="AA162" s="60">
        <f>AA148+AA161</f>
        <v>0</v>
      </c>
      <c r="AB162" s="60">
        <f>AB148+AB161</f>
        <v>0</v>
      </c>
      <c r="AC162" s="60">
        <f>AC148+AC161</f>
        <v>0</v>
      </c>
      <c r="AD162" s="60">
        <f>AD148+AD161</f>
        <v>0</v>
      </c>
      <c r="AE162" s="60">
        <f>AE148+AE161</f>
        <v>0</v>
      </c>
      <c r="AF162" s="60">
        <f>AF148+AF161</f>
        <v>0</v>
      </c>
      <c r="AG162" s="60">
        <f>AG148+AG161</f>
        <v>0</v>
      </c>
      <c r="AH162" s="60">
        <f>AH148+AH161</f>
        <v>0</v>
      </c>
      <c r="AI162" s="6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11.25" customHeight="1" x14ac:dyDescent="0.2">
      <c r="A163" s="1"/>
      <c r="B163" s="1"/>
      <c r="C163" s="68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s="93" customFormat="1" ht="11.25" customHeight="1" x14ac:dyDescent="0.2">
      <c r="A164" s="92"/>
      <c r="B164" s="92"/>
      <c r="C164" s="129" t="s">
        <v>138</v>
      </c>
      <c r="D164" s="107">
        <f>SUM(D165:D171)</f>
        <v>0</v>
      </c>
      <c r="E164" s="107">
        <f t="shared" ref="E164:AI164" si="31">SUM(E165:E171)</f>
        <v>0</v>
      </c>
      <c r="F164" s="107">
        <f t="shared" si="31"/>
        <v>0</v>
      </c>
      <c r="G164" s="107">
        <f t="shared" si="31"/>
        <v>0</v>
      </c>
      <c r="H164" s="107">
        <f t="shared" si="31"/>
        <v>0</v>
      </c>
      <c r="I164" s="107">
        <f t="shared" si="31"/>
        <v>0</v>
      </c>
      <c r="J164" s="107">
        <f t="shared" si="31"/>
        <v>0</v>
      </c>
      <c r="K164" s="107">
        <f t="shared" si="31"/>
        <v>0</v>
      </c>
      <c r="L164" s="107">
        <f t="shared" si="31"/>
        <v>0</v>
      </c>
      <c r="M164" s="107">
        <f t="shared" si="31"/>
        <v>0</v>
      </c>
      <c r="N164" s="107">
        <f t="shared" si="31"/>
        <v>0</v>
      </c>
      <c r="O164" s="107">
        <f t="shared" si="31"/>
        <v>0</v>
      </c>
      <c r="P164" s="107">
        <f t="shared" si="31"/>
        <v>0</v>
      </c>
      <c r="Q164" s="107">
        <f t="shared" si="31"/>
        <v>0</v>
      </c>
      <c r="R164" s="107">
        <f t="shared" si="31"/>
        <v>0</v>
      </c>
      <c r="S164" s="107">
        <f t="shared" si="31"/>
        <v>0</v>
      </c>
      <c r="T164" s="107">
        <f t="shared" si="31"/>
        <v>0</v>
      </c>
      <c r="U164" s="107">
        <f t="shared" si="31"/>
        <v>0</v>
      </c>
      <c r="V164" s="107">
        <f t="shared" si="31"/>
        <v>0</v>
      </c>
      <c r="W164" s="107">
        <f t="shared" si="31"/>
        <v>0</v>
      </c>
      <c r="X164" s="107">
        <f t="shared" si="31"/>
        <v>0</v>
      </c>
      <c r="Y164" s="107">
        <f t="shared" si="31"/>
        <v>0</v>
      </c>
      <c r="Z164" s="107">
        <f t="shared" si="31"/>
        <v>0</v>
      </c>
      <c r="AA164" s="107">
        <f t="shared" si="31"/>
        <v>0</v>
      </c>
      <c r="AB164" s="107">
        <f t="shared" si="31"/>
        <v>0</v>
      </c>
      <c r="AC164" s="107">
        <f t="shared" si="31"/>
        <v>0</v>
      </c>
      <c r="AD164" s="107">
        <f t="shared" si="31"/>
        <v>0</v>
      </c>
      <c r="AE164" s="107">
        <f t="shared" si="31"/>
        <v>0</v>
      </c>
      <c r="AF164" s="107">
        <f t="shared" si="31"/>
        <v>0</v>
      </c>
      <c r="AG164" s="107">
        <f t="shared" si="31"/>
        <v>0</v>
      </c>
      <c r="AH164" s="107">
        <f t="shared" si="31"/>
        <v>0</v>
      </c>
      <c r="AI164" s="107">
        <f t="shared" si="31"/>
        <v>0</v>
      </c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</row>
    <row r="165" spans="1:69" ht="11.25" customHeight="1" x14ac:dyDescent="0.2">
      <c r="A165" s="1"/>
      <c r="B165" s="1"/>
      <c r="C165" s="68" t="str">
        <f>'Mensal 2020'!C157</f>
        <v>Conta #1</v>
      </c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>
        <f>AH165</f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11.25" customHeight="1" x14ac:dyDescent="0.2">
      <c r="A166" s="1"/>
      <c r="B166" s="1"/>
      <c r="C166" s="69" t="str">
        <f>'Mensal 2020'!C158</f>
        <v>Conta #2</v>
      </c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>
        <f t="shared" ref="AI166:AI171" si="32">AH166</f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11.25" customHeight="1" x14ac:dyDescent="0.2">
      <c r="A167" s="1"/>
      <c r="B167" s="1"/>
      <c r="C167" s="69" t="str">
        <f>'Mensal 2020'!C159</f>
        <v>Conta #3</v>
      </c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>
        <f t="shared" si="32"/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11.25" customHeight="1" x14ac:dyDescent="0.2">
      <c r="A168" s="1"/>
      <c r="B168" s="1"/>
      <c r="C168" s="69" t="str">
        <f>'Mensal 2020'!C160</f>
        <v>Conta #4</v>
      </c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>
        <f t="shared" si="32"/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11.25" customHeight="1" x14ac:dyDescent="0.2">
      <c r="A169" s="1"/>
      <c r="B169" s="1"/>
      <c r="C169" s="69" t="str">
        <f>'Mensal 2020'!C161</f>
        <v>Conta #5</v>
      </c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>
        <f t="shared" si="32"/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11.25" customHeight="1" x14ac:dyDescent="0.2">
      <c r="A170" s="1"/>
      <c r="B170" s="1"/>
      <c r="C170" s="69" t="str">
        <f>'Mensal 2020'!C162</f>
        <v>Conta #6</v>
      </c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>
        <f t="shared" si="32"/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11.25" customHeight="1" x14ac:dyDescent="0.2">
      <c r="A171" s="1"/>
      <c r="B171" s="1"/>
      <c r="C171" s="69" t="str">
        <f>'Mensal 2020'!C163</f>
        <v>CONTA GARANTIDA</v>
      </c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>
        <f t="shared" si="32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11.25" customHeight="1" thickBot="1" x14ac:dyDescent="0.25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11.25" customHeight="1" thickBot="1" x14ac:dyDescent="0.25">
      <c r="A173" s="1"/>
      <c r="B173" s="1"/>
      <c r="C173" s="132" t="s">
        <v>170</v>
      </c>
      <c r="D173" s="60">
        <f>$D$164+D162</f>
        <v>0</v>
      </c>
      <c r="E173" s="60">
        <f>$D$164+E162</f>
        <v>0</v>
      </c>
      <c r="F173" s="60">
        <f>$D$164+F162</f>
        <v>0</v>
      </c>
      <c r="G173" s="60">
        <f>$D$164+G162</f>
        <v>0</v>
      </c>
      <c r="H173" s="60">
        <f>$D$164+H162</f>
        <v>0</v>
      </c>
      <c r="I173" s="60">
        <f>$D$164+I162</f>
        <v>0</v>
      </c>
      <c r="J173" s="60">
        <f>$D$164+J162</f>
        <v>0</v>
      </c>
      <c r="K173" s="60">
        <f>$D$164+K162</f>
        <v>0</v>
      </c>
      <c r="L173" s="60">
        <f>$D$164+L162</f>
        <v>0</v>
      </c>
      <c r="M173" s="60">
        <f>$D$164+M162</f>
        <v>0</v>
      </c>
      <c r="N173" s="60">
        <f>$D$164+N162</f>
        <v>0</v>
      </c>
      <c r="O173" s="60">
        <f>$D$164+O162</f>
        <v>0</v>
      </c>
      <c r="P173" s="60">
        <f>$D$164+P162</f>
        <v>0</v>
      </c>
      <c r="Q173" s="60">
        <f>$D$164+Q162</f>
        <v>0</v>
      </c>
      <c r="R173" s="60">
        <f>$D$164+R162</f>
        <v>0</v>
      </c>
      <c r="S173" s="60">
        <f>$D$164+S162</f>
        <v>0</v>
      </c>
      <c r="T173" s="60">
        <f>$D$164+T162</f>
        <v>0</v>
      </c>
      <c r="U173" s="60">
        <f>$D$164+U162</f>
        <v>0</v>
      </c>
      <c r="V173" s="60">
        <f>$D$164+V162</f>
        <v>0</v>
      </c>
      <c r="W173" s="60">
        <f>$D$164+W162</f>
        <v>0</v>
      </c>
      <c r="X173" s="60">
        <f>$D$164+X162</f>
        <v>0</v>
      </c>
      <c r="Y173" s="60">
        <f>$D$164+Y162</f>
        <v>0</v>
      </c>
      <c r="Z173" s="60">
        <f>$D$164+Z162</f>
        <v>0</v>
      </c>
      <c r="AA173" s="60">
        <f>$D$164+AA162</f>
        <v>0</v>
      </c>
      <c r="AB173" s="60">
        <f>$D$164+AB162</f>
        <v>0</v>
      </c>
      <c r="AC173" s="60">
        <f>$D$164+AC162</f>
        <v>0</v>
      </c>
      <c r="AD173" s="60">
        <f>$D$164+AD162</f>
        <v>0</v>
      </c>
      <c r="AE173" s="60">
        <f>$D$164+AE162</f>
        <v>0</v>
      </c>
      <c r="AF173" s="60">
        <f>$D$164+AF162</f>
        <v>0</v>
      </c>
      <c r="AG173" s="60">
        <f>$D$164+AG162</f>
        <v>0</v>
      </c>
      <c r="AH173" s="60">
        <f>$D$164+AH162</f>
        <v>0</v>
      </c>
      <c r="AI173" s="60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15.75" customHeight="1" x14ac:dyDescent="0.2">
      <c r="A349" s="47"/>
      <c r="B349" s="47"/>
      <c r="C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</row>
    <row r="350" spans="1:69" ht="15.75" customHeight="1" x14ac:dyDescent="0.2">
      <c r="A350" s="47"/>
      <c r="B350" s="47"/>
      <c r="C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</row>
    <row r="351" spans="1:69" ht="15.75" customHeight="1" x14ac:dyDescent="0.2">
      <c r="A351" s="47"/>
      <c r="B351" s="47"/>
      <c r="C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</row>
    <row r="352" spans="1:69" ht="15.75" customHeight="1" x14ac:dyDescent="0.2">
      <c r="A352" s="47"/>
      <c r="B352" s="47"/>
      <c r="C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</row>
    <row r="353" spans="1:69" ht="15.75" customHeight="1" x14ac:dyDescent="0.2">
      <c r="A353" s="47"/>
      <c r="B353" s="47"/>
      <c r="C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</row>
    <row r="354" spans="1:69" ht="15.75" customHeight="1" x14ac:dyDescent="0.2">
      <c r="A354" s="47"/>
      <c r="B354" s="47"/>
      <c r="C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</row>
    <row r="355" spans="1:69" ht="15.75" customHeight="1" x14ac:dyDescent="0.2">
      <c r="A355" s="47"/>
      <c r="B355" s="47"/>
      <c r="C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</row>
    <row r="356" spans="1:69" ht="15.75" customHeight="1" x14ac:dyDescent="0.2">
      <c r="A356" s="47"/>
      <c r="B356" s="47"/>
      <c r="C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</row>
    <row r="357" spans="1:69" ht="15.75" customHeight="1" x14ac:dyDescent="0.2">
      <c r="A357" s="47"/>
      <c r="B357" s="47"/>
      <c r="C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</row>
    <row r="358" spans="1:69" ht="15.75" customHeight="1" x14ac:dyDescent="0.2">
      <c r="A358" s="47"/>
      <c r="B358" s="47"/>
      <c r="C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</row>
    <row r="359" spans="1:69" ht="15.75" customHeight="1" x14ac:dyDescent="0.2">
      <c r="A359" s="47"/>
      <c r="B359" s="47"/>
      <c r="C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</row>
    <row r="360" spans="1:69" ht="15.75" customHeight="1" x14ac:dyDescent="0.2">
      <c r="A360" s="47"/>
      <c r="B360" s="47"/>
      <c r="C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</row>
    <row r="361" spans="1:69" ht="15.75" customHeight="1" x14ac:dyDescent="0.2">
      <c r="A361" s="47"/>
      <c r="B361" s="47"/>
      <c r="C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</row>
    <row r="362" spans="1:69" ht="15.75" customHeight="1" x14ac:dyDescent="0.2">
      <c r="A362" s="47"/>
      <c r="B362" s="47"/>
      <c r="C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</row>
    <row r="363" spans="1:69" ht="15.75" customHeight="1" x14ac:dyDescent="0.2">
      <c r="A363" s="47"/>
      <c r="B363" s="47"/>
      <c r="C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</row>
    <row r="364" spans="1:69" ht="15.75" customHeight="1" x14ac:dyDescent="0.2">
      <c r="A364" s="47"/>
      <c r="B364" s="47"/>
      <c r="C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</row>
    <row r="365" spans="1:69" ht="15.75" customHeight="1" x14ac:dyDescent="0.2">
      <c r="A365" s="47"/>
      <c r="B365" s="47"/>
      <c r="C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</row>
    <row r="366" spans="1:69" ht="15.75" customHeight="1" x14ac:dyDescent="0.2">
      <c r="A366" s="47"/>
      <c r="B366" s="47"/>
      <c r="C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</row>
    <row r="367" spans="1:69" ht="15.75" customHeight="1" x14ac:dyDescent="0.2">
      <c r="A367" s="47"/>
      <c r="B367" s="47"/>
      <c r="C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</row>
    <row r="368" spans="1:69" ht="15.75" customHeight="1" x14ac:dyDescent="0.2">
      <c r="A368" s="47"/>
      <c r="B368" s="47"/>
      <c r="C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</row>
    <row r="369" spans="1:69" ht="15.75" customHeight="1" x14ac:dyDescent="0.2">
      <c r="A369" s="47"/>
      <c r="B369" s="47"/>
      <c r="C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</row>
    <row r="370" spans="1:69" ht="15.75" customHeight="1" x14ac:dyDescent="0.2">
      <c r="A370" s="47"/>
      <c r="B370" s="47"/>
      <c r="C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</row>
    <row r="371" spans="1:69" ht="15.75" customHeight="1" x14ac:dyDescent="0.2">
      <c r="A371" s="47"/>
      <c r="B371" s="47"/>
      <c r="C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</row>
    <row r="372" spans="1:69" ht="15.75" customHeight="1" x14ac:dyDescent="0.2">
      <c r="A372" s="47"/>
      <c r="B372" s="47"/>
      <c r="C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</row>
    <row r="373" spans="1:69" ht="15.75" customHeight="1" x14ac:dyDescent="0.2">
      <c r="A373" s="47"/>
      <c r="B373" s="47"/>
      <c r="C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</row>
    <row r="374" spans="1:69" ht="15.75" customHeight="1" x14ac:dyDescent="0.2">
      <c r="A374" s="47"/>
      <c r="B374" s="47"/>
      <c r="C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</row>
    <row r="375" spans="1:69" ht="15.75" customHeight="1" x14ac:dyDescent="0.2">
      <c r="A375" s="47"/>
      <c r="B375" s="47"/>
      <c r="C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</row>
    <row r="376" spans="1:69" ht="15.75" customHeight="1" x14ac:dyDescent="0.2">
      <c r="A376" s="47"/>
      <c r="B376" s="47"/>
      <c r="C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</row>
    <row r="377" spans="1:69" ht="15.75" customHeight="1" x14ac:dyDescent="0.2">
      <c r="A377" s="47"/>
      <c r="B377" s="47"/>
      <c r="C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</row>
    <row r="378" spans="1:69" ht="15.75" customHeight="1" x14ac:dyDescent="0.2">
      <c r="A378" s="47"/>
      <c r="B378" s="47"/>
      <c r="C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</row>
    <row r="379" spans="1:69" ht="15.75" customHeight="1" x14ac:dyDescent="0.2">
      <c r="A379" s="47"/>
      <c r="B379" s="47"/>
      <c r="C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</row>
    <row r="380" spans="1:69" ht="15.75" customHeight="1" x14ac:dyDescent="0.2">
      <c r="A380" s="47"/>
      <c r="B380" s="47"/>
      <c r="C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</row>
    <row r="381" spans="1:69" ht="15.75" customHeight="1" x14ac:dyDescent="0.2">
      <c r="A381" s="47"/>
      <c r="B381" s="47"/>
      <c r="C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</row>
    <row r="382" spans="1:69" ht="15.75" customHeight="1" x14ac:dyDescent="0.2">
      <c r="A382" s="47"/>
      <c r="B382" s="47"/>
      <c r="C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</row>
    <row r="383" spans="1:69" ht="15.75" customHeight="1" x14ac:dyDescent="0.2">
      <c r="A383" s="47"/>
      <c r="B383" s="47"/>
      <c r="C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</row>
    <row r="384" spans="1:69" ht="15.75" customHeight="1" x14ac:dyDescent="0.2">
      <c r="A384" s="47"/>
      <c r="B384" s="47"/>
      <c r="C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</row>
    <row r="385" spans="1:69" ht="15.75" customHeight="1" x14ac:dyDescent="0.2">
      <c r="A385" s="47"/>
      <c r="B385" s="47"/>
      <c r="C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</row>
    <row r="386" spans="1:69" ht="15.75" customHeight="1" x14ac:dyDescent="0.2">
      <c r="A386" s="47"/>
      <c r="B386" s="47"/>
      <c r="C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</row>
    <row r="387" spans="1:69" ht="15.75" customHeight="1" x14ac:dyDescent="0.2">
      <c r="A387" s="47"/>
      <c r="B387" s="47"/>
      <c r="C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</row>
    <row r="388" spans="1:69" ht="15.75" customHeight="1" x14ac:dyDescent="0.2">
      <c r="A388" s="47"/>
      <c r="B388" s="47"/>
      <c r="C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</row>
    <row r="389" spans="1:69" ht="15.75" customHeight="1" x14ac:dyDescent="0.2">
      <c r="A389" s="47"/>
      <c r="B389" s="47"/>
      <c r="C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</row>
    <row r="390" spans="1:69" ht="15.75" customHeight="1" x14ac:dyDescent="0.2">
      <c r="A390" s="47"/>
      <c r="B390" s="47"/>
      <c r="C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</row>
    <row r="391" spans="1:69" ht="15.75" customHeight="1" x14ac:dyDescent="0.2">
      <c r="A391" s="47"/>
      <c r="B391" s="47"/>
      <c r="C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</row>
    <row r="392" spans="1:69" ht="15.75" customHeight="1" x14ac:dyDescent="0.2">
      <c r="A392" s="47"/>
      <c r="B392" s="47"/>
      <c r="C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</row>
    <row r="393" spans="1:69" ht="15.75" customHeight="1" x14ac:dyDescent="0.2">
      <c r="A393" s="47"/>
      <c r="B393" s="47"/>
      <c r="C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</row>
    <row r="394" spans="1:69" ht="15.75" customHeight="1" x14ac:dyDescent="0.2">
      <c r="A394" s="47"/>
      <c r="B394" s="47"/>
      <c r="C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</row>
    <row r="395" spans="1:69" ht="15.75" customHeight="1" x14ac:dyDescent="0.2">
      <c r="A395" s="47"/>
      <c r="B395" s="47"/>
      <c r="C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</row>
    <row r="396" spans="1:69" ht="15.75" customHeight="1" x14ac:dyDescent="0.2">
      <c r="A396" s="47"/>
      <c r="B396" s="47"/>
      <c r="C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</row>
    <row r="397" spans="1:69" ht="15.75" customHeight="1" x14ac:dyDescent="0.2">
      <c r="A397" s="47"/>
      <c r="B397" s="47"/>
      <c r="C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</row>
    <row r="398" spans="1:69" ht="15.75" customHeight="1" x14ac:dyDescent="0.2">
      <c r="A398" s="47"/>
      <c r="B398" s="47"/>
      <c r="C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</row>
    <row r="399" spans="1:69" ht="15.75" customHeight="1" x14ac:dyDescent="0.2">
      <c r="A399" s="47"/>
      <c r="B399" s="47"/>
      <c r="C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</row>
    <row r="400" spans="1:69" ht="15.75" customHeight="1" x14ac:dyDescent="0.2">
      <c r="A400" s="47"/>
      <c r="B400" s="47"/>
      <c r="C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</row>
    <row r="401" spans="1:69" ht="15.75" customHeight="1" x14ac:dyDescent="0.2">
      <c r="A401" s="47"/>
      <c r="B401" s="47"/>
      <c r="C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</row>
    <row r="402" spans="1:69" ht="15.75" customHeight="1" x14ac:dyDescent="0.2">
      <c r="A402" s="47"/>
      <c r="B402" s="47"/>
      <c r="C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</row>
    <row r="403" spans="1:69" ht="15.75" customHeight="1" x14ac:dyDescent="0.2">
      <c r="A403" s="47"/>
      <c r="B403" s="47"/>
      <c r="C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</row>
    <row r="404" spans="1:69" ht="15.75" customHeight="1" x14ac:dyDescent="0.2">
      <c r="A404" s="47"/>
      <c r="B404" s="47"/>
      <c r="C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</row>
    <row r="405" spans="1:69" ht="15.75" customHeight="1" x14ac:dyDescent="0.2">
      <c r="A405" s="47"/>
      <c r="B405" s="47"/>
      <c r="C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</row>
    <row r="406" spans="1:69" ht="15.75" customHeight="1" x14ac:dyDescent="0.2">
      <c r="A406" s="47"/>
      <c r="B406" s="47"/>
      <c r="C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</row>
    <row r="407" spans="1:69" ht="15.75" customHeight="1" x14ac:dyDescent="0.2">
      <c r="A407" s="47"/>
      <c r="B407" s="47"/>
      <c r="C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</row>
    <row r="408" spans="1:69" ht="15.75" customHeight="1" x14ac:dyDescent="0.2">
      <c r="A408" s="47"/>
      <c r="B408" s="47"/>
      <c r="C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</row>
    <row r="409" spans="1:69" ht="15.75" customHeight="1" x14ac:dyDescent="0.2">
      <c r="A409" s="47"/>
      <c r="B409" s="47"/>
      <c r="C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</row>
    <row r="410" spans="1:69" ht="15.75" customHeight="1" x14ac:dyDescent="0.2">
      <c r="A410" s="47"/>
      <c r="B410" s="47"/>
      <c r="C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</row>
    <row r="411" spans="1:69" ht="15.75" customHeight="1" x14ac:dyDescent="0.2">
      <c r="A411" s="47"/>
      <c r="B411" s="47"/>
      <c r="C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</row>
    <row r="412" spans="1:69" ht="15.75" customHeight="1" x14ac:dyDescent="0.2">
      <c r="A412" s="47"/>
      <c r="B412" s="47"/>
      <c r="C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</row>
    <row r="413" spans="1:69" ht="15.75" customHeight="1" x14ac:dyDescent="0.2">
      <c r="A413" s="47"/>
      <c r="B413" s="47"/>
      <c r="C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</row>
    <row r="414" spans="1:69" ht="15.75" customHeight="1" x14ac:dyDescent="0.2">
      <c r="A414" s="47"/>
      <c r="B414" s="47"/>
      <c r="C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</row>
    <row r="415" spans="1:69" ht="15.75" customHeight="1" x14ac:dyDescent="0.2">
      <c r="A415" s="47"/>
      <c r="B415" s="47"/>
      <c r="C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</row>
    <row r="416" spans="1:69" ht="15.75" customHeight="1" x14ac:dyDescent="0.2">
      <c r="A416" s="47"/>
      <c r="B416" s="47"/>
      <c r="C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</row>
    <row r="417" spans="1:69" ht="15.75" customHeight="1" x14ac:dyDescent="0.2">
      <c r="A417" s="47"/>
      <c r="B417" s="47"/>
      <c r="C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</row>
    <row r="418" spans="1:69" ht="15.75" customHeight="1" x14ac:dyDescent="0.2">
      <c r="A418" s="47"/>
      <c r="B418" s="47"/>
      <c r="C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</row>
    <row r="419" spans="1:69" ht="15.75" customHeight="1" x14ac:dyDescent="0.2">
      <c r="A419" s="47"/>
      <c r="B419" s="47"/>
      <c r="C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</row>
    <row r="420" spans="1:69" ht="15.75" customHeight="1" x14ac:dyDescent="0.2">
      <c r="A420" s="47"/>
      <c r="B420" s="47"/>
      <c r="C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</row>
    <row r="421" spans="1:69" ht="15.75" customHeight="1" x14ac:dyDescent="0.2">
      <c r="A421" s="47"/>
      <c r="B421" s="47"/>
      <c r="C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</row>
    <row r="422" spans="1:69" ht="15.75" customHeight="1" x14ac:dyDescent="0.2">
      <c r="A422" s="47"/>
      <c r="B422" s="47"/>
      <c r="C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</row>
    <row r="423" spans="1:69" ht="15.75" customHeight="1" x14ac:dyDescent="0.2">
      <c r="A423" s="47"/>
      <c r="B423" s="47"/>
      <c r="C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</row>
    <row r="424" spans="1:69" ht="15.75" customHeight="1" x14ac:dyDescent="0.2">
      <c r="A424" s="47"/>
      <c r="B424" s="47"/>
      <c r="C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</row>
    <row r="425" spans="1:69" ht="15.75" customHeight="1" x14ac:dyDescent="0.2">
      <c r="A425" s="47"/>
      <c r="B425" s="47"/>
      <c r="C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</row>
    <row r="426" spans="1:69" ht="15.75" customHeight="1" x14ac:dyDescent="0.2">
      <c r="A426" s="47"/>
      <c r="B426" s="47"/>
      <c r="C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</row>
    <row r="427" spans="1:69" ht="15.75" customHeight="1" x14ac:dyDescent="0.2">
      <c r="A427" s="47"/>
      <c r="B427" s="47"/>
      <c r="C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</row>
    <row r="428" spans="1:69" ht="15.75" customHeight="1" x14ac:dyDescent="0.2">
      <c r="A428" s="47"/>
      <c r="B428" s="47"/>
      <c r="C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</row>
    <row r="429" spans="1:69" ht="15.75" customHeight="1" x14ac:dyDescent="0.2">
      <c r="A429" s="47"/>
      <c r="B429" s="47"/>
      <c r="C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</row>
    <row r="430" spans="1:69" ht="15.75" customHeight="1" x14ac:dyDescent="0.2">
      <c r="A430" s="47"/>
      <c r="B430" s="47"/>
      <c r="C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</row>
    <row r="431" spans="1:69" ht="15.75" customHeight="1" x14ac:dyDescent="0.2">
      <c r="A431" s="47"/>
      <c r="B431" s="47"/>
      <c r="C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</row>
    <row r="432" spans="1:69" ht="15.75" customHeight="1" x14ac:dyDescent="0.2">
      <c r="A432" s="47"/>
      <c r="B432" s="47"/>
      <c r="C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</row>
    <row r="433" spans="1:69" ht="15.75" customHeight="1" x14ac:dyDescent="0.2">
      <c r="A433" s="47"/>
      <c r="B433" s="47"/>
      <c r="C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</row>
    <row r="434" spans="1:69" ht="15.75" customHeight="1" x14ac:dyDescent="0.2">
      <c r="A434" s="47"/>
      <c r="B434" s="47"/>
      <c r="C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</row>
    <row r="435" spans="1:69" ht="15.75" customHeight="1" x14ac:dyDescent="0.2">
      <c r="A435" s="47"/>
      <c r="B435" s="47"/>
      <c r="C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</row>
    <row r="436" spans="1:69" ht="15.75" customHeight="1" x14ac:dyDescent="0.2">
      <c r="A436" s="47"/>
      <c r="B436" s="47"/>
      <c r="C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</row>
    <row r="437" spans="1:69" ht="15.75" customHeight="1" x14ac:dyDescent="0.2">
      <c r="A437" s="47"/>
      <c r="B437" s="47"/>
      <c r="C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</row>
    <row r="438" spans="1:69" ht="15.75" customHeight="1" x14ac:dyDescent="0.2">
      <c r="A438" s="47"/>
      <c r="B438" s="47"/>
      <c r="C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</row>
    <row r="439" spans="1:69" ht="15.75" customHeight="1" x14ac:dyDescent="0.2">
      <c r="A439" s="47"/>
      <c r="B439" s="47"/>
      <c r="C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</row>
    <row r="440" spans="1:69" ht="15.75" customHeight="1" x14ac:dyDescent="0.2">
      <c r="A440" s="47"/>
      <c r="B440" s="47"/>
      <c r="C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</row>
    <row r="441" spans="1:69" ht="15.75" customHeight="1" x14ac:dyDescent="0.2">
      <c r="A441" s="47"/>
      <c r="B441" s="47"/>
      <c r="C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</row>
    <row r="442" spans="1:69" ht="15.75" customHeight="1" x14ac:dyDescent="0.2">
      <c r="A442" s="47"/>
      <c r="B442" s="47"/>
      <c r="C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</row>
    <row r="443" spans="1:69" ht="15.75" customHeight="1" x14ac:dyDescent="0.2">
      <c r="A443" s="47"/>
      <c r="B443" s="47"/>
      <c r="C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</row>
    <row r="444" spans="1:69" ht="15.75" customHeight="1" x14ac:dyDescent="0.2">
      <c r="A444" s="47"/>
      <c r="B444" s="47"/>
      <c r="C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</row>
    <row r="445" spans="1:69" ht="15.75" customHeight="1" x14ac:dyDescent="0.2">
      <c r="A445" s="47"/>
      <c r="B445" s="47"/>
      <c r="C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</row>
    <row r="446" spans="1:69" ht="15.75" customHeight="1" x14ac:dyDescent="0.2">
      <c r="A446" s="47"/>
      <c r="B446" s="47"/>
      <c r="C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</row>
    <row r="447" spans="1:69" ht="15.75" customHeight="1" x14ac:dyDescent="0.2">
      <c r="A447" s="47"/>
      <c r="B447" s="47"/>
      <c r="C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</row>
    <row r="448" spans="1:69" ht="15.75" customHeight="1" x14ac:dyDescent="0.2">
      <c r="A448" s="47"/>
      <c r="B448" s="47"/>
      <c r="C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</row>
    <row r="449" spans="1:69" ht="15.75" customHeight="1" x14ac:dyDescent="0.2">
      <c r="A449" s="47"/>
      <c r="B449" s="47"/>
      <c r="C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</row>
    <row r="450" spans="1:69" ht="15.75" customHeight="1" x14ac:dyDescent="0.2">
      <c r="A450" s="47"/>
      <c r="B450" s="47"/>
      <c r="C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</row>
    <row r="451" spans="1:69" ht="15.75" customHeight="1" x14ac:dyDescent="0.2">
      <c r="A451" s="47"/>
      <c r="B451" s="47"/>
      <c r="C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</row>
    <row r="452" spans="1:69" ht="15.75" customHeight="1" x14ac:dyDescent="0.2">
      <c r="A452" s="47"/>
      <c r="B452" s="47"/>
      <c r="C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</row>
    <row r="453" spans="1:69" ht="15.75" customHeight="1" x14ac:dyDescent="0.2">
      <c r="A453" s="47"/>
      <c r="B453" s="47"/>
      <c r="C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</row>
    <row r="454" spans="1:69" ht="15.75" customHeight="1" x14ac:dyDescent="0.2">
      <c r="A454" s="47"/>
      <c r="B454" s="47"/>
      <c r="C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</row>
    <row r="455" spans="1:69" ht="15.75" customHeight="1" x14ac:dyDescent="0.2">
      <c r="A455" s="47"/>
      <c r="B455" s="47"/>
      <c r="C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</row>
    <row r="456" spans="1:69" ht="15.75" customHeight="1" x14ac:dyDescent="0.2">
      <c r="A456" s="47"/>
      <c r="B456" s="47"/>
      <c r="C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</row>
    <row r="457" spans="1:69" ht="15.75" customHeight="1" x14ac:dyDescent="0.2">
      <c r="A457" s="47"/>
      <c r="B457" s="47"/>
      <c r="C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</row>
    <row r="458" spans="1:69" ht="15.75" customHeight="1" x14ac:dyDescent="0.2">
      <c r="A458" s="47"/>
      <c r="B458" s="47"/>
      <c r="C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</row>
    <row r="459" spans="1:69" ht="15.75" customHeight="1" x14ac:dyDescent="0.2">
      <c r="A459" s="47"/>
      <c r="B459" s="47"/>
      <c r="C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</row>
    <row r="460" spans="1:69" ht="15.75" customHeight="1" x14ac:dyDescent="0.2">
      <c r="A460" s="47"/>
      <c r="B460" s="47"/>
      <c r="C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</row>
    <row r="461" spans="1:69" ht="15.75" customHeight="1" x14ac:dyDescent="0.2">
      <c r="A461" s="47"/>
      <c r="B461" s="47"/>
      <c r="C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</row>
    <row r="462" spans="1:69" ht="15.75" customHeight="1" x14ac:dyDescent="0.2">
      <c r="A462" s="47"/>
      <c r="B462" s="47"/>
      <c r="C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</row>
    <row r="463" spans="1:69" ht="15.75" customHeight="1" x14ac:dyDescent="0.2">
      <c r="A463" s="47"/>
      <c r="B463" s="47"/>
      <c r="C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</row>
    <row r="464" spans="1:69" ht="15.75" customHeight="1" x14ac:dyDescent="0.2">
      <c r="A464" s="47"/>
      <c r="B464" s="47"/>
      <c r="C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</row>
    <row r="465" spans="1:69" ht="15.75" customHeight="1" x14ac:dyDescent="0.2">
      <c r="A465" s="47"/>
      <c r="B465" s="47"/>
      <c r="C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</row>
    <row r="466" spans="1:69" ht="15.75" customHeight="1" x14ac:dyDescent="0.2">
      <c r="A466" s="47"/>
      <c r="B466" s="47"/>
      <c r="C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</row>
    <row r="467" spans="1:69" ht="15.75" customHeight="1" x14ac:dyDescent="0.2">
      <c r="A467" s="47"/>
      <c r="B467" s="47"/>
      <c r="C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</row>
    <row r="468" spans="1:69" ht="15.75" customHeight="1" x14ac:dyDescent="0.2">
      <c r="A468" s="47"/>
      <c r="B468" s="47"/>
      <c r="C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</row>
    <row r="469" spans="1:69" ht="15.75" customHeight="1" x14ac:dyDescent="0.2">
      <c r="A469" s="47"/>
      <c r="B469" s="47"/>
      <c r="C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</row>
    <row r="470" spans="1:69" ht="15.75" customHeight="1" x14ac:dyDescent="0.2">
      <c r="A470" s="47"/>
      <c r="B470" s="47"/>
      <c r="C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</row>
    <row r="471" spans="1:69" ht="15.75" customHeight="1" x14ac:dyDescent="0.2">
      <c r="A471" s="47"/>
      <c r="B471" s="47"/>
      <c r="C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</row>
    <row r="472" spans="1:69" ht="15.75" customHeight="1" x14ac:dyDescent="0.2">
      <c r="A472" s="47"/>
      <c r="B472" s="47"/>
      <c r="C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</row>
    <row r="473" spans="1:69" ht="15.75" customHeight="1" x14ac:dyDescent="0.2">
      <c r="A473" s="47"/>
      <c r="B473" s="47"/>
      <c r="C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</row>
    <row r="474" spans="1:69" ht="15.75" customHeight="1" x14ac:dyDescent="0.2">
      <c r="A474" s="47"/>
      <c r="B474" s="47"/>
      <c r="C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</row>
    <row r="475" spans="1:69" ht="15.75" customHeight="1" x14ac:dyDescent="0.2">
      <c r="A475" s="47"/>
      <c r="B475" s="47"/>
      <c r="C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</row>
    <row r="476" spans="1:69" ht="15.75" customHeight="1" x14ac:dyDescent="0.2">
      <c r="A476" s="47"/>
      <c r="B476" s="47"/>
      <c r="C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</row>
    <row r="477" spans="1:69" ht="15.75" customHeight="1" x14ac:dyDescent="0.2">
      <c r="A477" s="47"/>
      <c r="B477" s="47"/>
      <c r="C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</row>
    <row r="478" spans="1:69" ht="15.75" customHeight="1" x14ac:dyDescent="0.2">
      <c r="A478" s="47"/>
      <c r="B478" s="47"/>
      <c r="C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</row>
    <row r="479" spans="1:69" ht="15.75" customHeight="1" x14ac:dyDescent="0.2">
      <c r="A479" s="47"/>
      <c r="B479" s="47"/>
      <c r="C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</row>
    <row r="480" spans="1:69" ht="15.75" customHeight="1" x14ac:dyDescent="0.2">
      <c r="A480" s="47"/>
      <c r="B480" s="47"/>
      <c r="C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</row>
    <row r="481" spans="1:69" ht="15.75" customHeight="1" x14ac:dyDescent="0.2">
      <c r="A481" s="47"/>
      <c r="B481" s="47"/>
      <c r="C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</row>
    <row r="482" spans="1:69" ht="15.75" customHeight="1" x14ac:dyDescent="0.2">
      <c r="A482" s="47"/>
      <c r="B482" s="47"/>
      <c r="C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</row>
    <row r="483" spans="1:69" ht="15.75" customHeight="1" x14ac:dyDescent="0.2">
      <c r="A483" s="47"/>
      <c r="B483" s="47"/>
      <c r="C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</row>
    <row r="484" spans="1:69" ht="15.75" customHeight="1" x14ac:dyDescent="0.2">
      <c r="A484" s="47"/>
      <c r="B484" s="47"/>
      <c r="C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</row>
    <row r="485" spans="1:69" ht="15.75" customHeight="1" x14ac:dyDescent="0.2">
      <c r="A485" s="47"/>
      <c r="B485" s="47"/>
      <c r="C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</row>
    <row r="486" spans="1:69" ht="15.75" customHeight="1" x14ac:dyDescent="0.2">
      <c r="A486" s="47"/>
      <c r="B486" s="47"/>
      <c r="C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</row>
    <row r="487" spans="1:69" ht="15.75" customHeight="1" x14ac:dyDescent="0.2">
      <c r="A487" s="47"/>
      <c r="B487" s="47"/>
      <c r="C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</row>
    <row r="488" spans="1:69" ht="15.75" customHeight="1" x14ac:dyDescent="0.2">
      <c r="A488" s="47"/>
      <c r="B488" s="47"/>
      <c r="C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</row>
    <row r="489" spans="1:69" ht="15.75" customHeight="1" x14ac:dyDescent="0.2">
      <c r="A489" s="47"/>
      <c r="B489" s="47"/>
      <c r="C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</row>
    <row r="490" spans="1:69" ht="15.75" customHeight="1" x14ac:dyDescent="0.2">
      <c r="A490" s="47"/>
      <c r="B490" s="47"/>
      <c r="C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</row>
    <row r="491" spans="1:69" ht="15.75" customHeight="1" x14ac:dyDescent="0.2">
      <c r="A491" s="47"/>
      <c r="B491" s="47"/>
      <c r="C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</row>
    <row r="492" spans="1:69" ht="15.75" customHeight="1" x14ac:dyDescent="0.2">
      <c r="A492" s="47"/>
      <c r="B492" s="47"/>
      <c r="C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</row>
    <row r="493" spans="1:69" ht="15.75" customHeight="1" x14ac:dyDescent="0.2">
      <c r="A493" s="47"/>
      <c r="B493" s="47"/>
      <c r="C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</row>
    <row r="494" spans="1:69" ht="15.75" customHeight="1" x14ac:dyDescent="0.2">
      <c r="A494" s="47"/>
      <c r="B494" s="47"/>
      <c r="C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</row>
    <row r="495" spans="1:69" ht="15.75" customHeight="1" x14ac:dyDescent="0.2">
      <c r="A495" s="47"/>
      <c r="B495" s="47"/>
      <c r="C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</row>
    <row r="496" spans="1:69" ht="15.75" customHeight="1" x14ac:dyDescent="0.2">
      <c r="A496" s="47"/>
      <c r="B496" s="47"/>
      <c r="C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</row>
    <row r="497" spans="1:69" ht="15.75" customHeight="1" x14ac:dyDescent="0.2">
      <c r="A497" s="47"/>
      <c r="B497" s="47"/>
      <c r="C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</row>
    <row r="498" spans="1:69" ht="15.75" customHeight="1" x14ac:dyDescent="0.2">
      <c r="A498" s="47"/>
      <c r="B498" s="47"/>
      <c r="C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</row>
    <row r="499" spans="1:69" ht="15.75" customHeight="1" x14ac:dyDescent="0.2">
      <c r="A499" s="47"/>
      <c r="B499" s="47"/>
      <c r="C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</row>
    <row r="500" spans="1:69" ht="15.75" customHeight="1" x14ac:dyDescent="0.2">
      <c r="A500" s="47"/>
      <c r="B500" s="47"/>
      <c r="C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</row>
    <row r="501" spans="1:69" ht="15.75" customHeight="1" x14ac:dyDescent="0.2">
      <c r="A501" s="47"/>
      <c r="B501" s="47"/>
      <c r="C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</row>
    <row r="502" spans="1:69" ht="15.75" customHeight="1" x14ac:dyDescent="0.2">
      <c r="A502" s="47"/>
      <c r="B502" s="47"/>
      <c r="C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</row>
    <row r="503" spans="1:69" ht="15.75" customHeight="1" x14ac:dyDescent="0.2">
      <c r="A503" s="47"/>
      <c r="B503" s="47"/>
      <c r="C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</row>
    <row r="504" spans="1:69" ht="15.75" customHeight="1" x14ac:dyDescent="0.2">
      <c r="A504" s="47"/>
      <c r="B504" s="47"/>
      <c r="C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</row>
    <row r="505" spans="1:69" ht="15.75" customHeight="1" x14ac:dyDescent="0.2">
      <c r="A505" s="47"/>
      <c r="B505" s="47"/>
      <c r="C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</row>
    <row r="506" spans="1:69" ht="15.75" customHeight="1" x14ac:dyDescent="0.2">
      <c r="A506" s="47"/>
      <c r="B506" s="47"/>
      <c r="C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</row>
    <row r="507" spans="1:69" ht="15.75" customHeight="1" x14ac:dyDescent="0.2">
      <c r="A507" s="47"/>
      <c r="B507" s="47"/>
      <c r="C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</row>
    <row r="508" spans="1:69" ht="15.75" customHeight="1" x14ac:dyDescent="0.2">
      <c r="A508" s="47"/>
      <c r="B508" s="47"/>
      <c r="C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</row>
    <row r="509" spans="1:69" ht="15.75" customHeight="1" x14ac:dyDescent="0.2">
      <c r="A509" s="47"/>
      <c r="B509" s="47"/>
      <c r="C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</row>
    <row r="510" spans="1:69" ht="15.75" customHeight="1" x14ac:dyDescent="0.2">
      <c r="A510" s="47"/>
      <c r="B510" s="47"/>
      <c r="C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</row>
    <row r="511" spans="1:69" ht="15.75" customHeight="1" x14ac:dyDescent="0.2">
      <c r="A511" s="47"/>
      <c r="B511" s="47"/>
      <c r="C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</row>
    <row r="512" spans="1:69" ht="15.75" customHeight="1" x14ac:dyDescent="0.2">
      <c r="A512" s="47"/>
      <c r="B512" s="47"/>
      <c r="C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</row>
    <row r="513" spans="1:69" ht="15.75" customHeight="1" x14ac:dyDescent="0.2">
      <c r="A513" s="47"/>
      <c r="B513" s="47"/>
      <c r="C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</row>
    <row r="514" spans="1:69" ht="15.75" customHeight="1" x14ac:dyDescent="0.2">
      <c r="A514" s="47"/>
      <c r="B514" s="47"/>
      <c r="C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</row>
    <row r="515" spans="1:69" ht="15.75" customHeight="1" x14ac:dyDescent="0.2">
      <c r="A515" s="47"/>
      <c r="B515" s="47"/>
      <c r="C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</row>
    <row r="516" spans="1:69" ht="15.75" customHeight="1" x14ac:dyDescent="0.2">
      <c r="A516" s="47"/>
      <c r="B516" s="47"/>
      <c r="C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</row>
    <row r="517" spans="1:69" ht="15.75" customHeight="1" x14ac:dyDescent="0.2">
      <c r="A517" s="47"/>
      <c r="B517" s="47"/>
      <c r="C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</row>
    <row r="518" spans="1:69" ht="15.75" customHeight="1" x14ac:dyDescent="0.2">
      <c r="A518" s="47"/>
      <c r="B518" s="47"/>
      <c r="C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</row>
    <row r="519" spans="1:69" ht="15.75" customHeight="1" x14ac:dyDescent="0.2">
      <c r="A519" s="47"/>
      <c r="B519" s="47"/>
      <c r="C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</row>
    <row r="520" spans="1:69" ht="15.75" customHeight="1" x14ac:dyDescent="0.2">
      <c r="A520" s="47"/>
      <c r="B520" s="47"/>
      <c r="C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</row>
    <row r="521" spans="1:69" ht="15.75" customHeight="1" x14ac:dyDescent="0.2">
      <c r="A521" s="47"/>
      <c r="B521" s="47"/>
      <c r="C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</row>
    <row r="522" spans="1:69" ht="15.75" customHeight="1" x14ac:dyDescent="0.2">
      <c r="A522" s="47"/>
      <c r="B522" s="47"/>
      <c r="C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</row>
    <row r="523" spans="1:69" ht="15.75" customHeight="1" x14ac:dyDescent="0.2">
      <c r="A523" s="47"/>
      <c r="B523" s="47"/>
      <c r="C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</row>
    <row r="524" spans="1:69" ht="15.75" customHeight="1" x14ac:dyDescent="0.2">
      <c r="A524" s="47"/>
      <c r="B524" s="47"/>
      <c r="C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</row>
    <row r="525" spans="1:69" ht="15.75" customHeight="1" x14ac:dyDescent="0.2">
      <c r="A525" s="47"/>
      <c r="B525" s="47"/>
      <c r="C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</row>
    <row r="526" spans="1:69" ht="15.75" customHeight="1" x14ac:dyDescent="0.2">
      <c r="A526" s="47"/>
      <c r="B526" s="47"/>
      <c r="C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</row>
    <row r="527" spans="1:69" ht="15.75" customHeight="1" x14ac:dyDescent="0.2">
      <c r="A527" s="47"/>
      <c r="B527" s="47"/>
      <c r="C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</row>
    <row r="528" spans="1:69" ht="15.75" customHeight="1" x14ac:dyDescent="0.2">
      <c r="A528" s="47"/>
      <c r="B528" s="47"/>
      <c r="C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</row>
    <row r="529" spans="1:69" ht="15.75" customHeight="1" x14ac:dyDescent="0.2">
      <c r="A529" s="47"/>
      <c r="B529" s="47"/>
      <c r="C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</row>
    <row r="530" spans="1:69" ht="15.75" customHeight="1" x14ac:dyDescent="0.2">
      <c r="A530" s="47"/>
      <c r="B530" s="47"/>
      <c r="C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</row>
    <row r="531" spans="1:69" ht="15.75" customHeight="1" x14ac:dyDescent="0.2">
      <c r="A531" s="47"/>
      <c r="B531" s="47"/>
      <c r="C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</row>
    <row r="532" spans="1:69" ht="15.75" customHeight="1" x14ac:dyDescent="0.2">
      <c r="A532" s="47"/>
      <c r="B532" s="47"/>
      <c r="C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</row>
    <row r="533" spans="1:69" ht="15.75" customHeight="1" x14ac:dyDescent="0.2">
      <c r="A533" s="47"/>
      <c r="B533" s="47"/>
      <c r="C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</row>
    <row r="534" spans="1:69" ht="15.75" customHeight="1" x14ac:dyDescent="0.2">
      <c r="A534" s="47"/>
      <c r="B534" s="47"/>
      <c r="C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</row>
    <row r="535" spans="1:69" ht="15.75" customHeight="1" x14ac:dyDescent="0.2">
      <c r="A535" s="47"/>
      <c r="B535" s="47"/>
      <c r="C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</row>
    <row r="536" spans="1:69" ht="15.75" customHeight="1" x14ac:dyDescent="0.2">
      <c r="A536" s="47"/>
      <c r="B536" s="47"/>
      <c r="C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</row>
    <row r="537" spans="1:69" ht="15.75" customHeight="1" x14ac:dyDescent="0.2">
      <c r="A537" s="47"/>
      <c r="B537" s="47"/>
      <c r="C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</row>
    <row r="538" spans="1:69" ht="15.75" customHeight="1" x14ac:dyDescent="0.2">
      <c r="A538" s="47"/>
      <c r="B538" s="47"/>
      <c r="C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</row>
    <row r="539" spans="1:69" ht="15.75" customHeight="1" x14ac:dyDescent="0.2">
      <c r="A539" s="47"/>
      <c r="B539" s="47"/>
      <c r="C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</row>
    <row r="540" spans="1:69" ht="15.75" customHeight="1" x14ac:dyDescent="0.2">
      <c r="A540" s="47"/>
      <c r="B540" s="47"/>
      <c r="C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</row>
    <row r="541" spans="1:69" ht="15.75" customHeight="1" x14ac:dyDescent="0.2">
      <c r="A541" s="47"/>
      <c r="B541" s="47"/>
      <c r="C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</row>
    <row r="542" spans="1:69" ht="15.75" customHeight="1" x14ac:dyDescent="0.2">
      <c r="A542" s="47"/>
      <c r="B542" s="47"/>
      <c r="C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</row>
    <row r="543" spans="1:69" ht="15.75" customHeight="1" x14ac:dyDescent="0.2">
      <c r="A543" s="47"/>
      <c r="B543" s="47"/>
      <c r="C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</row>
    <row r="544" spans="1:69" ht="15.75" customHeight="1" x14ac:dyDescent="0.2">
      <c r="A544" s="47"/>
      <c r="B544" s="47"/>
      <c r="C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</row>
    <row r="545" spans="1:69" ht="15.75" customHeight="1" x14ac:dyDescent="0.2">
      <c r="A545" s="47"/>
      <c r="B545" s="47"/>
      <c r="C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</row>
    <row r="546" spans="1:69" ht="15.75" customHeight="1" x14ac:dyDescent="0.2">
      <c r="A546" s="47"/>
      <c r="B546" s="47"/>
      <c r="C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</row>
    <row r="547" spans="1:69" ht="15.75" customHeight="1" x14ac:dyDescent="0.2">
      <c r="A547" s="47"/>
      <c r="B547" s="47"/>
      <c r="C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</row>
    <row r="548" spans="1:69" ht="15.75" customHeight="1" x14ac:dyDescent="0.2">
      <c r="A548" s="47"/>
      <c r="B548" s="47"/>
      <c r="C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</row>
    <row r="549" spans="1:69" ht="15.75" customHeight="1" x14ac:dyDescent="0.2">
      <c r="A549" s="47"/>
      <c r="B549" s="47"/>
      <c r="C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</row>
    <row r="550" spans="1:69" ht="15.75" customHeight="1" x14ac:dyDescent="0.2">
      <c r="A550" s="47"/>
      <c r="B550" s="47"/>
      <c r="C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</row>
    <row r="551" spans="1:69" ht="15.75" customHeight="1" x14ac:dyDescent="0.2">
      <c r="A551" s="47"/>
      <c r="B551" s="47"/>
      <c r="C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</row>
    <row r="552" spans="1:69" ht="15.75" customHeight="1" x14ac:dyDescent="0.2">
      <c r="A552" s="47"/>
      <c r="B552" s="47"/>
      <c r="C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</row>
    <row r="553" spans="1:69" ht="15.75" customHeight="1" x14ac:dyDescent="0.2">
      <c r="A553" s="47"/>
      <c r="B553" s="47"/>
      <c r="C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</row>
    <row r="554" spans="1:69" ht="15.75" customHeight="1" x14ac:dyDescent="0.2">
      <c r="A554" s="47"/>
      <c r="B554" s="47"/>
      <c r="C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</row>
    <row r="555" spans="1:69" ht="15.75" customHeight="1" x14ac:dyDescent="0.2">
      <c r="A555" s="47"/>
      <c r="B555" s="47"/>
      <c r="C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</row>
    <row r="556" spans="1:69" ht="15.75" customHeight="1" x14ac:dyDescent="0.2">
      <c r="A556" s="47"/>
      <c r="B556" s="47"/>
      <c r="C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</row>
    <row r="557" spans="1:69" ht="15.75" customHeight="1" x14ac:dyDescent="0.2">
      <c r="A557" s="47"/>
      <c r="B557" s="47"/>
      <c r="C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</row>
    <row r="558" spans="1:69" ht="15.75" customHeight="1" x14ac:dyDescent="0.2">
      <c r="A558" s="47"/>
      <c r="B558" s="47"/>
      <c r="C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</row>
    <row r="559" spans="1:69" ht="15.75" customHeight="1" x14ac:dyDescent="0.2">
      <c r="A559" s="47"/>
      <c r="B559" s="47"/>
      <c r="C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</row>
    <row r="560" spans="1:69" ht="15.75" customHeight="1" x14ac:dyDescent="0.2">
      <c r="A560" s="47"/>
      <c r="B560" s="47"/>
      <c r="C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</row>
    <row r="561" spans="1:69" ht="15.75" customHeight="1" x14ac:dyDescent="0.2">
      <c r="A561" s="47"/>
      <c r="B561" s="47"/>
      <c r="C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</row>
    <row r="562" spans="1:69" ht="15.75" customHeight="1" x14ac:dyDescent="0.2">
      <c r="A562" s="47"/>
      <c r="B562" s="47"/>
      <c r="C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</row>
    <row r="563" spans="1:69" ht="15.75" customHeight="1" x14ac:dyDescent="0.2">
      <c r="A563" s="47"/>
      <c r="B563" s="47"/>
      <c r="C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</row>
    <row r="564" spans="1:69" ht="15.75" customHeight="1" x14ac:dyDescent="0.2">
      <c r="A564" s="47"/>
      <c r="B564" s="47"/>
      <c r="C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</row>
    <row r="565" spans="1:69" ht="15.75" customHeight="1" x14ac:dyDescent="0.2">
      <c r="A565" s="47"/>
      <c r="B565" s="47"/>
      <c r="C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</row>
    <row r="566" spans="1:69" ht="15.75" customHeight="1" x14ac:dyDescent="0.2">
      <c r="A566" s="47"/>
      <c r="B566" s="47"/>
      <c r="C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</row>
    <row r="567" spans="1:69" ht="15.75" customHeight="1" x14ac:dyDescent="0.2">
      <c r="A567" s="47"/>
      <c r="B567" s="47"/>
      <c r="C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</row>
    <row r="568" spans="1:69" ht="15.75" customHeight="1" x14ac:dyDescent="0.2">
      <c r="A568" s="47"/>
      <c r="B568" s="47"/>
      <c r="C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</row>
    <row r="569" spans="1:69" ht="15.75" customHeight="1" x14ac:dyDescent="0.2">
      <c r="A569" s="47"/>
      <c r="B569" s="47"/>
      <c r="C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</row>
    <row r="570" spans="1:69" ht="15.75" customHeight="1" x14ac:dyDescent="0.2">
      <c r="A570" s="47"/>
      <c r="B570" s="47"/>
      <c r="C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</row>
    <row r="571" spans="1:69" ht="15.75" customHeight="1" x14ac:dyDescent="0.2">
      <c r="A571" s="47"/>
      <c r="B571" s="47"/>
      <c r="C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</row>
    <row r="572" spans="1:69" ht="15.75" customHeight="1" x14ac:dyDescent="0.2">
      <c r="A572" s="47"/>
      <c r="B572" s="47"/>
      <c r="C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</row>
    <row r="573" spans="1:69" ht="15.75" customHeight="1" x14ac:dyDescent="0.2">
      <c r="A573" s="47"/>
      <c r="B573" s="47"/>
      <c r="C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</row>
    <row r="574" spans="1:69" ht="15.75" customHeight="1" x14ac:dyDescent="0.2">
      <c r="A574" s="47"/>
      <c r="B574" s="47"/>
      <c r="C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</row>
    <row r="575" spans="1:69" ht="15.75" customHeight="1" x14ac:dyDescent="0.2">
      <c r="A575" s="47"/>
      <c r="B575" s="47"/>
      <c r="C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</row>
    <row r="576" spans="1:69" ht="15.75" customHeight="1" x14ac:dyDescent="0.2">
      <c r="A576" s="47"/>
      <c r="B576" s="47"/>
      <c r="C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</row>
    <row r="577" spans="1:69" ht="15.75" customHeight="1" x14ac:dyDescent="0.2">
      <c r="A577" s="47"/>
      <c r="B577" s="47"/>
      <c r="C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</row>
    <row r="578" spans="1:69" ht="15.75" customHeight="1" x14ac:dyDescent="0.2">
      <c r="A578" s="47"/>
      <c r="B578" s="47"/>
      <c r="C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</row>
    <row r="579" spans="1:69" ht="15.75" customHeight="1" x14ac:dyDescent="0.2">
      <c r="A579" s="47"/>
      <c r="B579" s="47"/>
      <c r="C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</row>
    <row r="580" spans="1:69" ht="15.75" customHeight="1" x14ac:dyDescent="0.2">
      <c r="A580" s="47"/>
      <c r="B580" s="47"/>
      <c r="C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</row>
    <row r="581" spans="1:69" ht="15.75" customHeight="1" x14ac:dyDescent="0.2">
      <c r="A581" s="47"/>
      <c r="B581" s="47"/>
      <c r="C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</row>
    <row r="582" spans="1:69" ht="15.75" customHeight="1" x14ac:dyDescent="0.2">
      <c r="A582" s="47"/>
      <c r="B582" s="47"/>
      <c r="C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</row>
    <row r="583" spans="1:69" ht="15.75" customHeight="1" x14ac:dyDescent="0.2">
      <c r="A583" s="47"/>
      <c r="B583" s="47"/>
      <c r="C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</row>
    <row r="584" spans="1:69" ht="15.75" customHeight="1" x14ac:dyDescent="0.2">
      <c r="A584" s="47"/>
      <c r="B584" s="47"/>
      <c r="C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</row>
    <row r="585" spans="1:69" ht="15.75" customHeight="1" x14ac:dyDescent="0.2">
      <c r="A585" s="47"/>
      <c r="B585" s="47"/>
      <c r="C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</row>
    <row r="586" spans="1:69" ht="15.75" customHeight="1" x14ac:dyDescent="0.2">
      <c r="A586" s="47"/>
      <c r="B586" s="47"/>
      <c r="C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</row>
    <row r="587" spans="1:69" ht="15.75" customHeight="1" x14ac:dyDescent="0.2">
      <c r="A587" s="47"/>
      <c r="B587" s="47"/>
      <c r="C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</row>
    <row r="588" spans="1:69" ht="15.75" customHeight="1" x14ac:dyDescent="0.2">
      <c r="A588" s="47"/>
      <c r="B588" s="47"/>
      <c r="C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</row>
    <row r="589" spans="1:69" ht="15.75" customHeight="1" x14ac:dyDescent="0.2">
      <c r="A589" s="47"/>
      <c r="B589" s="47"/>
      <c r="C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</row>
    <row r="590" spans="1:69" ht="15.75" customHeight="1" x14ac:dyDescent="0.2">
      <c r="A590" s="47"/>
      <c r="B590" s="47"/>
      <c r="C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</row>
    <row r="591" spans="1:69" ht="15.75" customHeight="1" x14ac:dyDescent="0.2">
      <c r="A591" s="47"/>
      <c r="B591" s="47"/>
      <c r="C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</row>
    <row r="592" spans="1:69" ht="15.75" customHeight="1" x14ac:dyDescent="0.2">
      <c r="A592" s="47"/>
      <c r="B592" s="47"/>
      <c r="C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</row>
    <row r="593" spans="1:69" ht="15.75" customHeight="1" x14ac:dyDescent="0.2">
      <c r="A593" s="47"/>
      <c r="B593" s="47"/>
      <c r="C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</row>
    <row r="594" spans="1:69" ht="15.75" customHeight="1" x14ac:dyDescent="0.2">
      <c r="A594" s="47"/>
      <c r="B594" s="47"/>
      <c r="C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</row>
    <row r="595" spans="1:69" ht="15.75" customHeight="1" x14ac:dyDescent="0.2">
      <c r="A595" s="47"/>
      <c r="B595" s="47"/>
      <c r="C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</row>
    <row r="596" spans="1:69" ht="15.75" customHeight="1" x14ac:dyDescent="0.2">
      <c r="A596" s="47"/>
      <c r="B596" s="47"/>
      <c r="C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</row>
    <row r="597" spans="1:69" ht="15.75" customHeight="1" x14ac:dyDescent="0.2">
      <c r="A597" s="47"/>
      <c r="B597" s="47"/>
      <c r="C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</row>
    <row r="598" spans="1:69" ht="15.75" customHeight="1" x14ac:dyDescent="0.2">
      <c r="A598" s="47"/>
      <c r="B598" s="47"/>
      <c r="C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</row>
    <row r="599" spans="1:69" ht="15.75" customHeight="1" x14ac:dyDescent="0.2">
      <c r="A599" s="47"/>
      <c r="B599" s="47"/>
      <c r="C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</row>
    <row r="600" spans="1:69" ht="15.75" customHeight="1" x14ac:dyDescent="0.2">
      <c r="A600" s="47"/>
      <c r="B600" s="47"/>
      <c r="C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</row>
    <row r="601" spans="1:69" ht="15.75" customHeight="1" x14ac:dyDescent="0.2">
      <c r="A601" s="47"/>
      <c r="B601" s="47"/>
      <c r="C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</row>
    <row r="602" spans="1:69" ht="15.75" customHeight="1" x14ac:dyDescent="0.2">
      <c r="A602" s="47"/>
      <c r="B602" s="47"/>
      <c r="C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</row>
    <row r="603" spans="1:69" ht="15.75" customHeight="1" x14ac:dyDescent="0.2">
      <c r="A603" s="47"/>
      <c r="B603" s="47"/>
      <c r="C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</row>
    <row r="604" spans="1:69" ht="15.75" customHeight="1" x14ac:dyDescent="0.2">
      <c r="A604" s="47"/>
      <c r="B604" s="47"/>
      <c r="C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</row>
    <row r="605" spans="1:69" ht="15.75" customHeight="1" x14ac:dyDescent="0.2">
      <c r="A605" s="47"/>
      <c r="B605" s="47"/>
      <c r="C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</row>
    <row r="606" spans="1:69" ht="15.75" customHeight="1" x14ac:dyDescent="0.2">
      <c r="A606" s="47"/>
      <c r="B606" s="47"/>
      <c r="C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</row>
    <row r="607" spans="1:69" ht="15.75" customHeight="1" x14ac:dyDescent="0.2">
      <c r="A607" s="47"/>
      <c r="B607" s="47"/>
      <c r="C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</row>
    <row r="608" spans="1:69" ht="15.75" customHeight="1" x14ac:dyDescent="0.2">
      <c r="A608" s="47"/>
      <c r="B608" s="47"/>
      <c r="C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</row>
    <row r="609" spans="1:69" ht="15.75" customHeight="1" x14ac:dyDescent="0.2">
      <c r="A609" s="47"/>
      <c r="B609" s="47"/>
      <c r="C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</row>
    <row r="610" spans="1:69" ht="15.75" customHeight="1" x14ac:dyDescent="0.2">
      <c r="A610" s="47"/>
      <c r="B610" s="47"/>
      <c r="C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</row>
    <row r="611" spans="1:69" ht="15.75" customHeight="1" x14ac:dyDescent="0.2">
      <c r="A611" s="47"/>
      <c r="B611" s="47"/>
      <c r="C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</row>
    <row r="612" spans="1:69" ht="15.75" customHeight="1" x14ac:dyDescent="0.2">
      <c r="A612" s="47"/>
      <c r="B612" s="47"/>
      <c r="C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</row>
    <row r="613" spans="1:69" ht="15.75" customHeight="1" x14ac:dyDescent="0.2">
      <c r="A613" s="47"/>
      <c r="B613" s="47"/>
      <c r="C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</row>
    <row r="614" spans="1:69" ht="15.75" customHeight="1" x14ac:dyDescent="0.2">
      <c r="A614" s="47"/>
      <c r="B614" s="47"/>
      <c r="C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</row>
    <row r="615" spans="1:69" ht="15.75" customHeight="1" x14ac:dyDescent="0.2">
      <c r="A615" s="47"/>
      <c r="B615" s="47"/>
      <c r="C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</row>
    <row r="616" spans="1:69" ht="15.75" customHeight="1" x14ac:dyDescent="0.2">
      <c r="A616" s="47"/>
      <c r="B616" s="47"/>
      <c r="C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</row>
    <row r="617" spans="1:69" ht="15.75" customHeight="1" x14ac:dyDescent="0.2">
      <c r="A617" s="47"/>
      <c r="B617" s="47"/>
      <c r="C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</row>
    <row r="618" spans="1:69" ht="15.75" customHeight="1" x14ac:dyDescent="0.2">
      <c r="A618" s="47"/>
      <c r="B618" s="47"/>
      <c r="C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</row>
    <row r="619" spans="1:69" ht="15.75" customHeight="1" x14ac:dyDescent="0.2">
      <c r="A619" s="47"/>
      <c r="B619" s="47"/>
      <c r="C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</row>
    <row r="620" spans="1:69" ht="15.75" customHeight="1" x14ac:dyDescent="0.2">
      <c r="A620" s="47"/>
      <c r="B620" s="47"/>
      <c r="C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</row>
    <row r="621" spans="1:69" ht="15.75" customHeight="1" x14ac:dyDescent="0.2">
      <c r="A621" s="47"/>
      <c r="B621" s="47"/>
      <c r="C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</row>
    <row r="622" spans="1:69" ht="15.75" customHeight="1" x14ac:dyDescent="0.2">
      <c r="A622" s="47"/>
      <c r="B622" s="47"/>
      <c r="C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</row>
    <row r="623" spans="1:69" ht="15.75" customHeight="1" x14ac:dyDescent="0.2">
      <c r="A623" s="47"/>
      <c r="B623" s="47"/>
      <c r="C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</row>
    <row r="624" spans="1:69" ht="15.75" customHeight="1" x14ac:dyDescent="0.2">
      <c r="A624" s="47"/>
      <c r="B624" s="47"/>
      <c r="C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</row>
    <row r="625" spans="1:69" ht="15.75" customHeight="1" x14ac:dyDescent="0.2">
      <c r="A625" s="47"/>
      <c r="B625" s="47"/>
      <c r="C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</row>
    <row r="626" spans="1:69" ht="15.75" customHeight="1" x14ac:dyDescent="0.2">
      <c r="A626" s="47"/>
      <c r="B626" s="47"/>
      <c r="C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</row>
    <row r="627" spans="1:69" ht="15.75" customHeight="1" x14ac:dyDescent="0.2">
      <c r="A627" s="47"/>
      <c r="B627" s="47"/>
      <c r="C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</row>
    <row r="628" spans="1:69" ht="15.75" customHeight="1" x14ac:dyDescent="0.2">
      <c r="A628" s="47"/>
      <c r="B628" s="47"/>
      <c r="C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</row>
    <row r="629" spans="1:69" ht="15.75" customHeight="1" x14ac:dyDescent="0.2">
      <c r="A629" s="47"/>
      <c r="B629" s="47"/>
      <c r="C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</row>
    <row r="630" spans="1:69" ht="15.75" customHeight="1" x14ac:dyDescent="0.2">
      <c r="A630" s="47"/>
      <c r="B630" s="47"/>
      <c r="C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</row>
    <row r="631" spans="1:69" ht="15.75" customHeight="1" x14ac:dyDescent="0.2">
      <c r="A631" s="47"/>
      <c r="B631" s="47"/>
      <c r="C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</row>
    <row r="632" spans="1:69" ht="15.75" customHeight="1" x14ac:dyDescent="0.2">
      <c r="A632" s="47"/>
      <c r="B632" s="47"/>
      <c r="C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</row>
    <row r="633" spans="1:69" ht="15.75" customHeight="1" x14ac:dyDescent="0.2">
      <c r="A633" s="47"/>
      <c r="B633" s="47"/>
      <c r="C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</row>
    <row r="634" spans="1:69" ht="15.75" customHeight="1" x14ac:dyDescent="0.2">
      <c r="A634" s="47"/>
      <c r="B634" s="47"/>
      <c r="C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</row>
    <row r="635" spans="1:69" ht="15.75" customHeight="1" x14ac:dyDescent="0.2">
      <c r="A635" s="47"/>
      <c r="B635" s="47"/>
      <c r="C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</row>
    <row r="636" spans="1:69" ht="15.75" customHeight="1" x14ac:dyDescent="0.2">
      <c r="A636" s="47"/>
      <c r="B636" s="47"/>
      <c r="C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</row>
    <row r="637" spans="1:69" ht="15.75" customHeight="1" x14ac:dyDescent="0.2">
      <c r="A637" s="47"/>
      <c r="B637" s="47"/>
      <c r="C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</row>
    <row r="638" spans="1:69" ht="15.75" customHeight="1" x14ac:dyDescent="0.2">
      <c r="A638" s="47"/>
      <c r="B638" s="47"/>
      <c r="C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</row>
    <row r="639" spans="1:69" ht="15.75" customHeight="1" x14ac:dyDescent="0.2">
      <c r="A639" s="47"/>
      <c r="B639" s="47"/>
      <c r="C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</row>
    <row r="640" spans="1:69" ht="15.75" customHeight="1" x14ac:dyDescent="0.2">
      <c r="A640" s="47"/>
      <c r="B640" s="47"/>
      <c r="C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</row>
    <row r="641" spans="1:69" ht="15.75" customHeight="1" x14ac:dyDescent="0.2">
      <c r="A641" s="47"/>
      <c r="B641" s="47"/>
      <c r="C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</row>
    <row r="642" spans="1:69" ht="15.75" customHeight="1" x14ac:dyDescent="0.2">
      <c r="A642" s="47"/>
      <c r="B642" s="47"/>
      <c r="C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</row>
    <row r="643" spans="1:69" ht="15.75" customHeight="1" x14ac:dyDescent="0.2">
      <c r="A643" s="47"/>
      <c r="B643" s="47"/>
      <c r="C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</row>
    <row r="644" spans="1:69" ht="15.75" customHeight="1" x14ac:dyDescent="0.2">
      <c r="A644" s="47"/>
      <c r="B644" s="47"/>
      <c r="C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</row>
    <row r="645" spans="1:69" ht="15.75" customHeight="1" x14ac:dyDescent="0.2">
      <c r="A645" s="47"/>
      <c r="B645" s="47"/>
      <c r="C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</row>
    <row r="646" spans="1:69" ht="15.75" customHeight="1" x14ac:dyDescent="0.2">
      <c r="A646" s="47"/>
      <c r="B646" s="47"/>
      <c r="C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</row>
    <row r="647" spans="1:69" ht="15.75" customHeight="1" x14ac:dyDescent="0.2">
      <c r="A647" s="47"/>
      <c r="B647" s="47"/>
      <c r="C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</row>
    <row r="648" spans="1:69" ht="15.75" customHeight="1" x14ac:dyDescent="0.2">
      <c r="A648" s="47"/>
      <c r="B648" s="47"/>
      <c r="C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</row>
    <row r="649" spans="1:69" ht="15.75" customHeight="1" x14ac:dyDescent="0.2">
      <c r="A649" s="47"/>
      <c r="B649" s="47"/>
      <c r="C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</row>
    <row r="650" spans="1:69" ht="15.75" customHeight="1" x14ac:dyDescent="0.2">
      <c r="A650" s="47"/>
      <c r="B650" s="47"/>
      <c r="C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</row>
    <row r="651" spans="1:69" ht="15.75" customHeight="1" x14ac:dyDescent="0.2">
      <c r="A651" s="47"/>
      <c r="B651" s="47"/>
      <c r="C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</row>
    <row r="652" spans="1:69" ht="15.75" customHeight="1" x14ac:dyDescent="0.2">
      <c r="A652" s="47"/>
      <c r="B652" s="47"/>
      <c r="C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</row>
    <row r="653" spans="1:69" ht="15.75" customHeight="1" x14ac:dyDescent="0.2">
      <c r="A653" s="47"/>
      <c r="B653" s="47"/>
      <c r="C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</row>
    <row r="654" spans="1:69" ht="15.75" customHeight="1" x14ac:dyDescent="0.2">
      <c r="A654" s="47"/>
      <c r="B654" s="47"/>
      <c r="C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</row>
    <row r="655" spans="1:69" ht="15.75" customHeight="1" x14ac:dyDescent="0.2">
      <c r="A655" s="47"/>
      <c r="B655" s="47"/>
      <c r="C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</row>
    <row r="656" spans="1:69" ht="15.75" customHeight="1" x14ac:dyDescent="0.2">
      <c r="A656" s="47"/>
      <c r="B656" s="47"/>
      <c r="C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</row>
    <row r="657" spans="1:69" ht="15.75" customHeight="1" x14ac:dyDescent="0.2">
      <c r="A657" s="47"/>
      <c r="B657" s="47"/>
      <c r="C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</row>
    <row r="658" spans="1:69" ht="15.75" customHeight="1" x14ac:dyDescent="0.2">
      <c r="A658" s="47"/>
      <c r="B658" s="47"/>
      <c r="C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</row>
    <row r="659" spans="1:69" ht="15.75" customHeight="1" x14ac:dyDescent="0.2">
      <c r="A659" s="47"/>
      <c r="B659" s="47"/>
      <c r="C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</row>
    <row r="660" spans="1:69" ht="15.75" customHeight="1" x14ac:dyDescent="0.2">
      <c r="A660" s="47"/>
      <c r="B660" s="47"/>
      <c r="C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</row>
    <row r="661" spans="1:69" ht="15.75" customHeight="1" x14ac:dyDescent="0.2">
      <c r="A661" s="47"/>
      <c r="B661" s="47"/>
      <c r="C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</row>
    <row r="662" spans="1:69" ht="15.75" customHeight="1" x14ac:dyDescent="0.2">
      <c r="A662" s="47"/>
      <c r="B662" s="47"/>
      <c r="C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</row>
    <row r="663" spans="1:69" ht="15.75" customHeight="1" x14ac:dyDescent="0.2">
      <c r="A663" s="47"/>
      <c r="B663" s="47"/>
      <c r="C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</row>
    <row r="664" spans="1:69" ht="15.75" customHeight="1" x14ac:dyDescent="0.2">
      <c r="A664" s="47"/>
      <c r="B664" s="47"/>
      <c r="C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</row>
    <row r="665" spans="1:69" ht="15.75" customHeight="1" x14ac:dyDescent="0.2">
      <c r="A665" s="47"/>
      <c r="B665" s="47"/>
      <c r="C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</row>
    <row r="666" spans="1:69" ht="15.75" customHeight="1" x14ac:dyDescent="0.2">
      <c r="A666" s="47"/>
      <c r="B666" s="47"/>
      <c r="C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</row>
    <row r="667" spans="1:69" ht="15.75" customHeight="1" x14ac:dyDescent="0.2">
      <c r="A667" s="47"/>
      <c r="B667" s="47"/>
      <c r="C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</row>
    <row r="668" spans="1:69" ht="15.75" customHeight="1" x14ac:dyDescent="0.2">
      <c r="A668" s="47"/>
      <c r="B668" s="47"/>
      <c r="C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</row>
    <row r="669" spans="1:69" ht="15.75" customHeight="1" x14ac:dyDescent="0.2">
      <c r="A669" s="47"/>
      <c r="B669" s="47"/>
      <c r="C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</row>
    <row r="670" spans="1:69" ht="15.75" customHeight="1" x14ac:dyDescent="0.2">
      <c r="A670" s="47"/>
      <c r="B670" s="47"/>
      <c r="C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</row>
    <row r="671" spans="1:69" ht="15.75" customHeight="1" x14ac:dyDescent="0.2">
      <c r="A671" s="47"/>
      <c r="B671" s="47"/>
      <c r="C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</row>
    <row r="672" spans="1:69" ht="15.75" customHeight="1" x14ac:dyDescent="0.2">
      <c r="A672" s="47"/>
      <c r="B672" s="47"/>
      <c r="C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</row>
    <row r="673" spans="1:69" ht="15.75" customHeight="1" x14ac:dyDescent="0.2">
      <c r="A673" s="47"/>
      <c r="B673" s="47"/>
      <c r="C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</row>
    <row r="674" spans="1:69" ht="15.75" customHeight="1" x14ac:dyDescent="0.2">
      <c r="A674" s="47"/>
      <c r="B674" s="47"/>
      <c r="C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</row>
    <row r="675" spans="1:69" ht="15.75" customHeight="1" x14ac:dyDescent="0.2">
      <c r="A675" s="47"/>
      <c r="B675" s="47"/>
      <c r="C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</row>
    <row r="676" spans="1:69" ht="15.75" customHeight="1" x14ac:dyDescent="0.2">
      <c r="A676" s="47"/>
      <c r="B676" s="47"/>
      <c r="C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</row>
    <row r="677" spans="1:69" ht="15.75" customHeight="1" x14ac:dyDescent="0.2">
      <c r="A677" s="47"/>
      <c r="B677" s="47"/>
      <c r="C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</row>
    <row r="678" spans="1:69" ht="15.75" customHeight="1" x14ac:dyDescent="0.2">
      <c r="A678" s="47"/>
      <c r="B678" s="47"/>
      <c r="C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</row>
    <row r="679" spans="1:69" ht="15.75" customHeight="1" x14ac:dyDescent="0.2">
      <c r="A679" s="47"/>
      <c r="B679" s="47"/>
      <c r="C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</row>
    <row r="680" spans="1:69" ht="15.75" customHeight="1" x14ac:dyDescent="0.2">
      <c r="A680" s="47"/>
      <c r="B680" s="47"/>
      <c r="C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</row>
    <row r="681" spans="1:69" ht="15.75" customHeight="1" x14ac:dyDescent="0.2">
      <c r="A681" s="47"/>
      <c r="B681" s="47"/>
      <c r="C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</row>
    <row r="682" spans="1:69" ht="15.75" customHeight="1" x14ac:dyDescent="0.2">
      <c r="A682" s="47"/>
      <c r="B682" s="47"/>
      <c r="C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</row>
    <row r="683" spans="1:69" ht="15.75" customHeight="1" x14ac:dyDescent="0.2">
      <c r="A683" s="47"/>
      <c r="B683" s="47"/>
      <c r="C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</row>
    <row r="684" spans="1:69" ht="15.75" customHeight="1" x14ac:dyDescent="0.2">
      <c r="A684" s="47"/>
      <c r="B684" s="47"/>
      <c r="C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</row>
    <row r="685" spans="1:69" ht="15.75" customHeight="1" x14ac:dyDescent="0.2">
      <c r="A685" s="47"/>
      <c r="B685" s="47"/>
      <c r="C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</row>
    <row r="686" spans="1:69" ht="15.75" customHeight="1" x14ac:dyDescent="0.2">
      <c r="A686" s="47"/>
      <c r="B686" s="47"/>
      <c r="C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</row>
    <row r="687" spans="1:69" ht="15.75" customHeight="1" x14ac:dyDescent="0.2">
      <c r="A687" s="47"/>
      <c r="B687" s="47"/>
      <c r="C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</row>
    <row r="688" spans="1:69" ht="15.75" customHeight="1" x14ac:dyDescent="0.2">
      <c r="A688" s="47"/>
      <c r="B688" s="47"/>
      <c r="C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</row>
    <row r="689" spans="1:69" ht="15.75" customHeight="1" x14ac:dyDescent="0.2">
      <c r="A689" s="47"/>
      <c r="B689" s="47"/>
      <c r="C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</row>
    <row r="690" spans="1:69" ht="15.75" customHeight="1" x14ac:dyDescent="0.2">
      <c r="A690" s="47"/>
      <c r="B690" s="47"/>
      <c r="C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</row>
    <row r="691" spans="1:69" ht="15.75" customHeight="1" x14ac:dyDescent="0.2">
      <c r="A691" s="47"/>
      <c r="B691" s="47"/>
      <c r="C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</row>
    <row r="692" spans="1:69" ht="15.75" customHeight="1" x14ac:dyDescent="0.2">
      <c r="A692" s="47"/>
      <c r="B692" s="47"/>
      <c r="C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</row>
    <row r="693" spans="1:69" ht="15.75" customHeight="1" x14ac:dyDescent="0.2">
      <c r="A693" s="47"/>
      <c r="B693" s="47"/>
      <c r="C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</row>
    <row r="694" spans="1:69" ht="15.75" customHeight="1" x14ac:dyDescent="0.2">
      <c r="A694" s="47"/>
      <c r="B694" s="47"/>
      <c r="C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</row>
    <row r="695" spans="1:69" ht="15.75" customHeight="1" x14ac:dyDescent="0.2">
      <c r="A695" s="47"/>
      <c r="B695" s="47"/>
      <c r="C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</row>
    <row r="696" spans="1:69" ht="15.75" customHeight="1" x14ac:dyDescent="0.2">
      <c r="A696" s="47"/>
      <c r="B696" s="47"/>
      <c r="C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</row>
    <row r="697" spans="1:69" ht="15.75" customHeight="1" x14ac:dyDescent="0.2">
      <c r="A697" s="47"/>
      <c r="B697" s="47"/>
      <c r="C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</row>
    <row r="698" spans="1:69" ht="15.75" customHeight="1" x14ac:dyDescent="0.2">
      <c r="A698" s="47"/>
      <c r="B698" s="47"/>
      <c r="C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</row>
    <row r="699" spans="1:69" ht="15.75" customHeight="1" x14ac:dyDescent="0.2">
      <c r="A699" s="47"/>
      <c r="B699" s="47"/>
      <c r="C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</row>
    <row r="700" spans="1:69" ht="15.75" customHeight="1" x14ac:dyDescent="0.2">
      <c r="A700" s="47"/>
      <c r="B700" s="47"/>
      <c r="C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</row>
    <row r="701" spans="1:69" ht="15.75" customHeight="1" x14ac:dyDescent="0.2">
      <c r="A701" s="47"/>
      <c r="B701" s="47"/>
      <c r="C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</row>
    <row r="702" spans="1:69" ht="15.75" customHeight="1" x14ac:dyDescent="0.2">
      <c r="A702" s="47"/>
      <c r="B702" s="47"/>
      <c r="C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</row>
    <row r="703" spans="1:69" ht="15.75" customHeight="1" x14ac:dyDescent="0.2">
      <c r="A703" s="47"/>
      <c r="B703" s="47"/>
      <c r="C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</row>
    <row r="704" spans="1:69" ht="15.75" customHeight="1" x14ac:dyDescent="0.2">
      <c r="A704" s="47"/>
      <c r="B704" s="47"/>
      <c r="C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</row>
    <row r="705" spans="1:69" ht="15.75" customHeight="1" x14ac:dyDescent="0.2">
      <c r="A705" s="47"/>
      <c r="B705" s="47"/>
      <c r="C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</row>
    <row r="706" spans="1:69" ht="15.75" customHeight="1" x14ac:dyDescent="0.2">
      <c r="A706" s="47"/>
      <c r="B706" s="47"/>
      <c r="C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</row>
    <row r="707" spans="1:69" ht="15.75" customHeight="1" x14ac:dyDescent="0.2">
      <c r="A707" s="47"/>
      <c r="B707" s="47"/>
      <c r="C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</row>
    <row r="708" spans="1:69" ht="15.75" customHeight="1" x14ac:dyDescent="0.2">
      <c r="A708" s="47"/>
      <c r="B708" s="47"/>
      <c r="C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</row>
    <row r="709" spans="1:69" ht="15.75" customHeight="1" x14ac:dyDescent="0.2">
      <c r="A709" s="47"/>
      <c r="B709" s="47"/>
      <c r="C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</row>
    <row r="710" spans="1:69" ht="15.75" customHeight="1" x14ac:dyDescent="0.2">
      <c r="A710" s="47"/>
      <c r="B710" s="47"/>
      <c r="C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</row>
    <row r="711" spans="1:69" ht="15.75" customHeight="1" x14ac:dyDescent="0.2">
      <c r="A711" s="47"/>
      <c r="B711" s="47"/>
      <c r="C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</row>
    <row r="712" spans="1:69" ht="15.75" customHeight="1" x14ac:dyDescent="0.2">
      <c r="A712" s="47"/>
      <c r="B712" s="47"/>
      <c r="C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</row>
    <row r="713" spans="1:69" ht="15.75" customHeight="1" x14ac:dyDescent="0.2">
      <c r="A713" s="47"/>
      <c r="B713" s="47"/>
      <c r="C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</row>
    <row r="714" spans="1:69" ht="15.75" customHeight="1" x14ac:dyDescent="0.2">
      <c r="A714" s="47"/>
      <c r="B714" s="47"/>
      <c r="C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</row>
    <row r="715" spans="1:69" ht="15.75" customHeight="1" x14ac:dyDescent="0.2">
      <c r="A715" s="47"/>
      <c r="B715" s="47"/>
      <c r="C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</row>
    <row r="716" spans="1:69" ht="15.75" customHeight="1" x14ac:dyDescent="0.2">
      <c r="A716" s="47"/>
      <c r="B716" s="47"/>
      <c r="C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</row>
    <row r="717" spans="1:69" ht="15.75" customHeight="1" x14ac:dyDescent="0.2">
      <c r="A717" s="47"/>
      <c r="B717" s="47"/>
      <c r="C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</row>
    <row r="718" spans="1:69" ht="15.75" customHeight="1" x14ac:dyDescent="0.2">
      <c r="A718" s="47"/>
      <c r="B718" s="47"/>
      <c r="C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</row>
    <row r="719" spans="1:69" ht="15.75" customHeight="1" x14ac:dyDescent="0.2">
      <c r="A719" s="47"/>
      <c r="B719" s="47"/>
      <c r="C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</row>
    <row r="720" spans="1:69" ht="15.75" customHeight="1" x14ac:dyDescent="0.2">
      <c r="A720" s="47"/>
      <c r="B720" s="47"/>
      <c r="C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</row>
    <row r="721" spans="1:69" ht="15.75" customHeight="1" x14ac:dyDescent="0.2">
      <c r="A721" s="47"/>
      <c r="B721" s="47"/>
      <c r="C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</row>
    <row r="722" spans="1:69" ht="15.75" customHeight="1" x14ac:dyDescent="0.2">
      <c r="A722" s="47"/>
      <c r="B722" s="47"/>
      <c r="C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</row>
    <row r="723" spans="1:69" ht="15.75" customHeight="1" x14ac:dyDescent="0.2">
      <c r="A723" s="47"/>
      <c r="B723" s="47"/>
      <c r="C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</row>
    <row r="724" spans="1:69" ht="15.75" customHeight="1" x14ac:dyDescent="0.2">
      <c r="A724" s="47"/>
      <c r="B724" s="47"/>
      <c r="C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</row>
    <row r="725" spans="1:69" ht="15.75" customHeight="1" x14ac:dyDescent="0.2">
      <c r="A725" s="47"/>
      <c r="B725" s="47"/>
      <c r="C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</row>
    <row r="726" spans="1:69" ht="15.75" customHeight="1" x14ac:dyDescent="0.2">
      <c r="A726" s="47"/>
      <c r="B726" s="47"/>
      <c r="C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</row>
    <row r="727" spans="1:69" ht="15.75" customHeight="1" x14ac:dyDescent="0.2">
      <c r="A727" s="47"/>
      <c r="B727" s="47"/>
      <c r="C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</row>
    <row r="728" spans="1:69" ht="15.75" customHeight="1" x14ac:dyDescent="0.2">
      <c r="A728" s="47"/>
      <c r="B728" s="47"/>
      <c r="C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</row>
    <row r="729" spans="1:69" ht="15.75" customHeight="1" x14ac:dyDescent="0.2">
      <c r="A729" s="47"/>
      <c r="B729" s="47"/>
      <c r="C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</row>
    <row r="730" spans="1:69" ht="15.75" customHeight="1" x14ac:dyDescent="0.2">
      <c r="A730" s="47"/>
      <c r="B730" s="47"/>
      <c r="C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</row>
    <row r="731" spans="1:69" ht="15.75" customHeight="1" x14ac:dyDescent="0.2">
      <c r="A731" s="47"/>
      <c r="B731" s="47"/>
      <c r="C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</row>
    <row r="732" spans="1:69" ht="15.75" customHeight="1" x14ac:dyDescent="0.2">
      <c r="A732" s="47"/>
      <c r="B732" s="47"/>
      <c r="C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</row>
    <row r="733" spans="1:69" ht="15.75" customHeight="1" x14ac:dyDescent="0.2">
      <c r="A733" s="47"/>
      <c r="B733" s="47"/>
      <c r="C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</row>
    <row r="734" spans="1:69" ht="15.75" customHeight="1" x14ac:dyDescent="0.2">
      <c r="A734" s="47"/>
      <c r="B734" s="47"/>
      <c r="C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</row>
    <row r="735" spans="1:69" ht="15.75" customHeight="1" x14ac:dyDescent="0.2">
      <c r="A735" s="47"/>
      <c r="B735" s="47"/>
      <c r="C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</row>
    <row r="736" spans="1:69" ht="15.75" customHeight="1" x14ac:dyDescent="0.2">
      <c r="A736" s="47"/>
      <c r="B736" s="47"/>
      <c r="C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</row>
    <row r="737" spans="1:69" ht="15.75" customHeight="1" x14ac:dyDescent="0.2">
      <c r="A737" s="47"/>
      <c r="B737" s="47"/>
      <c r="C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</row>
    <row r="738" spans="1:69" ht="15.75" customHeight="1" x14ac:dyDescent="0.2">
      <c r="A738" s="47"/>
      <c r="B738" s="47"/>
      <c r="C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</row>
    <row r="739" spans="1:69" ht="15.75" customHeight="1" x14ac:dyDescent="0.2">
      <c r="A739" s="47"/>
      <c r="B739" s="47"/>
      <c r="C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</row>
    <row r="740" spans="1:69" ht="15.75" customHeight="1" x14ac:dyDescent="0.2">
      <c r="A740" s="47"/>
      <c r="B740" s="47"/>
      <c r="C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</row>
    <row r="741" spans="1:69" ht="15.75" customHeight="1" x14ac:dyDescent="0.2">
      <c r="A741" s="47"/>
      <c r="B741" s="47"/>
      <c r="C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</row>
    <row r="742" spans="1:69" ht="15.75" customHeight="1" x14ac:dyDescent="0.2">
      <c r="A742" s="47"/>
      <c r="B742" s="47"/>
      <c r="C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</row>
    <row r="743" spans="1:69" ht="15.75" customHeight="1" x14ac:dyDescent="0.2">
      <c r="A743" s="47"/>
      <c r="B743" s="47"/>
      <c r="C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</row>
    <row r="744" spans="1:69" ht="15.75" customHeight="1" x14ac:dyDescent="0.2">
      <c r="A744" s="47"/>
      <c r="B744" s="47"/>
      <c r="C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</row>
    <row r="745" spans="1:69" ht="15.75" customHeight="1" x14ac:dyDescent="0.2">
      <c r="A745" s="47"/>
      <c r="B745" s="47"/>
      <c r="C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</row>
    <row r="746" spans="1:69" ht="15.75" customHeight="1" x14ac:dyDescent="0.2">
      <c r="A746" s="47"/>
      <c r="B746" s="47"/>
      <c r="C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</row>
    <row r="747" spans="1:69" ht="15.75" customHeight="1" x14ac:dyDescent="0.2">
      <c r="A747" s="47"/>
      <c r="B747" s="47"/>
      <c r="C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</row>
    <row r="748" spans="1:69" ht="15.75" customHeight="1" x14ac:dyDescent="0.2">
      <c r="A748" s="47"/>
      <c r="B748" s="47"/>
      <c r="C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</row>
    <row r="749" spans="1:69" ht="15.75" customHeight="1" x14ac:dyDescent="0.2">
      <c r="A749" s="47"/>
      <c r="B749" s="47"/>
      <c r="C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</row>
    <row r="750" spans="1:69" ht="15.75" customHeight="1" x14ac:dyDescent="0.2">
      <c r="A750" s="47"/>
      <c r="B750" s="47"/>
      <c r="C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</row>
    <row r="751" spans="1:69" ht="15.75" customHeight="1" x14ac:dyDescent="0.2">
      <c r="A751" s="47"/>
      <c r="B751" s="47"/>
      <c r="C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</row>
    <row r="752" spans="1:69" ht="15.75" customHeight="1" x14ac:dyDescent="0.2">
      <c r="A752" s="47"/>
      <c r="B752" s="47"/>
      <c r="C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</row>
    <row r="753" spans="1:69" ht="15.75" customHeight="1" x14ac:dyDescent="0.2">
      <c r="A753" s="47"/>
      <c r="B753" s="47"/>
      <c r="C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</row>
    <row r="754" spans="1:69" ht="15.75" customHeight="1" x14ac:dyDescent="0.2">
      <c r="A754" s="47"/>
      <c r="B754" s="47"/>
      <c r="C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</row>
    <row r="755" spans="1:69" ht="15.75" customHeight="1" x14ac:dyDescent="0.2">
      <c r="A755" s="47"/>
      <c r="B755" s="47"/>
      <c r="C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</row>
    <row r="756" spans="1:69" ht="15.75" customHeight="1" x14ac:dyDescent="0.2">
      <c r="A756" s="47"/>
      <c r="B756" s="47"/>
      <c r="C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</row>
    <row r="757" spans="1:69" ht="15.75" customHeight="1" x14ac:dyDescent="0.2">
      <c r="A757" s="47"/>
      <c r="B757" s="47"/>
      <c r="C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</row>
    <row r="758" spans="1:69" ht="15.75" customHeight="1" x14ac:dyDescent="0.2">
      <c r="A758" s="47"/>
      <c r="B758" s="47"/>
      <c r="C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</row>
    <row r="759" spans="1:69" ht="15.75" customHeight="1" x14ac:dyDescent="0.2">
      <c r="A759" s="47"/>
      <c r="B759" s="47"/>
      <c r="C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</row>
    <row r="760" spans="1:69" ht="15.75" customHeight="1" x14ac:dyDescent="0.2">
      <c r="A760" s="47"/>
      <c r="B760" s="47"/>
      <c r="C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</row>
    <row r="761" spans="1:69" ht="15.75" customHeight="1" x14ac:dyDescent="0.2">
      <c r="A761" s="47"/>
      <c r="B761" s="47"/>
      <c r="C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</row>
    <row r="762" spans="1:69" ht="15.75" customHeight="1" x14ac:dyDescent="0.2">
      <c r="A762" s="47"/>
      <c r="B762" s="47"/>
      <c r="C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</row>
    <row r="763" spans="1:69" ht="15.75" customHeight="1" x14ac:dyDescent="0.2">
      <c r="A763" s="47"/>
      <c r="B763" s="47"/>
      <c r="C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</row>
    <row r="764" spans="1:69" ht="15.75" customHeight="1" x14ac:dyDescent="0.2">
      <c r="A764" s="47"/>
      <c r="B764" s="47"/>
      <c r="C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</row>
    <row r="765" spans="1:69" ht="15.75" customHeight="1" x14ac:dyDescent="0.2">
      <c r="A765" s="47"/>
      <c r="B765" s="47"/>
      <c r="C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</row>
    <row r="766" spans="1:69" ht="15.75" customHeight="1" x14ac:dyDescent="0.2">
      <c r="A766" s="47"/>
      <c r="B766" s="47"/>
      <c r="C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</row>
    <row r="767" spans="1:69" ht="15.75" customHeight="1" x14ac:dyDescent="0.2">
      <c r="A767" s="47"/>
      <c r="B767" s="47"/>
      <c r="C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</row>
    <row r="768" spans="1:69" ht="15.75" customHeight="1" x14ac:dyDescent="0.2">
      <c r="A768" s="47"/>
      <c r="B768" s="47"/>
      <c r="C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</row>
    <row r="769" spans="1:69" ht="15.75" customHeight="1" x14ac:dyDescent="0.2">
      <c r="A769" s="47"/>
      <c r="B769" s="47"/>
      <c r="C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</row>
    <row r="770" spans="1:69" ht="15.75" customHeight="1" x14ac:dyDescent="0.2">
      <c r="A770" s="47"/>
      <c r="B770" s="47"/>
      <c r="C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</row>
    <row r="771" spans="1:69" ht="15.75" customHeight="1" x14ac:dyDescent="0.2">
      <c r="A771" s="47"/>
      <c r="B771" s="47"/>
      <c r="C771" s="47"/>
      <c r="AJ771" s="47"/>
      <c r="AK771" s="47"/>
      <c r="AL771" s="47"/>
      <c r="AM771" s="47"/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  <c r="BP771" s="47"/>
      <c r="BQ771" s="47"/>
    </row>
    <row r="772" spans="1:69" ht="15.75" customHeight="1" x14ac:dyDescent="0.2">
      <c r="A772" s="47"/>
      <c r="B772" s="47"/>
      <c r="C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</row>
    <row r="773" spans="1:69" ht="15.75" customHeight="1" x14ac:dyDescent="0.2">
      <c r="A773" s="47"/>
      <c r="B773" s="47"/>
      <c r="C773" s="47"/>
      <c r="AJ773" s="47"/>
      <c r="AK773" s="47"/>
      <c r="AL773" s="47"/>
      <c r="AM773" s="47"/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  <c r="BP773" s="47"/>
      <c r="BQ773" s="47"/>
    </row>
    <row r="774" spans="1:69" ht="15.75" customHeight="1" x14ac:dyDescent="0.2">
      <c r="A774" s="47"/>
      <c r="B774" s="47"/>
      <c r="C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</row>
    <row r="775" spans="1:69" ht="15.75" customHeight="1" x14ac:dyDescent="0.2">
      <c r="A775" s="47"/>
      <c r="B775" s="47"/>
      <c r="C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</row>
    <row r="776" spans="1:69" ht="15.75" customHeight="1" x14ac:dyDescent="0.2">
      <c r="A776" s="47"/>
      <c r="B776" s="47"/>
      <c r="C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</row>
    <row r="777" spans="1:69" ht="15.75" customHeight="1" x14ac:dyDescent="0.2">
      <c r="A777" s="47"/>
      <c r="B777" s="47"/>
      <c r="C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</row>
    <row r="778" spans="1:69" ht="15.75" customHeight="1" x14ac:dyDescent="0.2">
      <c r="A778" s="47"/>
      <c r="B778" s="47"/>
      <c r="C778" s="47"/>
      <c r="AJ778" s="47"/>
      <c r="AK778" s="47"/>
      <c r="AL778" s="47"/>
      <c r="AM778" s="47"/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  <c r="BP778" s="47"/>
      <c r="BQ778" s="47"/>
    </row>
    <row r="779" spans="1:69" ht="15.75" customHeight="1" x14ac:dyDescent="0.2">
      <c r="A779" s="47"/>
      <c r="B779" s="47"/>
      <c r="C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  <c r="BP779" s="47"/>
      <c r="BQ779" s="47"/>
    </row>
    <row r="780" spans="1:69" ht="15.75" customHeight="1" x14ac:dyDescent="0.2">
      <c r="A780" s="47"/>
      <c r="B780" s="47"/>
      <c r="C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</row>
    <row r="781" spans="1:69" ht="15.75" customHeight="1" x14ac:dyDescent="0.2">
      <c r="A781" s="47"/>
      <c r="B781" s="47"/>
      <c r="C781" s="47"/>
      <c r="AJ781" s="47"/>
      <c r="AK781" s="47"/>
      <c r="AL781" s="47"/>
      <c r="AM781" s="47"/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  <c r="BP781" s="47"/>
      <c r="BQ781" s="47"/>
    </row>
    <row r="782" spans="1:69" ht="15.75" customHeight="1" x14ac:dyDescent="0.2">
      <c r="A782" s="47"/>
      <c r="B782" s="47"/>
      <c r="C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  <c r="BP782" s="47"/>
      <c r="BQ782" s="47"/>
    </row>
    <row r="783" spans="1:69" ht="15.75" customHeight="1" x14ac:dyDescent="0.2">
      <c r="A783" s="47"/>
      <c r="B783" s="47"/>
      <c r="C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  <c r="BP783" s="47"/>
      <c r="BQ783" s="47"/>
    </row>
    <row r="784" spans="1:69" ht="15.75" customHeight="1" x14ac:dyDescent="0.2">
      <c r="A784" s="47"/>
      <c r="B784" s="47"/>
      <c r="C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</row>
    <row r="785" spans="1:69" ht="15.75" customHeight="1" x14ac:dyDescent="0.2">
      <c r="A785" s="47"/>
      <c r="B785" s="47"/>
      <c r="C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  <c r="BP785" s="47"/>
      <c r="BQ785" s="47"/>
    </row>
    <row r="786" spans="1:69" ht="15.75" customHeight="1" x14ac:dyDescent="0.2">
      <c r="A786" s="47"/>
      <c r="B786" s="47"/>
      <c r="C786" s="47"/>
      <c r="AJ786" s="47"/>
      <c r="AK786" s="47"/>
      <c r="AL786" s="47"/>
      <c r="AM786" s="47"/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  <c r="BP786" s="47"/>
      <c r="BQ786" s="47"/>
    </row>
    <row r="787" spans="1:69" ht="15.75" customHeight="1" x14ac:dyDescent="0.2">
      <c r="A787" s="47"/>
      <c r="B787" s="47"/>
      <c r="C787" s="47"/>
      <c r="AJ787" s="47"/>
      <c r="AK787" s="47"/>
      <c r="AL787" s="47"/>
      <c r="AM787" s="47"/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  <c r="BP787" s="47"/>
      <c r="BQ787" s="47"/>
    </row>
    <row r="788" spans="1:69" ht="15.75" customHeight="1" x14ac:dyDescent="0.2">
      <c r="A788" s="47"/>
      <c r="B788" s="47"/>
      <c r="C788" s="47"/>
      <c r="AJ788" s="47"/>
      <c r="AK788" s="47"/>
      <c r="AL788" s="47"/>
      <c r="AM788" s="47"/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  <c r="BP788" s="47"/>
      <c r="BQ788" s="47"/>
    </row>
    <row r="789" spans="1:69" ht="15.75" customHeight="1" x14ac:dyDescent="0.2">
      <c r="A789" s="47"/>
      <c r="B789" s="47"/>
      <c r="C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</row>
    <row r="790" spans="1:69" ht="15.75" customHeight="1" x14ac:dyDescent="0.2">
      <c r="A790" s="47"/>
      <c r="B790" s="47"/>
      <c r="C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  <c r="BP790" s="47"/>
      <c r="BQ790" s="47"/>
    </row>
    <row r="791" spans="1:69" ht="15.75" customHeight="1" x14ac:dyDescent="0.2">
      <c r="A791" s="47"/>
      <c r="B791" s="47"/>
      <c r="C791" s="47"/>
      <c r="AJ791" s="47"/>
      <c r="AK791" s="47"/>
      <c r="AL791" s="47"/>
      <c r="AM791" s="47"/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  <c r="BP791" s="47"/>
      <c r="BQ791" s="47"/>
    </row>
    <row r="792" spans="1:69" ht="15.75" customHeight="1" x14ac:dyDescent="0.2">
      <c r="A792" s="47"/>
      <c r="B792" s="47"/>
      <c r="C792" s="47"/>
      <c r="AJ792" s="47"/>
      <c r="AK792" s="47"/>
      <c r="AL792" s="47"/>
      <c r="AM792" s="47"/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  <c r="BP792" s="47"/>
      <c r="BQ792" s="47"/>
    </row>
    <row r="793" spans="1:69" ht="15.75" customHeight="1" x14ac:dyDescent="0.2">
      <c r="A793" s="47"/>
      <c r="B793" s="47"/>
      <c r="C793" s="47"/>
      <c r="AJ793" s="47"/>
      <c r="AK793" s="47"/>
      <c r="AL793" s="47"/>
      <c r="AM793" s="47"/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  <c r="BP793" s="47"/>
      <c r="BQ793" s="47"/>
    </row>
    <row r="794" spans="1:69" ht="15.75" customHeight="1" x14ac:dyDescent="0.2">
      <c r="A794" s="47"/>
      <c r="B794" s="47"/>
      <c r="C794" s="47"/>
      <c r="AJ794" s="47"/>
      <c r="AK794" s="47"/>
      <c r="AL794" s="47"/>
      <c r="AM794" s="47"/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  <c r="BP794" s="47"/>
      <c r="BQ794" s="47"/>
    </row>
    <row r="795" spans="1:69" ht="15.75" customHeight="1" x14ac:dyDescent="0.2">
      <c r="A795" s="47"/>
      <c r="B795" s="47"/>
      <c r="C795" s="47"/>
      <c r="AJ795" s="47"/>
      <c r="AK795" s="47"/>
      <c r="AL795" s="47"/>
      <c r="AM795" s="47"/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  <c r="BP795" s="47"/>
      <c r="BQ795" s="47"/>
    </row>
    <row r="796" spans="1:69" ht="15.75" customHeight="1" x14ac:dyDescent="0.2">
      <c r="A796" s="47"/>
      <c r="B796" s="47"/>
      <c r="C796" s="47"/>
      <c r="AJ796" s="47"/>
      <c r="AK796" s="47"/>
      <c r="AL796" s="47"/>
      <c r="AM796" s="47"/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  <c r="BP796" s="47"/>
      <c r="BQ796" s="47"/>
    </row>
    <row r="797" spans="1:69" ht="15.75" customHeight="1" x14ac:dyDescent="0.2">
      <c r="A797" s="47"/>
      <c r="B797" s="47"/>
      <c r="C797" s="47"/>
      <c r="AJ797" s="47"/>
      <c r="AK797" s="47"/>
      <c r="AL797" s="47"/>
      <c r="AM797" s="47"/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  <c r="BP797" s="47"/>
      <c r="BQ797" s="47"/>
    </row>
    <row r="798" spans="1:69" ht="15.75" customHeight="1" x14ac:dyDescent="0.2">
      <c r="A798" s="47"/>
      <c r="B798" s="47"/>
      <c r="C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</row>
    <row r="799" spans="1:69" ht="15.75" customHeight="1" x14ac:dyDescent="0.2">
      <c r="A799" s="47"/>
      <c r="B799" s="47"/>
      <c r="C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</row>
    <row r="800" spans="1:69" ht="15.75" customHeight="1" x14ac:dyDescent="0.2">
      <c r="A800" s="47"/>
      <c r="B800" s="47"/>
      <c r="C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</row>
    <row r="801" spans="1:69" ht="15.75" customHeight="1" x14ac:dyDescent="0.2">
      <c r="A801" s="47"/>
      <c r="B801" s="47"/>
      <c r="C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</row>
    <row r="802" spans="1:69" ht="15.75" customHeight="1" x14ac:dyDescent="0.2">
      <c r="A802" s="47"/>
      <c r="B802" s="47"/>
      <c r="C802" s="47"/>
      <c r="AJ802" s="47"/>
      <c r="AK802" s="47"/>
      <c r="AL802" s="47"/>
      <c r="AM802" s="47"/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  <c r="BP802" s="47"/>
      <c r="BQ802" s="47"/>
    </row>
    <row r="803" spans="1:69" ht="15.75" customHeight="1" x14ac:dyDescent="0.2">
      <c r="A803" s="47"/>
      <c r="B803" s="47"/>
      <c r="C803" s="47"/>
      <c r="AJ803" s="47"/>
      <c r="AK803" s="47"/>
      <c r="AL803" s="47"/>
      <c r="AM803" s="47"/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  <c r="BP803" s="47"/>
      <c r="BQ803" s="47"/>
    </row>
    <row r="804" spans="1:69" ht="15.75" customHeight="1" x14ac:dyDescent="0.2">
      <c r="A804" s="47"/>
      <c r="B804" s="47"/>
      <c r="C804" s="47"/>
      <c r="AJ804" s="47"/>
      <c r="AK804" s="47"/>
      <c r="AL804" s="47"/>
      <c r="AM804" s="47"/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  <c r="BP804" s="47"/>
      <c r="BQ804" s="47"/>
    </row>
    <row r="805" spans="1:69" ht="15.75" customHeight="1" x14ac:dyDescent="0.2">
      <c r="A805" s="47"/>
      <c r="B805" s="47"/>
      <c r="C805" s="47"/>
      <c r="AJ805" s="47"/>
      <c r="AK805" s="47"/>
      <c r="AL805" s="47"/>
      <c r="AM805" s="47"/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  <c r="BP805" s="47"/>
      <c r="BQ805" s="47"/>
    </row>
    <row r="806" spans="1:69" ht="15.75" customHeight="1" x14ac:dyDescent="0.2">
      <c r="A806" s="47"/>
      <c r="B806" s="47"/>
      <c r="C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  <c r="BP806" s="47"/>
      <c r="BQ806" s="47"/>
    </row>
    <row r="807" spans="1:69" ht="15.75" customHeight="1" x14ac:dyDescent="0.2">
      <c r="A807" s="47"/>
      <c r="B807" s="47"/>
      <c r="C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  <c r="BP807" s="47"/>
      <c r="BQ807" s="47"/>
    </row>
    <row r="808" spans="1:69" ht="15.75" customHeight="1" x14ac:dyDescent="0.2">
      <c r="A808" s="47"/>
      <c r="B808" s="47"/>
      <c r="C808" s="47"/>
      <c r="AJ808" s="47"/>
      <c r="AK808" s="47"/>
      <c r="AL808" s="47"/>
      <c r="AM808" s="47"/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  <c r="BP808" s="47"/>
      <c r="BQ808" s="47"/>
    </row>
    <row r="809" spans="1:69" ht="15.75" customHeight="1" x14ac:dyDescent="0.2">
      <c r="A809" s="47"/>
      <c r="B809" s="47"/>
      <c r="C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</row>
    <row r="810" spans="1:69" ht="15.75" customHeight="1" x14ac:dyDescent="0.2">
      <c r="A810" s="47"/>
      <c r="B810" s="47"/>
      <c r="C810" s="47"/>
      <c r="AJ810" s="47"/>
      <c r="AK810" s="47"/>
      <c r="AL810" s="47"/>
      <c r="AM810" s="47"/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  <c r="BP810" s="47"/>
      <c r="BQ810" s="47"/>
    </row>
    <row r="811" spans="1:69" ht="15.75" customHeight="1" x14ac:dyDescent="0.2">
      <c r="A811" s="47"/>
      <c r="B811" s="47"/>
      <c r="C811" s="47"/>
      <c r="AJ811" s="47"/>
      <c r="AK811" s="47"/>
      <c r="AL811" s="47"/>
      <c r="AM811" s="47"/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  <c r="BP811" s="47"/>
      <c r="BQ811" s="47"/>
    </row>
    <row r="812" spans="1:69" ht="15.75" customHeight="1" x14ac:dyDescent="0.2">
      <c r="A812" s="47"/>
      <c r="B812" s="47"/>
      <c r="C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  <c r="BP812" s="47"/>
      <c r="BQ812" s="47"/>
    </row>
    <row r="813" spans="1:69" ht="15.75" customHeight="1" x14ac:dyDescent="0.2">
      <c r="A813" s="47"/>
      <c r="B813" s="47"/>
      <c r="C813" s="47"/>
      <c r="AJ813" s="47"/>
      <c r="AK813" s="47"/>
      <c r="AL813" s="47"/>
      <c r="AM813" s="47"/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  <c r="BP813" s="47"/>
      <c r="BQ813" s="47"/>
    </row>
    <row r="814" spans="1:69" ht="15.75" customHeight="1" x14ac:dyDescent="0.2">
      <c r="A814" s="47"/>
      <c r="B814" s="47"/>
      <c r="C814" s="47"/>
      <c r="AJ814" s="47"/>
      <c r="AK814" s="47"/>
      <c r="AL814" s="47"/>
      <c r="AM814" s="47"/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  <c r="BP814" s="47"/>
      <c r="BQ814" s="47"/>
    </row>
    <row r="815" spans="1:69" ht="15.75" customHeight="1" x14ac:dyDescent="0.2">
      <c r="A815" s="47"/>
      <c r="B815" s="47"/>
      <c r="C815" s="47"/>
      <c r="AJ815" s="47"/>
      <c r="AK815" s="47"/>
      <c r="AL815" s="47"/>
      <c r="AM815" s="47"/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  <c r="BP815" s="47"/>
      <c r="BQ815" s="47"/>
    </row>
    <row r="816" spans="1:69" ht="15.75" customHeight="1" x14ac:dyDescent="0.2">
      <c r="A816" s="47"/>
      <c r="B816" s="47"/>
      <c r="C816" s="47"/>
      <c r="AJ816" s="47"/>
      <c r="AK816" s="47"/>
      <c r="AL816" s="47"/>
      <c r="AM816" s="47"/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  <c r="BP816" s="47"/>
      <c r="BQ816" s="47"/>
    </row>
    <row r="817" spans="1:69" ht="15.75" customHeight="1" x14ac:dyDescent="0.2">
      <c r="A817" s="47"/>
      <c r="B817" s="47"/>
      <c r="C817" s="47"/>
      <c r="AJ817" s="47"/>
      <c r="AK817" s="47"/>
      <c r="AL817" s="47"/>
      <c r="AM817" s="47"/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  <c r="BP817" s="47"/>
      <c r="BQ817" s="47"/>
    </row>
    <row r="818" spans="1:69" ht="15.75" customHeight="1" x14ac:dyDescent="0.2">
      <c r="A818" s="47"/>
      <c r="B818" s="47"/>
      <c r="C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  <c r="BP818" s="47"/>
      <c r="BQ818" s="47"/>
    </row>
    <row r="819" spans="1:69" ht="15.75" customHeight="1" x14ac:dyDescent="0.2">
      <c r="A819" s="47"/>
      <c r="B819" s="47"/>
      <c r="C819" s="47"/>
      <c r="AJ819" s="47"/>
      <c r="AK819" s="47"/>
      <c r="AL819" s="47"/>
      <c r="AM819" s="47"/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  <c r="BP819" s="47"/>
      <c r="BQ819" s="47"/>
    </row>
    <row r="820" spans="1:69" ht="15.75" customHeight="1" x14ac:dyDescent="0.2">
      <c r="A820" s="47"/>
      <c r="B820" s="47"/>
      <c r="C820" s="47"/>
      <c r="AJ820" s="47"/>
      <c r="AK820" s="47"/>
      <c r="AL820" s="47"/>
      <c r="AM820" s="47"/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  <c r="BP820" s="47"/>
      <c r="BQ820" s="47"/>
    </row>
    <row r="821" spans="1:69" ht="15.75" customHeight="1" x14ac:dyDescent="0.2">
      <c r="A821" s="47"/>
      <c r="B821" s="47"/>
      <c r="C821" s="47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  <c r="BP821" s="47"/>
      <c r="BQ821" s="47"/>
    </row>
    <row r="822" spans="1:69" ht="15.75" customHeight="1" x14ac:dyDescent="0.2">
      <c r="A822" s="47"/>
      <c r="B822" s="47"/>
      <c r="C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  <c r="BP822" s="47"/>
      <c r="BQ822" s="47"/>
    </row>
    <row r="823" spans="1:69" ht="15.75" customHeight="1" x14ac:dyDescent="0.2">
      <c r="A823" s="47"/>
      <c r="B823" s="47"/>
      <c r="C823" s="47"/>
      <c r="AJ823" s="47"/>
      <c r="AK823" s="47"/>
      <c r="AL823" s="47"/>
      <c r="AM823" s="47"/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  <c r="BP823" s="47"/>
      <c r="BQ823" s="47"/>
    </row>
    <row r="824" spans="1:69" ht="15.75" customHeight="1" x14ac:dyDescent="0.2">
      <c r="A824" s="47"/>
      <c r="B824" s="47"/>
      <c r="C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  <c r="BP824" s="47"/>
      <c r="BQ824" s="47"/>
    </row>
    <row r="825" spans="1:69" ht="15.75" customHeight="1" x14ac:dyDescent="0.2">
      <c r="A825" s="47"/>
      <c r="B825" s="47"/>
      <c r="C825" s="47"/>
      <c r="AJ825" s="47"/>
      <c r="AK825" s="47"/>
      <c r="AL825" s="47"/>
      <c r="AM825" s="47"/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  <c r="BP825" s="47"/>
      <c r="BQ825" s="47"/>
    </row>
    <row r="826" spans="1:69" ht="15.75" customHeight="1" x14ac:dyDescent="0.2">
      <c r="A826" s="47"/>
      <c r="B826" s="47"/>
      <c r="C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  <c r="BP826" s="47"/>
      <c r="BQ826" s="47"/>
    </row>
    <row r="827" spans="1:69" ht="15.75" customHeight="1" x14ac:dyDescent="0.2">
      <c r="A827" s="47"/>
      <c r="B827" s="47"/>
      <c r="C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  <c r="BP827" s="47"/>
      <c r="BQ827" s="47"/>
    </row>
    <row r="828" spans="1:69" ht="15.75" customHeight="1" x14ac:dyDescent="0.2">
      <c r="A828" s="47"/>
      <c r="B828" s="47"/>
      <c r="C828" s="47"/>
      <c r="AJ828" s="47"/>
      <c r="AK828" s="47"/>
      <c r="AL828" s="47"/>
      <c r="AM828" s="47"/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  <c r="BP828" s="47"/>
      <c r="BQ828" s="47"/>
    </row>
    <row r="829" spans="1:69" ht="15.75" customHeight="1" x14ac:dyDescent="0.2">
      <c r="A829" s="47"/>
      <c r="B829" s="47"/>
      <c r="C829" s="47"/>
      <c r="AJ829" s="47"/>
      <c r="AK829" s="47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  <c r="BP829" s="47"/>
      <c r="BQ829" s="47"/>
    </row>
    <row r="830" spans="1:69" ht="15.75" customHeight="1" x14ac:dyDescent="0.2">
      <c r="A830" s="47"/>
      <c r="B830" s="47"/>
      <c r="C830" s="47"/>
      <c r="AJ830" s="47"/>
      <c r="AK830" s="47"/>
      <c r="AL830" s="47"/>
      <c r="AM830" s="47"/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  <c r="BP830" s="47"/>
      <c r="BQ830" s="47"/>
    </row>
    <row r="831" spans="1:69" ht="15.75" customHeight="1" x14ac:dyDescent="0.2">
      <c r="A831" s="47"/>
      <c r="B831" s="47"/>
      <c r="C831" s="47"/>
      <c r="AJ831" s="47"/>
      <c r="AK831" s="47"/>
      <c r="AL831" s="47"/>
      <c r="AM831" s="47"/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  <c r="BP831" s="47"/>
      <c r="BQ831" s="47"/>
    </row>
    <row r="832" spans="1:69" ht="15.75" customHeight="1" x14ac:dyDescent="0.2">
      <c r="A832" s="47"/>
      <c r="B832" s="47"/>
      <c r="C832" s="47"/>
      <c r="AJ832" s="47"/>
      <c r="AK832" s="47"/>
      <c r="AL832" s="47"/>
      <c r="AM832" s="47"/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  <c r="BP832" s="47"/>
      <c r="BQ832" s="47"/>
    </row>
    <row r="833" spans="1:69" ht="15.75" customHeight="1" x14ac:dyDescent="0.2">
      <c r="A833" s="47"/>
      <c r="B833" s="47"/>
      <c r="C833" s="47"/>
      <c r="AJ833" s="47"/>
      <c r="AK833" s="47"/>
      <c r="AL833" s="47"/>
      <c r="AM833" s="47"/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  <c r="BP833" s="47"/>
      <c r="BQ833" s="47"/>
    </row>
    <row r="834" spans="1:69" ht="15.75" customHeight="1" x14ac:dyDescent="0.2">
      <c r="A834" s="47"/>
      <c r="B834" s="47"/>
      <c r="C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</row>
    <row r="835" spans="1:69" ht="15.75" customHeight="1" x14ac:dyDescent="0.2">
      <c r="A835" s="47"/>
      <c r="B835" s="47"/>
      <c r="C835" s="47"/>
      <c r="AJ835" s="47"/>
      <c r="AK835" s="47"/>
      <c r="AL835" s="47"/>
      <c r="AM835" s="47"/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  <c r="BP835" s="47"/>
      <c r="BQ835" s="47"/>
    </row>
    <row r="836" spans="1:69" ht="15.75" customHeight="1" x14ac:dyDescent="0.2">
      <c r="A836" s="47"/>
      <c r="B836" s="47"/>
      <c r="C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  <c r="BP836" s="47"/>
      <c r="BQ836" s="47"/>
    </row>
    <row r="837" spans="1:69" ht="15.75" customHeight="1" x14ac:dyDescent="0.2">
      <c r="A837" s="47"/>
      <c r="B837" s="47"/>
      <c r="C837" s="47"/>
      <c r="AJ837" s="47"/>
      <c r="AK837" s="47"/>
      <c r="AL837" s="47"/>
      <c r="AM837" s="47"/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  <c r="BP837" s="47"/>
      <c r="BQ837" s="47"/>
    </row>
    <row r="838" spans="1:69" ht="15.75" customHeight="1" x14ac:dyDescent="0.2">
      <c r="A838" s="47"/>
      <c r="B838" s="47"/>
      <c r="C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  <c r="BP838" s="47"/>
      <c r="BQ838" s="47"/>
    </row>
    <row r="839" spans="1:69" ht="15.75" customHeight="1" x14ac:dyDescent="0.2">
      <c r="A839" s="47"/>
      <c r="B839" s="47"/>
      <c r="C839" s="47"/>
      <c r="AJ839" s="47"/>
      <c r="AK839" s="47"/>
      <c r="AL839" s="47"/>
      <c r="AM839" s="47"/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  <c r="BP839" s="47"/>
      <c r="BQ839" s="47"/>
    </row>
    <row r="840" spans="1:69" ht="15.75" customHeight="1" x14ac:dyDescent="0.2">
      <c r="A840" s="47"/>
      <c r="B840" s="47"/>
      <c r="C840" s="47"/>
      <c r="AJ840" s="47"/>
      <c r="AK840" s="47"/>
      <c r="AL840" s="47"/>
      <c r="AM840" s="47"/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  <c r="BP840" s="47"/>
      <c r="BQ840" s="47"/>
    </row>
    <row r="841" spans="1:69" ht="15.75" customHeight="1" x14ac:dyDescent="0.2">
      <c r="A841" s="47"/>
      <c r="B841" s="47"/>
      <c r="C841" s="47"/>
      <c r="AJ841" s="47"/>
      <c r="AK841" s="47"/>
      <c r="AL841" s="47"/>
      <c r="AM841" s="47"/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  <c r="BP841" s="47"/>
      <c r="BQ841" s="47"/>
    </row>
    <row r="842" spans="1:69" ht="15.75" customHeight="1" x14ac:dyDescent="0.2">
      <c r="A842" s="47"/>
      <c r="B842" s="47"/>
      <c r="C842" s="47"/>
      <c r="AJ842" s="47"/>
      <c r="AK842" s="47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  <c r="BP842" s="47"/>
      <c r="BQ842" s="47"/>
    </row>
    <row r="843" spans="1:69" ht="15.75" customHeight="1" x14ac:dyDescent="0.2">
      <c r="A843" s="47"/>
      <c r="B843" s="47"/>
      <c r="C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</row>
    <row r="844" spans="1:69" ht="15.75" customHeight="1" x14ac:dyDescent="0.2">
      <c r="A844" s="47"/>
      <c r="B844" s="47"/>
      <c r="C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  <c r="BP844" s="47"/>
      <c r="BQ844" s="47"/>
    </row>
    <row r="845" spans="1:69" ht="15.75" customHeight="1" x14ac:dyDescent="0.2">
      <c r="A845" s="47"/>
      <c r="B845" s="47"/>
      <c r="C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  <c r="BP845" s="47"/>
      <c r="BQ845" s="47"/>
    </row>
    <row r="846" spans="1:69" ht="15.75" customHeight="1" x14ac:dyDescent="0.2">
      <c r="A846" s="47"/>
      <c r="B846" s="47"/>
      <c r="C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  <c r="BP846" s="47"/>
      <c r="BQ846" s="47"/>
    </row>
    <row r="847" spans="1:69" ht="15.75" customHeight="1" x14ac:dyDescent="0.2">
      <c r="A847" s="47"/>
      <c r="B847" s="47"/>
      <c r="C847" s="47"/>
      <c r="AJ847" s="47"/>
      <c r="AK847" s="47"/>
      <c r="AL847" s="47"/>
      <c r="AM847" s="47"/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  <c r="BP847" s="47"/>
      <c r="BQ847" s="47"/>
    </row>
    <row r="848" spans="1:69" ht="15.75" customHeight="1" x14ac:dyDescent="0.2">
      <c r="A848" s="47"/>
      <c r="B848" s="47"/>
      <c r="C848" s="47"/>
      <c r="AJ848" s="47"/>
      <c r="AK848" s="47"/>
      <c r="AL848" s="47"/>
      <c r="AM848" s="47"/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  <c r="BP848" s="47"/>
      <c r="BQ848" s="47"/>
    </row>
    <row r="849" spans="1:69" ht="15.75" customHeight="1" x14ac:dyDescent="0.2">
      <c r="A849" s="47"/>
      <c r="B849" s="47"/>
      <c r="C849" s="47"/>
      <c r="AJ849" s="47"/>
      <c r="AK849" s="47"/>
      <c r="AL849" s="47"/>
      <c r="AM849" s="47"/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  <c r="BP849" s="47"/>
      <c r="BQ849" s="47"/>
    </row>
    <row r="850" spans="1:69" ht="15.75" customHeight="1" x14ac:dyDescent="0.2">
      <c r="A850" s="47"/>
      <c r="B850" s="47"/>
      <c r="C850" s="47"/>
      <c r="AJ850" s="47"/>
      <c r="AK850" s="47"/>
      <c r="AL850" s="47"/>
      <c r="AM850" s="47"/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  <c r="BP850" s="47"/>
      <c r="BQ850" s="47"/>
    </row>
    <row r="851" spans="1:69" ht="15.75" customHeight="1" x14ac:dyDescent="0.2">
      <c r="A851" s="47"/>
      <c r="B851" s="47"/>
      <c r="C851" s="47"/>
      <c r="AJ851" s="47"/>
      <c r="AK851" s="47"/>
      <c r="AL851" s="47"/>
      <c r="AM851" s="47"/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  <c r="BP851" s="47"/>
      <c r="BQ851" s="47"/>
    </row>
    <row r="852" spans="1:69" ht="15.75" customHeight="1" x14ac:dyDescent="0.2">
      <c r="A852" s="47"/>
      <c r="B852" s="47"/>
      <c r="C852" s="47"/>
      <c r="AJ852" s="47"/>
      <c r="AK852" s="47"/>
      <c r="AL852" s="47"/>
      <c r="AM852" s="47"/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  <c r="BP852" s="47"/>
      <c r="BQ852" s="47"/>
    </row>
    <row r="853" spans="1:69" ht="15.75" customHeight="1" x14ac:dyDescent="0.2">
      <c r="A853" s="47"/>
      <c r="B853" s="47"/>
      <c r="C853" s="47"/>
      <c r="AJ853" s="47"/>
      <c r="AK853" s="47"/>
      <c r="AL853" s="47"/>
      <c r="AM853" s="47"/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  <c r="BP853" s="47"/>
      <c r="BQ853" s="47"/>
    </row>
    <row r="854" spans="1:69" ht="15.75" customHeight="1" x14ac:dyDescent="0.2">
      <c r="A854" s="47"/>
      <c r="B854" s="47"/>
      <c r="C854" s="47"/>
      <c r="AJ854" s="47"/>
      <c r="AK854" s="47"/>
      <c r="AL854" s="47"/>
      <c r="AM854" s="47"/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  <c r="BP854" s="47"/>
      <c r="BQ854" s="47"/>
    </row>
    <row r="855" spans="1:69" ht="15.75" customHeight="1" x14ac:dyDescent="0.2">
      <c r="A855" s="47"/>
      <c r="B855" s="47"/>
      <c r="C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  <c r="BP855" s="47"/>
      <c r="BQ855" s="47"/>
    </row>
    <row r="856" spans="1:69" ht="15.75" customHeight="1" x14ac:dyDescent="0.2">
      <c r="A856" s="47"/>
      <c r="B856" s="47"/>
      <c r="C856" s="47"/>
      <c r="AJ856" s="47"/>
      <c r="AK856" s="47"/>
      <c r="AL856" s="47"/>
      <c r="AM856" s="47"/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  <c r="BP856" s="47"/>
      <c r="BQ856" s="47"/>
    </row>
    <row r="857" spans="1:69" ht="15.75" customHeight="1" x14ac:dyDescent="0.2">
      <c r="A857" s="47"/>
      <c r="B857" s="47"/>
      <c r="C857" s="47"/>
      <c r="AJ857" s="47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  <c r="BP857" s="47"/>
      <c r="BQ857" s="47"/>
    </row>
    <row r="858" spans="1:69" ht="15.75" customHeight="1" x14ac:dyDescent="0.2">
      <c r="A858" s="47"/>
      <c r="B858" s="47"/>
      <c r="C858" s="47"/>
      <c r="AJ858" s="47"/>
      <c r="AK858" s="47"/>
      <c r="AL858" s="47"/>
      <c r="AM858" s="47"/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  <c r="BP858" s="47"/>
      <c r="BQ858" s="47"/>
    </row>
    <row r="859" spans="1:69" ht="15.75" customHeight="1" x14ac:dyDescent="0.2">
      <c r="A859" s="47"/>
      <c r="B859" s="47"/>
      <c r="C859" s="47"/>
      <c r="AJ859" s="47"/>
      <c r="AK859" s="47"/>
      <c r="AL859" s="47"/>
      <c r="AM859" s="47"/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  <c r="BP859" s="47"/>
      <c r="BQ859" s="47"/>
    </row>
    <row r="860" spans="1:69" ht="15.75" customHeight="1" x14ac:dyDescent="0.2">
      <c r="A860" s="47"/>
      <c r="B860" s="47"/>
      <c r="C860" s="47"/>
      <c r="AJ860" s="47"/>
      <c r="AK860" s="47"/>
      <c r="AL860" s="47"/>
      <c r="AM860" s="47"/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  <c r="BP860" s="47"/>
      <c r="BQ860" s="47"/>
    </row>
    <row r="861" spans="1:69" ht="15.75" customHeight="1" x14ac:dyDescent="0.2">
      <c r="A861" s="47"/>
      <c r="B861" s="47"/>
      <c r="C861" s="47"/>
      <c r="AJ861" s="47"/>
      <c r="AK861" s="47"/>
      <c r="AL861" s="47"/>
      <c r="AM861" s="47"/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  <c r="BP861" s="47"/>
      <c r="BQ861" s="47"/>
    </row>
    <row r="862" spans="1:69" ht="15.75" customHeight="1" x14ac:dyDescent="0.2">
      <c r="A862" s="47"/>
      <c r="B862" s="47"/>
      <c r="C862" s="47"/>
      <c r="AJ862" s="47"/>
      <c r="AK862" s="47"/>
      <c r="AL862" s="47"/>
      <c r="AM862" s="47"/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  <c r="BP862" s="47"/>
      <c r="BQ862" s="47"/>
    </row>
    <row r="863" spans="1:69" ht="15.75" customHeight="1" x14ac:dyDescent="0.2">
      <c r="A863" s="47"/>
      <c r="B863" s="47"/>
      <c r="C863" s="47"/>
      <c r="AJ863" s="47"/>
      <c r="AK863" s="47"/>
      <c r="AL863" s="47"/>
      <c r="AM863" s="47"/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  <c r="BP863" s="47"/>
      <c r="BQ863" s="47"/>
    </row>
    <row r="864" spans="1:69" ht="15.75" customHeight="1" x14ac:dyDescent="0.2">
      <c r="A864" s="47"/>
      <c r="B864" s="47"/>
      <c r="C864" s="47"/>
      <c r="AJ864" s="47"/>
      <c r="AK864" s="47"/>
      <c r="AL864" s="47"/>
      <c r="AM864" s="47"/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  <c r="BP864" s="47"/>
      <c r="BQ864" s="47"/>
    </row>
    <row r="865" spans="1:69" ht="15.75" customHeight="1" x14ac:dyDescent="0.2">
      <c r="A865" s="47"/>
      <c r="B865" s="47"/>
      <c r="C865" s="47"/>
      <c r="AJ865" s="47"/>
      <c r="AK865" s="47"/>
      <c r="AL865" s="47"/>
      <c r="AM865" s="47"/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  <c r="BP865" s="47"/>
      <c r="BQ865" s="47"/>
    </row>
    <row r="866" spans="1:69" ht="15.75" customHeight="1" x14ac:dyDescent="0.2">
      <c r="A866" s="47"/>
      <c r="B866" s="47"/>
      <c r="C866" s="47"/>
      <c r="AJ866" s="47"/>
      <c r="AK866" s="47"/>
      <c r="AL866" s="47"/>
      <c r="AM866" s="47"/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  <c r="BP866" s="47"/>
      <c r="BQ866" s="47"/>
    </row>
    <row r="867" spans="1:69" ht="15.75" customHeight="1" x14ac:dyDescent="0.2">
      <c r="A867" s="47"/>
      <c r="B867" s="47"/>
      <c r="C867" s="47"/>
      <c r="AJ867" s="47"/>
      <c r="AK867" s="47"/>
      <c r="AL867" s="47"/>
      <c r="AM867" s="47"/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  <c r="BP867" s="47"/>
      <c r="BQ867" s="47"/>
    </row>
    <row r="868" spans="1:69" ht="15.75" customHeight="1" x14ac:dyDescent="0.2">
      <c r="A868" s="47"/>
      <c r="B868" s="47"/>
      <c r="C868" s="47"/>
      <c r="AJ868" s="47"/>
      <c r="AK868" s="47"/>
      <c r="AL868" s="47"/>
      <c r="AM868" s="47"/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</row>
    <row r="869" spans="1:69" ht="15.75" customHeight="1" x14ac:dyDescent="0.2">
      <c r="A869" s="47"/>
      <c r="B869" s="47"/>
      <c r="C869" s="47"/>
      <c r="AJ869" s="47"/>
      <c r="AK869" s="47"/>
      <c r="AL869" s="47"/>
      <c r="AM869" s="47"/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  <c r="BP869" s="47"/>
      <c r="BQ869" s="47"/>
    </row>
    <row r="870" spans="1:69" ht="15.75" customHeight="1" x14ac:dyDescent="0.2">
      <c r="A870" s="47"/>
      <c r="B870" s="47"/>
      <c r="C870" s="47"/>
      <c r="AJ870" s="47"/>
      <c r="AK870" s="47"/>
      <c r="AL870" s="47"/>
      <c r="AM870" s="47"/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  <c r="BP870" s="47"/>
      <c r="BQ870" s="47"/>
    </row>
    <row r="871" spans="1:69" ht="15.75" customHeight="1" x14ac:dyDescent="0.2">
      <c r="A871" s="47"/>
      <c r="B871" s="47"/>
      <c r="C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  <c r="BP871" s="47"/>
      <c r="BQ871" s="47"/>
    </row>
    <row r="872" spans="1:69" ht="15.75" customHeight="1" x14ac:dyDescent="0.2">
      <c r="A872" s="47"/>
      <c r="B872" s="47"/>
      <c r="C872" s="47"/>
      <c r="AJ872" s="47"/>
      <c r="AK872" s="47"/>
      <c r="AL872" s="47"/>
      <c r="AM872" s="47"/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  <c r="BP872" s="47"/>
      <c r="BQ872" s="47"/>
    </row>
    <row r="873" spans="1:69" ht="15.75" customHeight="1" x14ac:dyDescent="0.2">
      <c r="A873" s="47"/>
      <c r="B873" s="47"/>
      <c r="C873" s="47"/>
      <c r="AJ873" s="47"/>
      <c r="AK873" s="47"/>
      <c r="AL873" s="47"/>
      <c r="AM873" s="47"/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  <c r="BP873" s="47"/>
      <c r="BQ873" s="47"/>
    </row>
    <row r="874" spans="1:69" ht="15.75" customHeight="1" x14ac:dyDescent="0.2">
      <c r="A874" s="47"/>
      <c r="B874" s="47"/>
      <c r="C874" s="47"/>
      <c r="AJ874" s="47"/>
      <c r="AK874" s="47"/>
      <c r="AL874" s="47"/>
      <c r="AM874" s="47"/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  <c r="BP874" s="47"/>
      <c r="BQ874" s="47"/>
    </row>
    <row r="875" spans="1:69" ht="15.75" customHeight="1" x14ac:dyDescent="0.2">
      <c r="A875" s="47"/>
      <c r="B875" s="47"/>
      <c r="C875" s="47"/>
      <c r="AJ875" s="47"/>
      <c r="AK875" s="47"/>
      <c r="AL875" s="47"/>
      <c r="AM875" s="47"/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  <c r="BP875" s="47"/>
      <c r="BQ875" s="47"/>
    </row>
    <row r="876" spans="1:69" ht="15.75" customHeight="1" x14ac:dyDescent="0.2">
      <c r="A876" s="47"/>
      <c r="B876" s="47"/>
      <c r="C876" s="47"/>
      <c r="AJ876" s="47"/>
      <c r="AK876" s="47"/>
      <c r="AL876" s="47"/>
      <c r="AM876" s="47"/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  <c r="BP876" s="47"/>
      <c r="BQ876" s="47"/>
    </row>
    <row r="877" spans="1:69" ht="15.75" customHeight="1" x14ac:dyDescent="0.2">
      <c r="A877" s="47"/>
      <c r="B877" s="47"/>
      <c r="C877" s="47"/>
      <c r="AJ877" s="47"/>
      <c r="AK877" s="47"/>
      <c r="AL877" s="47"/>
      <c r="AM877" s="47"/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  <c r="BP877" s="47"/>
      <c r="BQ877" s="47"/>
    </row>
    <row r="878" spans="1:69" ht="15.75" customHeight="1" x14ac:dyDescent="0.2">
      <c r="A878" s="47"/>
      <c r="B878" s="47"/>
      <c r="C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</row>
    <row r="879" spans="1:69" ht="15.75" customHeight="1" x14ac:dyDescent="0.2">
      <c r="A879" s="47"/>
      <c r="B879" s="47"/>
      <c r="C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</row>
    <row r="880" spans="1:69" ht="15.75" customHeight="1" x14ac:dyDescent="0.2">
      <c r="A880" s="47"/>
      <c r="B880" s="47"/>
      <c r="C880" s="47"/>
      <c r="AJ880" s="47"/>
      <c r="AK880" s="47"/>
      <c r="AL880" s="47"/>
      <c r="AM880" s="47"/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  <c r="BP880" s="47"/>
      <c r="BQ880" s="47"/>
    </row>
    <row r="881" spans="1:69" ht="15.75" customHeight="1" x14ac:dyDescent="0.2">
      <c r="A881" s="47"/>
      <c r="B881" s="47"/>
      <c r="C881" s="47"/>
      <c r="AJ881" s="47"/>
      <c r="AK881" s="47"/>
      <c r="AL881" s="47"/>
      <c r="AM881" s="47"/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  <c r="BP881" s="47"/>
      <c r="BQ881" s="47"/>
    </row>
    <row r="882" spans="1:69" ht="15.75" customHeight="1" x14ac:dyDescent="0.2">
      <c r="A882" s="47"/>
      <c r="B882" s="47"/>
      <c r="C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  <c r="BP882" s="47"/>
      <c r="BQ882" s="47"/>
    </row>
    <row r="883" spans="1:69" ht="15.75" customHeight="1" x14ac:dyDescent="0.2">
      <c r="A883" s="47"/>
      <c r="B883" s="47"/>
      <c r="C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  <c r="BP883" s="47"/>
      <c r="BQ883" s="47"/>
    </row>
    <row r="884" spans="1:69" ht="15.75" customHeight="1" x14ac:dyDescent="0.2">
      <c r="A884" s="47"/>
      <c r="B884" s="47"/>
      <c r="C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  <c r="BP884" s="47"/>
      <c r="BQ884" s="47"/>
    </row>
    <row r="885" spans="1:69" ht="15.75" customHeight="1" x14ac:dyDescent="0.2">
      <c r="A885" s="47"/>
      <c r="B885" s="47"/>
      <c r="C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  <c r="BP885" s="47"/>
      <c r="BQ885" s="47"/>
    </row>
    <row r="886" spans="1:69" ht="15.75" customHeight="1" x14ac:dyDescent="0.2">
      <c r="A886" s="47"/>
      <c r="B886" s="47"/>
      <c r="C886" s="47"/>
      <c r="AJ886" s="47"/>
      <c r="AK886" s="47"/>
      <c r="AL886" s="47"/>
      <c r="AM886" s="47"/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  <c r="BP886" s="47"/>
      <c r="BQ886" s="47"/>
    </row>
    <row r="887" spans="1:69" ht="15.75" customHeight="1" x14ac:dyDescent="0.2">
      <c r="A887" s="47"/>
      <c r="B887" s="47"/>
      <c r="C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  <c r="BP887" s="47"/>
      <c r="BQ887" s="47"/>
    </row>
    <row r="888" spans="1:69" ht="15.75" customHeight="1" x14ac:dyDescent="0.2">
      <c r="A888" s="47"/>
      <c r="B888" s="47"/>
      <c r="C888" s="47"/>
      <c r="AJ888" s="47"/>
      <c r="AK888" s="47"/>
      <c r="AL888" s="47"/>
      <c r="AM888" s="47"/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  <c r="BP888" s="47"/>
      <c r="BQ888" s="47"/>
    </row>
    <row r="889" spans="1:69" ht="15.75" customHeight="1" x14ac:dyDescent="0.2">
      <c r="A889" s="47"/>
      <c r="B889" s="47"/>
      <c r="C889" s="47"/>
      <c r="AJ889" s="47"/>
      <c r="AK889" s="47"/>
      <c r="AL889" s="47"/>
      <c r="AM889" s="47"/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  <c r="BP889" s="47"/>
      <c r="BQ889" s="47"/>
    </row>
    <row r="890" spans="1:69" ht="15.75" customHeight="1" x14ac:dyDescent="0.2">
      <c r="A890" s="47"/>
      <c r="B890" s="47"/>
      <c r="C890" s="47"/>
      <c r="AJ890" s="47"/>
      <c r="AK890" s="47"/>
      <c r="AL890" s="47"/>
      <c r="AM890" s="47"/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  <c r="BP890" s="47"/>
      <c r="BQ890" s="47"/>
    </row>
    <row r="891" spans="1:69" ht="15.75" customHeight="1" x14ac:dyDescent="0.2">
      <c r="A891" s="47"/>
      <c r="B891" s="47"/>
      <c r="C891" s="47"/>
      <c r="AJ891" s="47"/>
      <c r="AK891" s="47"/>
      <c r="AL891" s="47"/>
      <c r="AM891" s="47"/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  <c r="BP891" s="47"/>
      <c r="BQ891" s="47"/>
    </row>
    <row r="892" spans="1:69" ht="15.75" customHeight="1" x14ac:dyDescent="0.2">
      <c r="A892" s="47"/>
      <c r="B892" s="47"/>
      <c r="C892" s="47"/>
      <c r="AJ892" s="47"/>
      <c r="AK892" s="47"/>
      <c r="AL892" s="47"/>
      <c r="AM892" s="47"/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  <c r="BP892" s="47"/>
      <c r="BQ892" s="47"/>
    </row>
    <row r="893" spans="1:69" ht="15.75" customHeight="1" x14ac:dyDescent="0.2">
      <c r="A893" s="47"/>
      <c r="B893" s="47"/>
      <c r="C893" s="47"/>
      <c r="AJ893" s="47"/>
      <c r="AK893" s="47"/>
      <c r="AL893" s="47"/>
      <c r="AM893" s="47"/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  <c r="BP893" s="47"/>
      <c r="BQ893" s="47"/>
    </row>
    <row r="894" spans="1:69" ht="15.75" customHeight="1" x14ac:dyDescent="0.2">
      <c r="A894" s="47"/>
      <c r="B894" s="47"/>
      <c r="C894" s="47"/>
      <c r="AJ894" s="47"/>
      <c r="AK894" s="47"/>
      <c r="AL894" s="47"/>
      <c r="AM894" s="47"/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  <c r="BP894" s="47"/>
      <c r="BQ894" s="47"/>
    </row>
    <row r="895" spans="1:69" ht="15.75" customHeight="1" x14ac:dyDescent="0.2">
      <c r="A895" s="47"/>
      <c r="B895" s="47"/>
      <c r="C895" s="47"/>
      <c r="AJ895" s="47"/>
      <c r="AK895" s="47"/>
      <c r="AL895" s="47"/>
      <c r="AM895" s="47"/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  <c r="BP895" s="47"/>
      <c r="BQ895" s="47"/>
    </row>
    <row r="896" spans="1:69" ht="15.75" customHeight="1" x14ac:dyDescent="0.2">
      <c r="A896" s="47"/>
      <c r="B896" s="47"/>
      <c r="C896" s="47"/>
      <c r="AJ896" s="47"/>
      <c r="AK896" s="47"/>
      <c r="AL896" s="47"/>
      <c r="AM896" s="47"/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  <c r="BP896" s="47"/>
      <c r="BQ896" s="47"/>
    </row>
    <row r="897" spans="1:69" ht="15.75" customHeight="1" x14ac:dyDescent="0.2">
      <c r="A897" s="47"/>
      <c r="B897" s="47"/>
      <c r="C897" s="47"/>
      <c r="AJ897" s="47"/>
      <c r="AK897" s="47"/>
      <c r="AL897" s="47"/>
      <c r="AM897" s="47"/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  <c r="BP897" s="47"/>
      <c r="BQ897" s="47"/>
    </row>
    <row r="898" spans="1:69" ht="15.75" customHeight="1" x14ac:dyDescent="0.2">
      <c r="A898" s="47"/>
      <c r="B898" s="47"/>
      <c r="C898" s="47"/>
      <c r="AJ898" s="47"/>
      <c r="AK898" s="47"/>
      <c r="AL898" s="47"/>
      <c r="AM898" s="47"/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  <c r="BP898" s="47"/>
      <c r="BQ898" s="47"/>
    </row>
    <row r="899" spans="1:69" ht="15.75" customHeight="1" x14ac:dyDescent="0.2">
      <c r="A899" s="47"/>
      <c r="B899" s="47"/>
      <c r="C899" s="47"/>
      <c r="AJ899" s="47"/>
      <c r="AK899" s="47"/>
      <c r="AL899" s="47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  <c r="BP899" s="47"/>
      <c r="BQ899" s="47"/>
    </row>
    <row r="900" spans="1:69" ht="15.75" customHeight="1" x14ac:dyDescent="0.2">
      <c r="A900" s="47"/>
      <c r="B900" s="47"/>
      <c r="C900" s="47"/>
      <c r="AJ900" s="47"/>
      <c r="AK900" s="47"/>
      <c r="AL900" s="47"/>
      <c r="AM900" s="47"/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  <c r="BP900" s="47"/>
      <c r="BQ900" s="47"/>
    </row>
    <row r="901" spans="1:69" ht="15.75" customHeight="1" x14ac:dyDescent="0.2">
      <c r="A901" s="47"/>
      <c r="B901" s="47"/>
      <c r="C901" s="47"/>
      <c r="AJ901" s="47"/>
      <c r="AK901" s="47"/>
      <c r="AL901" s="47"/>
      <c r="AM901" s="47"/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  <c r="BP901" s="47"/>
      <c r="BQ901" s="47"/>
    </row>
    <row r="902" spans="1:69" ht="15.75" customHeight="1" x14ac:dyDescent="0.2">
      <c r="A902" s="47"/>
      <c r="B902" s="47"/>
      <c r="C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  <c r="BP902" s="47"/>
      <c r="BQ902" s="47"/>
    </row>
    <row r="903" spans="1:69" ht="15.75" customHeight="1" x14ac:dyDescent="0.2">
      <c r="A903" s="47"/>
      <c r="B903" s="47"/>
      <c r="C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  <c r="BP903" s="47"/>
      <c r="BQ903" s="47"/>
    </row>
    <row r="904" spans="1:69" ht="15.75" customHeight="1" x14ac:dyDescent="0.2">
      <c r="A904" s="47"/>
      <c r="B904" s="47"/>
      <c r="C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  <c r="BP904" s="47"/>
      <c r="BQ904" s="47"/>
    </row>
    <row r="905" spans="1:69" ht="15.75" customHeight="1" x14ac:dyDescent="0.2">
      <c r="A905" s="47"/>
      <c r="B905" s="47"/>
      <c r="C905" s="47"/>
      <c r="AJ905" s="47"/>
      <c r="AK905" s="47"/>
      <c r="AL905" s="47"/>
      <c r="AM905" s="47"/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  <c r="BP905" s="47"/>
      <c r="BQ905" s="47"/>
    </row>
    <row r="906" spans="1:69" ht="15.75" customHeight="1" x14ac:dyDescent="0.2">
      <c r="A906" s="47"/>
      <c r="B906" s="47"/>
      <c r="C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  <c r="BP906" s="47"/>
      <c r="BQ906" s="47"/>
    </row>
    <row r="907" spans="1:69" ht="15.75" customHeight="1" x14ac:dyDescent="0.2">
      <c r="A907" s="47"/>
      <c r="B907" s="47"/>
      <c r="C907" s="47"/>
      <c r="AJ907" s="47"/>
      <c r="AK907" s="47"/>
      <c r="AL907" s="47"/>
      <c r="AM907" s="47"/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  <c r="BP907" s="47"/>
      <c r="BQ907" s="47"/>
    </row>
    <row r="908" spans="1:69" ht="15.75" customHeight="1" x14ac:dyDescent="0.2">
      <c r="A908" s="47"/>
      <c r="B908" s="47"/>
      <c r="C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  <c r="BP908" s="47"/>
      <c r="BQ908" s="47"/>
    </row>
    <row r="909" spans="1:69" ht="15.75" customHeight="1" x14ac:dyDescent="0.2">
      <c r="A909" s="47"/>
      <c r="B909" s="47"/>
      <c r="C909" s="47"/>
      <c r="AJ909" s="47"/>
      <c r="AK909" s="47"/>
      <c r="AL909" s="47"/>
      <c r="AM909" s="47"/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  <c r="BP909" s="47"/>
      <c r="BQ909" s="47"/>
    </row>
    <row r="910" spans="1:69" ht="15.75" customHeight="1" x14ac:dyDescent="0.2">
      <c r="A910" s="47"/>
      <c r="B910" s="47"/>
      <c r="C910" s="47"/>
      <c r="AJ910" s="47"/>
      <c r="AK910" s="47"/>
      <c r="AL910" s="47"/>
      <c r="AM910" s="47"/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  <c r="BP910" s="47"/>
      <c r="BQ910" s="47"/>
    </row>
    <row r="911" spans="1:69" ht="15.75" customHeight="1" x14ac:dyDescent="0.2">
      <c r="A911" s="47"/>
      <c r="B911" s="47"/>
      <c r="C911" s="47"/>
      <c r="AJ911" s="47"/>
      <c r="AK911" s="47"/>
      <c r="AL911" s="47"/>
      <c r="AM911" s="47"/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  <c r="BP911" s="47"/>
      <c r="BQ911" s="47"/>
    </row>
    <row r="912" spans="1:69" ht="15.75" customHeight="1" x14ac:dyDescent="0.2">
      <c r="A912" s="47"/>
      <c r="B912" s="47"/>
      <c r="C912" s="47"/>
      <c r="AJ912" s="47"/>
      <c r="AK912" s="47"/>
      <c r="AL912" s="47"/>
      <c r="AM912" s="47"/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  <c r="BP912" s="47"/>
      <c r="BQ912" s="47"/>
    </row>
    <row r="913" spans="1:69" ht="15.75" customHeight="1" x14ac:dyDescent="0.2">
      <c r="A913" s="47"/>
      <c r="B913" s="47"/>
      <c r="C913" s="47"/>
      <c r="AJ913" s="47"/>
      <c r="AK913" s="47"/>
      <c r="AL913" s="47"/>
      <c r="AM913" s="47"/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  <c r="BP913" s="47"/>
      <c r="BQ913" s="47"/>
    </row>
    <row r="914" spans="1:69" ht="15.75" customHeight="1" x14ac:dyDescent="0.2">
      <c r="A914" s="47"/>
      <c r="B914" s="47"/>
      <c r="C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  <c r="BP914" s="47"/>
      <c r="BQ914" s="47"/>
    </row>
    <row r="915" spans="1:69" ht="15.75" customHeight="1" x14ac:dyDescent="0.2">
      <c r="A915" s="47"/>
      <c r="B915" s="47"/>
      <c r="C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  <c r="BP915" s="47"/>
      <c r="BQ915" s="47"/>
    </row>
    <row r="916" spans="1:69" ht="15.75" customHeight="1" x14ac:dyDescent="0.2">
      <c r="A916" s="47"/>
      <c r="B916" s="47"/>
      <c r="C916" s="47"/>
      <c r="AJ916" s="47"/>
      <c r="AK916" s="47"/>
      <c r="AL916" s="47"/>
      <c r="AM916" s="47"/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  <c r="BP916" s="47"/>
      <c r="BQ916" s="47"/>
    </row>
    <row r="917" spans="1:69" ht="15.75" customHeight="1" x14ac:dyDescent="0.2">
      <c r="A917" s="47"/>
      <c r="B917" s="47"/>
      <c r="C917" s="47"/>
      <c r="AJ917" s="47"/>
      <c r="AK917" s="47"/>
      <c r="AL917" s="47"/>
      <c r="AM917" s="47"/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</row>
    <row r="918" spans="1:69" ht="15.75" customHeight="1" x14ac:dyDescent="0.2">
      <c r="A918" s="47"/>
      <c r="B918" s="47"/>
      <c r="C918" s="47"/>
      <c r="AJ918" s="47"/>
      <c r="AK918" s="47"/>
      <c r="AL918" s="47"/>
      <c r="AM918" s="47"/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</row>
    <row r="919" spans="1:69" ht="15.75" customHeight="1" x14ac:dyDescent="0.2">
      <c r="A919" s="47"/>
      <c r="B919" s="47"/>
      <c r="C919" s="47"/>
      <c r="AJ919" s="47"/>
      <c r="AK919" s="47"/>
      <c r="AL919" s="47"/>
      <c r="AM919" s="47"/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</row>
    <row r="920" spans="1:69" ht="15.75" customHeight="1" x14ac:dyDescent="0.2">
      <c r="A920" s="47"/>
      <c r="B920" s="47"/>
      <c r="C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</row>
    <row r="921" spans="1:69" ht="15.75" customHeight="1" x14ac:dyDescent="0.2">
      <c r="A921" s="47"/>
      <c r="B921" s="47"/>
      <c r="C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</row>
    <row r="922" spans="1:69" ht="15.75" customHeight="1" x14ac:dyDescent="0.2">
      <c r="A922" s="47"/>
      <c r="B922" s="47"/>
      <c r="C922" s="47"/>
      <c r="AJ922" s="47"/>
      <c r="AK922" s="47"/>
      <c r="AL922" s="47"/>
      <c r="AM922" s="47"/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</row>
    <row r="923" spans="1:69" ht="15.75" customHeight="1" x14ac:dyDescent="0.2">
      <c r="A923" s="47"/>
      <c r="B923" s="47"/>
      <c r="C923" s="47"/>
      <c r="AJ923" s="47"/>
      <c r="AK923" s="47"/>
      <c r="AL923" s="47"/>
      <c r="AM923" s="47"/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</row>
    <row r="924" spans="1:69" ht="15.75" customHeight="1" x14ac:dyDescent="0.2">
      <c r="A924" s="47"/>
      <c r="B924" s="47"/>
      <c r="C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</row>
    <row r="925" spans="1:69" ht="15.75" customHeight="1" x14ac:dyDescent="0.2">
      <c r="A925" s="47"/>
      <c r="B925" s="47"/>
      <c r="C925" s="47"/>
      <c r="AJ925" s="47"/>
      <c r="AK925" s="47"/>
      <c r="AL925" s="47"/>
      <c r="AM925" s="47"/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</row>
    <row r="926" spans="1:69" ht="15.75" customHeight="1" x14ac:dyDescent="0.2">
      <c r="A926" s="47"/>
      <c r="B926" s="47"/>
      <c r="C926" s="47"/>
      <c r="AJ926" s="47"/>
      <c r="AK926" s="47"/>
      <c r="AL926" s="47"/>
      <c r="AM926" s="47"/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</row>
    <row r="927" spans="1:69" ht="15.75" customHeight="1" x14ac:dyDescent="0.2">
      <c r="A927" s="47"/>
      <c r="B927" s="47"/>
      <c r="C927" s="47"/>
      <c r="AJ927" s="47"/>
      <c r="AK927" s="47"/>
      <c r="AL927" s="47"/>
      <c r="AM927" s="47"/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</row>
    <row r="928" spans="1:69" ht="15.75" customHeight="1" x14ac:dyDescent="0.2">
      <c r="A928" s="47"/>
      <c r="B928" s="47"/>
      <c r="C928" s="47"/>
      <c r="AJ928" s="47"/>
      <c r="AK928" s="47"/>
      <c r="AL928" s="47"/>
      <c r="AM928" s="47"/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</row>
    <row r="929" spans="1:69" ht="15.75" customHeight="1" x14ac:dyDescent="0.2">
      <c r="A929" s="47"/>
      <c r="B929" s="47"/>
      <c r="C929" s="47"/>
      <c r="AJ929" s="47"/>
      <c r="AK929" s="47"/>
      <c r="AL929" s="47"/>
      <c r="AM929" s="47"/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</row>
    <row r="930" spans="1:69" ht="15.75" customHeight="1" x14ac:dyDescent="0.2">
      <c r="A930" s="47"/>
      <c r="B930" s="47"/>
      <c r="C930" s="47"/>
      <c r="AJ930" s="47"/>
      <c r="AK930" s="47"/>
      <c r="AL930" s="47"/>
      <c r="AM930" s="47"/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</row>
    <row r="931" spans="1:69" ht="15.75" customHeight="1" x14ac:dyDescent="0.2">
      <c r="A931" s="47"/>
      <c r="B931" s="47"/>
      <c r="C931" s="47"/>
      <c r="AJ931" s="47"/>
      <c r="AK931" s="47"/>
      <c r="AL931" s="47"/>
      <c r="AM931" s="47"/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</row>
    <row r="932" spans="1:69" ht="15.75" customHeight="1" x14ac:dyDescent="0.2">
      <c r="A932" s="47"/>
      <c r="B932" s="47"/>
      <c r="C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</row>
    <row r="933" spans="1:69" ht="15.75" customHeight="1" x14ac:dyDescent="0.2">
      <c r="A933" s="47"/>
      <c r="B933" s="47"/>
      <c r="C933" s="47"/>
      <c r="AJ933" s="47"/>
      <c r="AK933" s="47"/>
      <c r="AL933" s="47"/>
      <c r="AM933" s="47"/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</row>
    <row r="934" spans="1:69" ht="15.75" customHeight="1" x14ac:dyDescent="0.2">
      <c r="A934" s="47"/>
      <c r="B934" s="47"/>
      <c r="C934" s="47"/>
      <c r="AJ934" s="47"/>
      <c r="AK934" s="47"/>
      <c r="AL934" s="47"/>
      <c r="AM934" s="47"/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</row>
    <row r="935" spans="1:69" ht="15.75" customHeight="1" x14ac:dyDescent="0.2">
      <c r="A935" s="47"/>
      <c r="B935" s="47"/>
      <c r="C935" s="47"/>
      <c r="AJ935" s="47"/>
      <c r="AK935" s="47"/>
      <c r="AL935" s="47"/>
      <c r="AM935" s="47"/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</row>
    <row r="936" spans="1:69" ht="15.75" customHeight="1" x14ac:dyDescent="0.2">
      <c r="A936" s="47"/>
      <c r="B936" s="47"/>
      <c r="C936" s="47"/>
      <c r="AJ936" s="47"/>
      <c r="AK936" s="47"/>
      <c r="AL936" s="47"/>
      <c r="AM936" s="47"/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</row>
    <row r="937" spans="1:69" ht="15.75" customHeight="1" x14ac:dyDescent="0.2">
      <c r="A937" s="47"/>
      <c r="B937" s="47"/>
      <c r="C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</row>
    <row r="938" spans="1:69" ht="15.75" customHeight="1" x14ac:dyDescent="0.2">
      <c r="A938" s="47"/>
      <c r="B938" s="47"/>
      <c r="C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</row>
    <row r="939" spans="1:69" ht="15.75" customHeight="1" x14ac:dyDescent="0.2">
      <c r="A939" s="47"/>
      <c r="B939" s="47"/>
      <c r="C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</row>
    <row r="940" spans="1:69" ht="15.75" customHeight="1" x14ac:dyDescent="0.2">
      <c r="A940" s="47"/>
      <c r="B940" s="47"/>
      <c r="C940" s="47"/>
      <c r="AJ940" s="47"/>
      <c r="AK940" s="47"/>
      <c r="AL940" s="47"/>
      <c r="AM940" s="47"/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</row>
    <row r="941" spans="1:69" ht="15.75" customHeight="1" x14ac:dyDescent="0.2">
      <c r="A941" s="47"/>
      <c r="B941" s="47"/>
      <c r="C941" s="47"/>
      <c r="AJ941" s="47"/>
      <c r="AK941" s="47"/>
      <c r="AL941" s="47"/>
      <c r="AM941" s="47"/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</row>
    <row r="942" spans="1:69" ht="15.75" customHeight="1" x14ac:dyDescent="0.2">
      <c r="A942" s="47"/>
      <c r="B942" s="47"/>
      <c r="C942" s="47"/>
      <c r="AJ942" s="47"/>
      <c r="AK942" s="47"/>
      <c r="AL942" s="47"/>
      <c r="AM942" s="47"/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</row>
    <row r="943" spans="1:69" ht="15.75" customHeight="1" x14ac:dyDescent="0.2">
      <c r="A943" s="47"/>
      <c r="B943" s="47"/>
      <c r="C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</row>
    <row r="944" spans="1:69" ht="15.75" customHeight="1" x14ac:dyDescent="0.2">
      <c r="A944" s="47"/>
      <c r="B944" s="47"/>
      <c r="C944" s="47"/>
      <c r="AJ944" s="47"/>
      <c r="AK944" s="47"/>
      <c r="AL944" s="47"/>
      <c r="AM944" s="47"/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</row>
    <row r="945" spans="1:69" ht="15.75" customHeight="1" x14ac:dyDescent="0.2">
      <c r="A945" s="47"/>
      <c r="B945" s="47"/>
      <c r="C945" s="47"/>
      <c r="AJ945" s="47"/>
      <c r="AK945" s="47"/>
      <c r="AL945" s="47"/>
      <c r="AM945" s="47"/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</row>
    <row r="946" spans="1:69" ht="15.75" customHeight="1" x14ac:dyDescent="0.2">
      <c r="A946" s="47"/>
      <c r="B946" s="47"/>
      <c r="C946" s="47"/>
      <c r="AJ946" s="47"/>
      <c r="AK946" s="47"/>
      <c r="AL946" s="47"/>
      <c r="AM946" s="47"/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</row>
    <row r="947" spans="1:69" ht="15.75" customHeight="1" x14ac:dyDescent="0.2">
      <c r="A947" s="47"/>
      <c r="B947" s="47"/>
      <c r="C947" s="47"/>
      <c r="AJ947" s="47"/>
      <c r="AK947" s="47"/>
      <c r="AL947" s="47"/>
      <c r="AM947" s="47"/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</row>
    <row r="948" spans="1:69" ht="15.75" customHeight="1" x14ac:dyDescent="0.2">
      <c r="A948" s="47"/>
      <c r="B948" s="47"/>
      <c r="C948" s="47"/>
      <c r="AJ948" s="47"/>
      <c r="AK948" s="47"/>
      <c r="AL948" s="47"/>
      <c r="AM948" s="47"/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</row>
    <row r="949" spans="1:69" ht="15.75" customHeight="1" x14ac:dyDescent="0.2">
      <c r="A949" s="47"/>
      <c r="B949" s="47"/>
      <c r="C949" s="47"/>
      <c r="AJ949" s="47"/>
      <c r="AK949" s="47"/>
      <c r="AL949" s="47"/>
      <c r="AM949" s="47"/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</row>
    <row r="950" spans="1:69" ht="15.75" customHeight="1" x14ac:dyDescent="0.2">
      <c r="A950" s="47"/>
      <c r="B950" s="47"/>
      <c r="C950" s="47"/>
      <c r="AJ950" s="47"/>
      <c r="AK950" s="47"/>
      <c r="AL950" s="47"/>
      <c r="AM950" s="47"/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</row>
    <row r="951" spans="1:69" ht="15.75" customHeight="1" x14ac:dyDescent="0.2">
      <c r="A951" s="47"/>
      <c r="B951" s="47"/>
      <c r="C951" s="47"/>
      <c r="AJ951" s="47"/>
      <c r="AK951" s="47"/>
      <c r="AL951" s="47"/>
      <c r="AM951" s="47"/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</row>
    <row r="952" spans="1:69" ht="15.75" customHeight="1" x14ac:dyDescent="0.2">
      <c r="A952" s="47"/>
      <c r="B952" s="47"/>
      <c r="C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</row>
    <row r="953" spans="1:69" ht="15.75" customHeight="1" x14ac:dyDescent="0.2">
      <c r="A953" s="47"/>
      <c r="B953" s="47"/>
      <c r="C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</row>
    <row r="954" spans="1:69" ht="15.75" customHeight="1" x14ac:dyDescent="0.2">
      <c r="A954" s="47"/>
      <c r="B954" s="47"/>
      <c r="C954" s="47"/>
      <c r="AJ954" s="47"/>
      <c r="AK954" s="47"/>
      <c r="AL954" s="47"/>
      <c r="AM954" s="47"/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</row>
    <row r="955" spans="1:69" ht="15.75" customHeight="1" x14ac:dyDescent="0.2">
      <c r="A955" s="47"/>
      <c r="B955" s="47"/>
      <c r="C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</row>
    <row r="956" spans="1:69" ht="15.75" customHeight="1" x14ac:dyDescent="0.2">
      <c r="A956" s="47"/>
      <c r="B956" s="47"/>
      <c r="C956" s="47"/>
      <c r="AJ956" s="47"/>
      <c r="AK956" s="47"/>
      <c r="AL956" s="47"/>
      <c r="AM956" s="47"/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</row>
    <row r="957" spans="1:69" ht="15.75" customHeight="1" x14ac:dyDescent="0.2">
      <c r="A957" s="47"/>
      <c r="B957" s="47"/>
      <c r="C957" s="47"/>
      <c r="AJ957" s="47"/>
      <c r="AK957" s="47"/>
      <c r="AL957" s="47"/>
      <c r="AM957" s="47"/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</row>
    <row r="958" spans="1:69" ht="15.75" customHeight="1" x14ac:dyDescent="0.2">
      <c r="A958" s="47"/>
      <c r="B958" s="47"/>
      <c r="C958" s="47"/>
      <c r="AJ958" s="47"/>
      <c r="AK958" s="47"/>
      <c r="AL958" s="47"/>
      <c r="AM958" s="47"/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</row>
    <row r="959" spans="1:69" ht="15.75" customHeight="1" x14ac:dyDescent="0.2">
      <c r="A959" s="47"/>
      <c r="B959" s="47"/>
      <c r="C959" s="47"/>
      <c r="AJ959" s="47"/>
      <c r="AK959" s="47"/>
      <c r="AL959" s="47"/>
      <c r="AM959" s="47"/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</row>
    <row r="960" spans="1:69" ht="15.75" customHeight="1" x14ac:dyDescent="0.2">
      <c r="A960" s="47"/>
      <c r="B960" s="47"/>
      <c r="C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</row>
    <row r="961" spans="1:69" ht="15.75" customHeight="1" x14ac:dyDescent="0.2">
      <c r="A961" s="47"/>
      <c r="B961" s="47"/>
      <c r="C961" s="47"/>
      <c r="AJ961" s="47"/>
      <c r="AK961" s="47"/>
      <c r="AL961" s="47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</row>
    <row r="962" spans="1:69" ht="15.75" customHeight="1" x14ac:dyDescent="0.2">
      <c r="A962" s="47"/>
      <c r="B962" s="47"/>
      <c r="C962" s="47"/>
      <c r="AJ962" s="47"/>
      <c r="AK962" s="47"/>
      <c r="AL962" s="47"/>
      <c r="AM962" s="47"/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</row>
    <row r="963" spans="1:69" ht="15.75" customHeight="1" x14ac:dyDescent="0.2">
      <c r="A963" s="47"/>
      <c r="B963" s="47"/>
      <c r="C963" s="47"/>
      <c r="AJ963" s="47"/>
      <c r="AK963" s="47"/>
      <c r="AL963" s="47"/>
      <c r="AM963" s="47"/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</row>
    <row r="964" spans="1:69" ht="15.75" customHeight="1" x14ac:dyDescent="0.2">
      <c r="A964" s="47"/>
      <c r="B964" s="47"/>
      <c r="C964" s="47"/>
      <c r="AJ964" s="47"/>
      <c r="AK964" s="47"/>
      <c r="AL964" s="47"/>
      <c r="AM964" s="47"/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</row>
    <row r="965" spans="1:69" ht="15.75" customHeight="1" x14ac:dyDescent="0.2">
      <c r="A965" s="47"/>
      <c r="B965" s="47"/>
      <c r="C965" s="47"/>
      <c r="AJ965" s="47"/>
      <c r="AK965" s="47"/>
      <c r="AL965" s="47"/>
      <c r="AM965" s="47"/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</row>
    <row r="966" spans="1:69" ht="15.75" customHeight="1" x14ac:dyDescent="0.2">
      <c r="A966" s="47"/>
      <c r="B966" s="47"/>
      <c r="C966" s="47"/>
      <c r="AJ966" s="47"/>
      <c r="AK966" s="47"/>
      <c r="AL966" s="47"/>
      <c r="AM966" s="47"/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</row>
    <row r="967" spans="1:69" ht="15.75" customHeight="1" x14ac:dyDescent="0.2">
      <c r="A967" s="47"/>
      <c r="B967" s="47"/>
      <c r="C967" s="47"/>
      <c r="AJ967" s="47"/>
      <c r="AK967" s="47"/>
      <c r="AL967" s="47"/>
      <c r="AM967" s="47"/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</row>
    <row r="968" spans="1:69" ht="15.75" customHeight="1" x14ac:dyDescent="0.2">
      <c r="A968" s="47"/>
      <c r="B968" s="47"/>
      <c r="C968" s="47"/>
      <c r="AJ968" s="47"/>
      <c r="AK968" s="47"/>
      <c r="AL968" s="47"/>
      <c r="AM968" s="47"/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</row>
    <row r="969" spans="1:69" ht="15.75" customHeight="1" x14ac:dyDescent="0.2">
      <c r="A969" s="47"/>
      <c r="B969" s="47"/>
      <c r="C969" s="47"/>
      <c r="AJ969" s="47"/>
      <c r="AK969" s="47"/>
      <c r="AL969" s="47"/>
      <c r="AM969" s="47"/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</row>
    <row r="970" spans="1:69" ht="15.75" customHeight="1" x14ac:dyDescent="0.2">
      <c r="A970" s="47"/>
      <c r="B970" s="47"/>
      <c r="C970" s="47"/>
      <c r="AJ970" s="47"/>
      <c r="AK970" s="47"/>
      <c r="AL970" s="47"/>
      <c r="AM970" s="47"/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</row>
    <row r="971" spans="1:69" ht="15.75" customHeight="1" x14ac:dyDescent="0.2">
      <c r="A971" s="47"/>
      <c r="B971" s="47"/>
      <c r="C971" s="47"/>
      <c r="AJ971" s="47"/>
      <c r="AK971" s="47"/>
      <c r="AL971" s="47"/>
      <c r="AM971" s="47"/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</row>
    <row r="972" spans="1:69" ht="15.75" customHeight="1" x14ac:dyDescent="0.2">
      <c r="A972" s="47"/>
      <c r="B972" s="47"/>
      <c r="C972" s="47"/>
      <c r="AJ972" s="47"/>
      <c r="AK972" s="47"/>
      <c r="AL972" s="47"/>
      <c r="AM972" s="47"/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</row>
    <row r="973" spans="1:69" ht="15.75" customHeight="1" x14ac:dyDescent="0.2">
      <c r="A973" s="47"/>
      <c r="B973" s="47"/>
      <c r="C973" s="47"/>
      <c r="AJ973" s="47"/>
      <c r="AK973" s="47"/>
      <c r="AL973" s="47"/>
      <c r="AM973" s="47"/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</row>
    <row r="974" spans="1:69" ht="15.75" customHeight="1" x14ac:dyDescent="0.2">
      <c r="A974" s="47"/>
      <c r="B974" s="47"/>
      <c r="C974" s="47"/>
      <c r="AJ974" s="47"/>
      <c r="AK974" s="47"/>
      <c r="AL974" s="47"/>
      <c r="AM974" s="47"/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</row>
    <row r="975" spans="1:69" ht="15.75" customHeight="1" x14ac:dyDescent="0.2">
      <c r="A975" s="47"/>
      <c r="B975" s="47"/>
      <c r="C975" s="47"/>
      <c r="AJ975" s="47"/>
      <c r="AK975" s="47"/>
      <c r="AL975" s="47"/>
      <c r="AM975" s="47"/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</row>
    <row r="976" spans="1:69" ht="15.75" customHeight="1" x14ac:dyDescent="0.2">
      <c r="A976" s="47"/>
      <c r="B976" s="47"/>
      <c r="C976" s="47"/>
      <c r="AJ976" s="47"/>
      <c r="AK976" s="47"/>
      <c r="AL976" s="47"/>
      <c r="AM976" s="47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</row>
    <row r="977" spans="1:69" ht="15.75" customHeight="1" x14ac:dyDescent="0.2">
      <c r="A977" s="47"/>
      <c r="B977" s="47"/>
      <c r="C977" s="47"/>
      <c r="AJ977" s="47"/>
      <c r="AK977" s="47"/>
      <c r="AL977" s="47"/>
      <c r="AM977" s="47"/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</row>
    <row r="978" spans="1:69" ht="15.75" customHeight="1" x14ac:dyDescent="0.2">
      <c r="A978" s="47"/>
      <c r="B978" s="47"/>
      <c r="C978" s="47"/>
      <c r="AJ978" s="47"/>
      <c r="AK978" s="47"/>
      <c r="AL978" s="47"/>
      <c r="AM978" s="47"/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</row>
    <row r="979" spans="1:69" ht="15.75" customHeight="1" x14ac:dyDescent="0.2">
      <c r="A979" s="47"/>
      <c r="B979" s="47"/>
      <c r="C979" s="47"/>
      <c r="AJ979" s="47"/>
      <c r="AK979" s="47"/>
      <c r="AL979" s="47"/>
      <c r="AM979" s="47"/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</row>
    <row r="980" spans="1:69" ht="15.75" customHeight="1" x14ac:dyDescent="0.2">
      <c r="A980" s="47"/>
      <c r="B980" s="47"/>
      <c r="C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</row>
    <row r="981" spans="1:69" ht="15.75" customHeight="1" x14ac:dyDescent="0.2">
      <c r="A981" s="47"/>
      <c r="B981" s="47"/>
      <c r="C981" s="47"/>
      <c r="AJ981" s="47"/>
      <c r="AK981" s="47"/>
      <c r="AL981" s="47"/>
      <c r="AM981" s="47"/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</row>
    <row r="982" spans="1:69" ht="15.75" customHeight="1" x14ac:dyDescent="0.2">
      <c r="A982" s="47"/>
      <c r="B982" s="47"/>
      <c r="C982" s="47"/>
      <c r="AJ982" s="47"/>
      <c r="AK982" s="47"/>
      <c r="AL982" s="47"/>
      <c r="AM982" s="47"/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</row>
    <row r="983" spans="1:69" ht="15.75" customHeight="1" x14ac:dyDescent="0.2">
      <c r="A983" s="47"/>
      <c r="B983" s="47"/>
      <c r="C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</row>
    <row r="984" spans="1:69" ht="15.75" customHeight="1" x14ac:dyDescent="0.2">
      <c r="A984" s="47"/>
      <c r="B984" s="47"/>
      <c r="C984" s="47"/>
      <c r="AJ984" s="47"/>
      <c r="AK984" s="47"/>
      <c r="AL984" s="47"/>
      <c r="AM984" s="47"/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</row>
    <row r="985" spans="1:69" ht="15.75" customHeight="1" x14ac:dyDescent="0.2">
      <c r="A985" s="47"/>
      <c r="B985" s="47"/>
      <c r="C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</row>
    <row r="986" spans="1:69" ht="15.75" customHeight="1" x14ac:dyDescent="0.2">
      <c r="A986" s="47"/>
      <c r="B986" s="47"/>
      <c r="C986" s="47"/>
      <c r="AJ986" s="47"/>
      <c r="AK986" s="47"/>
      <c r="AL986" s="47"/>
      <c r="AM986" s="47"/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</row>
    <row r="987" spans="1:69" ht="15.75" customHeight="1" x14ac:dyDescent="0.2">
      <c r="A987" s="47"/>
      <c r="B987" s="47"/>
      <c r="C987" s="47"/>
      <c r="AJ987" s="47"/>
      <c r="AK987" s="47"/>
      <c r="AL987" s="47"/>
      <c r="AM987" s="47"/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</row>
    <row r="988" spans="1:69" ht="15.75" customHeight="1" x14ac:dyDescent="0.2">
      <c r="A988" s="47"/>
      <c r="B988" s="47"/>
      <c r="C988" s="47"/>
      <c r="AJ988" s="47"/>
      <c r="AK988" s="47"/>
      <c r="AL988" s="47"/>
      <c r="AM988" s="47"/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</row>
    <row r="989" spans="1:69" ht="15.75" customHeight="1" x14ac:dyDescent="0.2">
      <c r="A989" s="47"/>
      <c r="B989" s="47"/>
      <c r="C989" s="47"/>
      <c r="AJ989" s="47"/>
      <c r="AK989" s="47"/>
      <c r="AL989" s="47"/>
      <c r="AM989" s="47"/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</row>
    <row r="990" spans="1:69" ht="15.75" customHeight="1" x14ac:dyDescent="0.2">
      <c r="A990" s="47"/>
      <c r="B990" s="47"/>
      <c r="C990" s="47"/>
      <c r="AJ990" s="47"/>
      <c r="AK990" s="47"/>
      <c r="AL990" s="47"/>
      <c r="AM990" s="47"/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</row>
    <row r="991" spans="1:69" ht="15.75" customHeight="1" x14ac:dyDescent="0.2">
      <c r="A991" s="47"/>
      <c r="B991" s="47"/>
      <c r="C991" s="47"/>
      <c r="AJ991" s="47"/>
      <c r="AK991" s="47"/>
      <c r="AL991" s="47"/>
      <c r="AM991" s="47"/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</row>
    <row r="992" spans="1:69" ht="15.75" customHeight="1" x14ac:dyDescent="0.2">
      <c r="A992" s="47"/>
      <c r="B992" s="47"/>
      <c r="C992" s="47"/>
      <c r="AJ992" s="47"/>
      <c r="AK992" s="47"/>
      <c r="AL992" s="47"/>
      <c r="AM992" s="47"/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</row>
    <row r="993" spans="1:69" ht="15.75" customHeight="1" x14ac:dyDescent="0.2">
      <c r="A993" s="47"/>
      <c r="B993" s="47"/>
      <c r="C993" s="47"/>
      <c r="AJ993" s="47"/>
      <c r="AK993" s="47"/>
      <c r="AL993" s="47"/>
      <c r="AM993" s="47"/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</row>
    <row r="994" spans="1:69" ht="15.75" customHeight="1" x14ac:dyDescent="0.2">
      <c r="A994" s="47"/>
      <c r="B994" s="47"/>
      <c r="C994" s="47"/>
      <c r="AJ994" s="47"/>
      <c r="AK994" s="47"/>
      <c r="AL994" s="47"/>
      <c r="AM994" s="47"/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</row>
    <row r="995" spans="1:69" ht="15.75" customHeight="1" x14ac:dyDescent="0.2">
      <c r="A995" s="47"/>
      <c r="B995" s="47"/>
      <c r="C995" s="47"/>
      <c r="AJ995" s="47"/>
      <c r="AK995" s="47"/>
      <c r="AL995" s="47"/>
      <c r="AM995" s="47"/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</row>
  </sheetData>
  <mergeCells count="121">
    <mergeCell ref="B119:C119"/>
    <mergeCell ref="B120:C120"/>
    <mergeCell ref="B142:C142"/>
    <mergeCell ref="B57:C57"/>
    <mergeCell ref="B79:C79"/>
    <mergeCell ref="B80:C80"/>
    <mergeCell ref="B88:C88"/>
    <mergeCell ref="B121:C121"/>
    <mergeCell ref="B122:C122"/>
    <mergeCell ref="B123:C123"/>
    <mergeCell ref="B124:C124"/>
    <mergeCell ref="B125:C125"/>
    <mergeCell ref="B126:C126"/>
    <mergeCell ref="B129:C129"/>
    <mergeCell ref="B130:C130"/>
    <mergeCell ref="B131:C131"/>
    <mergeCell ref="B132:C132"/>
    <mergeCell ref="B136:C136"/>
    <mergeCell ref="B140:C140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86:C86"/>
    <mergeCell ref="B87:C87"/>
    <mergeCell ref="B89:C89"/>
    <mergeCell ref="B90:C90"/>
    <mergeCell ref="B91:C91"/>
    <mergeCell ref="B92:C92"/>
    <mergeCell ref="B94:C94"/>
    <mergeCell ref="B95:C95"/>
    <mergeCell ref="B96:C96"/>
    <mergeCell ref="B73:C73"/>
    <mergeCell ref="B74:C74"/>
    <mergeCell ref="B75:C75"/>
    <mergeCell ref="B77:C77"/>
    <mergeCell ref="B78:C78"/>
    <mergeCell ref="B81:C81"/>
    <mergeCell ref="B82:C82"/>
    <mergeCell ref="B83:C83"/>
    <mergeCell ref="B84:C84"/>
    <mergeCell ref="B56:C56"/>
    <mergeCell ref="B58:C58"/>
    <mergeCell ref="B59:C59"/>
    <mergeCell ref="B61:C61"/>
    <mergeCell ref="B133:C133"/>
    <mergeCell ref="B135:C135"/>
    <mergeCell ref="B137:C137"/>
    <mergeCell ref="B138:C138"/>
    <mergeCell ref="B139:C139"/>
    <mergeCell ref="B141:C14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46:C46"/>
    <mergeCell ref="B47:C47"/>
    <mergeCell ref="B48:C48"/>
    <mergeCell ref="B50:C50"/>
    <mergeCell ref="B51:C51"/>
    <mergeCell ref="B52:C52"/>
    <mergeCell ref="B53:C53"/>
    <mergeCell ref="B54:C54"/>
    <mergeCell ref="B55:C55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5:C5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33" type="noConversion"/>
  <conditionalFormatting sqref="D7:D39 J7:J70 L7:L70 O7:O66 P7:P70 Q7:Q40 R7:U70 X7:AA70 AC7:AG70 AI7:AI59 H13:H37 N15:N65 V15:V70 AH15:AH70 W18:W70 AB24:AB70 I26:I41 K26:K70 M26:M38 E28:E41 F28:F47 G28:G46">
    <cfRule type="cellIs" dxfId="79" priority="3" operator="equal">
      <formula>0</formula>
    </cfRule>
  </conditionalFormatting>
  <conditionalFormatting sqref="F19 K19">
    <cfRule type="cellIs" dxfId="78" priority="4" operator="equal">
      <formula>0</formula>
    </cfRule>
  </conditionalFormatting>
  <conditionalFormatting sqref="F9 S9">
    <cfRule type="cellIs" dxfId="77" priority="5" operator="equal">
      <formula>0</formula>
    </cfRule>
  </conditionalFormatting>
  <conditionalFormatting sqref="R130:R132">
    <cfRule type="cellIs" dxfId="76" priority="6" operator="equal">
      <formula>0</formula>
    </cfRule>
  </conditionalFormatting>
  <conditionalFormatting sqref="M12">
    <cfRule type="cellIs" dxfId="75" priority="7" operator="equal">
      <formula>0</formula>
    </cfRule>
  </conditionalFormatting>
  <conditionalFormatting sqref="M39">
    <cfRule type="cellIs" dxfId="74" priority="8" operator="equal">
      <formula>0</formula>
    </cfRule>
  </conditionalFormatting>
  <conditionalFormatting sqref="M57">
    <cfRule type="cellIs" dxfId="73" priority="9" operator="equal">
      <formula>0</formula>
    </cfRule>
  </conditionalFormatting>
  <conditionalFormatting sqref="E66:G66 I66:L66 O66:AH66 AB138">
    <cfRule type="cellIs" dxfId="72" priority="10" operator="equal">
      <formula>0</formula>
    </cfRule>
  </conditionalFormatting>
  <conditionalFormatting sqref="I47">
    <cfRule type="cellIs" dxfId="71" priority="11" operator="equal">
      <formula>0</formula>
    </cfRule>
  </conditionalFormatting>
  <conditionalFormatting sqref="G18 K19">
    <cfRule type="cellIs" dxfId="70" priority="12" operator="equal">
      <formula>0</formula>
    </cfRule>
  </conditionalFormatting>
  <conditionalFormatting sqref="E42">
    <cfRule type="cellIs" dxfId="69" priority="13" operator="equal">
      <formula>0</formula>
    </cfRule>
  </conditionalFormatting>
  <conditionalFormatting sqref="E7:E17 F7:G8 H7:H9 I7:I31 K7:K31 M7:N31 V7:W31 AB7:AB31 AH7:AH31 J9:J31 L9:L31 O9:U31 X9:AA31 AC9:AG31 G10:G17 H11 F17 E20:F27 G20:G24 G26:G27 H38:H46 J38:J46 M40:M41 D42:D44 Q42:Q70 E43:E65 I43:I46 M43:M56 D47 F48:G70 H48:H55 I48:I70 J48 D49:D53 H57:H70 J57 D58:D68 M58:M65 AI62:AI75 J63:J70 AJ65 E67:E70 M67:N70 D70 O70 N87:AE91 M89:M91">
    <cfRule type="cellIs" dxfId="68" priority="14" operator="equal">
      <formula>0</formula>
    </cfRule>
  </conditionalFormatting>
  <conditionalFormatting sqref="D62:AH62 AI66 D161:AH161">
    <cfRule type="cellIs" dxfId="67" priority="15" operator="lessThan">
      <formula>0</formula>
    </cfRule>
  </conditionalFormatting>
  <conditionalFormatting sqref="D62:AH62 AI66 D161:AH161">
    <cfRule type="cellIs" dxfId="66" priority="16" operator="greaterThan">
      <formula>0</formula>
    </cfRule>
  </conditionalFormatting>
  <conditionalFormatting sqref="AI60:AI65">
    <cfRule type="cellIs" dxfId="65" priority="17" operator="equal">
      <formula>0</formula>
    </cfRule>
  </conditionalFormatting>
  <conditionalFormatting sqref="AI62:AI65">
    <cfRule type="cellIs" dxfId="64" priority="18" operator="lessThan">
      <formula>0</formula>
    </cfRule>
  </conditionalFormatting>
  <conditionalFormatting sqref="AI62:AI65">
    <cfRule type="cellIs" dxfId="63" priority="19" operator="greaterThan">
      <formula>0</formula>
    </cfRule>
  </conditionalFormatting>
  <conditionalFormatting sqref="P146">
    <cfRule type="notContainsBlanks" dxfId="62" priority="20">
      <formula>LEN(TRIM(P146))&gt;0</formula>
    </cfRule>
  </conditionalFormatting>
  <conditionalFormatting sqref="AI161">
    <cfRule type="cellIs" dxfId="61" priority="1" operator="lessThan">
      <formula>0</formula>
    </cfRule>
  </conditionalFormatting>
  <conditionalFormatting sqref="AI161">
    <cfRule type="cellIs" dxfId="60" priority="2" operator="greaterThan">
      <formula>0</formula>
    </cfRule>
  </conditionalFormatting>
  <printOptions horizontalCentered="1"/>
  <pageMargins left="0.19685039370078741" right="0.23622047244094491" top="0.27559055118110237" bottom="0.23622047244094491" header="0" footer="0"/>
  <pageSetup scale="6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CDDC"/>
  </sheetPr>
  <dimension ref="A1:BQ995"/>
  <sheetViews>
    <sheetView showGridLines="0" workbookViewId="0">
      <pane xSplit="3" ySplit="5" topLeftCell="D6" activePane="bottomRight" state="frozen"/>
      <selection activeCell="B153" sqref="B153:C154"/>
      <selection pane="topRight" activeCell="B153" sqref="B153:C154"/>
      <selection pane="bottomLeft" activeCell="B153" sqref="B153:C154"/>
      <selection pane="bottomRight" activeCell="B153" sqref="B153:C154"/>
    </sheetView>
  </sheetViews>
  <sheetFormatPr defaultColWidth="14.42578125" defaultRowHeight="15" customHeight="1" outlineLevelRow="2" x14ac:dyDescent="0.2"/>
  <cols>
    <col min="1" max="1" width="0.85546875" customWidth="1"/>
    <col min="2" max="2" width="3.5703125" customWidth="1"/>
    <col min="3" max="3" width="32.140625" customWidth="1"/>
    <col min="4" max="4" width="10" style="86" customWidth="1"/>
    <col min="5" max="33" width="8.28515625" style="86" customWidth="1"/>
    <col min="34" max="34" width="11.7109375" style="86" customWidth="1"/>
    <col min="35" max="35" width="11.42578125" style="86" customWidth="1"/>
    <col min="36" max="36" width="0.7109375" customWidth="1"/>
    <col min="37" max="55" width="8.7109375" hidden="1" customWidth="1"/>
    <col min="56" max="69" width="8.7109375" customWidth="1"/>
  </cols>
  <sheetData>
    <row r="1" spans="1:69" ht="3" customHeight="1" x14ac:dyDescent="0.2">
      <c r="A1" s="1"/>
      <c r="B1" s="2"/>
      <c r="C1" s="3"/>
      <c r="D1" s="95"/>
      <c r="E1" s="54"/>
      <c r="F1" s="96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.75" customHeight="1" x14ac:dyDescent="0.2">
      <c r="A2" s="1"/>
      <c r="B2" s="1"/>
      <c r="C2" s="4" t="s">
        <v>0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</row>
    <row r="3" spans="1:69" ht="18.75" customHeight="1" x14ac:dyDescent="0.2">
      <c r="A3" s="1"/>
      <c r="B3" s="1"/>
      <c r="C3" s="6" t="s">
        <v>154</v>
      </c>
      <c r="D3" s="99"/>
      <c r="E3" s="54"/>
      <c r="F3" s="54"/>
      <c r="G3" s="54"/>
      <c r="H3" s="54"/>
      <c r="I3" s="54"/>
      <c r="J3" s="54"/>
      <c r="K3" s="54"/>
      <c r="L3" s="54"/>
      <c r="M3" s="54"/>
      <c r="N3" s="54"/>
      <c r="O3" s="97"/>
      <c r="P3" s="97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3.75" customHeight="1" x14ac:dyDescent="0.2">
      <c r="A4" s="1"/>
      <c r="B4" s="2"/>
      <c r="C4" s="3"/>
      <c r="D4" s="95"/>
      <c r="E4" s="54"/>
      <c r="F4" s="96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22.5" customHeight="1" x14ac:dyDescent="0.2">
      <c r="A5" s="1"/>
      <c r="B5" s="79" t="s">
        <v>5</v>
      </c>
      <c r="C5" s="80"/>
      <c r="D5" s="7">
        <f>DATE('Mensal 2020'!$AB$2,VLOOKUP($C$3,MesRef!A:B,2,0),1)</f>
        <v>44105</v>
      </c>
      <c r="E5" s="7">
        <f t="shared" ref="E5:AH5" si="0">D5+1</f>
        <v>44106</v>
      </c>
      <c r="F5" s="7">
        <f t="shared" si="0"/>
        <v>44107</v>
      </c>
      <c r="G5" s="7">
        <f t="shared" si="0"/>
        <v>44108</v>
      </c>
      <c r="H5" s="7">
        <f t="shared" si="0"/>
        <v>44109</v>
      </c>
      <c r="I5" s="7">
        <f t="shared" si="0"/>
        <v>44110</v>
      </c>
      <c r="J5" s="7">
        <f t="shared" si="0"/>
        <v>44111</v>
      </c>
      <c r="K5" s="7">
        <f t="shared" si="0"/>
        <v>44112</v>
      </c>
      <c r="L5" s="7">
        <f t="shared" si="0"/>
        <v>44113</v>
      </c>
      <c r="M5" s="7">
        <f t="shared" si="0"/>
        <v>44114</v>
      </c>
      <c r="N5" s="7">
        <f t="shared" si="0"/>
        <v>44115</v>
      </c>
      <c r="O5" s="7">
        <f t="shared" si="0"/>
        <v>44116</v>
      </c>
      <c r="P5" s="7">
        <f t="shared" si="0"/>
        <v>44117</v>
      </c>
      <c r="Q5" s="7">
        <f t="shared" si="0"/>
        <v>44118</v>
      </c>
      <c r="R5" s="7">
        <f t="shared" si="0"/>
        <v>44119</v>
      </c>
      <c r="S5" s="7">
        <f t="shared" si="0"/>
        <v>44120</v>
      </c>
      <c r="T5" s="7">
        <f t="shared" si="0"/>
        <v>44121</v>
      </c>
      <c r="U5" s="7">
        <f t="shared" si="0"/>
        <v>44122</v>
      </c>
      <c r="V5" s="7">
        <f t="shared" si="0"/>
        <v>44123</v>
      </c>
      <c r="W5" s="7">
        <f t="shared" si="0"/>
        <v>44124</v>
      </c>
      <c r="X5" s="7">
        <f t="shared" si="0"/>
        <v>44125</v>
      </c>
      <c r="Y5" s="7">
        <f t="shared" si="0"/>
        <v>44126</v>
      </c>
      <c r="Z5" s="7">
        <f t="shared" si="0"/>
        <v>44127</v>
      </c>
      <c r="AA5" s="7">
        <f t="shared" si="0"/>
        <v>44128</v>
      </c>
      <c r="AB5" s="7">
        <f t="shared" si="0"/>
        <v>44129</v>
      </c>
      <c r="AC5" s="7">
        <f t="shared" si="0"/>
        <v>44130</v>
      </c>
      <c r="AD5" s="7">
        <f t="shared" si="0"/>
        <v>44131</v>
      </c>
      <c r="AE5" s="7">
        <f t="shared" si="0"/>
        <v>44132</v>
      </c>
      <c r="AF5" s="7">
        <f t="shared" si="0"/>
        <v>44133</v>
      </c>
      <c r="AG5" s="7">
        <f t="shared" si="0"/>
        <v>44134</v>
      </c>
      <c r="AH5" s="8">
        <f t="shared" si="0"/>
        <v>44135</v>
      </c>
      <c r="AI5" s="8" t="s">
        <v>6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</row>
    <row r="6" spans="1:69" ht="5.25" customHeight="1" x14ac:dyDescent="0.2">
      <c r="A6" s="1"/>
      <c r="B6" s="1"/>
      <c r="C6" s="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00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15.75" x14ac:dyDescent="0.2">
      <c r="A7" s="1"/>
      <c r="B7" s="11" t="s">
        <v>7</v>
      </c>
      <c r="C7" s="12" t="s">
        <v>75</v>
      </c>
      <c r="D7" s="60">
        <f t="shared" ref="D7:AH7" si="1">SUM(D8:D33)</f>
        <v>0</v>
      </c>
      <c r="E7" s="60">
        <f t="shared" si="1"/>
        <v>0</v>
      </c>
      <c r="F7" s="60">
        <f t="shared" si="1"/>
        <v>0</v>
      </c>
      <c r="G7" s="60">
        <f t="shared" si="1"/>
        <v>0</v>
      </c>
      <c r="H7" s="60">
        <f t="shared" si="1"/>
        <v>0</v>
      </c>
      <c r="I7" s="60">
        <f t="shared" si="1"/>
        <v>0</v>
      </c>
      <c r="J7" s="60">
        <f t="shared" si="1"/>
        <v>0</v>
      </c>
      <c r="K7" s="60">
        <f t="shared" si="1"/>
        <v>0</v>
      </c>
      <c r="L7" s="60">
        <f t="shared" si="1"/>
        <v>0</v>
      </c>
      <c r="M7" s="60">
        <f t="shared" si="1"/>
        <v>0</v>
      </c>
      <c r="N7" s="60">
        <f t="shared" si="1"/>
        <v>0</v>
      </c>
      <c r="O7" s="60">
        <f t="shared" si="1"/>
        <v>0</v>
      </c>
      <c r="P7" s="60">
        <f t="shared" si="1"/>
        <v>0</v>
      </c>
      <c r="Q7" s="60">
        <f t="shared" si="1"/>
        <v>0</v>
      </c>
      <c r="R7" s="60">
        <f t="shared" si="1"/>
        <v>0</v>
      </c>
      <c r="S7" s="60">
        <f t="shared" si="1"/>
        <v>0</v>
      </c>
      <c r="T7" s="60">
        <f t="shared" si="1"/>
        <v>0</v>
      </c>
      <c r="U7" s="60">
        <f t="shared" si="1"/>
        <v>0</v>
      </c>
      <c r="V7" s="60">
        <f t="shared" si="1"/>
        <v>0</v>
      </c>
      <c r="W7" s="60">
        <f t="shared" si="1"/>
        <v>0</v>
      </c>
      <c r="X7" s="60">
        <f t="shared" si="1"/>
        <v>0</v>
      </c>
      <c r="Y7" s="60">
        <f t="shared" si="1"/>
        <v>0</v>
      </c>
      <c r="Z7" s="60">
        <f t="shared" si="1"/>
        <v>0</v>
      </c>
      <c r="AA7" s="60">
        <f t="shared" si="1"/>
        <v>0</v>
      </c>
      <c r="AB7" s="60">
        <f t="shared" si="1"/>
        <v>0</v>
      </c>
      <c r="AC7" s="60">
        <f t="shared" si="1"/>
        <v>0</v>
      </c>
      <c r="AD7" s="60">
        <f t="shared" si="1"/>
        <v>0</v>
      </c>
      <c r="AE7" s="60">
        <f t="shared" si="1"/>
        <v>0</v>
      </c>
      <c r="AF7" s="60">
        <f t="shared" si="1"/>
        <v>0</v>
      </c>
      <c r="AG7" s="60">
        <f t="shared" si="1"/>
        <v>0</v>
      </c>
      <c r="AH7" s="60">
        <f t="shared" si="1"/>
        <v>0</v>
      </c>
      <c r="AI7" s="13">
        <f t="shared" ref="AI7:AI33" si="2">SUM(D7:AH7)</f>
        <v>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</row>
    <row r="8" spans="1:69" ht="11.25" customHeight="1" outlineLevel="2" x14ac:dyDescent="0.2">
      <c r="A8" s="1"/>
      <c r="B8" s="81" t="str">
        <f>'Mensal 2020'!B8</f>
        <v>Cliente 1</v>
      </c>
      <c r="C8" s="78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9">
        <f t="shared" si="2"/>
        <v>0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</row>
    <row r="9" spans="1:69" ht="11.25" customHeight="1" outlineLevel="2" x14ac:dyDescent="0.2">
      <c r="A9" s="1"/>
      <c r="B9" s="81" t="str">
        <f>'Mensal 2020'!B9</f>
        <v>Cliente 2</v>
      </c>
      <c r="C9" s="78"/>
      <c r="D9" s="46"/>
      <c r="E9" s="46"/>
      <c r="F9" s="53"/>
      <c r="H9" s="46"/>
      <c r="J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9">
        <f t="shared" si="2"/>
        <v>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</row>
    <row r="10" spans="1:69" ht="12.75" customHeight="1" outlineLevel="2" x14ac:dyDescent="0.2">
      <c r="A10" s="1"/>
      <c r="B10" s="81" t="str">
        <f>'Mensal 2020'!B10</f>
        <v>Cliente 3</v>
      </c>
      <c r="C10" s="78"/>
      <c r="D10" s="46"/>
      <c r="E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9">
        <f t="shared" si="2"/>
        <v>0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</row>
    <row r="11" spans="1:69" ht="11.25" customHeight="1" outlineLevel="2" x14ac:dyDescent="0.2">
      <c r="A11" s="1"/>
      <c r="B11" s="81" t="str">
        <f>'Mensal 2020'!B11</f>
        <v>Cliente 4</v>
      </c>
      <c r="C11" s="78"/>
      <c r="D11" s="46"/>
      <c r="E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9">
        <f t="shared" si="2"/>
        <v>0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</row>
    <row r="12" spans="1:69" ht="11.25" customHeight="1" outlineLevel="2" x14ac:dyDescent="0.2">
      <c r="A12" s="1"/>
      <c r="B12" s="81" t="str">
        <f>'Mensal 2020'!B12</f>
        <v>Cliente 5</v>
      </c>
      <c r="C12" s="78"/>
      <c r="D12" s="46"/>
      <c r="E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9">
        <f t="shared" si="2"/>
        <v>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</row>
    <row r="13" spans="1:69" ht="11.25" customHeight="1" outlineLevel="2" x14ac:dyDescent="0.2">
      <c r="A13" s="1"/>
      <c r="B13" s="81" t="str">
        <f>'Mensal 2020'!B13</f>
        <v>Cliente 6</v>
      </c>
      <c r="C13" s="78"/>
      <c r="D13" s="46"/>
      <c r="E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9">
        <f t="shared" si="2"/>
        <v>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</row>
    <row r="14" spans="1:69" ht="11.25" customHeight="1" outlineLevel="2" x14ac:dyDescent="0.2">
      <c r="A14" s="1"/>
      <c r="B14" s="81" t="str">
        <f>'Mensal 2020'!B14</f>
        <v>Cliente 7</v>
      </c>
      <c r="C14" s="78"/>
      <c r="D14" s="46"/>
      <c r="E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I14" s="49">
        <f t="shared" si="2"/>
        <v>0</v>
      </c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1.25" customHeight="1" outlineLevel="2" x14ac:dyDescent="0.2">
      <c r="A15" s="1"/>
      <c r="B15" s="81" t="str">
        <f>'Mensal 2020'!B15</f>
        <v>Cliente 8</v>
      </c>
      <c r="C15" s="78"/>
      <c r="D15" s="46"/>
      <c r="E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9">
        <f t="shared" si="2"/>
        <v>0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11.25" customHeight="1" outlineLevel="2" x14ac:dyDescent="0.2">
      <c r="A16" s="1"/>
      <c r="B16" s="81" t="str">
        <f>'Mensal 2020'!B16</f>
        <v>Cliente 9</v>
      </c>
      <c r="C16" s="78"/>
      <c r="D16" s="46"/>
      <c r="E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9">
        <f t="shared" si="2"/>
        <v>0</v>
      </c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</row>
    <row r="17" spans="1:69" ht="11.25" customHeight="1" outlineLevel="2" x14ac:dyDescent="0.2">
      <c r="A17" s="1"/>
      <c r="B17" s="81" t="str">
        <f>'Mensal 2020'!B17</f>
        <v>Cliente 10</v>
      </c>
      <c r="C17" s="7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9">
        <f t="shared" si="2"/>
        <v>0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11.25" customHeight="1" outlineLevel="2" x14ac:dyDescent="0.2">
      <c r="A18" s="1"/>
      <c r="B18" s="81" t="str">
        <f>'Mensal 2020'!B18</f>
        <v>Cliente 11</v>
      </c>
      <c r="C18" s="78"/>
      <c r="D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9">
        <f t="shared" si="2"/>
        <v>0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</row>
    <row r="19" spans="1:69" ht="11.25" customHeight="1" outlineLevel="2" x14ac:dyDescent="0.2">
      <c r="A19" s="1"/>
      <c r="B19" s="81" t="str">
        <f>'Mensal 2020'!B19</f>
        <v>Cliente 12</v>
      </c>
      <c r="C19" s="78"/>
      <c r="D19" s="46"/>
      <c r="F19" s="53"/>
      <c r="H19" s="46"/>
      <c r="I19" s="46"/>
      <c r="J19" s="46"/>
      <c r="K19" s="25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9">
        <f t="shared" si="2"/>
        <v>0</v>
      </c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</row>
    <row r="20" spans="1:69" ht="11.25" customHeight="1" outlineLevel="2" x14ac:dyDescent="0.2">
      <c r="A20" s="1"/>
      <c r="B20" s="81" t="str">
        <f>'Mensal 2020'!B20</f>
        <v>Cliente 13</v>
      </c>
      <c r="C20" s="7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9">
        <f t="shared" si="2"/>
        <v>0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</row>
    <row r="21" spans="1:69" ht="11.25" customHeight="1" outlineLevel="2" x14ac:dyDescent="0.2">
      <c r="A21" s="1"/>
      <c r="B21" s="81" t="str">
        <f>'Mensal 2020'!B21</f>
        <v>Cliente 14</v>
      </c>
      <c r="C21" s="78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9">
        <f t="shared" si="2"/>
        <v>0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</row>
    <row r="22" spans="1:69" ht="11.25" customHeight="1" outlineLevel="2" x14ac:dyDescent="0.2">
      <c r="A22" s="1"/>
      <c r="B22" s="81" t="str">
        <f>'Mensal 2020'!B22</f>
        <v>Cliente 15</v>
      </c>
      <c r="C22" s="78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9">
        <f t="shared" si="2"/>
        <v>0</v>
      </c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</row>
    <row r="23" spans="1:69" ht="11.25" customHeight="1" outlineLevel="2" x14ac:dyDescent="0.2">
      <c r="A23" s="1"/>
      <c r="B23" s="81" t="str">
        <f>'Mensal 2020'!B23</f>
        <v>Cliente 16</v>
      </c>
      <c r="C23" s="78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9">
        <f t="shared" si="2"/>
        <v>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</row>
    <row r="24" spans="1:69" ht="11.25" customHeight="1" outlineLevel="2" x14ac:dyDescent="0.2">
      <c r="A24" s="1"/>
      <c r="B24" s="81" t="str">
        <f>'Mensal 2020'!B24</f>
        <v>Cliente 17</v>
      </c>
      <c r="C24" s="78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9">
        <f t="shared" si="2"/>
        <v>0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</row>
    <row r="25" spans="1:69" ht="11.25" customHeight="1" outlineLevel="2" x14ac:dyDescent="0.2">
      <c r="A25" s="1"/>
      <c r="B25" s="81" t="str">
        <f>'Mensal 2020'!B25</f>
        <v>Cliente 18</v>
      </c>
      <c r="C25" s="78"/>
      <c r="D25" s="46"/>
      <c r="E25" s="46"/>
      <c r="F25" s="53"/>
      <c r="H25" s="46"/>
      <c r="J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9">
        <f t="shared" si="2"/>
        <v>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1.25" customHeight="1" outlineLevel="2" x14ac:dyDescent="0.2">
      <c r="A26" s="1"/>
      <c r="B26" s="81" t="str">
        <f>'Mensal 2020'!B26</f>
        <v>Cliente 19</v>
      </c>
      <c r="C26" s="78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9">
        <f t="shared" si="2"/>
        <v>0</v>
      </c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1.25" customHeight="1" outlineLevel="2" x14ac:dyDescent="0.2">
      <c r="A27" s="1"/>
      <c r="B27" s="81" t="str">
        <f>'Mensal 2020'!B27</f>
        <v>Cliente 20</v>
      </c>
      <c r="C27" s="7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9">
        <f t="shared" si="2"/>
        <v>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1.25" customHeight="1" outlineLevel="2" x14ac:dyDescent="0.2">
      <c r="A28" s="1"/>
      <c r="B28" s="81" t="str">
        <f>'Mensal 2020'!B28</f>
        <v>Novo cliente 1</v>
      </c>
      <c r="C28" s="78"/>
      <c r="D28" s="46"/>
      <c r="E28" s="46"/>
      <c r="F28" s="46"/>
      <c r="G28" s="46"/>
      <c r="H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>
        <f t="shared" si="2"/>
        <v>0</v>
      </c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1.25" customHeight="1" outlineLevel="2" x14ac:dyDescent="0.2">
      <c r="A29" s="1"/>
      <c r="B29" s="81" t="str">
        <f>'Mensal 2020'!B29</f>
        <v>Novo cliente 2</v>
      </c>
      <c r="C29" s="78"/>
      <c r="D29" s="46"/>
      <c r="E29" s="46"/>
      <c r="F29" s="46"/>
      <c r="G29" s="46"/>
      <c r="H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>
        <f t="shared" si="2"/>
        <v>0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1.25" customHeight="1" outlineLevel="2" x14ac:dyDescent="0.2">
      <c r="A30" s="1"/>
      <c r="B30" s="81" t="str">
        <f>'Mensal 2020'!B30</f>
        <v>Novo cliente 3</v>
      </c>
      <c r="C30" s="78"/>
      <c r="D30" s="46"/>
      <c r="E30" s="46"/>
      <c r="F30" s="46"/>
      <c r="G30" s="46"/>
      <c r="H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>
        <f t="shared" si="2"/>
        <v>0</v>
      </c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1.25" customHeight="1" outlineLevel="2" x14ac:dyDescent="0.2">
      <c r="A31" s="1"/>
      <c r="B31" s="81" t="str">
        <f>'Mensal 2020'!B31</f>
        <v>Novo cliente 4</v>
      </c>
      <c r="C31" s="78"/>
      <c r="D31" s="46"/>
      <c r="E31" s="46"/>
      <c r="F31" s="46"/>
      <c r="G31" s="46"/>
      <c r="H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9">
        <f t="shared" si="2"/>
        <v>0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1.25" customHeight="1" outlineLevel="2" x14ac:dyDescent="0.2">
      <c r="A32" s="1"/>
      <c r="B32" s="81" t="str">
        <f>'Mensal 2020'!B32</f>
        <v>Novo cliente 5</v>
      </c>
      <c r="C32" s="78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9">
        <f t="shared" si="2"/>
        <v>0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1.25" customHeight="1" outlineLevel="2" x14ac:dyDescent="0.2">
      <c r="A33" s="1"/>
      <c r="B33" s="81" t="str">
        <f>'Mensal 2020'!B33</f>
        <v>Novo cliente 6</v>
      </c>
      <c r="C33" s="78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9">
        <f t="shared" si="2"/>
        <v>0</v>
      </c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9" customHeight="1" x14ac:dyDescent="0.2">
      <c r="A34" s="1"/>
      <c r="B34" s="1"/>
      <c r="C34" s="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5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5.75" customHeight="1" x14ac:dyDescent="0.2">
      <c r="A35" s="1"/>
      <c r="B35" s="17" t="s">
        <v>8</v>
      </c>
      <c r="C35" s="12" t="s">
        <v>76</v>
      </c>
      <c r="D35" s="60">
        <f t="shared" ref="D35:AH35" si="3">SUM(D37+D50+D61+D77+D86+D94)*-1</f>
        <v>0</v>
      </c>
      <c r="E35" s="60">
        <f t="shared" si="3"/>
        <v>0</v>
      </c>
      <c r="F35" s="60">
        <f t="shared" si="3"/>
        <v>0</v>
      </c>
      <c r="G35" s="60">
        <f t="shared" si="3"/>
        <v>0</v>
      </c>
      <c r="H35" s="60">
        <f t="shared" si="3"/>
        <v>0</v>
      </c>
      <c r="I35" s="60">
        <f t="shared" si="3"/>
        <v>0</v>
      </c>
      <c r="J35" s="60">
        <f t="shared" si="3"/>
        <v>0</v>
      </c>
      <c r="K35" s="60">
        <f t="shared" si="3"/>
        <v>0</v>
      </c>
      <c r="L35" s="60">
        <f t="shared" si="3"/>
        <v>0</v>
      </c>
      <c r="M35" s="60">
        <f t="shared" si="3"/>
        <v>0</v>
      </c>
      <c r="N35" s="60">
        <f t="shared" si="3"/>
        <v>0</v>
      </c>
      <c r="O35" s="60">
        <f t="shared" si="3"/>
        <v>0</v>
      </c>
      <c r="P35" s="60">
        <f t="shared" si="3"/>
        <v>0</v>
      </c>
      <c r="Q35" s="60">
        <f t="shared" si="3"/>
        <v>0</v>
      </c>
      <c r="R35" s="60">
        <f t="shared" si="3"/>
        <v>0</v>
      </c>
      <c r="S35" s="60">
        <f t="shared" si="3"/>
        <v>0</v>
      </c>
      <c r="T35" s="60">
        <f t="shared" si="3"/>
        <v>0</v>
      </c>
      <c r="U35" s="60">
        <f t="shared" si="3"/>
        <v>0</v>
      </c>
      <c r="V35" s="60">
        <f t="shared" si="3"/>
        <v>0</v>
      </c>
      <c r="W35" s="60">
        <f t="shared" si="3"/>
        <v>0</v>
      </c>
      <c r="X35" s="60">
        <f t="shared" si="3"/>
        <v>0</v>
      </c>
      <c r="Y35" s="60">
        <f t="shared" si="3"/>
        <v>0</v>
      </c>
      <c r="Z35" s="60">
        <f t="shared" si="3"/>
        <v>0</v>
      </c>
      <c r="AA35" s="60">
        <f t="shared" si="3"/>
        <v>0</v>
      </c>
      <c r="AB35" s="60">
        <f t="shared" si="3"/>
        <v>0</v>
      </c>
      <c r="AC35" s="60">
        <f t="shared" si="3"/>
        <v>0</v>
      </c>
      <c r="AD35" s="60">
        <f t="shared" si="3"/>
        <v>0</v>
      </c>
      <c r="AE35" s="60">
        <f t="shared" si="3"/>
        <v>0</v>
      </c>
      <c r="AF35" s="60">
        <f t="shared" si="3"/>
        <v>0</v>
      </c>
      <c r="AG35" s="60">
        <f t="shared" si="3"/>
        <v>0</v>
      </c>
      <c r="AH35" s="60">
        <f t="shared" si="3"/>
        <v>0</v>
      </c>
      <c r="AI35" s="13">
        <f>SUM(D35:AH35)</f>
        <v>0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5.25" customHeight="1" outlineLevel="1" x14ac:dyDescent="0.2">
      <c r="A36" s="1"/>
      <c r="B36" s="1"/>
      <c r="C36" s="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5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1.25" customHeight="1" outlineLevel="1" thickBot="1" x14ac:dyDescent="0.25">
      <c r="A37" s="18"/>
      <c r="B37" s="82" t="s">
        <v>9</v>
      </c>
      <c r="C37" s="83"/>
      <c r="D37" s="19">
        <f t="shared" ref="D37:AH37" si="4">SUM(D38:D48)</f>
        <v>0</v>
      </c>
      <c r="E37" s="19">
        <f t="shared" si="4"/>
        <v>0</v>
      </c>
      <c r="F37" s="19">
        <f t="shared" si="4"/>
        <v>0</v>
      </c>
      <c r="G37" s="19">
        <f t="shared" si="4"/>
        <v>0</v>
      </c>
      <c r="H37" s="19">
        <f t="shared" si="4"/>
        <v>0</v>
      </c>
      <c r="I37" s="19">
        <f t="shared" si="4"/>
        <v>0</v>
      </c>
      <c r="J37" s="19">
        <f t="shared" si="4"/>
        <v>0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0</v>
      </c>
      <c r="O37" s="19">
        <f t="shared" si="4"/>
        <v>0</v>
      </c>
      <c r="P37" s="19">
        <f t="shared" si="4"/>
        <v>0</v>
      </c>
      <c r="Q37" s="19">
        <f t="shared" si="4"/>
        <v>0</v>
      </c>
      <c r="R37" s="19">
        <f t="shared" si="4"/>
        <v>0</v>
      </c>
      <c r="S37" s="19">
        <f t="shared" si="4"/>
        <v>0</v>
      </c>
      <c r="T37" s="19">
        <f t="shared" si="4"/>
        <v>0</v>
      </c>
      <c r="U37" s="19">
        <f t="shared" si="4"/>
        <v>0</v>
      </c>
      <c r="V37" s="19">
        <f t="shared" si="4"/>
        <v>0</v>
      </c>
      <c r="W37" s="19">
        <f t="shared" si="4"/>
        <v>0</v>
      </c>
      <c r="X37" s="19">
        <f t="shared" si="4"/>
        <v>0</v>
      </c>
      <c r="Y37" s="19">
        <f t="shared" si="4"/>
        <v>0</v>
      </c>
      <c r="Z37" s="19">
        <f t="shared" si="4"/>
        <v>0</v>
      </c>
      <c r="AA37" s="19">
        <f t="shared" si="4"/>
        <v>0</v>
      </c>
      <c r="AB37" s="19">
        <f t="shared" si="4"/>
        <v>0</v>
      </c>
      <c r="AC37" s="19">
        <f t="shared" si="4"/>
        <v>0</v>
      </c>
      <c r="AD37" s="19">
        <f t="shared" si="4"/>
        <v>0</v>
      </c>
      <c r="AE37" s="19">
        <f t="shared" si="4"/>
        <v>0</v>
      </c>
      <c r="AF37" s="19">
        <f t="shared" si="4"/>
        <v>0</v>
      </c>
      <c r="AG37" s="19">
        <f t="shared" si="4"/>
        <v>0</v>
      </c>
      <c r="AH37" s="19">
        <f t="shared" si="4"/>
        <v>0</v>
      </c>
      <c r="AI37" s="20">
        <f t="shared" ref="AI37:AI40" si="5">SUM(D37:AH37)</f>
        <v>0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</row>
    <row r="38" spans="1:69" ht="12" customHeight="1" outlineLevel="2" x14ac:dyDescent="0.2">
      <c r="A38" s="1"/>
      <c r="B38" s="81" t="str">
        <f>'Mensal 2020'!B38</f>
        <v>Salários e adiantamentos</v>
      </c>
      <c r="C38" s="78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9">
        <f t="shared" si="5"/>
        <v>0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1.25" customHeight="1" outlineLevel="2" x14ac:dyDescent="0.2">
      <c r="A39" s="1"/>
      <c r="B39" s="81" t="str">
        <f>'Mensal 2020'!B39</f>
        <v>PJ</v>
      </c>
      <c r="C39" s="78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9">
        <f t="shared" si="5"/>
        <v>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1.25" customHeight="1" outlineLevel="2" x14ac:dyDescent="0.2">
      <c r="A40" s="1"/>
      <c r="B40" s="81" t="str">
        <f>'Mensal 2020'!B40</f>
        <v>Freelas</v>
      </c>
      <c r="C40" s="78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9">
        <f t="shared" si="5"/>
        <v>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1.25" customHeight="1" outlineLevel="2" x14ac:dyDescent="0.2">
      <c r="A41" s="1"/>
      <c r="B41" s="81" t="str">
        <f>'Mensal 2020'!B41</f>
        <v>Remuneração dos Sócios</v>
      </c>
      <c r="C41" s="78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9">
        <f>SUM(E41:AH41)</f>
        <v>0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1.25" customHeight="1" outlineLevel="2" x14ac:dyDescent="0.2">
      <c r="A42" s="1"/>
      <c r="B42" s="81" t="str">
        <f>'Mensal 2020'!B42</f>
        <v>Encargos Sociais</v>
      </c>
      <c r="C42" s="78"/>
      <c r="D42" s="46"/>
      <c r="E42" s="46"/>
      <c r="F42" s="46"/>
      <c r="G42" s="46"/>
      <c r="H42" s="46"/>
      <c r="J42" s="46"/>
      <c r="K42" s="46"/>
      <c r="L42" s="46"/>
      <c r="N42" s="46"/>
      <c r="O42" s="46"/>
      <c r="P42" s="46"/>
      <c r="Q42" s="46"/>
      <c r="R42" s="46"/>
      <c r="S42" s="46"/>
      <c r="T42" s="6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9">
        <f t="shared" ref="AI42:AI45" si="6">SUM(D42:AH42)</f>
        <v>0</v>
      </c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1.25" customHeight="1" outlineLevel="2" x14ac:dyDescent="0.2">
      <c r="A43" s="1"/>
      <c r="B43" s="81" t="str">
        <f>'Mensal 2020'!B43</f>
        <v>Benefícios a Empregados</v>
      </c>
      <c r="C43" s="78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9">
        <f t="shared" si="6"/>
        <v>0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1.25" customHeight="1" outlineLevel="2" x14ac:dyDescent="0.2">
      <c r="A44" s="1"/>
      <c r="B44" s="81" t="str">
        <f>'Mensal 2020'!B44</f>
        <v>Férias e 13o. Salário</v>
      </c>
      <c r="C44" s="78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9">
        <f t="shared" si="6"/>
        <v>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1.25" customHeight="1" outlineLevel="2" x14ac:dyDescent="0.2">
      <c r="A45" s="1"/>
      <c r="B45" s="81" t="str">
        <f>'Mensal 2020'!B45</f>
        <v>Rescisão Contratual</v>
      </c>
      <c r="C45" s="78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9">
        <f t="shared" si="6"/>
        <v>0</v>
      </c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1.25" customHeight="1" outlineLevel="2" x14ac:dyDescent="0.2">
      <c r="A46" s="1"/>
      <c r="B46" s="81" t="str">
        <f>'Mensal 2020'!B46</f>
        <v>Estagiários</v>
      </c>
      <c r="C46" s="78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9">
        <f>SUM(E46:AH46)</f>
        <v>0</v>
      </c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2" customHeight="1" outlineLevel="2" x14ac:dyDescent="0.2">
      <c r="A47" s="1"/>
      <c r="B47" s="81" t="str">
        <f>'Mensal 2020'!B47</f>
        <v>Reembolso</v>
      </c>
      <c r="C47" s="78"/>
      <c r="D47" s="46"/>
      <c r="E47" s="46"/>
      <c r="F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9">
        <f t="shared" ref="AI47:AI48" si="7">SUM(D47:AH47)</f>
        <v>0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2" customHeight="1" outlineLevel="2" x14ac:dyDescent="0.2">
      <c r="A48" s="1"/>
      <c r="B48" s="81" t="str">
        <f>'Mensal 2020'!B48</f>
        <v>Outras despesas c/ pessoal</v>
      </c>
      <c r="C48" s="78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9">
        <f t="shared" si="7"/>
        <v>0</v>
      </c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5.25" customHeight="1" outlineLevel="1" thickBot="1" x14ac:dyDescent="0.25">
      <c r="A49" s="1"/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5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1.25" customHeight="1" outlineLevel="1" thickBot="1" x14ac:dyDescent="0.25">
      <c r="A50" s="18"/>
      <c r="B50" s="82" t="s">
        <v>17</v>
      </c>
      <c r="C50" s="83"/>
      <c r="D50" s="19">
        <f t="shared" ref="D50:AH50" si="8">SUM(D51:D59)</f>
        <v>0</v>
      </c>
      <c r="E50" s="19">
        <f t="shared" si="8"/>
        <v>0</v>
      </c>
      <c r="F50" s="19">
        <f t="shared" si="8"/>
        <v>0</v>
      </c>
      <c r="G50" s="19">
        <f t="shared" si="8"/>
        <v>0</v>
      </c>
      <c r="H50" s="19">
        <f t="shared" si="8"/>
        <v>0</v>
      </c>
      <c r="I50" s="19">
        <f t="shared" si="8"/>
        <v>0</v>
      </c>
      <c r="J50" s="19">
        <f t="shared" si="8"/>
        <v>0</v>
      </c>
      <c r="K50" s="19">
        <f t="shared" si="8"/>
        <v>0</v>
      </c>
      <c r="L50" s="19">
        <f t="shared" si="8"/>
        <v>0</v>
      </c>
      <c r="M50" s="19">
        <f t="shared" si="8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8"/>
        <v>0</v>
      </c>
      <c r="T50" s="19">
        <f t="shared" si="8"/>
        <v>0</v>
      </c>
      <c r="U50" s="19">
        <f t="shared" si="8"/>
        <v>0</v>
      </c>
      <c r="V50" s="19">
        <f t="shared" si="8"/>
        <v>0</v>
      </c>
      <c r="W50" s="19">
        <f t="shared" si="8"/>
        <v>0</v>
      </c>
      <c r="X50" s="19">
        <f t="shared" si="8"/>
        <v>0</v>
      </c>
      <c r="Y50" s="19">
        <f t="shared" si="8"/>
        <v>0</v>
      </c>
      <c r="Z50" s="19">
        <f t="shared" si="8"/>
        <v>0</v>
      </c>
      <c r="AA50" s="19">
        <f t="shared" si="8"/>
        <v>0</v>
      </c>
      <c r="AB50" s="19">
        <f t="shared" si="8"/>
        <v>0</v>
      </c>
      <c r="AC50" s="19">
        <f t="shared" si="8"/>
        <v>0</v>
      </c>
      <c r="AD50" s="19">
        <f t="shared" si="8"/>
        <v>0</v>
      </c>
      <c r="AE50" s="19">
        <f t="shared" si="8"/>
        <v>0</v>
      </c>
      <c r="AF50" s="19">
        <f t="shared" si="8"/>
        <v>0</v>
      </c>
      <c r="AG50" s="19">
        <f t="shared" si="8"/>
        <v>0</v>
      </c>
      <c r="AH50" s="19">
        <f t="shared" si="8"/>
        <v>0</v>
      </c>
      <c r="AI50" s="20">
        <f t="shared" ref="AI50:AI59" si="9">SUM(D50:AH50)</f>
        <v>0</v>
      </c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</row>
    <row r="51" spans="1:69" ht="11.25" customHeight="1" outlineLevel="2" x14ac:dyDescent="0.2">
      <c r="A51" s="1"/>
      <c r="B51" s="81" t="str">
        <f>'Mensal 2020'!B51</f>
        <v>Outras despesas c/ cliente</v>
      </c>
      <c r="C51" s="78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9">
        <f t="shared" si="9"/>
        <v>0</v>
      </c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1.25" customHeight="1" outlineLevel="2" x14ac:dyDescent="0.2">
      <c r="A52" s="1"/>
      <c r="B52" s="81" t="str">
        <f>'Mensal 2020'!B52</f>
        <v>Cartão de Crédito</v>
      </c>
      <c r="C52" s="78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9">
        <f t="shared" si="9"/>
        <v>0</v>
      </c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1.25" customHeight="1" outlineLevel="2" x14ac:dyDescent="0.2">
      <c r="A53" s="1"/>
      <c r="B53" s="81" t="str">
        <f>'Mensal 2020'!B53</f>
        <v>Custo Operacional</v>
      </c>
      <c r="C53" s="78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9">
        <f t="shared" si="9"/>
        <v>0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1.25" customHeight="1" outlineLevel="2" x14ac:dyDescent="0.2">
      <c r="A54" s="1"/>
      <c r="B54" s="81" t="str">
        <f>'Mensal 2020'!B54</f>
        <v>Projetos</v>
      </c>
      <c r="C54" s="78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9">
        <f t="shared" si="9"/>
        <v>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1.25" customHeight="1" outlineLevel="2" x14ac:dyDescent="0.2">
      <c r="A55" s="1"/>
      <c r="B55" s="81" t="str">
        <f>'Mensal 2020'!B55</f>
        <v>Aluguel Equipamento</v>
      </c>
      <c r="C55" s="78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9">
        <f t="shared" si="9"/>
        <v>0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1.25" customHeight="1" outlineLevel="2" x14ac:dyDescent="0.2">
      <c r="A56" s="1"/>
      <c r="B56" s="81" t="str">
        <f>'Mensal 2020'!B56</f>
        <v>Monitoramento de Web Site</v>
      </c>
      <c r="C56" s="78"/>
      <c r="E56" s="46"/>
      <c r="F56" s="46"/>
      <c r="G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9">
        <f t="shared" si="9"/>
        <v>0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1.25" customHeight="1" outlineLevel="2" x14ac:dyDescent="0.2">
      <c r="A57" s="1"/>
      <c r="B57" s="81" t="str">
        <f>'Mensal 2020'!B57</f>
        <v>Sistemas</v>
      </c>
      <c r="C57" s="78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9">
        <f t="shared" si="9"/>
        <v>0</v>
      </c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1.25" customHeight="1" outlineLevel="2" x14ac:dyDescent="0.2">
      <c r="A58" s="1"/>
      <c r="B58" s="81" t="str">
        <f>'Mensal 2020'!B58</f>
        <v>Taxí &amp; Viagens</v>
      </c>
      <c r="C58" s="78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9">
        <f t="shared" si="9"/>
        <v>0</v>
      </c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1.25" customHeight="1" outlineLevel="2" x14ac:dyDescent="0.2">
      <c r="A59" s="1"/>
      <c r="B59" s="81" t="str">
        <f>'Mensal 2020'!B59</f>
        <v xml:space="preserve">Taxas </v>
      </c>
      <c r="C59" s="78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9">
        <f t="shared" si="9"/>
        <v>0</v>
      </c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5.25" customHeight="1" outlineLevel="1" thickBot="1" x14ac:dyDescent="0.25">
      <c r="A60" s="1"/>
      <c r="B60" s="1"/>
      <c r="C60" s="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5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1.25" customHeight="1" outlineLevel="1" thickBot="1" x14ac:dyDescent="0.25">
      <c r="A61" s="18"/>
      <c r="B61" s="82" t="s">
        <v>20</v>
      </c>
      <c r="C61" s="83"/>
      <c r="D61" s="19">
        <f t="shared" ref="D61:AH61" si="10">SUM(D62:D75)</f>
        <v>0</v>
      </c>
      <c r="E61" s="19">
        <f t="shared" si="10"/>
        <v>0</v>
      </c>
      <c r="F61" s="19">
        <f t="shared" si="10"/>
        <v>0</v>
      </c>
      <c r="G61" s="19">
        <f t="shared" si="10"/>
        <v>0</v>
      </c>
      <c r="H61" s="19">
        <f t="shared" si="10"/>
        <v>0</v>
      </c>
      <c r="I61" s="19">
        <f t="shared" si="10"/>
        <v>0</v>
      </c>
      <c r="J61" s="19">
        <f t="shared" si="10"/>
        <v>0</v>
      </c>
      <c r="K61" s="19">
        <f t="shared" si="10"/>
        <v>0</v>
      </c>
      <c r="L61" s="19">
        <f t="shared" si="10"/>
        <v>0</v>
      </c>
      <c r="M61" s="19">
        <f t="shared" si="10"/>
        <v>0</v>
      </c>
      <c r="N61" s="19">
        <f t="shared" si="10"/>
        <v>0</v>
      </c>
      <c r="O61" s="19">
        <f t="shared" si="10"/>
        <v>0</v>
      </c>
      <c r="P61" s="19">
        <f t="shared" si="10"/>
        <v>0</v>
      </c>
      <c r="Q61" s="19">
        <f t="shared" si="10"/>
        <v>0</v>
      </c>
      <c r="R61" s="19">
        <f t="shared" si="10"/>
        <v>0</v>
      </c>
      <c r="S61" s="19">
        <f t="shared" si="10"/>
        <v>0</v>
      </c>
      <c r="T61" s="19">
        <f t="shared" si="10"/>
        <v>0</v>
      </c>
      <c r="U61" s="19">
        <f t="shared" si="10"/>
        <v>0</v>
      </c>
      <c r="V61" s="19">
        <f t="shared" si="10"/>
        <v>0</v>
      </c>
      <c r="W61" s="19">
        <f t="shared" si="10"/>
        <v>0</v>
      </c>
      <c r="X61" s="19">
        <f t="shared" si="10"/>
        <v>0</v>
      </c>
      <c r="Y61" s="19">
        <f t="shared" si="10"/>
        <v>0</v>
      </c>
      <c r="Z61" s="19">
        <f t="shared" si="10"/>
        <v>0</v>
      </c>
      <c r="AA61" s="19">
        <f t="shared" si="10"/>
        <v>0</v>
      </c>
      <c r="AB61" s="19">
        <f t="shared" si="10"/>
        <v>0</v>
      </c>
      <c r="AC61" s="19">
        <f t="shared" si="10"/>
        <v>0</v>
      </c>
      <c r="AD61" s="19">
        <f t="shared" si="10"/>
        <v>0</v>
      </c>
      <c r="AE61" s="19">
        <f t="shared" si="10"/>
        <v>0</v>
      </c>
      <c r="AF61" s="19">
        <f t="shared" si="10"/>
        <v>0</v>
      </c>
      <c r="AG61" s="19">
        <f t="shared" si="10"/>
        <v>0</v>
      </c>
      <c r="AH61" s="19">
        <f t="shared" si="10"/>
        <v>0</v>
      </c>
      <c r="AI61" s="20">
        <f t="shared" ref="AI61:AI75" si="11">SUM(D61:AH61)</f>
        <v>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</row>
    <row r="62" spans="1:69" ht="11.25" customHeight="1" outlineLevel="2" x14ac:dyDescent="0.2">
      <c r="A62" s="1"/>
      <c r="B62" s="81" t="str">
        <f>'Mensal 2020'!B62</f>
        <v>Reparos e Conservação</v>
      </c>
      <c r="C62" s="78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9">
        <f t="shared" si="11"/>
        <v>0</v>
      </c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1.25" customHeight="1" outlineLevel="2" x14ac:dyDescent="0.2">
      <c r="A63" s="1"/>
      <c r="B63" s="81" t="str">
        <f>'Mensal 2020'!B63</f>
        <v>Aluguel da Casa</v>
      </c>
      <c r="C63" s="78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9">
        <f t="shared" si="11"/>
        <v>0</v>
      </c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1.25" customHeight="1" outlineLevel="2" x14ac:dyDescent="0.2">
      <c r="A64" s="1"/>
      <c r="B64" s="81" t="str">
        <f>'Mensal 2020'!B64</f>
        <v>Limpeza</v>
      </c>
      <c r="C64" s="78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9">
        <f t="shared" si="11"/>
        <v>0</v>
      </c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1.25" customHeight="1" outlineLevel="2" x14ac:dyDescent="0.2">
      <c r="A65" s="1"/>
      <c r="B65" s="81" t="str">
        <f>'Mensal 2020'!B65</f>
        <v>Água e Energia</v>
      </c>
      <c r="C65" s="78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9">
        <f t="shared" si="11"/>
        <v>0</v>
      </c>
      <c r="AJ65" s="1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1.25" customHeight="1" outlineLevel="2" x14ac:dyDescent="0.2">
      <c r="A66" s="1"/>
      <c r="B66" s="81" t="str">
        <f>'Mensal 2020'!B66</f>
        <v>Alugueis e Manutenção</v>
      </c>
      <c r="C66" s="78"/>
      <c r="D66" s="46"/>
      <c r="E66" s="46"/>
      <c r="F66" s="46"/>
      <c r="G66" s="46"/>
      <c r="I66" s="46"/>
      <c r="J66" s="46"/>
      <c r="K66" s="46"/>
      <c r="L66" s="46"/>
      <c r="M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9">
        <f t="shared" si="11"/>
        <v>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1.25" customHeight="1" outlineLevel="2" x14ac:dyDescent="0.2">
      <c r="A67" s="1"/>
      <c r="B67" s="81" t="str">
        <f>'Mensal 2020'!B67</f>
        <v>Telefonia e Internet</v>
      </c>
      <c r="C67" s="78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9">
        <f t="shared" si="11"/>
        <v>0</v>
      </c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1.25" customHeight="1" outlineLevel="2" x14ac:dyDescent="0.2">
      <c r="A68" s="1"/>
      <c r="B68" s="81" t="str">
        <f>'Mensal 2020'!B68</f>
        <v>Material de Escritório</v>
      </c>
      <c r="C68" s="78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9">
        <f t="shared" si="11"/>
        <v>0</v>
      </c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1.25" customHeight="1" outlineLevel="2" x14ac:dyDescent="0.2">
      <c r="A69" s="1"/>
      <c r="B69" s="81" t="str">
        <f>'Mensal 2020'!B69</f>
        <v>Serviços Externos</v>
      </c>
      <c r="C69" s="78"/>
      <c r="E69" s="46"/>
      <c r="F69" s="46"/>
      <c r="G69" s="46"/>
      <c r="H69" s="46"/>
      <c r="I69" s="46"/>
      <c r="J69" s="46"/>
      <c r="K69" s="46"/>
      <c r="L69" s="46"/>
      <c r="M69" s="46"/>
      <c r="N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9">
        <f t="shared" si="11"/>
        <v>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1.25" customHeight="1" outlineLevel="2" x14ac:dyDescent="0.2">
      <c r="A70" s="1"/>
      <c r="B70" s="81" t="str">
        <f>'Mensal 2020'!B70</f>
        <v>Seguros</v>
      </c>
      <c r="C70" s="78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16">
        <f t="shared" si="11"/>
        <v>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1.25" customHeight="1" outlineLevel="2" x14ac:dyDescent="0.2">
      <c r="A71" s="1"/>
      <c r="B71" s="81" t="str">
        <f>'Mensal 2020'!B71</f>
        <v>Móveis, computadores, etc</v>
      </c>
      <c r="C71" s="78"/>
      <c r="D71" s="46"/>
      <c r="E71" s="46"/>
      <c r="F71" s="46"/>
      <c r="G71" s="46"/>
      <c r="H71" s="46"/>
      <c r="I71" s="46"/>
      <c r="J71" s="46"/>
      <c r="K71" s="46"/>
      <c r="L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16">
        <f t="shared" si="11"/>
        <v>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1.25" customHeight="1" outlineLevel="2" x14ac:dyDescent="0.2">
      <c r="A72" s="1"/>
      <c r="B72" s="81" t="str">
        <f>'Mensal 2020'!B72</f>
        <v>IPTU</v>
      </c>
      <c r="C72" s="78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16">
        <f t="shared" si="11"/>
        <v>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1.25" customHeight="1" outlineLevel="2" x14ac:dyDescent="0.2">
      <c r="A73" s="1"/>
      <c r="B73" s="81" t="str">
        <f>'Mensal 2020'!B73</f>
        <v>Brindes e Eventos</v>
      </c>
      <c r="C73" s="78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16">
        <f t="shared" si="11"/>
        <v>0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1.25" customHeight="1" outlineLevel="2" x14ac:dyDescent="0.2">
      <c r="A74" s="1"/>
      <c r="B74" s="81" t="str">
        <f>'Mensal 2020'!B74</f>
        <v>Cartão de Crédito</v>
      </c>
      <c r="C74" s="78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16">
        <f t="shared" si="11"/>
        <v>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1.25" customHeight="1" outlineLevel="2" x14ac:dyDescent="0.2">
      <c r="A75" s="1"/>
      <c r="B75" s="81" t="str">
        <f>'Mensal 2020'!B75</f>
        <v>Outras despesas c/ escritório</v>
      </c>
      <c r="C75" s="78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16">
        <f t="shared" si="11"/>
        <v>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5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1.25" customHeight="1" outlineLevel="1" thickBot="1" x14ac:dyDescent="0.25">
      <c r="A77" s="18"/>
      <c r="B77" s="82" t="s">
        <v>27</v>
      </c>
      <c r="C77" s="83"/>
      <c r="D77" s="19">
        <f t="shared" ref="D77:AH77" si="12">SUM(D78:D84)</f>
        <v>0</v>
      </c>
      <c r="E77" s="19">
        <f t="shared" si="12"/>
        <v>0</v>
      </c>
      <c r="F77" s="19">
        <f t="shared" si="12"/>
        <v>0</v>
      </c>
      <c r="G77" s="19">
        <f t="shared" si="12"/>
        <v>0</v>
      </c>
      <c r="H77" s="19">
        <f t="shared" si="12"/>
        <v>0</v>
      </c>
      <c r="I77" s="19">
        <f t="shared" si="12"/>
        <v>0</v>
      </c>
      <c r="J77" s="19">
        <f t="shared" si="12"/>
        <v>0</v>
      </c>
      <c r="K77" s="19">
        <f t="shared" si="12"/>
        <v>0</v>
      </c>
      <c r="L77" s="19">
        <f t="shared" si="12"/>
        <v>0</v>
      </c>
      <c r="M77" s="19">
        <f t="shared" si="12"/>
        <v>0</v>
      </c>
      <c r="N77" s="19">
        <f t="shared" si="12"/>
        <v>0</v>
      </c>
      <c r="O77" s="19">
        <f t="shared" si="12"/>
        <v>0</v>
      </c>
      <c r="P77" s="19">
        <f t="shared" si="12"/>
        <v>0</v>
      </c>
      <c r="Q77" s="19">
        <f t="shared" si="12"/>
        <v>0</v>
      </c>
      <c r="R77" s="19">
        <f t="shared" si="12"/>
        <v>0</v>
      </c>
      <c r="S77" s="19">
        <f t="shared" si="12"/>
        <v>0</v>
      </c>
      <c r="T77" s="19">
        <f t="shared" si="12"/>
        <v>0</v>
      </c>
      <c r="U77" s="19">
        <f t="shared" si="12"/>
        <v>0</v>
      </c>
      <c r="V77" s="19">
        <f t="shared" si="12"/>
        <v>0</v>
      </c>
      <c r="W77" s="19">
        <f t="shared" si="12"/>
        <v>0</v>
      </c>
      <c r="X77" s="19">
        <f t="shared" si="12"/>
        <v>0</v>
      </c>
      <c r="Y77" s="19">
        <f t="shared" si="12"/>
        <v>0</v>
      </c>
      <c r="Z77" s="19">
        <f t="shared" si="12"/>
        <v>0</v>
      </c>
      <c r="AA77" s="19">
        <f t="shared" si="12"/>
        <v>0</v>
      </c>
      <c r="AB77" s="19">
        <f t="shared" si="12"/>
        <v>0</v>
      </c>
      <c r="AC77" s="19">
        <f t="shared" si="12"/>
        <v>0</v>
      </c>
      <c r="AD77" s="19">
        <f t="shared" si="12"/>
        <v>0</v>
      </c>
      <c r="AE77" s="19">
        <f t="shared" si="12"/>
        <v>0</v>
      </c>
      <c r="AF77" s="19">
        <f t="shared" si="12"/>
        <v>0</v>
      </c>
      <c r="AG77" s="19">
        <f t="shared" si="12"/>
        <v>0</v>
      </c>
      <c r="AH77" s="19">
        <f t="shared" si="12"/>
        <v>0</v>
      </c>
      <c r="AI77" s="20">
        <f t="shared" ref="AI77:AI84" si="13">SUM(D77:AH77)</f>
        <v>0</v>
      </c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</row>
    <row r="78" spans="1:69" ht="11.25" customHeight="1" outlineLevel="2" x14ac:dyDescent="0.2">
      <c r="A78" s="1"/>
      <c r="B78" s="81" t="str">
        <f>'Mensal 2020'!B78</f>
        <v>Promoção</v>
      </c>
      <c r="C78" s="78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9">
        <f t="shared" si="13"/>
        <v>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1.25" customHeight="1" outlineLevel="2" x14ac:dyDescent="0.2">
      <c r="A79" s="1"/>
      <c r="B79" s="81" t="str">
        <f>'Mensal 2020'!B79</f>
        <v>Contabilidade</v>
      </c>
      <c r="C79" s="78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9">
        <f t="shared" si="13"/>
        <v>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1.25" customHeight="1" outlineLevel="2" x14ac:dyDescent="0.2">
      <c r="A80" s="1"/>
      <c r="B80" s="81" t="str">
        <f>'Mensal 2020'!B80</f>
        <v>Jurídico</v>
      </c>
      <c r="C80" s="78"/>
      <c r="D80" s="46"/>
      <c r="E80" s="46"/>
      <c r="F80" s="46"/>
      <c r="G80" s="46"/>
      <c r="H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9">
        <f t="shared" si="13"/>
        <v>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1.25" customHeight="1" outlineLevel="2" x14ac:dyDescent="0.2">
      <c r="A81" s="1"/>
      <c r="B81" s="81" t="str">
        <f>'Mensal 2020'!B81</f>
        <v>Assessoria</v>
      </c>
      <c r="C81" s="78"/>
      <c r="D81" s="46"/>
      <c r="E81" s="46"/>
      <c r="F81" s="46"/>
      <c r="G81" s="46"/>
      <c r="H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9">
        <f t="shared" si="13"/>
        <v>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1.25" customHeight="1" outlineLevel="2" x14ac:dyDescent="0.2">
      <c r="A82" s="1"/>
      <c r="B82" s="81" t="str">
        <f>'Mensal 2020'!B82</f>
        <v>Despesas com Leasing</v>
      </c>
      <c r="C82" s="78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9">
        <f t="shared" si="13"/>
        <v>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1.25" customHeight="1" outlineLevel="2" x14ac:dyDescent="0.2">
      <c r="A83" s="1"/>
      <c r="B83" s="81" t="str">
        <f>'Mensal 2020'!B83</f>
        <v>Caixinha</v>
      </c>
      <c r="C83" s="78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9">
        <f t="shared" si="13"/>
        <v>0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1.25" customHeight="1" outlineLevel="2" x14ac:dyDescent="0.2">
      <c r="A84" s="1"/>
      <c r="B84" s="81" t="str">
        <f>'Mensal 2020'!B84</f>
        <v>Outras desp. Administrativas</v>
      </c>
      <c r="C84" s="78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9">
        <f t="shared" si="13"/>
        <v>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5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1.25" customHeight="1" outlineLevel="1" thickBot="1" x14ac:dyDescent="0.25">
      <c r="A86" s="18"/>
      <c r="B86" s="82" t="s">
        <v>33</v>
      </c>
      <c r="C86" s="83"/>
      <c r="D86" s="19">
        <f t="shared" ref="D86:AH86" si="14">SUM(D87:D92)</f>
        <v>0</v>
      </c>
      <c r="E86" s="19">
        <f t="shared" si="14"/>
        <v>0</v>
      </c>
      <c r="F86" s="19">
        <f t="shared" si="14"/>
        <v>0</v>
      </c>
      <c r="G86" s="19">
        <f t="shared" si="14"/>
        <v>0</v>
      </c>
      <c r="H86" s="19">
        <f t="shared" si="14"/>
        <v>0</v>
      </c>
      <c r="I86" s="19">
        <f t="shared" si="14"/>
        <v>0</v>
      </c>
      <c r="J86" s="19">
        <f t="shared" si="14"/>
        <v>0</v>
      </c>
      <c r="K86" s="19">
        <f t="shared" si="14"/>
        <v>0</v>
      </c>
      <c r="L86" s="19">
        <f t="shared" si="14"/>
        <v>0</v>
      </c>
      <c r="M86" s="19">
        <f t="shared" si="14"/>
        <v>0</v>
      </c>
      <c r="N86" s="19">
        <f t="shared" si="14"/>
        <v>0</v>
      </c>
      <c r="O86" s="19">
        <f t="shared" si="14"/>
        <v>0</v>
      </c>
      <c r="P86" s="19">
        <f t="shared" si="14"/>
        <v>0</v>
      </c>
      <c r="Q86" s="19">
        <f t="shared" si="14"/>
        <v>0</v>
      </c>
      <c r="R86" s="19">
        <f t="shared" si="14"/>
        <v>0</v>
      </c>
      <c r="S86" s="19">
        <f t="shared" si="14"/>
        <v>0</v>
      </c>
      <c r="T86" s="19">
        <f t="shared" si="14"/>
        <v>0</v>
      </c>
      <c r="U86" s="19">
        <f t="shared" si="14"/>
        <v>0</v>
      </c>
      <c r="V86" s="19">
        <f t="shared" si="14"/>
        <v>0</v>
      </c>
      <c r="W86" s="19">
        <f t="shared" si="14"/>
        <v>0</v>
      </c>
      <c r="X86" s="19">
        <f t="shared" si="14"/>
        <v>0</v>
      </c>
      <c r="Y86" s="19">
        <f t="shared" si="14"/>
        <v>0</v>
      </c>
      <c r="Z86" s="19">
        <f t="shared" si="14"/>
        <v>0</v>
      </c>
      <c r="AA86" s="19">
        <f t="shared" si="14"/>
        <v>0</v>
      </c>
      <c r="AB86" s="19">
        <f t="shared" si="14"/>
        <v>0</v>
      </c>
      <c r="AC86" s="19">
        <f t="shared" si="14"/>
        <v>0</v>
      </c>
      <c r="AD86" s="19">
        <f t="shared" si="14"/>
        <v>0</v>
      </c>
      <c r="AE86" s="19">
        <f t="shared" si="14"/>
        <v>0</v>
      </c>
      <c r="AF86" s="19">
        <f t="shared" si="14"/>
        <v>0</v>
      </c>
      <c r="AG86" s="19">
        <f t="shared" si="14"/>
        <v>0</v>
      </c>
      <c r="AH86" s="19">
        <f t="shared" si="14"/>
        <v>0</v>
      </c>
      <c r="AI86" s="20">
        <f t="shared" ref="AI86:AI92" si="15">SUM(D86:AH86)</f>
        <v>0</v>
      </c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</row>
    <row r="87" spans="1:69" ht="11.25" customHeight="1" outlineLevel="2" x14ac:dyDescent="0.2">
      <c r="A87" s="1"/>
      <c r="B87" s="81" t="str">
        <f>'Mensal 2020'!B87</f>
        <v>ISS</v>
      </c>
      <c r="C87" s="78"/>
      <c r="D87" s="46"/>
      <c r="E87" s="46"/>
      <c r="F87" s="46"/>
      <c r="G87" s="46"/>
      <c r="H87" s="46"/>
      <c r="I87" s="46"/>
      <c r="J87" s="46"/>
      <c r="K87" s="46"/>
      <c r="L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9">
        <f t="shared" si="15"/>
        <v>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s="65" customFormat="1" ht="11.25" customHeight="1" outlineLevel="2" x14ac:dyDescent="0.2">
      <c r="A88" s="36"/>
      <c r="B88" s="81" t="str">
        <f>'Mensal 2020'!B88</f>
        <v>PIS</v>
      </c>
      <c r="C88" s="78"/>
      <c r="D88" s="46"/>
      <c r="E88" s="46"/>
      <c r="F88" s="46"/>
      <c r="G88" s="46"/>
      <c r="H88" s="46"/>
      <c r="I88" s="46"/>
      <c r="J88" s="46"/>
      <c r="K88" s="46"/>
      <c r="L88" s="46"/>
      <c r="M88" s="8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9">
        <f t="shared" si="15"/>
        <v>0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</row>
    <row r="89" spans="1:69" ht="11.25" customHeight="1" outlineLevel="2" x14ac:dyDescent="0.2">
      <c r="A89" s="1"/>
      <c r="B89" s="81" t="str">
        <f>'Mensal 2020'!B89</f>
        <v>COFINS</v>
      </c>
      <c r="C89" s="78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9">
        <f t="shared" si="15"/>
        <v>0</v>
      </c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1.25" customHeight="1" outlineLevel="2" x14ac:dyDescent="0.2">
      <c r="A90" s="1"/>
      <c r="B90" s="81" t="str">
        <f>'Mensal 2020'!B90</f>
        <v>IRPJ</v>
      </c>
      <c r="C90" s="7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9">
        <f t="shared" si="15"/>
        <v>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1.25" customHeight="1" outlineLevel="2" x14ac:dyDescent="0.2">
      <c r="A91" s="1"/>
      <c r="B91" s="81" t="str">
        <f>'Mensal 2020'!B91</f>
        <v>CSLL</v>
      </c>
      <c r="C91" s="78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9">
        <f t="shared" si="15"/>
        <v>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1.25" customHeight="1" outlineLevel="2" x14ac:dyDescent="0.2">
      <c r="A92" s="1"/>
      <c r="B92" s="81" t="str">
        <f>'Mensal 2020'!B92</f>
        <v>Outras despesas tributárias</v>
      </c>
      <c r="C92" s="78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9">
        <f t="shared" si="15"/>
        <v>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5.25" customHeight="1" outlineLevel="1" thickBot="1" x14ac:dyDescent="0.25">
      <c r="A93" s="1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1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1.25" customHeight="1" outlineLevel="1" thickBot="1" x14ac:dyDescent="0.25">
      <c r="A94" s="18"/>
      <c r="B94" s="82" t="s">
        <v>36</v>
      </c>
      <c r="C94" s="83"/>
      <c r="D94" s="19">
        <f t="shared" ref="D94:AH94" si="16">SUM(D95:D96)</f>
        <v>0</v>
      </c>
      <c r="E94" s="19">
        <f t="shared" si="16"/>
        <v>0</v>
      </c>
      <c r="F94" s="19">
        <f t="shared" si="16"/>
        <v>0</v>
      </c>
      <c r="G94" s="19">
        <f t="shared" si="16"/>
        <v>0</v>
      </c>
      <c r="H94" s="19">
        <f t="shared" si="16"/>
        <v>0</v>
      </c>
      <c r="I94" s="19">
        <f t="shared" si="16"/>
        <v>0</v>
      </c>
      <c r="J94" s="19">
        <f t="shared" si="16"/>
        <v>0</v>
      </c>
      <c r="K94" s="19">
        <f t="shared" si="16"/>
        <v>0</v>
      </c>
      <c r="L94" s="19">
        <f t="shared" si="16"/>
        <v>0</v>
      </c>
      <c r="M94" s="19">
        <f t="shared" si="16"/>
        <v>0</v>
      </c>
      <c r="N94" s="19">
        <f t="shared" si="16"/>
        <v>0</v>
      </c>
      <c r="O94" s="19">
        <f t="shared" si="16"/>
        <v>0</v>
      </c>
      <c r="P94" s="19">
        <f t="shared" si="16"/>
        <v>0</v>
      </c>
      <c r="Q94" s="19">
        <f t="shared" si="16"/>
        <v>0</v>
      </c>
      <c r="R94" s="19">
        <f t="shared" si="16"/>
        <v>0</v>
      </c>
      <c r="S94" s="19">
        <f t="shared" si="16"/>
        <v>0</v>
      </c>
      <c r="T94" s="19">
        <f t="shared" si="16"/>
        <v>0</v>
      </c>
      <c r="U94" s="19">
        <f t="shared" si="16"/>
        <v>0</v>
      </c>
      <c r="V94" s="19">
        <f t="shared" si="16"/>
        <v>0</v>
      </c>
      <c r="W94" s="19">
        <f t="shared" si="16"/>
        <v>0</v>
      </c>
      <c r="X94" s="19">
        <f t="shared" si="16"/>
        <v>0</v>
      </c>
      <c r="Y94" s="19">
        <f t="shared" si="16"/>
        <v>0</v>
      </c>
      <c r="Z94" s="19">
        <f t="shared" si="16"/>
        <v>0</v>
      </c>
      <c r="AA94" s="19">
        <f t="shared" si="16"/>
        <v>0</v>
      </c>
      <c r="AB94" s="19">
        <f t="shared" si="16"/>
        <v>0</v>
      </c>
      <c r="AC94" s="19">
        <f t="shared" si="16"/>
        <v>0</v>
      </c>
      <c r="AD94" s="19">
        <f t="shared" si="16"/>
        <v>0</v>
      </c>
      <c r="AE94" s="19">
        <f t="shared" si="16"/>
        <v>0</v>
      </c>
      <c r="AF94" s="19">
        <f t="shared" si="16"/>
        <v>0</v>
      </c>
      <c r="AG94" s="19">
        <f t="shared" si="16"/>
        <v>0</v>
      </c>
      <c r="AH94" s="19">
        <f t="shared" si="16"/>
        <v>0</v>
      </c>
      <c r="AI94" s="20">
        <f t="shared" ref="AI94:AI96" si="17">SUM(D94:AH94)</f>
        <v>0</v>
      </c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</row>
    <row r="95" spans="1:69" ht="11.25" customHeight="1" outlineLevel="2" x14ac:dyDescent="0.2">
      <c r="A95" s="1"/>
      <c r="B95" s="81" t="str">
        <f>'Mensal 2020'!B95</f>
        <v>Pagamentos</v>
      </c>
      <c r="C95" s="78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9">
        <f t="shared" si="17"/>
        <v>0</v>
      </c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1.25" customHeight="1" outlineLevel="2" x14ac:dyDescent="0.2">
      <c r="A96" s="1"/>
      <c r="B96" s="81" t="str">
        <f>'Mensal 2020'!B96</f>
        <v xml:space="preserve">Pagamentos </v>
      </c>
      <c r="C96" s="78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9">
        <f t="shared" si="17"/>
        <v>0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5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9" customHeight="1" x14ac:dyDescent="0.2">
      <c r="A98" s="1"/>
      <c r="B98" s="21" t="s">
        <v>39</v>
      </c>
      <c r="C98" s="12" t="s">
        <v>113</v>
      </c>
      <c r="D98" s="60">
        <f t="shared" ref="D98:AI98" si="18">D35+D7</f>
        <v>0</v>
      </c>
      <c r="E98" s="60">
        <f t="shared" si="18"/>
        <v>0</v>
      </c>
      <c r="F98" s="60">
        <f t="shared" si="18"/>
        <v>0</v>
      </c>
      <c r="G98" s="60">
        <f t="shared" si="18"/>
        <v>0</v>
      </c>
      <c r="H98" s="60">
        <f t="shared" si="18"/>
        <v>0</v>
      </c>
      <c r="I98" s="60">
        <f t="shared" si="18"/>
        <v>0</v>
      </c>
      <c r="J98" s="60">
        <f t="shared" si="18"/>
        <v>0</v>
      </c>
      <c r="K98" s="60">
        <f t="shared" si="18"/>
        <v>0</v>
      </c>
      <c r="L98" s="60">
        <f t="shared" si="18"/>
        <v>0</v>
      </c>
      <c r="M98" s="60">
        <f t="shared" si="18"/>
        <v>0</v>
      </c>
      <c r="N98" s="60">
        <f t="shared" si="18"/>
        <v>0</v>
      </c>
      <c r="O98" s="60">
        <f t="shared" si="18"/>
        <v>0</v>
      </c>
      <c r="P98" s="60">
        <f t="shared" si="18"/>
        <v>0</v>
      </c>
      <c r="Q98" s="60">
        <f t="shared" si="18"/>
        <v>0</v>
      </c>
      <c r="R98" s="60">
        <f t="shared" si="18"/>
        <v>0</v>
      </c>
      <c r="S98" s="60">
        <f t="shared" si="18"/>
        <v>0</v>
      </c>
      <c r="T98" s="60">
        <f t="shared" si="18"/>
        <v>0</v>
      </c>
      <c r="U98" s="60">
        <f t="shared" si="18"/>
        <v>0</v>
      </c>
      <c r="V98" s="60">
        <f t="shared" si="18"/>
        <v>0</v>
      </c>
      <c r="W98" s="60">
        <f t="shared" si="18"/>
        <v>0</v>
      </c>
      <c r="X98" s="60">
        <f t="shared" si="18"/>
        <v>0</v>
      </c>
      <c r="Y98" s="60">
        <f t="shared" si="18"/>
        <v>0</v>
      </c>
      <c r="Z98" s="60">
        <f t="shared" si="18"/>
        <v>0</v>
      </c>
      <c r="AA98" s="60">
        <f t="shared" si="18"/>
        <v>0</v>
      </c>
      <c r="AB98" s="60">
        <f t="shared" si="18"/>
        <v>0</v>
      </c>
      <c r="AC98" s="60">
        <f t="shared" si="18"/>
        <v>0</v>
      </c>
      <c r="AD98" s="60">
        <f t="shared" si="18"/>
        <v>0</v>
      </c>
      <c r="AE98" s="60">
        <f t="shared" si="18"/>
        <v>0</v>
      </c>
      <c r="AF98" s="60">
        <f t="shared" si="18"/>
        <v>0</v>
      </c>
      <c r="AG98" s="60">
        <f t="shared" si="18"/>
        <v>0</v>
      </c>
      <c r="AH98" s="60">
        <f t="shared" si="18"/>
        <v>0</v>
      </c>
      <c r="AI98" s="60">
        <f t="shared" si="18"/>
        <v>0</v>
      </c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9" customHeight="1" x14ac:dyDescent="0.2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9" customHeight="1" thickBot="1" x14ac:dyDescent="0.25">
      <c r="A100" s="1"/>
      <c r="B100" s="11" t="s">
        <v>7</v>
      </c>
      <c r="C100" s="12" t="s">
        <v>114</v>
      </c>
      <c r="D100" s="60">
        <f t="shared" ref="D100:AI100" si="19">SUM(D101:D126)</f>
        <v>0</v>
      </c>
      <c r="E100" s="60">
        <f t="shared" si="19"/>
        <v>0</v>
      </c>
      <c r="F100" s="60">
        <f t="shared" si="19"/>
        <v>0</v>
      </c>
      <c r="G100" s="60">
        <f t="shared" si="19"/>
        <v>0</v>
      </c>
      <c r="H100" s="60">
        <f t="shared" si="19"/>
        <v>0</v>
      </c>
      <c r="I100" s="60">
        <f t="shared" si="19"/>
        <v>0</v>
      </c>
      <c r="J100" s="60">
        <f t="shared" si="19"/>
        <v>0</v>
      </c>
      <c r="K100" s="60">
        <f t="shared" si="19"/>
        <v>0</v>
      </c>
      <c r="L100" s="60">
        <f t="shared" si="19"/>
        <v>0</v>
      </c>
      <c r="M100" s="60">
        <f t="shared" si="19"/>
        <v>0</v>
      </c>
      <c r="N100" s="60">
        <f t="shared" si="19"/>
        <v>0</v>
      </c>
      <c r="O100" s="60">
        <f t="shared" si="19"/>
        <v>0</v>
      </c>
      <c r="P100" s="60">
        <f t="shared" si="19"/>
        <v>0</v>
      </c>
      <c r="Q100" s="60">
        <f t="shared" si="19"/>
        <v>0</v>
      </c>
      <c r="R100" s="60">
        <f t="shared" si="19"/>
        <v>0</v>
      </c>
      <c r="S100" s="60">
        <f t="shared" si="19"/>
        <v>0</v>
      </c>
      <c r="T100" s="60">
        <f t="shared" si="19"/>
        <v>0</v>
      </c>
      <c r="U100" s="60">
        <f t="shared" si="19"/>
        <v>0</v>
      </c>
      <c r="V100" s="60">
        <f t="shared" si="19"/>
        <v>0</v>
      </c>
      <c r="W100" s="60">
        <f t="shared" si="19"/>
        <v>0</v>
      </c>
      <c r="X100" s="60">
        <f t="shared" si="19"/>
        <v>0</v>
      </c>
      <c r="Y100" s="60">
        <f t="shared" si="19"/>
        <v>0</v>
      </c>
      <c r="Z100" s="60">
        <f t="shared" si="19"/>
        <v>0</v>
      </c>
      <c r="AA100" s="60">
        <f t="shared" si="19"/>
        <v>0</v>
      </c>
      <c r="AB100" s="60">
        <f t="shared" si="19"/>
        <v>0</v>
      </c>
      <c r="AC100" s="60">
        <f t="shared" si="19"/>
        <v>0</v>
      </c>
      <c r="AD100" s="60">
        <f t="shared" si="19"/>
        <v>0</v>
      </c>
      <c r="AE100" s="60">
        <f t="shared" si="19"/>
        <v>0</v>
      </c>
      <c r="AF100" s="60">
        <f t="shared" si="19"/>
        <v>0</v>
      </c>
      <c r="AG100" s="60">
        <f t="shared" si="19"/>
        <v>0</v>
      </c>
      <c r="AH100" s="60">
        <f t="shared" si="19"/>
        <v>0</v>
      </c>
      <c r="AI100" s="60">
        <f t="shared" si="19"/>
        <v>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9" hidden="1" customHeight="1" outlineLevel="1" x14ac:dyDescent="0.2">
      <c r="A101" s="1"/>
      <c r="B101" s="81" t="str">
        <f>'Mensal 2020'!B101</f>
        <v>Cliente 1</v>
      </c>
      <c r="C101" s="78"/>
      <c r="D101" s="4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49">
        <f t="shared" ref="AI101:AI126" si="20">SUM(D101:AH101)</f>
        <v>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9" hidden="1" customHeight="1" outlineLevel="1" x14ac:dyDescent="0.2">
      <c r="A102" s="1"/>
      <c r="B102" s="81" t="str">
        <f>'Mensal 2020'!B102</f>
        <v>Cliente 2</v>
      </c>
      <c r="C102" s="78"/>
      <c r="D102" s="46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49">
        <f t="shared" si="20"/>
        <v>0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9" hidden="1" customHeight="1" outlineLevel="1" x14ac:dyDescent="0.2">
      <c r="A103" s="1"/>
      <c r="B103" s="81" t="str">
        <f>'Mensal 2020'!B103</f>
        <v>Cliente 3</v>
      </c>
      <c r="C103" s="78"/>
      <c r="D103" s="46"/>
      <c r="E103" s="10"/>
      <c r="F103" s="10"/>
      <c r="G103" s="10"/>
      <c r="H103" s="10"/>
      <c r="I103" s="10"/>
      <c r="J103" s="10"/>
      <c r="K103" s="10"/>
      <c r="L103" s="46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49">
        <f t="shared" si="20"/>
        <v>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9" hidden="1" customHeight="1" outlineLevel="1" x14ac:dyDescent="0.2">
      <c r="A104" s="1"/>
      <c r="B104" s="81" t="str">
        <f>'Mensal 2020'!B104</f>
        <v>Cliente 4</v>
      </c>
      <c r="C104" s="78"/>
      <c r="D104" s="46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49">
        <f t="shared" si="20"/>
        <v>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9" hidden="1" customHeight="1" outlineLevel="1" x14ac:dyDescent="0.2">
      <c r="A105" s="1"/>
      <c r="B105" s="81" t="str">
        <f>'Mensal 2020'!B105</f>
        <v>Cliente 5</v>
      </c>
      <c r="C105" s="78"/>
      <c r="D105" s="46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49">
        <f t="shared" si="20"/>
        <v>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9" hidden="1" customHeight="1" outlineLevel="1" x14ac:dyDescent="0.2">
      <c r="A106" s="1"/>
      <c r="B106" s="81" t="str">
        <f>'Mensal 2020'!B106</f>
        <v>Cliente 6</v>
      </c>
      <c r="C106" s="78"/>
      <c r="D106" s="46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49">
        <f t="shared" si="20"/>
        <v>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9" hidden="1" customHeight="1" outlineLevel="1" x14ac:dyDescent="0.2">
      <c r="A107" s="1"/>
      <c r="B107" s="81" t="str">
        <f>'Mensal 2020'!B107</f>
        <v>Cliente 7</v>
      </c>
      <c r="C107" s="78"/>
      <c r="D107" s="46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49">
        <f t="shared" si="20"/>
        <v>0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9" hidden="1" customHeight="1" outlineLevel="1" x14ac:dyDescent="0.2">
      <c r="A108" s="1"/>
      <c r="B108" s="81" t="str">
        <f>'Mensal 2020'!B108</f>
        <v>Cliente 8</v>
      </c>
      <c r="C108" s="78"/>
      <c r="D108" s="46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49">
        <f t="shared" si="20"/>
        <v>0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9" hidden="1" customHeight="1" outlineLevel="1" x14ac:dyDescent="0.2">
      <c r="A109" s="1"/>
      <c r="B109" s="81" t="str">
        <f>'Mensal 2020'!B109</f>
        <v>Cliente 9</v>
      </c>
      <c r="C109" s="78"/>
      <c r="D109" s="46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49">
        <f t="shared" si="20"/>
        <v>0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9" hidden="1" customHeight="1" outlineLevel="1" x14ac:dyDescent="0.2">
      <c r="A110" s="1"/>
      <c r="B110" s="81" t="str">
        <f>'Mensal 2020'!B110</f>
        <v>Cliente 10</v>
      </c>
      <c r="C110" s="78"/>
      <c r="D110" s="46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46"/>
      <c r="Z110" s="10"/>
      <c r="AA110" s="10"/>
      <c r="AB110" s="10"/>
      <c r="AC110" s="10"/>
      <c r="AD110" s="10"/>
      <c r="AE110" s="10"/>
      <c r="AF110" s="10"/>
      <c r="AG110" s="10"/>
      <c r="AH110" s="10"/>
      <c r="AI110" s="49">
        <f t="shared" si="20"/>
        <v>0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9" hidden="1" customHeight="1" outlineLevel="1" x14ac:dyDescent="0.2">
      <c r="A111" s="1"/>
      <c r="B111" s="81" t="str">
        <f>'Mensal 2020'!B111</f>
        <v>Cliente 11</v>
      </c>
      <c r="C111" s="78"/>
      <c r="D111" s="46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49">
        <f t="shared" si="20"/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9" hidden="1" customHeight="1" outlineLevel="1" x14ac:dyDescent="0.2">
      <c r="A112" s="1"/>
      <c r="B112" s="81" t="str">
        <f>'Mensal 2020'!B112</f>
        <v>Cliente 12</v>
      </c>
      <c r="C112" s="78"/>
      <c r="D112" s="46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49">
        <f t="shared" si="20"/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9" hidden="1" customHeight="1" outlineLevel="1" x14ac:dyDescent="0.2">
      <c r="A113" s="1"/>
      <c r="B113" s="81" t="str">
        <f>'Mensal 2020'!B113</f>
        <v>Cliente 13</v>
      </c>
      <c r="C113" s="78"/>
      <c r="D113" s="46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49">
        <f t="shared" si="20"/>
        <v>0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9" hidden="1" customHeight="1" outlineLevel="1" x14ac:dyDescent="0.2">
      <c r="A114" s="1"/>
      <c r="B114" s="81" t="str">
        <f>'Mensal 2020'!B114</f>
        <v>Cliente 14</v>
      </c>
      <c r="C114" s="78"/>
      <c r="D114" s="46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49">
        <f t="shared" si="20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9" hidden="1" customHeight="1" outlineLevel="1" x14ac:dyDescent="0.2">
      <c r="A115" s="1"/>
      <c r="B115" s="81" t="str">
        <f>'Mensal 2020'!B115</f>
        <v>Cliente 15</v>
      </c>
      <c r="C115" s="78"/>
      <c r="D115" s="46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49">
        <f t="shared" si="20"/>
        <v>0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9" hidden="1" customHeight="1" outlineLevel="1" x14ac:dyDescent="0.2">
      <c r="A116" s="1"/>
      <c r="B116" s="81" t="str">
        <f>'Mensal 2020'!B116</f>
        <v>Cliente 16</v>
      </c>
      <c r="C116" s="78"/>
      <c r="D116" s="46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49">
        <f t="shared" si="20"/>
        <v>0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9" hidden="1" customHeight="1" outlineLevel="1" x14ac:dyDescent="0.2">
      <c r="A117" s="1"/>
      <c r="B117" s="81" t="str">
        <f>'Mensal 2020'!B117</f>
        <v>Cliente 17</v>
      </c>
      <c r="C117" s="78"/>
      <c r="D117" s="46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49">
        <f t="shared" si="20"/>
        <v>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9" hidden="1" customHeight="1" outlineLevel="1" x14ac:dyDescent="0.2">
      <c r="A118" s="1"/>
      <c r="B118" s="81" t="str">
        <f>'Mensal 2020'!B118</f>
        <v>Cliente 18</v>
      </c>
      <c r="C118" s="78"/>
      <c r="D118" s="46"/>
      <c r="E118" s="10"/>
      <c r="F118" s="10"/>
      <c r="G118" s="10"/>
      <c r="H118" s="10"/>
      <c r="I118" s="10"/>
      <c r="J118" s="10"/>
      <c r="K118" s="10"/>
      <c r="L118" s="54"/>
      <c r="M118" s="46"/>
      <c r="N118" s="10"/>
      <c r="O118" s="10"/>
      <c r="P118" s="10"/>
      <c r="Q118" s="10"/>
      <c r="R118" s="46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49">
        <f t="shared" si="20"/>
        <v>0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9" hidden="1" customHeight="1" outlineLevel="1" x14ac:dyDescent="0.2">
      <c r="A119" s="1"/>
      <c r="B119" s="81" t="str">
        <f>'Mensal 2020'!B119</f>
        <v>Cliente 19</v>
      </c>
      <c r="C119" s="78"/>
      <c r="D119" s="46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49">
        <f t="shared" si="20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9" hidden="1" customHeight="1" outlineLevel="1" x14ac:dyDescent="0.2">
      <c r="A120" s="1"/>
      <c r="B120" s="81" t="str">
        <f>'Mensal 2020'!B120</f>
        <v>Cliente 20</v>
      </c>
      <c r="C120" s="78"/>
      <c r="D120" s="46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49">
        <f t="shared" si="20"/>
        <v>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9" hidden="1" customHeight="1" outlineLevel="1" x14ac:dyDescent="0.2">
      <c r="A121" s="1"/>
      <c r="B121" s="81" t="str">
        <f>'Mensal 2020'!B121</f>
        <v>Novo cliente 1</v>
      </c>
      <c r="C121" s="78"/>
      <c r="D121" s="46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49">
        <f t="shared" si="20"/>
        <v>0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9" hidden="1" customHeight="1" outlineLevel="1" x14ac:dyDescent="0.2">
      <c r="A122" s="1"/>
      <c r="B122" s="81" t="str">
        <f>'Mensal 2020'!B122</f>
        <v>Novo cliente 2</v>
      </c>
      <c r="C122" s="78"/>
      <c r="D122" s="46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49">
        <f t="shared" si="20"/>
        <v>0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9" hidden="1" customHeight="1" outlineLevel="1" x14ac:dyDescent="0.2">
      <c r="A123" s="1"/>
      <c r="B123" s="81" t="str">
        <f>'Mensal 2020'!B123</f>
        <v>Novo cliente 3</v>
      </c>
      <c r="C123" s="78"/>
      <c r="D123" s="46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49">
        <f t="shared" si="20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9" hidden="1" customHeight="1" outlineLevel="1" x14ac:dyDescent="0.2">
      <c r="A124" s="1"/>
      <c r="B124" s="81" t="str">
        <f>'Mensal 2020'!B124</f>
        <v>Novo cliente 4</v>
      </c>
      <c r="C124" s="78"/>
      <c r="D124" s="46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49">
        <f t="shared" si="20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9" hidden="1" customHeight="1" outlineLevel="1" x14ac:dyDescent="0.2">
      <c r="A125" s="1"/>
      <c r="B125" s="81" t="str">
        <f>'Mensal 2020'!B125</f>
        <v>Novo cliente 5</v>
      </c>
      <c r="C125" s="78"/>
      <c r="D125" s="4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49">
        <f t="shared" si="20"/>
        <v>0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9" hidden="1" customHeight="1" outlineLevel="1" x14ac:dyDescent="0.2">
      <c r="A126" s="1"/>
      <c r="B126" s="81" t="str">
        <f>'Mensal 2020'!B126</f>
        <v>Novo cliente 7</v>
      </c>
      <c r="C126" s="78"/>
      <c r="D126" s="4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49">
        <f t="shared" si="20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9" customHeight="1" collapsed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5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9" customHeight="1" thickBot="1" x14ac:dyDescent="0.25">
      <c r="A128" s="1"/>
      <c r="B128" s="17" t="s">
        <v>8</v>
      </c>
      <c r="C128" s="12" t="s">
        <v>128</v>
      </c>
      <c r="D128" s="60">
        <f t="shared" ref="D128:AH128" si="21">SUM(D129:D133)*-1</f>
        <v>0</v>
      </c>
      <c r="E128" s="60">
        <f t="shared" si="21"/>
        <v>0</v>
      </c>
      <c r="F128" s="60">
        <f t="shared" si="21"/>
        <v>0</v>
      </c>
      <c r="G128" s="60">
        <f t="shared" si="21"/>
        <v>0</v>
      </c>
      <c r="H128" s="60">
        <f t="shared" si="21"/>
        <v>0</v>
      </c>
      <c r="I128" s="60">
        <f t="shared" si="21"/>
        <v>0</v>
      </c>
      <c r="J128" s="60">
        <f t="shared" si="21"/>
        <v>0</v>
      </c>
      <c r="K128" s="60">
        <f t="shared" si="21"/>
        <v>0</v>
      </c>
      <c r="L128" s="60">
        <f t="shared" si="21"/>
        <v>0</v>
      </c>
      <c r="M128" s="60">
        <f t="shared" si="21"/>
        <v>0</v>
      </c>
      <c r="N128" s="60">
        <f t="shared" si="21"/>
        <v>0</v>
      </c>
      <c r="O128" s="60">
        <f t="shared" si="21"/>
        <v>0</v>
      </c>
      <c r="P128" s="60">
        <f t="shared" si="21"/>
        <v>0</v>
      </c>
      <c r="Q128" s="60">
        <f t="shared" si="21"/>
        <v>0</v>
      </c>
      <c r="R128" s="60">
        <f t="shared" si="21"/>
        <v>0</v>
      </c>
      <c r="S128" s="60">
        <f t="shared" si="21"/>
        <v>0</v>
      </c>
      <c r="T128" s="60">
        <f t="shared" si="21"/>
        <v>0</v>
      </c>
      <c r="U128" s="60">
        <f t="shared" si="21"/>
        <v>0</v>
      </c>
      <c r="V128" s="60">
        <f t="shared" si="21"/>
        <v>0</v>
      </c>
      <c r="W128" s="60">
        <f t="shared" si="21"/>
        <v>0</v>
      </c>
      <c r="X128" s="60">
        <f t="shared" si="21"/>
        <v>0</v>
      </c>
      <c r="Y128" s="60">
        <f t="shared" si="21"/>
        <v>0</v>
      </c>
      <c r="Z128" s="60">
        <f t="shared" si="21"/>
        <v>0</v>
      </c>
      <c r="AA128" s="60">
        <f t="shared" si="21"/>
        <v>0</v>
      </c>
      <c r="AB128" s="60">
        <f t="shared" si="21"/>
        <v>0</v>
      </c>
      <c r="AC128" s="60">
        <f t="shared" si="21"/>
        <v>0</v>
      </c>
      <c r="AD128" s="60">
        <f t="shared" si="21"/>
        <v>0</v>
      </c>
      <c r="AE128" s="60">
        <f t="shared" si="21"/>
        <v>0</v>
      </c>
      <c r="AF128" s="60">
        <f t="shared" si="21"/>
        <v>0</v>
      </c>
      <c r="AG128" s="60">
        <f t="shared" si="21"/>
        <v>0</v>
      </c>
      <c r="AH128" s="60">
        <f t="shared" si="21"/>
        <v>0</v>
      </c>
      <c r="AI128" s="60">
        <f t="shared" ref="AI128:AI133" si="22">SUM(D128:AH128)</f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9" customHeight="1" outlineLevel="1" x14ac:dyDescent="0.2">
      <c r="A129" s="1"/>
      <c r="B129" s="81" t="str">
        <f>'Mensal 2020'!B129</f>
        <v>Veículos/ Repasses</v>
      </c>
      <c r="C129" s="78"/>
      <c r="D129" s="46"/>
      <c r="G129" s="46"/>
      <c r="H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9">
        <f t="shared" si="2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9" customHeight="1" outlineLevel="1" x14ac:dyDescent="0.2">
      <c r="A130" s="1"/>
      <c r="B130" s="81" t="str">
        <f>'Mensal 2020'!B130</f>
        <v>Provisão Ciente 1</v>
      </c>
      <c r="C130" s="78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9">
        <f t="shared" si="2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9" customHeight="1" outlineLevel="1" x14ac:dyDescent="0.2">
      <c r="A131" s="1"/>
      <c r="B131" s="81" t="str">
        <f>'Mensal 2020'!B131</f>
        <v>Provisão Ciente 2</v>
      </c>
      <c r="C131" s="78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9">
        <f t="shared" si="2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9" customHeight="1" outlineLevel="1" x14ac:dyDescent="0.2">
      <c r="A132" s="1"/>
      <c r="B132" s="81" t="str">
        <f>'Mensal 2020'!B132</f>
        <v>Provisão Ciente 3</v>
      </c>
      <c r="C132" s="78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9">
        <f t="shared" si="22"/>
        <v>0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9" customHeight="1" x14ac:dyDescent="0.2">
      <c r="A133" s="1"/>
      <c r="B133" s="81" t="str">
        <f>'Mensal 2020'!B133</f>
        <v>Provisão Ciente 4</v>
      </c>
      <c r="C133" s="78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49">
        <f t="shared" si="22"/>
        <v>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9" customHeight="1" thickBot="1" x14ac:dyDescent="0.25">
      <c r="A134" s="1"/>
      <c r="B134" s="1"/>
      <c r="C134" s="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5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9" customHeight="1" thickBot="1" x14ac:dyDescent="0.25">
      <c r="A135" s="1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19">
        <f>SUM(AB136:AB142)*-1</f>
        <v>0</v>
      </c>
      <c r="AC135" s="19">
        <f>SUM(AC136:AC142)*-1</f>
        <v>0</v>
      </c>
      <c r="AD135" s="19">
        <f>SUM(AD136:AD142)*-1</f>
        <v>0</v>
      </c>
      <c r="AE135" s="19">
        <f>SUM(AE136:AE142)*-1</f>
        <v>0</v>
      </c>
      <c r="AF135" s="19">
        <f>SUM(AF136:AF142)*-1</f>
        <v>0</v>
      </c>
      <c r="AG135" s="19">
        <f>SUM(AG136:AG142)*-1</f>
        <v>0</v>
      </c>
      <c r="AH135" s="19">
        <f>SUM(AH136:AH142)*-1</f>
        <v>0</v>
      </c>
      <c r="AI135" s="19">
        <f t="shared" ref="AI135:AI142" si="23">SUM(D135:AH135)</f>
        <v>0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9" customHeight="1" outlineLevel="1" x14ac:dyDescent="0.2">
      <c r="A136" s="1"/>
      <c r="B136" s="81" t="str">
        <f>'Mensal 2020'!B136</f>
        <v>Rendimentos</v>
      </c>
      <c r="C136" s="78"/>
      <c r="D136" s="87"/>
      <c r="E136" s="87"/>
      <c r="F136" s="87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49">
        <f t="shared" si="23"/>
        <v>0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9" customHeight="1" outlineLevel="1" x14ac:dyDescent="0.2">
      <c r="A137" s="1"/>
      <c r="B137" s="81" t="str">
        <f>'Mensal 2020'!B137</f>
        <v>Tarifas</v>
      </c>
      <c r="C137" s="78"/>
      <c r="D137" s="87"/>
      <c r="E137" s="87"/>
      <c r="F137" s="87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49">
        <f t="shared" si="23"/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9" customHeight="1" outlineLevel="1" x14ac:dyDescent="0.2">
      <c r="A138" s="1"/>
      <c r="B138" s="81" t="str">
        <f>'Mensal 2020'!B138</f>
        <v>Entrada de Empréstimos</v>
      </c>
      <c r="C138" s="78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8"/>
      <c r="AH138" s="87"/>
      <c r="AI138" s="49">
        <f t="shared" si="23"/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9" customHeight="1" outlineLevel="1" x14ac:dyDescent="0.2">
      <c r="A139" s="1"/>
      <c r="B139" s="81" t="str">
        <f>'Mensal 2020'!B139</f>
        <v>Pagamento de Empréstimos</v>
      </c>
      <c r="C139" s="78"/>
      <c r="D139" s="87"/>
      <c r="E139" s="87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49">
        <f t="shared" si="23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9" customHeight="1" outlineLevel="1" x14ac:dyDescent="0.2">
      <c r="A140" s="1"/>
      <c r="B140" s="81" t="str">
        <f>'Mensal 2020'!B140</f>
        <v>Outras despesas bancárias</v>
      </c>
      <c r="C140" s="78"/>
      <c r="D140" s="87"/>
      <c r="E140" s="87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49">
        <f t="shared" si="23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9" customHeight="1" outlineLevel="1" x14ac:dyDescent="0.2">
      <c r="A141" s="1"/>
      <c r="B141" s="81" t="str">
        <f>'Mensal 2020'!B141</f>
        <v>IOF/LIS</v>
      </c>
      <c r="C141" s="78"/>
      <c r="D141" s="87"/>
      <c r="E141" s="87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49">
        <f t="shared" si="23"/>
        <v>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9" customHeight="1" outlineLevel="1" x14ac:dyDescent="0.2">
      <c r="A142" s="1"/>
      <c r="B142" s="81" t="str">
        <f>'Mensal 2020'!B142</f>
        <v>Impostos em Atraso</v>
      </c>
      <c r="C142" s="7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9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49">
        <f t="shared" si="23"/>
        <v>0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9" customHeight="1" thickBot="1" x14ac:dyDescent="0.25">
      <c r="A143" s="1"/>
      <c r="B143" s="1"/>
      <c r="C143" s="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5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5.75" customHeight="1" x14ac:dyDescent="0.2">
      <c r="A144" s="1"/>
      <c r="B144" s="21" t="s">
        <v>39</v>
      </c>
      <c r="C144" s="12" t="s">
        <v>136</v>
      </c>
      <c r="D144" s="60">
        <f>SUM(D98+D100+D128+D135)</f>
        <v>0</v>
      </c>
      <c r="E144" s="60">
        <f>SUM(E98+E100+E128+E135)</f>
        <v>0</v>
      </c>
      <c r="F144" s="60">
        <f>SUM(F98+F100+F128+F135)</f>
        <v>0</v>
      </c>
      <c r="G144" s="60">
        <f>SUM(G98+G100+G128+G135)</f>
        <v>0</v>
      </c>
      <c r="H144" s="60">
        <f>SUM(H98+H100+H128+H135)</f>
        <v>0</v>
      </c>
      <c r="I144" s="60">
        <f>SUM(I98+I100+I128+I135)</f>
        <v>0</v>
      </c>
      <c r="J144" s="60">
        <f>SUM(J98+J100+J128+J135)</f>
        <v>0</v>
      </c>
      <c r="K144" s="60">
        <f>SUM(K98+K100+K128+K135)</f>
        <v>0</v>
      </c>
      <c r="L144" s="60">
        <f>SUM(L98+L100+L128+L135)</f>
        <v>0</v>
      </c>
      <c r="M144" s="60">
        <f>SUM(M98+M100+M128+M135)</f>
        <v>0</v>
      </c>
      <c r="N144" s="60">
        <f>SUM(N98+N100+N128+N135)</f>
        <v>0</v>
      </c>
      <c r="O144" s="60">
        <f>SUM(O98+O100+O128+O135)</f>
        <v>0</v>
      </c>
      <c r="P144" s="60">
        <f>SUM(P98+P100+P128+P135)</f>
        <v>0</v>
      </c>
      <c r="Q144" s="60">
        <f>SUM(Q98+Q100+Q128+Q135)</f>
        <v>0</v>
      </c>
      <c r="R144" s="60">
        <f>SUM(R98+R100+R128+R135)</f>
        <v>0</v>
      </c>
      <c r="S144" s="60">
        <f>SUM(S98+S100+S128+S135)</f>
        <v>0</v>
      </c>
      <c r="T144" s="60">
        <f>SUM(T98+T100+T128+T135)</f>
        <v>0</v>
      </c>
      <c r="U144" s="60">
        <f>SUM(U98+U100+U128+U135)</f>
        <v>0</v>
      </c>
      <c r="V144" s="60">
        <f>SUM(V98+V100+V128+V135)</f>
        <v>0</v>
      </c>
      <c r="W144" s="60">
        <f>SUM(W98+W100+W128+W135)</f>
        <v>0</v>
      </c>
      <c r="X144" s="60">
        <f>SUM(X98+X100+X128+X135)</f>
        <v>0</v>
      </c>
      <c r="Y144" s="60">
        <f>SUM(Y98+Y100+Y128+Y135)</f>
        <v>0</v>
      </c>
      <c r="Z144" s="60">
        <f>SUM(Z98+Z100+Z128+Z135)</f>
        <v>0</v>
      </c>
      <c r="AA144" s="60">
        <f>SUM(AA98+AA100+AA128+AA135)</f>
        <v>0</v>
      </c>
      <c r="AB144" s="60">
        <f>SUM(AB98+AB100+AB128+AB135)</f>
        <v>0</v>
      </c>
      <c r="AC144" s="60">
        <f>SUM(AC98+AC100+AC128+AC135)</f>
        <v>0</v>
      </c>
      <c r="AD144" s="60">
        <f>SUM(AD98+AD100+AD128+AD135)</f>
        <v>0</v>
      </c>
      <c r="AE144" s="60">
        <f>SUM(AE98+AE100+AE128+AE135)</f>
        <v>0</v>
      </c>
      <c r="AF144" s="60">
        <f>SUM(AF98+AF100+AF128+AF135)</f>
        <v>0</v>
      </c>
      <c r="AG144" s="60">
        <f>SUM(AG98+AG100+AG128+AG135)</f>
        <v>0</v>
      </c>
      <c r="AH144" s="60">
        <f>SUM(AH98+AH100+AH128+AH135)</f>
        <v>0</v>
      </c>
      <c r="AI144" s="13">
        <f>SUM(D144:AH144)</f>
        <v>0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9" customHeight="1" x14ac:dyDescent="0.2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5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5.75" customHeight="1" x14ac:dyDescent="0.2">
      <c r="A146" s="71"/>
      <c r="B146" s="72" t="s">
        <v>7</v>
      </c>
      <c r="C146" s="73" t="s">
        <v>40</v>
      </c>
      <c r="D146" s="74">
        <f>'Set20'!AI148</f>
        <v>0</v>
      </c>
      <c r="E146" s="74">
        <f t="shared" ref="E146:AH146" si="24">D148</f>
        <v>0</v>
      </c>
      <c r="F146" s="74">
        <f t="shared" si="24"/>
        <v>0</v>
      </c>
      <c r="G146" s="74">
        <f t="shared" si="24"/>
        <v>0</v>
      </c>
      <c r="H146" s="74">
        <f t="shared" si="24"/>
        <v>0</v>
      </c>
      <c r="I146" s="74">
        <f t="shared" si="24"/>
        <v>0</v>
      </c>
      <c r="J146" s="74">
        <f t="shared" si="24"/>
        <v>0</v>
      </c>
      <c r="K146" s="74">
        <f t="shared" si="24"/>
        <v>0</v>
      </c>
      <c r="L146" s="74">
        <f t="shared" si="24"/>
        <v>0</v>
      </c>
      <c r="M146" s="74">
        <f t="shared" si="24"/>
        <v>0</v>
      </c>
      <c r="N146" s="74">
        <f t="shared" si="24"/>
        <v>0</v>
      </c>
      <c r="O146" s="74">
        <f t="shared" si="24"/>
        <v>0</v>
      </c>
      <c r="P146" s="74">
        <f t="shared" si="24"/>
        <v>0</v>
      </c>
      <c r="Q146" s="74">
        <f t="shared" si="24"/>
        <v>0</v>
      </c>
      <c r="R146" s="74">
        <f t="shared" si="24"/>
        <v>0</v>
      </c>
      <c r="S146" s="74">
        <f t="shared" si="24"/>
        <v>0</v>
      </c>
      <c r="T146" s="74">
        <f t="shared" si="24"/>
        <v>0</v>
      </c>
      <c r="U146" s="74">
        <f t="shared" si="24"/>
        <v>0</v>
      </c>
      <c r="V146" s="74">
        <f t="shared" si="24"/>
        <v>0</v>
      </c>
      <c r="W146" s="74">
        <f t="shared" si="24"/>
        <v>0</v>
      </c>
      <c r="X146" s="74">
        <f t="shared" si="24"/>
        <v>0</v>
      </c>
      <c r="Y146" s="74">
        <f t="shared" si="24"/>
        <v>0</v>
      </c>
      <c r="Z146" s="74">
        <f t="shared" si="24"/>
        <v>0</v>
      </c>
      <c r="AA146" s="74">
        <f t="shared" si="24"/>
        <v>0</v>
      </c>
      <c r="AB146" s="74">
        <f t="shared" si="24"/>
        <v>0</v>
      </c>
      <c r="AC146" s="74">
        <f t="shared" si="24"/>
        <v>0</v>
      </c>
      <c r="AD146" s="74">
        <f t="shared" si="24"/>
        <v>0</v>
      </c>
      <c r="AE146" s="74">
        <f t="shared" si="24"/>
        <v>0</v>
      </c>
      <c r="AF146" s="74">
        <f t="shared" si="24"/>
        <v>0</v>
      </c>
      <c r="AG146" s="74">
        <f t="shared" si="24"/>
        <v>0</v>
      </c>
      <c r="AH146" s="74">
        <f t="shared" si="24"/>
        <v>0</v>
      </c>
      <c r="AI146" s="75">
        <f>D146</f>
        <v>0</v>
      </c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</row>
    <row r="147" spans="1:69" ht="9" customHeight="1" x14ac:dyDescent="0.2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5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5.75" customHeight="1" x14ac:dyDescent="0.2">
      <c r="A148" s="71"/>
      <c r="B148" s="77" t="s">
        <v>39</v>
      </c>
      <c r="C148" s="73" t="s">
        <v>41</v>
      </c>
      <c r="D148" s="74">
        <f t="shared" ref="D148:AI148" si="25">D144+D146</f>
        <v>0</v>
      </c>
      <c r="E148" s="74">
        <f t="shared" si="25"/>
        <v>0</v>
      </c>
      <c r="F148" s="74">
        <f t="shared" si="25"/>
        <v>0</v>
      </c>
      <c r="G148" s="74">
        <f t="shared" si="25"/>
        <v>0</v>
      </c>
      <c r="H148" s="74">
        <f t="shared" si="25"/>
        <v>0</v>
      </c>
      <c r="I148" s="74">
        <f t="shared" si="25"/>
        <v>0</v>
      </c>
      <c r="J148" s="74">
        <f t="shared" si="25"/>
        <v>0</v>
      </c>
      <c r="K148" s="74">
        <f t="shared" si="25"/>
        <v>0</v>
      </c>
      <c r="L148" s="74">
        <f t="shared" si="25"/>
        <v>0</v>
      </c>
      <c r="M148" s="74">
        <f t="shared" si="25"/>
        <v>0</v>
      </c>
      <c r="N148" s="74">
        <f t="shared" si="25"/>
        <v>0</v>
      </c>
      <c r="O148" s="74">
        <f t="shared" si="25"/>
        <v>0</v>
      </c>
      <c r="P148" s="74">
        <f t="shared" si="25"/>
        <v>0</v>
      </c>
      <c r="Q148" s="74">
        <f t="shared" si="25"/>
        <v>0</v>
      </c>
      <c r="R148" s="74">
        <f t="shared" si="25"/>
        <v>0</v>
      </c>
      <c r="S148" s="74">
        <f t="shared" si="25"/>
        <v>0</v>
      </c>
      <c r="T148" s="74">
        <f t="shared" si="25"/>
        <v>0</v>
      </c>
      <c r="U148" s="74">
        <f t="shared" si="25"/>
        <v>0</v>
      </c>
      <c r="V148" s="74">
        <f t="shared" si="25"/>
        <v>0</v>
      </c>
      <c r="W148" s="74">
        <f t="shared" si="25"/>
        <v>0</v>
      </c>
      <c r="X148" s="74">
        <f t="shared" si="25"/>
        <v>0</v>
      </c>
      <c r="Y148" s="74">
        <f t="shared" si="25"/>
        <v>0</v>
      </c>
      <c r="Z148" s="74">
        <f t="shared" si="25"/>
        <v>0</v>
      </c>
      <c r="AA148" s="74">
        <f t="shared" si="25"/>
        <v>0</v>
      </c>
      <c r="AB148" s="74">
        <f t="shared" si="25"/>
        <v>0</v>
      </c>
      <c r="AC148" s="74">
        <f t="shared" si="25"/>
        <v>0</v>
      </c>
      <c r="AD148" s="74">
        <f t="shared" si="25"/>
        <v>0</v>
      </c>
      <c r="AE148" s="74">
        <f t="shared" si="25"/>
        <v>0</v>
      </c>
      <c r="AF148" s="74">
        <f t="shared" si="25"/>
        <v>0</v>
      </c>
      <c r="AG148" s="74">
        <f t="shared" si="25"/>
        <v>0</v>
      </c>
      <c r="AH148" s="74">
        <f t="shared" si="25"/>
        <v>0</v>
      </c>
      <c r="AI148" s="75">
        <f t="shared" si="25"/>
        <v>0</v>
      </c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</row>
    <row r="149" spans="1:69" ht="9" customHeight="1" x14ac:dyDescent="0.2">
      <c r="A149" s="5"/>
      <c r="B149" s="1"/>
      <c r="C149" s="1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102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11.25" hidden="1" customHeight="1" x14ac:dyDescent="0.2">
      <c r="A150" s="24"/>
      <c r="B150" s="24"/>
      <c r="C150" s="24"/>
      <c r="D150" s="25" t="e">
        <f t="shared" ref="D150:O150" si="26">D148-#REF!</f>
        <v>#REF!</v>
      </c>
      <c r="E150" s="25" t="e">
        <f t="shared" si="26"/>
        <v>#REF!</v>
      </c>
      <c r="F150" s="25" t="e">
        <f t="shared" si="26"/>
        <v>#REF!</v>
      </c>
      <c r="G150" s="25" t="e">
        <f t="shared" si="26"/>
        <v>#REF!</v>
      </c>
      <c r="H150" s="25" t="e">
        <f t="shared" si="26"/>
        <v>#REF!</v>
      </c>
      <c r="I150" s="25" t="e">
        <f t="shared" si="26"/>
        <v>#REF!</v>
      </c>
      <c r="J150" s="25" t="e">
        <f t="shared" si="26"/>
        <v>#REF!</v>
      </c>
      <c r="K150" s="25" t="e">
        <f t="shared" si="26"/>
        <v>#REF!</v>
      </c>
      <c r="L150" s="25" t="e">
        <f t="shared" si="26"/>
        <v>#REF!</v>
      </c>
      <c r="M150" s="25" t="e">
        <f t="shared" si="26"/>
        <v>#REF!</v>
      </c>
      <c r="N150" s="25" t="e">
        <f t="shared" si="26"/>
        <v>#REF!</v>
      </c>
      <c r="O150" s="25" t="e">
        <f t="shared" si="26"/>
        <v>#REF!</v>
      </c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102" t="e">
        <f>SUM(D150:AH150)</f>
        <v>#REF!</v>
      </c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</row>
    <row r="151" spans="1:69" ht="11.25" customHeight="1" x14ac:dyDescent="0.2">
      <c r="A151" s="25"/>
      <c r="B151" s="26" t="s">
        <v>42</v>
      </c>
      <c r="C151" s="27" t="s">
        <v>43</v>
      </c>
      <c r="D151" s="28">
        <f t="shared" ref="D151:AI151" si="27">SUM(D152:D157)</f>
        <v>0</v>
      </c>
      <c r="E151" s="28">
        <f t="shared" si="27"/>
        <v>0</v>
      </c>
      <c r="F151" s="28">
        <f t="shared" si="27"/>
        <v>0</v>
      </c>
      <c r="G151" s="28">
        <f t="shared" si="27"/>
        <v>0</v>
      </c>
      <c r="H151" s="28">
        <f t="shared" si="27"/>
        <v>0</v>
      </c>
      <c r="I151" s="28">
        <f t="shared" si="27"/>
        <v>0</v>
      </c>
      <c r="J151" s="28">
        <f t="shared" si="27"/>
        <v>0</v>
      </c>
      <c r="K151" s="28">
        <f t="shared" si="27"/>
        <v>0</v>
      </c>
      <c r="L151" s="28">
        <f t="shared" si="27"/>
        <v>0</v>
      </c>
      <c r="M151" s="28">
        <f t="shared" si="27"/>
        <v>0</v>
      </c>
      <c r="N151" s="28">
        <f t="shared" si="27"/>
        <v>0</v>
      </c>
      <c r="O151" s="28">
        <f t="shared" si="27"/>
        <v>0</v>
      </c>
      <c r="P151" s="28">
        <f t="shared" si="27"/>
        <v>0</v>
      </c>
      <c r="Q151" s="28">
        <f t="shared" si="27"/>
        <v>0</v>
      </c>
      <c r="R151" s="28">
        <f t="shared" si="27"/>
        <v>0</v>
      </c>
      <c r="S151" s="28">
        <f t="shared" si="27"/>
        <v>0</v>
      </c>
      <c r="T151" s="28">
        <f t="shared" si="27"/>
        <v>0</v>
      </c>
      <c r="U151" s="28">
        <f t="shared" si="27"/>
        <v>0</v>
      </c>
      <c r="V151" s="28">
        <f t="shared" si="27"/>
        <v>0</v>
      </c>
      <c r="W151" s="28">
        <f t="shared" si="27"/>
        <v>0</v>
      </c>
      <c r="X151" s="28">
        <f t="shared" si="27"/>
        <v>0</v>
      </c>
      <c r="Y151" s="28">
        <f t="shared" si="27"/>
        <v>0</v>
      </c>
      <c r="Z151" s="28">
        <f t="shared" si="27"/>
        <v>0</v>
      </c>
      <c r="AA151" s="28">
        <f t="shared" si="27"/>
        <v>0</v>
      </c>
      <c r="AB151" s="28">
        <f t="shared" si="27"/>
        <v>0</v>
      </c>
      <c r="AC151" s="28">
        <f t="shared" si="27"/>
        <v>0</v>
      </c>
      <c r="AD151" s="28">
        <f t="shared" si="27"/>
        <v>0</v>
      </c>
      <c r="AE151" s="28">
        <f t="shared" si="27"/>
        <v>0</v>
      </c>
      <c r="AF151" s="28">
        <f t="shared" si="27"/>
        <v>0</v>
      </c>
      <c r="AG151" s="28">
        <f t="shared" si="27"/>
        <v>0</v>
      </c>
      <c r="AH151" s="28">
        <f t="shared" si="27"/>
        <v>0</v>
      </c>
      <c r="AI151" s="28">
        <f t="shared" si="27"/>
        <v>0</v>
      </c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</row>
    <row r="152" spans="1:69" ht="11.25" customHeight="1" x14ac:dyDescent="0.2">
      <c r="A152" s="25"/>
      <c r="B152" s="29" t="s">
        <v>42</v>
      </c>
      <c r="C152" s="57" t="s">
        <v>162</v>
      </c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31">
        <f>AH152</f>
        <v>0</v>
      </c>
      <c r="AJ152" s="32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</row>
    <row r="153" spans="1:69" ht="11.25" customHeight="1" x14ac:dyDescent="0.2">
      <c r="A153" s="25"/>
      <c r="B153" s="29" t="s">
        <v>42</v>
      </c>
      <c r="C153" s="57" t="s">
        <v>163</v>
      </c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31">
        <f t="shared" ref="AI153:AI157" si="28">AH153</f>
        <v>0</v>
      </c>
      <c r="AJ153" s="32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</row>
    <row r="154" spans="1:69" ht="11.25" customHeight="1" x14ac:dyDescent="0.2">
      <c r="A154" s="25"/>
      <c r="B154" s="29" t="s">
        <v>42</v>
      </c>
      <c r="C154" s="57" t="s">
        <v>164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31">
        <f t="shared" si="28"/>
        <v>0</v>
      </c>
      <c r="AJ154" s="32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</row>
    <row r="155" spans="1:69" ht="14.25" customHeight="1" x14ac:dyDescent="0.2">
      <c r="A155" s="25"/>
      <c r="B155" s="29" t="s">
        <v>42</v>
      </c>
      <c r="C155" s="57" t="s">
        <v>165</v>
      </c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31">
        <f t="shared" si="28"/>
        <v>0</v>
      </c>
      <c r="AJ155" s="32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</row>
    <row r="156" spans="1:69" ht="13.5" customHeight="1" x14ac:dyDescent="0.2">
      <c r="A156" s="25"/>
      <c r="B156" s="29" t="s">
        <v>42</v>
      </c>
      <c r="C156" s="57" t="s">
        <v>166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31">
        <f t="shared" si="28"/>
        <v>0</v>
      </c>
      <c r="AJ156" s="32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</row>
    <row r="157" spans="1:69" ht="11.25" customHeight="1" x14ac:dyDescent="0.2">
      <c r="A157" s="25"/>
      <c r="B157" s="29" t="s">
        <v>42</v>
      </c>
      <c r="C157" s="57" t="s">
        <v>167</v>
      </c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31">
        <f t="shared" si="28"/>
        <v>0</v>
      </c>
      <c r="AJ157" s="32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</row>
    <row r="158" spans="1:69" ht="11.25" customHeight="1" x14ac:dyDescent="0.2">
      <c r="A158" s="24"/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</row>
    <row r="159" spans="1:69" s="110" customFormat="1" ht="11.25" customHeight="1" x14ac:dyDescent="0.2">
      <c r="A159" s="108"/>
      <c r="B159" s="108"/>
      <c r="C159" s="108" t="s">
        <v>168</v>
      </c>
      <c r="D159" s="109">
        <f>D151-D146</f>
        <v>0</v>
      </c>
      <c r="E159" s="109">
        <f t="shared" ref="E159:AH159" si="29">E151-E148</f>
        <v>0</v>
      </c>
      <c r="F159" s="109">
        <f t="shared" si="29"/>
        <v>0</v>
      </c>
      <c r="G159" s="109">
        <f t="shared" si="29"/>
        <v>0</v>
      </c>
      <c r="H159" s="109">
        <f t="shared" si="29"/>
        <v>0</v>
      </c>
      <c r="I159" s="109">
        <f t="shared" si="29"/>
        <v>0</v>
      </c>
      <c r="J159" s="109">
        <f t="shared" si="29"/>
        <v>0</v>
      </c>
      <c r="K159" s="109">
        <f t="shared" si="29"/>
        <v>0</v>
      </c>
      <c r="L159" s="109">
        <f t="shared" si="29"/>
        <v>0</v>
      </c>
      <c r="M159" s="109">
        <f t="shared" si="29"/>
        <v>0</v>
      </c>
      <c r="N159" s="109">
        <f t="shared" si="29"/>
        <v>0</v>
      </c>
      <c r="O159" s="109">
        <f t="shared" si="29"/>
        <v>0</v>
      </c>
      <c r="P159" s="109">
        <f t="shared" si="29"/>
        <v>0</v>
      </c>
      <c r="Q159" s="109">
        <f t="shared" si="29"/>
        <v>0</v>
      </c>
      <c r="R159" s="109">
        <f t="shared" si="29"/>
        <v>0</v>
      </c>
      <c r="S159" s="109">
        <f t="shared" si="29"/>
        <v>0</v>
      </c>
      <c r="T159" s="109">
        <f t="shared" si="29"/>
        <v>0</v>
      </c>
      <c r="U159" s="109">
        <f t="shared" si="29"/>
        <v>0</v>
      </c>
      <c r="V159" s="109">
        <f t="shared" si="29"/>
        <v>0</v>
      </c>
      <c r="W159" s="109">
        <f t="shared" si="29"/>
        <v>0</v>
      </c>
      <c r="X159" s="109">
        <f t="shared" si="29"/>
        <v>0</v>
      </c>
      <c r="Y159" s="109">
        <f t="shared" si="29"/>
        <v>0</v>
      </c>
      <c r="Z159" s="109">
        <f t="shared" si="29"/>
        <v>0</v>
      </c>
      <c r="AA159" s="109">
        <f t="shared" si="29"/>
        <v>0</v>
      </c>
      <c r="AB159" s="109">
        <f t="shared" si="29"/>
        <v>0</v>
      </c>
      <c r="AC159" s="109">
        <f t="shared" si="29"/>
        <v>0</v>
      </c>
      <c r="AD159" s="109">
        <f t="shared" si="29"/>
        <v>0</v>
      </c>
      <c r="AE159" s="109">
        <f t="shared" si="29"/>
        <v>0</v>
      </c>
      <c r="AF159" s="109">
        <f t="shared" si="29"/>
        <v>0</v>
      </c>
      <c r="AG159" s="109">
        <f t="shared" si="29"/>
        <v>0</v>
      </c>
      <c r="AH159" s="109">
        <f t="shared" si="29"/>
        <v>0</v>
      </c>
      <c r="AI159" s="109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</row>
    <row r="160" spans="1:69" ht="11.25" customHeight="1" thickBot="1" x14ac:dyDescent="0.25">
      <c r="A160" s="1"/>
      <c r="B160" s="1"/>
      <c r="C160" s="1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11.25" customHeight="1" thickBot="1" x14ac:dyDescent="0.25">
      <c r="A161" s="1"/>
      <c r="B161" s="1"/>
      <c r="C161" s="132" t="s">
        <v>171</v>
      </c>
      <c r="D161" s="60">
        <f>D171</f>
        <v>0</v>
      </c>
      <c r="E161" s="60">
        <f t="shared" ref="E161:AH161" si="30">E171</f>
        <v>0</v>
      </c>
      <c r="F161" s="60">
        <f t="shared" si="30"/>
        <v>0</v>
      </c>
      <c r="G161" s="60">
        <f t="shared" si="30"/>
        <v>0</v>
      </c>
      <c r="H161" s="60">
        <f t="shared" si="30"/>
        <v>0</v>
      </c>
      <c r="I161" s="60">
        <f t="shared" si="30"/>
        <v>0</v>
      </c>
      <c r="J161" s="60">
        <f t="shared" si="30"/>
        <v>0</v>
      </c>
      <c r="K161" s="60">
        <f t="shared" si="30"/>
        <v>0</v>
      </c>
      <c r="L161" s="60">
        <f t="shared" si="30"/>
        <v>0</v>
      </c>
      <c r="M161" s="60">
        <f t="shared" si="30"/>
        <v>0</v>
      </c>
      <c r="N161" s="60">
        <f t="shared" si="30"/>
        <v>0</v>
      </c>
      <c r="O161" s="60">
        <f t="shared" si="30"/>
        <v>0</v>
      </c>
      <c r="P161" s="60">
        <f t="shared" si="30"/>
        <v>0</v>
      </c>
      <c r="Q161" s="60">
        <f t="shared" si="30"/>
        <v>0</v>
      </c>
      <c r="R161" s="60">
        <f t="shared" si="30"/>
        <v>0</v>
      </c>
      <c r="S161" s="60">
        <f t="shared" si="30"/>
        <v>0</v>
      </c>
      <c r="T161" s="60">
        <f t="shared" si="30"/>
        <v>0</v>
      </c>
      <c r="U161" s="60">
        <f t="shared" si="30"/>
        <v>0</v>
      </c>
      <c r="V161" s="60">
        <f t="shared" si="30"/>
        <v>0</v>
      </c>
      <c r="W161" s="60">
        <f t="shared" si="30"/>
        <v>0</v>
      </c>
      <c r="X161" s="60">
        <f t="shared" si="30"/>
        <v>0</v>
      </c>
      <c r="Y161" s="60">
        <f t="shared" si="30"/>
        <v>0</v>
      </c>
      <c r="Z161" s="60">
        <f t="shared" si="30"/>
        <v>0</v>
      </c>
      <c r="AA161" s="60">
        <f t="shared" si="30"/>
        <v>0</v>
      </c>
      <c r="AB161" s="60">
        <f t="shared" si="30"/>
        <v>0</v>
      </c>
      <c r="AC161" s="60">
        <f t="shared" si="30"/>
        <v>0</v>
      </c>
      <c r="AD161" s="60">
        <f t="shared" si="30"/>
        <v>0</v>
      </c>
      <c r="AE161" s="60">
        <f t="shared" si="30"/>
        <v>0</v>
      </c>
      <c r="AF161" s="60">
        <f t="shared" si="30"/>
        <v>0</v>
      </c>
      <c r="AG161" s="60">
        <f t="shared" si="30"/>
        <v>0</v>
      </c>
      <c r="AH161" s="60">
        <f t="shared" si="30"/>
        <v>0</v>
      </c>
      <c r="AI161" s="60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11.25" customHeight="1" thickBot="1" x14ac:dyDescent="0.25">
      <c r="A162" s="1"/>
      <c r="B162" s="1"/>
      <c r="C162" s="132" t="s">
        <v>172</v>
      </c>
      <c r="D162" s="60">
        <f>D148+D161</f>
        <v>0</v>
      </c>
      <c r="E162" s="60">
        <f>E148+E161</f>
        <v>0</v>
      </c>
      <c r="F162" s="60">
        <f>F148+F161</f>
        <v>0</v>
      </c>
      <c r="G162" s="60">
        <f>G148+G161</f>
        <v>0</v>
      </c>
      <c r="H162" s="60">
        <f>H148+H161</f>
        <v>0</v>
      </c>
      <c r="I162" s="60">
        <f>I148+I161</f>
        <v>0</v>
      </c>
      <c r="J162" s="60">
        <f>J148+J161</f>
        <v>0</v>
      </c>
      <c r="K162" s="60">
        <f>K148+K161</f>
        <v>0</v>
      </c>
      <c r="L162" s="60">
        <f>L148+L161</f>
        <v>0</v>
      </c>
      <c r="M162" s="60">
        <f>M148+M161</f>
        <v>0</v>
      </c>
      <c r="N162" s="60">
        <f>N148+N161</f>
        <v>0</v>
      </c>
      <c r="O162" s="60">
        <f>O148+O161</f>
        <v>0</v>
      </c>
      <c r="P162" s="60">
        <f>P148+P161</f>
        <v>0</v>
      </c>
      <c r="Q162" s="60">
        <f>Q148+Q161</f>
        <v>0</v>
      </c>
      <c r="R162" s="60">
        <f>R148+R161</f>
        <v>0</v>
      </c>
      <c r="S162" s="60">
        <f>S148+S161</f>
        <v>0</v>
      </c>
      <c r="T162" s="60">
        <f>T148+T161</f>
        <v>0</v>
      </c>
      <c r="U162" s="60">
        <f>U148+U161</f>
        <v>0</v>
      </c>
      <c r="V162" s="60">
        <f>V148+V161</f>
        <v>0</v>
      </c>
      <c r="W162" s="60">
        <f>W148+W161</f>
        <v>0</v>
      </c>
      <c r="X162" s="60">
        <f>X148+X161</f>
        <v>0</v>
      </c>
      <c r="Y162" s="60">
        <f>Y148+Y161</f>
        <v>0</v>
      </c>
      <c r="Z162" s="60">
        <f>Z148+Z161</f>
        <v>0</v>
      </c>
      <c r="AA162" s="60">
        <f>AA148+AA161</f>
        <v>0</v>
      </c>
      <c r="AB162" s="60">
        <f>AB148+AB161</f>
        <v>0</v>
      </c>
      <c r="AC162" s="60">
        <f>AC148+AC161</f>
        <v>0</v>
      </c>
      <c r="AD162" s="60">
        <f>AD148+AD161</f>
        <v>0</v>
      </c>
      <c r="AE162" s="60">
        <f>AE148+AE161</f>
        <v>0</v>
      </c>
      <c r="AF162" s="60">
        <f>AF148+AF161</f>
        <v>0</v>
      </c>
      <c r="AG162" s="60">
        <f>AG148+AG161</f>
        <v>0</v>
      </c>
      <c r="AH162" s="60">
        <f>AH148+AH161</f>
        <v>0</v>
      </c>
      <c r="AI162" s="6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11.25" customHeight="1" x14ac:dyDescent="0.2">
      <c r="A163" s="1"/>
      <c r="B163" s="1"/>
      <c r="C163" s="68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s="93" customFormat="1" ht="11.25" customHeight="1" x14ac:dyDescent="0.2">
      <c r="A164" s="92"/>
      <c r="B164" s="92"/>
      <c r="C164" s="129" t="s">
        <v>138</v>
      </c>
      <c r="D164" s="107">
        <f>SUM(D165:D171)</f>
        <v>0</v>
      </c>
      <c r="E164" s="107">
        <f t="shared" ref="E164:AI164" si="31">SUM(E165:E171)</f>
        <v>0</v>
      </c>
      <c r="F164" s="107">
        <f t="shared" si="31"/>
        <v>0</v>
      </c>
      <c r="G164" s="107">
        <f t="shared" si="31"/>
        <v>0</v>
      </c>
      <c r="H164" s="107">
        <f t="shared" si="31"/>
        <v>0</v>
      </c>
      <c r="I164" s="107">
        <f t="shared" si="31"/>
        <v>0</v>
      </c>
      <c r="J164" s="107">
        <f t="shared" si="31"/>
        <v>0</v>
      </c>
      <c r="K164" s="107">
        <f t="shared" si="31"/>
        <v>0</v>
      </c>
      <c r="L164" s="107">
        <f t="shared" si="31"/>
        <v>0</v>
      </c>
      <c r="M164" s="107">
        <f t="shared" si="31"/>
        <v>0</v>
      </c>
      <c r="N164" s="107">
        <f t="shared" si="31"/>
        <v>0</v>
      </c>
      <c r="O164" s="107">
        <f t="shared" si="31"/>
        <v>0</v>
      </c>
      <c r="P164" s="107">
        <f t="shared" si="31"/>
        <v>0</v>
      </c>
      <c r="Q164" s="107">
        <f t="shared" si="31"/>
        <v>0</v>
      </c>
      <c r="R164" s="107">
        <f t="shared" si="31"/>
        <v>0</v>
      </c>
      <c r="S164" s="107">
        <f t="shared" si="31"/>
        <v>0</v>
      </c>
      <c r="T164" s="107">
        <f t="shared" si="31"/>
        <v>0</v>
      </c>
      <c r="U164" s="107">
        <f t="shared" si="31"/>
        <v>0</v>
      </c>
      <c r="V164" s="107">
        <f t="shared" si="31"/>
        <v>0</v>
      </c>
      <c r="W164" s="107">
        <f t="shared" si="31"/>
        <v>0</v>
      </c>
      <c r="X164" s="107">
        <f t="shared" si="31"/>
        <v>0</v>
      </c>
      <c r="Y164" s="107">
        <f t="shared" si="31"/>
        <v>0</v>
      </c>
      <c r="Z164" s="107">
        <f t="shared" si="31"/>
        <v>0</v>
      </c>
      <c r="AA164" s="107">
        <f t="shared" si="31"/>
        <v>0</v>
      </c>
      <c r="AB164" s="107">
        <f t="shared" si="31"/>
        <v>0</v>
      </c>
      <c r="AC164" s="107">
        <f t="shared" si="31"/>
        <v>0</v>
      </c>
      <c r="AD164" s="107">
        <f t="shared" si="31"/>
        <v>0</v>
      </c>
      <c r="AE164" s="107">
        <f t="shared" si="31"/>
        <v>0</v>
      </c>
      <c r="AF164" s="107">
        <f t="shared" si="31"/>
        <v>0</v>
      </c>
      <c r="AG164" s="107">
        <f t="shared" si="31"/>
        <v>0</v>
      </c>
      <c r="AH164" s="107">
        <f t="shared" si="31"/>
        <v>0</v>
      </c>
      <c r="AI164" s="107">
        <f t="shared" si="31"/>
        <v>0</v>
      </c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</row>
    <row r="165" spans="1:69" ht="11.25" customHeight="1" x14ac:dyDescent="0.2">
      <c r="A165" s="1"/>
      <c r="B165" s="1"/>
      <c r="C165" s="68" t="str">
        <f>'Mensal 2020'!C157</f>
        <v>Conta #1</v>
      </c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>
        <f>AH165</f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11.25" customHeight="1" x14ac:dyDescent="0.2">
      <c r="A166" s="1"/>
      <c r="B166" s="1"/>
      <c r="C166" s="69" t="str">
        <f>'Mensal 2020'!C158</f>
        <v>Conta #2</v>
      </c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>
        <f t="shared" ref="AI166:AI171" si="32">AH166</f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11.25" customHeight="1" x14ac:dyDescent="0.2">
      <c r="A167" s="1"/>
      <c r="B167" s="1"/>
      <c r="C167" s="69" t="str">
        <f>'Mensal 2020'!C159</f>
        <v>Conta #3</v>
      </c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>
        <f t="shared" si="32"/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11.25" customHeight="1" x14ac:dyDescent="0.2">
      <c r="A168" s="1"/>
      <c r="B168" s="1"/>
      <c r="C168" s="69" t="str">
        <f>'Mensal 2020'!C160</f>
        <v>Conta #4</v>
      </c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>
        <f t="shared" si="32"/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11.25" customHeight="1" x14ac:dyDescent="0.2">
      <c r="A169" s="1"/>
      <c r="B169" s="1"/>
      <c r="C169" s="69" t="str">
        <f>'Mensal 2020'!C161</f>
        <v>Conta #5</v>
      </c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>
        <f t="shared" si="32"/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11.25" customHeight="1" x14ac:dyDescent="0.2">
      <c r="A170" s="1"/>
      <c r="B170" s="1"/>
      <c r="C170" s="69" t="str">
        <f>'Mensal 2020'!C162</f>
        <v>Conta #6</v>
      </c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>
        <f t="shared" si="32"/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11.25" customHeight="1" x14ac:dyDescent="0.2">
      <c r="A171" s="1"/>
      <c r="B171" s="1"/>
      <c r="C171" s="69" t="str">
        <f>'Mensal 2020'!C163</f>
        <v>CONTA GARANTIDA</v>
      </c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>
        <f t="shared" si="32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11.25" customHeight="1" thickBot="1" x14ac:dyDescent="0.25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11.25" customHeight="1" thickBot="1" x14ac:dyDescent="0.25">
      <c r="A173" s="1"/>
      <c r="B173" s="1"/>
      <c r="C173" s="132" t="s">
        <v>170</v>
      </c>
      <c r="D173" s="60">
        <f>$D$164+D162</f>
        <v>0</v>
      </c>
      <c r="E173" s="60">
        <f>$D$164+E162</f>
        <v>0</v>
      </c>
      <c r="F173" s="60">
        <f>$D$164+F162</f>
        <v>0</v>
      </c>
      <c r="G173" s="60">
        <f>$D$164+G162</f>
        <v>0</v>
      </c>
      <c r="H173" s="60">
        <f>$D$164+H162</f>
        <v>0</v>
      </c>
      <c r="I173" s="60">
        <f>$D$164+I162</f>
        <v>0</v>
      </c>
      <c r="J173" s="60">
        <f>$D$164+J162</f>
        <v>0</v>
      </c>
      <c r="K173" s="60">
        <f>$D$164+K162</f>
        <v>0</v>
      </c>
      <c r="L173" s="60">
        <f>$D$164+L162</f>
        <v>0</v>
      </c>
      <c r="M173" s="60">
        <f>$D$164+M162</f>
        <v>0</v>
      </c>
      <c r="N173" s="60">
        <f>$D$164+N162</f>
        <v>0</v>
      </c>
      <c r="O173" s="60">
        <f>$D$164+O162</f>
        <v>0</v>
      </c>
      <c r="P173" s="60">
        <f>$D$164+P162</f>
        <v>0</v>
      </c>
      <c r="Q173" s="60">
        <f>$D$164+Q162</f>
        <v>0</v>
      </c>
      <c r="R173" s="60">
        <f>$D$164+R162</f>
        <v>0</v>
      </c>
      <c r="S173" s="60">
        <f>$D$164+S162</f>
        <v>0</v>
      </c>
      <c r="T173" s="60">
        <f>$D$164+T162</f>
        <v>0</v>
      </c>
      <c r="U173" s="60">
        <f>$D$164+U162</f>
        <v>0</v>
      </c>
      <c r="V173" s="60">
        <f>$D$164+V162</f>
        <v>0</v>
      </c>
      <c r="W173" s="60">
        <f>$D$164+W162</f>
        <v>0</v>
      </c>
      <c r="X173" s="60">
        <f>$D$164+X162</f>
        <v>0</v>
      </c>
      <c r="Y173" s="60">
        <f>$D$164+Y162</f>
        <v>0</v>
      </c>
      <c r="Z173" s="60">
        <f>$D$164+Z162</f>
        <v>0</v>
      </c>
      <c r="AA173" s="60">
        <f>$D$164+AA162</f>
        <v>0</v>
      </c>
      <c r="AB173" s="60">
        <f>$D$164+AB162</f>
        <v>0</v>
      </c>
      <c r="AC173" s="60">
        <f>$D$164+AC162</f>
        <v>0</v>
      </c>
      <c r="AD173" s="60">
        <f>$D$164+AD162</f>
        <v>0</v>
      </c>
      <c r="AE173" s="60">
        <f>$D$164+AE162</f>
        <v>0</v>
      </c>
      <c r="AF173" s="60">
        <f>$D$164+AF162</f>
        <v>0</v>
      </c>
      <c r="AG173" s="60">
        <f>$D$164+AG162</f>
        <v>0</v>
      </c>
      <c r="AH173" s="60">
        <f>$D$164+AH162</f>
        <v>0</v>
      </c>
      <c r="AI173" s="60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15.75" customHeight="1" x14ac:dyDescent="0.2">
      <c r="A349" s="47"/>
      <c r="B349" s="47"/>
      <c r="C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</row>
    <row r="350" spans="1:69" ht="15.75" customHeight="1" x14ac:dyDescent="0.2">
      <c r="A350" s="47"/>
      <c r="B350" s="47"/>
      <c r="C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</row>
    <row r="351" spans="1:69" ht="15.75" customHeight="1" x14ac:dyDescent="0.2">
      <c r="A351" s="47"/>
      <c r="B351" s="47"/>
      <c r="C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</row>
    <row r="352" spans="1:69" ht="15.75" customHeight="1" x14ac:dyDescent="0.2">
      <c r="A352" s="47"/>
      <c r="B352" s="47"/>
      <c r="C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</row>
    <row r="353" spans="1:69" ht="15.75" customHeight="1" x14ac:dyDescent="0.2">
      <c r="A353" s="47"/>
      <c r="B353" s="47"/>
      <c r="C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</row>
    <row r="354" spans="1:69" ht="15.75" customHeight="1" x14ac:dyDescent="0.2">
      <c r="A354" s="47"/>
      <c r="B354" s="47"/>
      <c r="C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</row>
    <row r="355" spans="1:69" ht="15.75" customHeight="1" x14ac:dyDescent="0.2">
      <c r="A355" s="47"/>
      <c r="B355" s="47"/>
      <c r="C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</row>
    <row r="356" spans="1:69" ht="15.75" customHeight="1" x14ac:dyDescent="0.2">
      <c r="A356" s="47"/>
      <c r="B356" s="47"/>
      <c r="C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</row>
    <row r="357" spans="1:69" ht="15.75" customHeight="1" x14ac:dyDescent="0.2">
      <c r="A357" s="47"/>
      <c r="B357" s="47"/>
      <c r="C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</row>
    <row r="358" spans="1:69" ht="15.75" customHeight="1" x14ac:dyDescent="0.2">
      <c r="A358" s="47"/>
      <c r="B358" s="47"/>
      <c r="C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</row>
    <row r="359" spans="1:69" ht="15.75" customHeight="1" x14ac:dyDescent="0.2">
      <c r="A359" s="47"/>
      <c r="B359" s="47"/>
      <c r="C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</row>
    <row r="360" spans="1:69" ht="15.75" customHeight="1" x14ac:dyDescent="0.2">
      <c r="A360" s="47"/>
      <c r="B360" s="47"/>
      <c r="C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</row>
    <row r="361" spans="1:69" ht="15.75" customHeight="1" x14ac:dyDescent="0.2">
      <c r="A361" s="47"/>
      <c r="B361" s="47"/>
      <c r="C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</row>
    <row r="362" spans="1:69" ht="15.75" customHeight="1" x14ac:dyDescent="0.2">
      <c r="A362" s="47"/>
      <c r="B362" s="47"/>
      <c r="C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</row>
    <row r="363" spans="1:69" ht="15.75" customHeight="1" x14ac:dyDescent="0.2">
      <c r="A363" s="47"/>
      <c r="B363" s="47"/>
      <c r="C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</row>
    <row r="364" spans="1:69" ht="15.75" customHeight="1" x14ac:dyDescent="0.2">
      <c r="A364" s="47"/>
      <c r="B364" s="47"/>
      <c r="C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</row>
    <row r="365" spans="1:69" ht="15.75" customHeight="1" x14ac:dyDescent="0.2">
      <c r="A365" s="47"/>
      <c r="B365" s="47"/>
      <c r="C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</row>
    <row r="366" spans="1:69" ht="15.75" customHeight="1" x14ac:dyDescent="0.2">
      <c r="A366" s="47"/>
      <c r="B366" s="47"/>
      <c r="C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</row>
    <row r="367" spans="1:69" ht="15.75" customHeight="1" x14ac:dyDescent="0.2">
      <c r="A367" s="47"/>
      <c r="B367" s="47"/>
      <c r="C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</row>
    <row r="368" spans="1:69" ht="15.75" customHeight="1" x14ac:dyDescent="0.2">
      <c r="A368" s="47"/>
      <c r="B368" s="47"/>
      <c r="C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</row>
    <row r="369" spans="1:69" ht="15.75" customHeight="1" x14ac:dyDescent="0.2">
      <c r="A369" s="47"/>
      <c r="B369" s="47"/>
      <c r="C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</row>
    <row r="370" spans="1:69" ht="15.75" customHeight="1" x14ac:dyDescent="0.2">
      <c r="A370" s="47"/>
      <c r="B370" s="47"/>
      <c r="C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</row>
    <row r="371" spans="1:69" ht="15.75" customHeight="1" x14ac:dyDescent="0.2">
      <c r="A371" s="47"/>
      <c r="B371" s="47"/>
      <c r="C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</row>
    <row r="372" spans="1:69" ht="15.75" customHeight="1" x14ac:dyDescent="0.2">
      <c r="A372" s="47"/>
      <c r="B372" s="47"/>
      <c r="C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</row>
    <row r="373" spans="1:69" ht="15.75" customHeight="1" x14ac:dyDescent="0.2">
      <c r="A373" s="47"/>
      <c r="B373" s="47"/>
      <c r="C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</row>
    <row r="374" spans="1:69" ht="15.75" customHeight="1" x14ac:dyDescent="0.2">
      <c r="A374" s="47"/>
      <c r="B374" s="47"/>
      <c r="C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</row>
    <row r="375" spans="1:69" ht="15.75" customHeight="1" x14ac:dyDescent="0.2">
      <c r="A375" s="47"/>
      <c r="B375" s="47"/>
      <c r="C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</row>
    <row r="376" spans="1:69" ht="15.75" customHeight="1" x14ac:dyDescent="0.2">
      <c r="A376" s="47"/>
      <c r="B376" s="47"/>
      <c r="C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</row>
    <row r="377" spans="1:69" ht="15.75" customHeight="1" x14ac:dyDescent="0.2">
      <c r="A377" s="47"/>
      <c r="B377" s="47"/>
      <c r="C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</row>
    <row r="378" spans="1:69" ht="15.75" customHeight="1" x14ac:dyDescent="0.2">
      <c r="A378" s="47"/>
      <c r="B378" s="47"/>
      <c r="C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</row>
    <row r="379" spans="1:69" ht="15.75" customHeight="1" x14ac:dyDescent="0.2">
      <c r="A379" s="47"/>
      <c r="B379" s="47"/>
      <c r="C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</row>
    <row r="380" spans="1:69" ht="15.75" customHeight="1" x14ac:dyDescent="0.2">
      <c r="A380" s="47"/>
      <c r="B380" s="47"/>
      <c r="C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</row>
    <row r="381" spans="1:69" ht="15.75" customHeight="1" x14ac:dyDescent="0.2">
      <c r="A381" s="47"/>
      <c r="B381" s="47"/>
      <c r="C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</row>
    <row r="382" spans="1:69" ht="15.75" customHeight="1" x14ac:dyDescent="0.2">
      <c r="A382" s="47"/>
      <c r="B382" s="47"/>
      <c r="C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</row>
    <row r="383" spans="1:69" ht="15.75" customHeight="1" x14ac:dyDescent="0.2">
      <c r="A383" s="47"/>
      <c r="B383" s="47"/>
      <c r="C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</row>
    <row r="384" spans="1:69" ht="15.75" customHeight="1" x14ac:dyDescent="0.2">
      <c r="A384" s="47"/>
      <c r="B384" s="47"/>
      <c r="C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</row>
    <row r="385" spans="1:69" ht="15.75" customHeight="1" x14ac:dyDescent="0.2">
      <c r="A385" s="47"/>
      <c r="B385" s="47"/>
      <c r="C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</row>
    <row r="386" spans="1:69" ht="15.75" customHeight="1" x14ac:dyDescent="0.2">
      <c r="A386" s="47"/>
      <c r="B386" s="47"/>
      <c r="C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</row>
    <row r="387" spans="1:69" ht="15.75" customHeight="1" x14ac:dyDescent="0.2">
      <c r="A387" s="47"/>
      <c r="B387" s="47"/>
      <c r="C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</row>
    <row r="388" spans="1:69" ht="15.75" customHeight="1" x14ac:dyDescent="0.2">
      <c r="A388" s="47"/>
      <c r="B388" s="47"/>
      <c r="C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</row>
    <row r="389" spans="1:69" ht="15.75" customHeight="1" x14ac:dyDescent="0.2">
      <c r="A389" s="47"/>
      <c r="B389" s="47"/>
      <c r="C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</row>
    <row r="390" spans="1:69" ht="15.75" customHeight="1" x14ac:dyDescent="0.2">
      <c r="A390" s="47"/>
      <c r="B390" s="47"/>
      <c r="C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</row>
    <row r="391" spans="1:69" ht="15.75" customHeight="1" x14ac:dyDescent="0.2">
      <c r="A391" s="47"/>
      <c r="B391" s="47"/>
      <c r="C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</row>
    <row r="392" spans="1:69" ht="15.75" customHeight="1" x14ac:dyDescent="0.2">
      <c r="A392" s="47"/>
      <c r="B392" s="47"/>
      <c r="C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</row>
    <row r="393" spans="1:69" ht="15.75" customHeight="1" x14ac:dyDescent="0.2">
      <c r="A393" s="47"/>
      <c r="B393" s="47"/>
      <c r="C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</row>
    <row r="394" spans="1:69" ht="15.75" customHeight="1" x14ac:dyDescent="0.2">
      <c r="A394" s="47"/>
      <c r="B394" s="47"/>
      <c r="C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</row>
    <row r="395" spans="1:69" ht="15.75" customHeight="1" x14ac:dyDescent="0.2">
      <c r="A395" s="47"/>
      <c r="B395" s="47"/>
      <c r="C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</row>
    <row r="396" spans="1:69" ht="15.75" customHeight="1" x14ac:dyDescent="0.2">
      <c r="A396" s="47"/>
      <c r="B396" s="47"/>
      <c r="C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</row>
    <row r="397" spans="1:69" ht="15.75" customHeight="1" x14ac:dyDescent="0.2">
      <c r="A397" s="47"/>
      <c r="B397" s="47"/>
      <c r="C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</row>
    <row r="398" spans="1:69" ht="15.75" customHeight="1" x14ac:dyDescent="0.2">
      <c r="A398" s="47"/>
      <c r="B398" s="47"/>
      <c r="C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</row>
    <row r="399" spans="1:69" ht="15.75" customHeight="1" x14ac:dyDescent="0.2">
      <c r="A399" s="47"/>
      <c r="B399" s="47"/>
      <c r="C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</row>
    <row r="400" spans="1:69" ht="15.75" customHeight="1" x14ac:dyDescent="0.2">
      <c r="A400" s="47"/>
      <c r="B400" s="47"/>
      <c r="C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</row>
    <row r="401" spans="1:69" ht="15.75" customHeight="1" x14ac:dyDescent="0.2">
      <c r="A401" s="47"/>
      <c r="B401" s="47"/>
      <c r="C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</row>
    <row r="402" spans="1:69" ht="15.75" customHeight="1" x14ac:dyDescent="0.2">
      <c r="A402" s="47"/>
      <c r="B402" s="47"/>
      <c r="C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</row>
    <row r="403" spans="1:69" ht="15.75" customHeight="1" x14ac:dyDescent="0.2">
      <c r="A403" s="47"/>
      <c r="B403" s="47"/>
      <c r="C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</row>
    <row r="404" spans="1:69" ht="15.75" customHeight="1" x14ac:dyDescent="0.2">
      <c r="A404" s="47"/>
      <c r="B404" s="47"/>
      <c r="C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</row>
    <row r="405" spans="1:69" ht="15.75" customHeight="1" x14ac:dyDescent="0.2">
      <c r="A405" s="47"/>
      <c r="B405" s="47"/>
      <c r="C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</row>
    <row r="406" spans="1:69" ht="15.75" customHeight="1" x14ac:dyDescent="0.2">
      <c r="A406" s="47"/>
      <c r="B406" s="47"/>
      <c r="C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</row>
    <row r="407" spans="1:69" ht="15.75" customHeight="1" x14ac:dyDescent="0.2">
      <c r="A407" s="47"/>
      <c r="B407" s="47"/>
      <c r="C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</row>
    <row r="408" spans="1:69" ht="15.75" customHeight="1" x14ac:dyDescent="0.2">
      <c r="A408" s="47"/>
      <c r="B408" s="47"/>
      <c r="C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</row>
    <row r="409" spans="1:69" ht="15.75" customHeight="1" x14ac:dyDescent="0.2">
      <c r="A409" s="47"/>
      <c r="B409" s="47"/>
      <c r="C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</row>
    <row r="410" spans="1:69" ht="15.75" customHeight="1" x14ac:dyDescent="0.2">
      <c r="A410" s="47"/>
      <c r="B410" s="47"/>
      <c r="C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</row>
    <row r="411" spans="1:69" ht="15.75" customHeight="1" x14ac:dyDescent="0.2">
      <c r="A411" s="47"/>
      <c r="B411" s="47"/>
      <c r="C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</row>
    <row r="412" spans="1:69" ht="15.75" customHeight="1" x14ac:dyDescent="0.2">
      <c r="A412" s="47"/>
      <c r="B412" s="47"/>
      <c r="C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</row>
    <row r="413" spans="1:69" ht="15.75" customHeight="1" x14ac:dyDescent="0.2">
      <c r="A413" s="47"/>
      <c r="B413" s="47"/>
      <c r="C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</row>
    <row r="414" spans="1:69" ht="15.75" customHeight="1" x14ac:dyDescent="0.2">
      <c r="A414" s="47"/>
      <c r="B414" s="47"/>
      <c r="C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</row>
    <row r="415" spans="1:69" ht="15.75" customHeight="1" x14ac:dyDescent="0.2">
      <c r="A415" s="47"/>
      <c r="B415" s="47"/>
      <c r="C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</row>
    <row r="416" spans="1:69" ht="15.75" customHeight="1" x14ac:dyDescent="0.2">
      <c r="A416" s="47"/>
      <c r="B416" s="47"/>
      <c r="C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</row>
    <row r="417" spans="1:69" ht="15.75" customHeight="1" x14ac:dyDescent="0.2">
      <c r="A417" s="47"/>
      <c r="B417" s="47"/>
      <c r="C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</row>
    <row r="418" spans="1:69" ht="15.75" customHeight="1" x14ac:dyDescent="0.2">
      <c r="A418" s="47"/>
      <c r="B418" s="47"/>
      <c r="C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</row>
    <row r="419" spans="1:69" ht="15.75" customHeight="1" x14ac:dyDescent="0.2">
      <c r="A419" s="47"/>
      <c r="B419" s="47"/>
      <c r="C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</row>
    <row r="420" spans="1:69" ht="15.75" customHeight="1" x14ac:dyDescent="0.2">
      <c r="A420" s="47"/>
      <c r="B420" s="47"/>
      <c r="C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</row>
    <row r="421" spans="1:69" ht="15.75" customHeight="1" x14ac:dyDescent="0.2">
      <c r="A421" s="47"/>
      <c r="B421" s="47"/>
      <c r="C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</row>
    <row r="422" spans="1:69" ht="15.75" customHeight="1" x14ac:dyDescent="0.2">
      <c r="A422" s="47"/>
      <c r="B422" s="47"/>
      <c r="C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</row>
    <row r="423" spans="1:69" ht="15.75" customHeight="1" x14ac:dyDescent="0.2">
      <c r="A423" s="47"/>
      <c r="B423" s="47"/>
      <c r="C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</row>
    <row r="424" spans="1:69" ht="15.75" customHeight="1" x14ac:dyDescent="0.2">
      <c r="A424" s="47"/>
      <c r="B424" s="47"/>
      <c r="C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</row>
    <row r="425" spans="1:69" ht="15.75" customHeight="1" x14ac:dyDescent="0.2">
      <c r="A425" s="47"/>
      <c r="B425" s="47"/>
      <c r="C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</row>
    <row r="426" spans="1:69" ht="15.75" customHeight="1" x14ac:dyDescent="0.2">
      <c r="A426" s="47"/>
      <c r="B426" s="47"/>
      <c r="C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</row>
    <row r="427" spans="1:69" ht="15.75" customHeight="1" x14ac:dyDescent="0.2">
      <c r="A427" s="47"/>
      <c r="B427" s="47"/>
      <c r="C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</row>
    <row r="428" spans="1:69" ht="15.75" customHeight="1" x14ac:dyDescent="0.2">
      <c r="A428" s="47"/>
      <c r="B428" s="47"/>
      <c r="C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</row>
    <row r="429" spans="1:69" ht="15.75" customHeight="1" x14ac:dyDescent="0.2">
      <c r="A429" s="47"/>
      <c r="B429" s="47"/>
      <c r="C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</row>
    <row r="430" spans="1:69" ht="15.75" customHeight="1" x14ac:dyDescent="0.2">
      <c r="A430" s="47"/>
      <c r="B430" s="47"/>
      <c r="C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</row>
    <row r="431" spans="1:69" ht="15.75" customHeight="1" x14ac:dyDescent="0.2">
      <c r="A431" s="47"/>
      <c r="B431" s="47"/>
      <c r="C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</row>
    <row r="432" spans="1:69" ht="15.75" customHeight="1" x14ac:dyDescent="0.2">
      <c r="A432" s="47"/>
      <c r="B432" s="47"/>
      <c r="C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</row>
    <row r="433" spans="1:69" ht="15.75" customHeight="1" x14ac:dyDescent="0.2">
      <c r="A433" s="47"/>
      <c r="B433" s="47"/>
      <c r="C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</row>
    <row r="434" spans="1:69" ht="15.75" customHeight="1" x14ac:dyDescent="0.2">
      <c r="A434" s="47"/>
      <c r="B434" s="47"/>
      <c r="C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</row>
    <row r="435" spans="1:69" ht="15.75" customHeight="1" x14ac:dyDescent="0.2">
      <c r="A435" s="47"/>
      <c r="B435" s="47"/>
      <c r="C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</row>
    <row r="436" spans="1:69" ht="15.75" customHeight="1" x14ac:dyDescent="0.2">
      <c r="A436" s="47"/>
      <c r="B436" s="47"/>
      <c r="C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</row>
    <row r="437" spans="1:69" ht="15.75" customHeight="1" x14ac:dyDescent="0.2">
      <c r="A437" s="47"/>
      <c r="B437" s="47"/>
      <c r="C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</row>
    <row r="438" spans="1:69" ht="15.75" customHeight="1" x14ac:dyDescent="0.2">
      <c r="A438" s="47"/>
      <c r="B438" s="47"/>
      <c r="C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</row>
    <row r="439" spans="1:69" ht="15.75" customHeight="1" x14ac:dyDescent="0.2">
      <c r="A439" s="47"/>
      <c r="B439" s="47"/>
      <c r="C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</row>
    <row r="440" spans="1:69" ht="15.75" customHeight="1" x14ac:dyDescent="0.2">
      <c r="A440" s="47"/>
      <c r="B440" s="47"/>
      <c r="C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</row>
    <row r="441" spans="1:69" ht="15.75" customHeight="1" x14ac:dyDescent="0.2">
      <c r="A441" s="47"/>
      <c r="B441" s="47"/>
      <c r="C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</row>
    <row r="442" spans="1:69" ht="15.75" customHeight="1" x14ac:dyDescent="0.2">
      <c r="A442" s="47"/>
      <c r="B442" s="47"/>
      <c r="C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</row>
    <row r="443" spans="1:69" ht="15.75" customHeight="1" x14ac:dyDescent="0.2">
      <c r="A443" s="47"/>
      <c r="B443" s="47"/>
      <c r="C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</row>
    <row r="444" spans="1:69" ht="15.75" customHeight="1" x14ac:dyDescent="0.2">
      <c r="A444" s="47"/>
      <c r="B444" s="47"/>
      <c r="C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</row>
    <row r="445" spans="1:69" ht="15.75" customHeight="1" x14ac:dyDescent="0.2">
      <c r="A445" s="47"/>
      <c r="B445" s="47"/>
      <c r="C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</row>
    <row r="446" spans="1:69" ht="15.75" customHeight="1" x14ac:dyDescent="0.2">
      <c r="A446" s="47"/>
      <c r="B446" s="47"/>
      <c r="C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</row>
    <row r="447" spans="1:69" ht="15.75" customHeight="1" x14ac:dyDescent="0.2">
      <c r="A447" s="47"/>
      <c r="B447" s="47"/>
      <c r="C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</row>
    <row r="448" spans="1:69" ht="15.75" customHeight="1" x14ac:dyDescent="0.2">
      <c r="A448" s="47"/>
      <c r="B448" s="47"/>
      <c r="C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</row>
    <row r="449" spans="1:69" ht="15.75" customHeight="1" x14ac:dyDescent="0.2">
      <c r="A449" s="47"/>
      <c r="B449" s="47"/>
      <c r="C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</row>
    <row r="450" spans="1:69" ht="15.75" customHeight="1" x14ac:dyDescent="0.2">
      <c r="A450" s="47"/>
      <c r="B450" s="47"/>
      <c r="C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</row>
    <row r="451" spans="1:69" ht="15.75" customHeight="1" x14ac:dyDescent="0.2">
      <c r="A451" s="47"/>
      <c r="B451" s="47"/>
      <c r="C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</row>
    <row r="452" spans="1:69" ht="15.75" customHeight="1" x14ac:dyDescent="0.2">
      <c r="A452" s="47"/>
      <c r="B452" s="47"/>
      <c r="C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</row>
    <row r="453" spans="1:69" ht="15.75" customHeight="1" x14ac:dyDescent="0.2">
      <c r="A453" s="47"/>
      <c r="B453" s="47"/>
      <c r="C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</row>
    <row r="454" spans="1:69" ht="15.75" customHeight="1" x14ac:dyDescent="0.2">
      <c r="A454" s="47"/>
      <c r="B454" s="47"/>
      <c r="C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</row>
    <row r="455" spans="1:69" ht="15.75" customHeight="1" x14ac:dyDescent="0.2">
      <c r="A455" s="47"/>
      <c r="B455" s="47"/>
      <c r="C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</row>
    <row r="456" spans="1:69" ht="15.75" customHeight="1" x14ac:dyDescent="0.2">
      <c r="A456" s="47"/>
      <c r="B456" s="47"/>
      <c r="C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</row>
    <row r="457" spans="1:69" ht="15.75" customHeight="1" x14ac:dyDescent="0.2">
      <c r="A457" s="47"/>
      <c r="B457" s="47"/>
      <c r="C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</row>
    <row r="458" spans="1:69" ht="15.75" customHeight="1" x14ac:dyDescent="0.2">
      <c r="A458" s="47"/>
      <c r="B458" s="47"/>
      <c r="C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</row>
    <row r="459" spans="1:69" ht="15.75" customHeight="1" x14ac:dyDescent="0.2">
      <c r="A459" s="47"/>
      <c r="B459" s="47"/>
      <c r="C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</row>
    <row r="460" spans="1:69" ht="15.75" customHeight="1" x14ac:dyDescent="0.2">
      <c r="A460" s="47"/>
      <c r="B460" s="47"/>
      <c r="C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</row>
    <row r="461" spans="1:69" ht="15.75" customHeight="1" x14ac:dyDescent="0.2">
      <c r="A461" s="47"/>
      <c r="B461" s="47"/>
      <c r="C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</row>
    <row r="462" spans="1:69" ht="15.75" customHeight="1" x14ac:dyDescent="0.2">
      <c r="A462" s="47"/>
      <c r="B462" s="47"/>
      <c r="C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</row>
    <row r="463" spans="1:69" ht="15.75" customHeight="1" x14ac:dyDescent="0.2">
      <c r="A463" s="47"/>
      <c r="B463" s="47"/>
      <c r="C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</row>
    <row r="464" spans="1:69" ht="15.75" customHeight="1" x14ac:dyDescent="0.2">
      <c r="A464" s="47"/>
      <c r="B464" s="47"/>
      <c r="C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</row>
    <row r="465" spans="1:69" ht="15.75" customHeight="1" x14ac:dyDescent="0.2">
      <c r="A465" s="47"/>
      <c r="B465" s="47"/>
      <c r="C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</row>
    <row r="466" spans="1:69" ht="15.75" customHeight="1" x14ac:dyDescent="0.2">
      <c r="A466" s="47"/>
      <c r="B466" s="47"/>
      <c r="C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</row>
    <row r="467" spans="1:69" ht="15.75" customHeight="1" x14ac:dyDescent="0.2">
      <c r="A467" s="47"/>
      <c r="B467" s="47"/>
      <c r="C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</row>
    <row r="468" spans="1:69" ht="15.75" customHeight="1" x14ac:dyDescent="0.2">
      <c r="A468" s="47"/>
      <c r="B468" s="47"/>
      <c r="C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</row>
    <row r="469" spans="1:69" ht="15.75" customHeight="1" x14ac:dyDescent="0.2">
      <c r="A469" s="47"/>
      <c r="B469" s="47"/>
      <c r="C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</row>
    <row r="470" spans="1:69" ht="15.75" customHeight="1" x14ac:dyDescent="0.2">
      <c r="A470" s="47"/>
      <c r="B470" s="47"/>
      <c r="C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</row>
    <row r="471" spans="1:69" ht="15.75" customHeight="1" x14ac:dyDescent="0.2">
      <c r="A471" s="47"/>
      <c r="B471" s="47"/>
      <c r="C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</row>
    <row r="472" spans="1:69" ht="15.75" customHeight="1" x14ac:dyDescent="0.2">
      <c r="A472" s="47"/>
      <c r="B472" s="47"/>
      <c r="C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</row>
    <row r="473" spans="1:69" ht="15.75" customHeight="1" x14ac:dyDescent="0.2">
      <c r="A473" s="47"/>
      <c r="B473" s="47"/>
      <c r="C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</row>
    <row r="474" spans="1:69" ht="15.75" customHeight="1" x14ac:dyDescent="0.2">
      <c r="A474" s="47"/>
      <c r="B474" s="47"/>
      <c r="C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</row>
    <row r="475" spans="1:69" ht="15.75" customHeight="1" x14ac:dyDescent="0.2">
      <c r="A475" s="47"/>
      <c r="B475" s="47"/>
      <c r="C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</row>
    <row r="476" spans="1:69" ht="15.75" customHeight="1" x14ac:dyDescent="0.2">
      <c r="A476" s="47"/>
      <c r="B476" s="47"/>
      <c r="C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</row>
    <row r="477" spans="1:69" ht="15.75" customHeight="1" x14ac:dyDescent="0.2">
      <c r="A477" s="47"/>
      <c r="B477" s="47"/>
      <c r="C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</row>
    <row r="478" spans="1:69" ht="15.75" customHeight="1" x14ac:dyDescent="0.2">
      <c r="A478" s="47"/>
      <c r="B478" s="47"/>
      <c r="C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</row>
    <row r="479" spans="1:69" ht="15.75" customHeight="1" x14ac:dyDescent="0.2">
      <c r="A479" s="47"/>
      <c r="B479" s="47"/>
      <c r="C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</row>
    <row r="480" spans="1:69" ht="15.75" customHeight="1" x14ac:dyDescent="0.2">
      <c r="A480" s="47"/>
      <c r="B480" s="47"/>
      <c r="C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</row>
    <row r="481" spans="1:69" ht="15.75" customHeight="1" x14ac:dyDescent="0.2">
      <c r="A481" s="47"/>
      <c r="B481" s="47"/>
      <c r="C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</row>
    <row r="482" spans="1:69" ht="15.75" customHeight="1" x14ac:dyDescent="0.2">
      <c r="A482" s="47"/>
      <c r="B482" s="47"/>
      <c r="C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</row>
    <row r="483" spans="1:69" ht="15.75" customHeight="1" x14ac:dyDescent="0.2">
      <c r="A483" s="47"/>
      <c r="B483" s="47"/>
      <c r="C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</row>
    <row r="484" spans="1:69" ht="15.75" customHeight="1" x14ac:dyDescent="0.2">
      <c r="A484" s="47"/>
      <c r="B484" s="47"/>
      <c r="C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</row>
    <row r="485" spans="1:69" ht="15.75" customHeight="1" x14ac:dyDescent="0.2">
      <c r="A485" s="47"/>
      <c r="B485" s="47"/>
      <c r="C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</row>
    <row r="486" spans="1:69" ht="15.75" customHeight="1" x14ac:dyDescent="0.2">
      <c r="A486" s="47"/>
      <c r="B486" s="47"/>
      <c r="C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</row>
    <row r="487" spans="1:69" ht="15.75" customHeight="1" x14ac:dyDescent="0.2">
      <c r="A487" s="47"/>
      <c r="B487" s="47"/>
      <c r="C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</row>
    <row r="488" spans="1:69" ht="15.75" customHeight="1" x14ac:dyDescent="0.2">
      <c r="A488" s="47"/>
      <c r="B488" s="47"/>
      <c r="C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</row>
    <row r="489" spans="1:69" ht="15.75" customHeight="1" x14ac:dyDescent="0.2">
      <c r="A489" s="47"/>
      <c r="B489" s="47"/>
      <c r="C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</row>
    <row r="490" spans="1:69" ht="15.75" customHeight="1" x14ac:dyDescent="0.2">
      <c r="A490" s="47"/>
      <c r="B490" s="47"/>
      <c r="C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</row>
    <row r="491" spans="1:69" ht="15.75" customHeight="1" x14ac:dyDescent="0.2">
      <c r="A491" s="47"/>
      <c r="B491" s="47"/>
      <c r="C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</row>
    <row r="492" spans="1:69" ht="15.75" customHeight="1" x14ac:dyDescent="0.2">
      <c r="A492" s="47"/>
      <c r="B492" s="47"/>
      <c r="C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</row>
    <row r="493" spans="1:69" ht="15.75" customHeight="1" x14ac:dyDescent="0.2">
      <c r="A493" s="47"/>
      <c r="B493" s="47"/>
      <c r="C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</row>
    <row r="494" spans="1:69" ht="15.75" customHeight="1" x14ac:dyDescent="0.2">
      <c r="A494" s="47"/>
      <c r="B494" s="47"/>
      <c r="C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</row>
    <row r="495" spans="1:69" ht="15.75" customHeight="1" x14ac:dyDescent="0.2">
      <c r="A495" s="47"/>
      <c r="B495" s="47"/>
      <c r="C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</row>
    <row r="496" spans="1:69" ht="15.75" customHeight="1" x14ac:dyDescent="0.2">
      <c r="A496" s="47"/>
      <c r="B496" s="47"/>
      <c r="C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</row>
    <row r="497" spans="1:69" ht="15.75" customHeight="1" x14ac:dyDescent="0.2">
      <c r="A497" s="47"/>
      <c r="B497" s="47"/>
      <c r="C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</row>
    <row r="498" spans="1:69" ht="15.75" customHeight="1" x14ac:dyDescent="0.2">
      <c r="A498" s="47"/>
      <c r="B498" s="47"/>
      <c r="C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</row>
    <row r="499" spans="1:69" ht="15.75" customHeight="1" x14ac:dyDescent="0.2">
      <c r="A499" s="47"/>
      <c r="B499" s="47"/>
      <c r="C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</row>
    <row r="500" spans="1:69" ht="15.75" customHeight="1" x14ac:dyDescent="0.2">
      <c r="A500" s="47"/>
      <c r="B500" s="47"/>
      <c r="C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</row>
    <row r="501" spans="1:69" ht="15.75" customHeight="1" x14ac:dyDescent="0.2">
      <c r="A501" s="47"/>
      <c r="B501" s="47"/>
      <c r="C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</row>
    <row r="502" spans="1:69" ht="15.75" customHeight="1" x14ac:dyDescent="0.2">
      <c r="A502" s="47"/>
      <c r="B502" s="47"/>
      <c r="C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</row>
    <row r="503" spans="1:69" ht="15.75" customHeight="1" x14ac:dyDescent="0.2">
      <c r="A503" s="47"/>
      <c r="B503" s="47"/>
      <c r="C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</row>
    <row r="504" spans="1:69" ht="15.75" customHeight="1" x14ac:dyDescent="0.2">
      <c r="A504" s="47"/>
      <c r="B504" s="47"/>
      <c r="C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</row>
    <row r="505" spans="1:69" ht="15.75" customHeight="1" x14ac:dyDescent="0.2">
      <c r="A505" s="47"/>
      <c r="B505" s="47"/>
      <c r="C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</row>
    <row r="506" spans="1:69" ht="15.75" customHeight="1" x14ac:dyDescent="0.2">
      <c r="A506" s="47"/>
      <c r="B506" s="47"/>
      <c r="C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</row>
    <row r="507" spans="1:69" ht="15.75" customHeight="1" x14ac:dyDescent="0.2">
      <c r="A507" s="47"/>
      <c r="B507" s="47"/>
      <c r="C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</row>
    <row r="508" spans="1:69" ht="15.75" customHeight="1" x14ac:dyDescent="0.2">
      <c r="A508" s="47"/>
      <c r="B508" s="47"/>
      <c r="C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</row>
    <row r="509" spans="1:69" ht="15.75" customHeight="1" x14ac:dyDescent="0.2">
      <c r="A509" s="47"/>
      <c r="B509" s="47"/>
      <c r="C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</row>
    <row r="510" spans="1:69" ht="15.75" customHeight="1" x14ac:dyDescent="0.2">
      <c r="A510" s="47"/>
      <c r="B510" s="47"/>
      <c r="C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</row>
    <row r="511" spans="1:69" ht="15.75" customHeight="1" x14ac:dyDescent="0.2">
      <c r="A511" s="47"/>
      <c r="B511" s="47"/>
      <c r="C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</row>
    <row r="512" spans="1:69" ht="15.75" customHeight="1" x14ac:dyDescent="0.2">
      <c r="A512" s="47"/>
      <c r="B512" s="47"/>
      <c r="C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</row>
    <row r="513" spans="1:69" ht="15.75" customHeight="1" x14ac:dyDescent="0.2">
      <c r="A513" s="47"/>
      <c r="B513" s="47"/>
      <c r="C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</row>
    <row r="514" spans="1:69" ht="15.75" customHeight="1" x14ac:dyDescent="0.2">
      <c r="A514" s="47"/>
      <c r="B514" s="47"/>
      <c r="C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</row>
    <row r="515" spans="1:69" ht="15.75" customHeight="1" x14ac:dyDescent="0.2">
      <c r="A515" s="47"/>
      <c r="B515" s="47"/>
      <c r="C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</row>
    <row r="516" spans="1:69" ht="15.75" customHeight="1" x14ac:dyDescent="0.2">
      <c r="A516" s="47"/>
      <c r="B516" s="47"/>
      <c r="C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</row>
    <row r="517" spans="1:69" ht="15.75" customHeight="1" x14ac:dyDescent="0.2">
      <c r="A517" s="47"/>
      <c r="B517" s="47"/>
      <c r="C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</row>
    <row r="518" spans="1:69" ht="15.75" customHeight="1" x14ac:dyDescent="0.2">
      <c r="A518" s="47"/>
      <c r="B518" s="47"/>
      <c r="C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</row>
    <row r="519" spans="1:69" ht="15.75" customHeight="1" x14ac:dyDescent="0.2">
      <c r="A519" s="47"/>
      <c r="B519" s="47"/>
      <c r="C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</row>
    <row r="520" spans="1:69" ht="15.75" customHeight="1" x14ac:dyDescent="0.2">
      <c r="A520" s="47"/>
      <c r="B520" s="47"/>
      <c r="C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</row>
    <row r="521" spans="1:69" ht="15.75" customHeight="1" x14ac:dyDescent="0.2">
      <c r="A521" s="47"/>
      <c r="B521" s="47"/>
      <c r="C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</row>
    <row r="522" spans="1:69" ht="15.75" customHeight="1" x14ac:dyDescent="0.2">
      <c r="A522" s="47"/>
      <c r="B522" s="47"/>
      <c r="C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</row>
    <row r="523" spans="1:69" ht="15.75" customHeight="1" x14ac:dyDescent="0.2">
      <c r="A523" s="47"/>
      <c r="B523" s="47"/>
      <c r="C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</row>
    <row r="524" spans="1:69" ht="15.75" customHeight="1" x14ac:dyDescent="0.2">
      <c r="A524" s="47"/>
      <c r="B524" s="47"/>
      <c r="C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</row>
    <row r="525" spans="1:69" ht="15.75" customHeight="1" x14ac:dyDescent="0.2">
      <c r="A525" s="47"/>
      <c r="B525" s="47"/>
      <c r="C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</row>
    <row r="526" spans="1:69" ht="15.75" customHeight="1" x14ac:dyDescent="0.2">
      <c r="A526" s="47"/>
      <c r="B526" s="47"/>
      <c r="C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</row>
    <row r="527" spans="1:69" ht="15.75" customHeight="1" x14ac:dyDescent="0.2">
      <c r="A527" s="47"/>
      <c r="B527" s="47"/>
      <c r="C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</row>
    <row r="528" spans="1:69" ht="15.75" customHeight="1" x14ac:dyDescent="0.2">
      <c r="A528" s="47"/>
      <c r="B528" s="47"/>
      <c r="C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</row>
    <row r="529" spans="1:69" ht="15.75" customHeight="1" x14ac:dyDescent="0.2">
      <c r="A529" s="47"/>
      <c r="B529" s="47"/>
      <c r="C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</row>
    <row r="530" spans="1:69" ht="15.75" customHeight="1" x14ac:dyDescent="0.2">
      <c r="A530" s="47"/>
      <c r="B530" s="47"/>
      <c r="C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</row>
    <row r="531" spans="1:69" ht="15.75" customHeight="1" x14ac:dyDescent="0.2">
      <c r="A531" s="47"/>
      <c r="B531" s="47"/>
      <c r="C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</row>
    <row r="532" spans="1:69" ht="15.75" customHeight="1" x14ac:dyDescent="0.2">
      <c r="A532" s="47"/>
      <c r="B532" s="47"/>
      <c r="C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</row>
    <row r="533" spans="1:69" ht="15.75" customHeight="1" x14ac:dyDescent="0.2">
      <c r="A533" s="47"/>
      <c r="B533" s="47"/>
      <c r="C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</row>
    <row r="534" spans="1:69" ht="15.75" customHeight="1" x14ac:dyDescent="0.2">
      <c r="A534" s="47"/>
      <c r="B534" s="47"/>
      <c r="C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</row>
    <row r="535" spans="1:69" ht="15.75" customHeight="1" x14ac:dyDescent="0.2">
      <c r="A535" s="47"/>
      <c r="B535" s="47"/>
      <c r="C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</row>
    <row r="536" spans="1:69" ht="15.75" customHeight="1" x14ac:dyDescent="0.2">
      <c r="A536" s="47"/>
      <c r="B536" s="47"/>
      <c r="C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</row>
    <row r="537" spans="1:69" ht="15.75" customHeight="1" x14ac:dyDescent="0.2">
      <c r="A537" s="47"/>
      <c r="B537" s="47"/>
      <c r="C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</row>
    <row r="538" spans="1:69" ht="15.75" customHeight="1" x14ac:dyDescent="0.2">
      <c r="A538" s="47"/>
      <c r="B538" s="47"/>
      <c r="C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</row>
    <row r="539" spans="1:69" ht="15.75" customHeight="1" x14ac:dyDescent="0.2">
      <c r="A539" s="47"/>
      <c r="B539" s="47"/>
      <c r="C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</row>
    <row r="540" spans="1:69" ht="15.75" customHeight="1" x14ac:dyDescent="0.2">
      <c r="A540" s="47"/>
      <c r="B540" s="47"/>
      <c r="C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</row>
    <row r="541" spans="1:69" ht="15.75" customHeight="1" x14ac:dyDescent="0.2">
      <c r="A541" s="47"/>
      <c r="B541" s="47"/>
      <c r="C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</row>
    <row r="542" spans="1:69" ht="15.75" customHeight="1" x14ac:dyDescent="0.2">
      <c r="A542" s="47"/>
      <c r="B542" s="47"/>
      <c r="C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</row>
    <row r="543" spans="1:69" ht="15.75" customHeight="1" x14ac:dyDescent="0.2">
      <c r="A543" s="47"/>
      <c r="B543" s="47"/>
      <c r="C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</row>
    <row r="544" spans="1:69" ht="15.75" customHeight="1" x14ac:dyDescent="0.2">
      <c r="A544" s="47"/>
      <c r="B544" s="47"/>
      <c r="C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</row>
    <row r="545" spans="1:69" ht="15.75" customHeight="1" x14ac:dyDescent="0.2">
      <c r="A545" s="47"/>
      <c r="B545" s="47"/>
      <c r="C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</row>
    <row r="546" spans="1:69" ht="15.75" customHeight="1" x14ac:dyDescent="0.2">
      <c r="A546" s="47"/>
      <c r="B546" s="47"/>
      <c r="C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</row>
    <row r="547" spans="1:69" ht="15.75" customHeight="1" x14ac:dyDescent="0.2">
      <c r="A547" s="47"/>
      <c r="B547" s="47"/>
      <c r="C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</row>
    <row r="548" spans="1:69" ht="15.75" customHeight="1" x14ac:dyDescent="0.2">
      <c r="A548" s="47"/>
      <c r="B548" s="47"/>
      <c r="C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</row>
    <row r="549" spans="1:69" ht="15.75" customHeight="1" x14ac:dyDescent="0.2">
      <c r="A549" s="47"/>
      <c r="B549" s="47"/>
      <c r="C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</row>
    <row r="550" spans="1:69" ht="15.75" customHeight="1" x14ac:dyDescent="0.2">
      <c r="A550" s="47"/>
      <c r="B550" s="47"/>
      <c r="C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</row>
    <row r="551" spans="1:69" ht="15.75" customHeight="1" x14ac:dyDescent="0.2">
      <c r="A551" s="47"/>
      <c r="B551" s="47"/>
      <c r="C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</row>
    <row r="552" spans="1:69" ht="15.75" customHeight="1" x14ac:dyDescent="0.2">
      <c r="A552" s="47"/>
      <c r="B552" s="47"/>
      <c r="C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</row>
    <row r="553" spans="1:69" ht="15.75" customHeight="1" x14ac:dyDescent="0.2">
      <c r="A553" s="47"/>
      <c r="B553" s="47"/>
      <c r="C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</row>
    <row r="554" spans="1:69" ht="15.75" customHeight="1" x14ac:dyDescent="0.2">
      <c r="A554" s="47"/>
      <c r="B554" s="47"/>
      <c r="C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</row>
    <row r="555" spans="1:69" ht="15.75" customHeight="1" x14ac:dyDescent="0.2">
      <c r="A555" s="47"/>
      <c r="B555" s="47"/>
      <c r="C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</row>
    <row r="556" spans="1:69" ht="15.75" customHeight="1" x14ac:dyDescent="0.2">
      <c r="A556" s="47"/>
      <c r="B556" s="47"/>
      <c r="C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</row>
    <row r="557" spans="1:69" ht="15.75" customHeight="1" x14ac:dyDescent="0.2">
      <c r="A557" s="47"/>
      <c r="B557" s="47"/>
      <c r="C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</row>
    <row r="558" spans="1:69" ht="15.75" customHeight="1" x14ac:dyDescent="0.2">
      <c r="A558" s="47"/>
      <c r="B558" s="47"/>
      <c r="C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</row>
    <row r="559" spans="1:69" ht="15.75" customHeight="1" x14ac:dyDescent="0.2">
      <c r="A559" s="47"/>
      <c r="B559" s="47"/>
      <c r="C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</row>
    <row r="560" spans="1:69" ht="15.75" customHeight="1" x14ac:dyDescent="0.2">
      <c r="A560" s="47"/>
      <c r="B560" s="47"/>
      <c r="C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</row>
    <row r="561" spans="1:69" ht="15.75" customHeight="1" x14ac:dyDescent="0.2">
      <c r="A561" s="47"/>
      <c r="B561" s="47"/>
      <c r="C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</row>
    <row r="562" spans="1:69" ht="15.75" customHeight="1" x14ac:dyDescent="0.2">
      <c r="A562" s="47"/>
      <c r="B562" s="47"/>
      <c r="C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</row>
    <row r="563" spans="1:69" ht="15.75" customHeight="1" x14ac:dyDescent="0.2">
      <c r="A563" s="47"/>
      <c r="B563" s="47"/>
      <c r="C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</row>
    <row r="564" spans="1:69" ht="15.75" customHeight="1" x14ac:dyDescent="0.2">
      <c r="A564" s="47"/>
      <c r="B564" s="47"/>
      <c r="C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</row>
    <row r="565" spans="1:69" ht="15.75" customHeight="1" x14ac:dyDescent="0.2">
      <c r="A565" s="47"/>
      <c r="B565" s="47"/>
      <c r="C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</row>
    <row r="566" spans="1:69" ht="15.75" customHeight="1" x14ac:dyDescent="0.2">
      <c r="A566" s="47"/>
      <c r="B566" s="47"/>
      <c r="C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</row>
    <row r="567" spans="1:69" ht="15.75" customHeight="1" x14ac:dyDescent="0.2">
      <c r="A567" s="47"/>
      <c r="B567" s="47"/>
      <c r="C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</row>
    <row r="568" spans="1:69" ht="15.75" customHeight="1" x14ac:dyDescent="0.2">
      <c r="A568" s="47"/>
      <c r="B568" s="47"/>
      <c r="C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</row>
    <row r="569" spans="1:69" ht="15.75" customHeight="1" x14ac:dyDescent="0.2">
      <c r="A569" s="47"/>
      <c r="B569" s="47"/>
      <c r="C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</row>
    <row r="570" spans="1:69" ht="15.75" customHeight="1" x14ac:dyDescent="0.2">
      <c r="A570" s="47"/>
      <c r="B570" s="47"/>
      <c r="C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</row>
    <row r="571" spans="1:69" ht="15.75" customHeight="1" x14ac:dyDescent="0.2">
      <c r="A571" s="47"/>
      <c r="B571" s="47"/>
      <c r="C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</row>
    <row r="572" spans="1:69" ht="15.75" customHeight="1" x14ac:dyDescent="0.2">
      <c r="A572" s="47"/>
      <c r="B572" s="47"/>
      <c r="C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</row>
    <row r="573" spans="1:69" ht="15.75" customHeight="1" x14ac:dyDescent="0.2">
      <c r="A573" s="47"/>
      <c r="B573" s="47"/>
      <c r="C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</row>
    <row r="574" spans="1:69" ht="15.75" customHeight="1" x14ac:dyDescent="0.2">
      <c r="A574" s="47"/>
      <c r="B574" s="47"/>
      <c r="C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</row>
    <row r="575" spans="1:69" ht="15.75" customHeight="1" x14ac:dyDescent="0.2">
      <c r="A575" s="47"/>
      <c r="B575" s="47"/>
      <c r="C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</row>
    <row r="576" spans="1:69" ht="15.75" customHeight="1" x14ac:dyDescent="0.2">
      <c r="A576" s="47"/>
      <c r="B576" s="47"/>
      <c r="C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</row>
    <row r="577" spans="1:69" ht="15.75" customHeight="1" x14ac:dyDescent="0.2">
      <c r="A577" s="47"/>
      <c r="B577" s="47"/>
      <c r="C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</row>
    <row r="578" spans="1:69" ht="15.75" customHeight="1" x14ac:dyDescent="0.2">
      <c r="A578" s="47"/>
      <c r="B578" s="47"/>
      <c r="C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</row>
    <row r="579" spans="1:69" ht="15.75" customHeight="1" x14ac:dyDescent="0.2">
      <c r="A579" s="47"/>
      <c r="B579" s="47"/>
      <c r="C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</row>
    <row r="580" spans="1:69" ht="15.75" customHeight="1" x14ac:dyDescent="0.2">
      <c r="A580" s="47"/>
      <c r="B580" s="47"/>
      <c r="C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</row>
    <row r="581" spans="1:69" ht="15.75" customHeight="1" x14ac:dyDescent="0.2">
      <c r="A581" s="47"/>
      <c r="B581" s="47"/>
      <c r="C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</row>
    <row r="582" spans="1:69" ht="15.75" customHeight="1" x14ac:dyDescent="0.2">
      <c r="A582" s="47"/>
      <c r="B582" s="47"/>
      <c r="C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</row>
    <row r="583" spans="1:69" ht="15.75" customHeight="1" x14ac:dyDescent="0.2">
      <c r="A583" s="47"/>
      <c r="B583" s="47"/>
      <c r="C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</row>
    <row r="584" spans="1:69" ht="15.75" customHeight="1" x14ac:dyDescent="0.2">
      <c r="A584" s="47"/>
      <c r="B584" s="47"/>
      <c r="C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</row>
    <row r="585" spans="1:69" ht="15.75" customHeight="1" x14ac:dyDescent="0.2">
      <c r="A585" s="47"/>
      <c r="B585" s="47"/>
      <c r="C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</row>
    <row r="586" spans="1:69" ht="15.75" customHeight="1" x14ac:dyDescent="0.2">
      <c r="A586" s="47"/>
      <c r="B586" s="47"/>
      <c r="C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</row>
    <row r="587" spans="1:69" ht="15.75" customHeight="1" x14ac:dyDescent="0.2">
      <c r="A587" s="47"/>
      <c r="B587" s="47"/>
      <c r="C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</row>
    <row r="588" spans="1:69" ht="15.75" customHeight="1" x14ac:dyDescent="0.2">
      <c r="A588" s="47"/>
      <c r="B588" s="47"/>
      <c r="C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</row>
    <row r="589" spans="1:69" ht="15.75" customHeight="1" x14ac:dyDescent="0.2">
      <c r="A589" s="47"/>
      <c r="B589" s="47"/>
      <c r="C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</row>
    <row r="590" spans="1:69" ht="15.75" customHeight="1" x14ac:dyDescent="0.2">
      <c r="A590" s="47"/>
      <c r="B590" s="47"/>
      <c r="C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</row>
    <row r="591" spans="1:69" ht="15.75" customHeight="1" x14ac:dyDescent="0.2">
      <c r="A591" s="47"/>
      <c r="B591" s="47"/>
      <c r="C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</row>
    <row r="592" spans="1:69" ht="15.75" customHeight="1" x14ac:dyDescent="0.2">
      <c r="A592" s="47"/>
      <c r="B592" s="47"/>
      <c r="C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</row>
    <row r="593" spans="1:69" ht="15.75" customHeight="1" x14ac:dyDescent="0.2">
      <c r="A593" s="47"/>
      <c r="B593" s="47"/>
      <c r="C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</row>
    <row r="594" spans="1:69" ht="15.75" customHeight="1" x14ac:dyDescent="0.2">
      <c r="A594" s="47"/>
      <c r="B594" s="47"/>
      <c r="C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</row>
    <row r="595" spans="1:69" ht="15.75" customHeight="1" x14ac:dyDescent="0.2">
      <c r="A595" s="47"/>
      <c r="B595" s="47"/>
      <c r="C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</row>
    <row r="596" spans="1:69" ht="15.75" customHeight="1" x14ac:dyDescent="0.2">
      <c r="A596" s="47"/>
      <c r="B596" s="47"/>
      <c r="C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</row>
    <row r="597" spans="1:69" ht="15.75" customHeight="1" x14ac:dyDescent="0.2">
      <c r="A597" s="47"/>
      <c r="B597" s="47"/>
      <c r="C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</row>
    <row r="598" spans="1:69" ht="15.75" customHeight="1" x14ac:dyDescent="0.2">
      <c r="A598" s="47"/>
      <c r="B598" s="47"/>
      <c r="C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</row>
    <row r="599" spans="1:69" ht="15.75" customHeight="1" x14ac:dyDescent="0.2">
      <c r="A599" s="47"/>
      <c r="B599" s="47"/>
      <c r="C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</row>
    <row r="600" spans="1:69" ht="15.75" customHeight="1" x14ac:dyDescent="0.2">
      <c r="A600" s="47"/>
      <c r="B600" s="47"/>
      <c r="C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</row>
    <row r="601" spans="1:69" ht="15.75" customHeight="1" x14ac:dyDescent="0.2">
      <c r="A601" s="47"/>
      <c r="B601" s="47"/>
      <c r="C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</row>
    <row r="602" spans="1:69" ht="15.75" customHeight="1" x14ac:dyDescent="0.2">
      <c r="A602" s="47"/>
      <c r="B602" s="47"/>
      <c r="C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</row>
    <row r="603" spans="1:69" ht="15.75" customHeight="1" x14ac:dyDescent="0.2">
      <c r="A603" s="47"/>
      <c r="B603" s="47"/>
      <c r="C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</row>
    <row r="604" spans="1:69" ht="15.75" customHeight="1" x14ac:dyDescent="0.2">
      <c r="A604" s="47"/>
      <c r="B604" s="47"/>
      <c r="C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</row>
    <row r="605" spans="1:69" ht="15.75" customHeight="1" x14ac:dyDescent="0.2">
      <c r="A605" s="47"/>
      <c r="B605" s="47"/>
      <c r="C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</row>
    <row r="606" spans="1:69" ht="15.75" customHeight="1" x14ac:dyDescent="0.2">
      <c r="A606" s="47"/>
      <c r="B606" s="47"/>
      <c r="C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</row>
    <row r="607" spans="1:69" ht="15.75" customHeight="1" x14ac:dyDescent="0.2">
      <c r="A607" s="47"/>
      <c r="B607" s="47"/>
      <c r="C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</row>
    <row r="608" spans="1:69" ht="15.75" customHeight="1" x14ac:dyDescent="0.2">
      <c r="A608" s="47"/>
      <c r="B608" s="47"/>
      <c r="C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</row>
    <row r="609" spans="1:69" ht="15.75" customHeight="1" x14ac:dyDescent="0.2">
      <c r="A609" s="47"/>
      <c r="B609" s="47"/>
      <c r="C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</row>
    <row r="610" spans="1:69" ht="15.75" customHeight="1" x14ac:dyDescent="0.2">
      <c r="A610" s="47"/>
      <c r="B610" s="47"/>
      <c r="C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</row>
    <row r="611" spans="1:69" ht="15.75" customHeight="1" x14ac:dyDescent="0.2">
      <c r="A611" s="47"/>
      <c r="B611" s="47"/>
      <c r="C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</row>
    <row r="612" spans="1:69" ht="15.75" customHeight="1" x14ac:dyDescent="0.2">
      <c r="A612" s="47"/>
      <c r="B612" s="47"/>
      <c r="C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</row>
    <row r="613" spans="1:69" ht="15.75" customHeight="1" x14ac:dyDescent="0.2">
      <c r="A613" s="47"/>
      <c r="B613" s="47"/>
      <c r="C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</row>
    <row r="614" spans="1:69" ht="15.75" customHeight="1" x14ac:dyDescent="0.2">
      <c r="A614" s="47"/>
      <c r="B614" s="47"/>
      <c r="C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</row>
    <row r="615" spans="1:69" ht="15.75" customHeight="1" x14ac:dyDescent="0.2">
      <c r="A615" s="47"/>
      <c r="B615" s="47"/>
      <c r="C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</row>
    <row r="616" spans="1:69" ht="15.75" customHeight="1" x14ac:dyDescent="0.2">
      <c r="A616" s="47"/>
      <c r="B616" s="47"/>
      <c r="C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</row>
    <row r="617" spans="1:69" ht="15.75" customHeight="1" x14ac:dyDescent="0.2">
      <c r="A617" s="47"/>
      <c r="B617" s="47"/>
      <c r="C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</row>
    <row r="618" spans="1:69" ht="15.75" customHeight="1" x14ac:dyDescent="0.2">
      <c r="A618" s="47"/>
      <c r="B618" s="47"/>
      <c r="C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</row>
    <row r="619" spans="1:69" ht="15.75" customHeight="1" x14ac:dyDescent="0.2">
      <c r="A619" s="47"/>
      <c r="B619" s="47"/>
      <c r="C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</row>
    <row r="620" spans="1:69" ht="15.75" customHeight="1" x14ac:dyDescent="0.2">
      <c r="A620" s="47"/>
      <c r="B620" s="47"/>
      <c r="C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</row>
    <row r="621" spans="1:69" ht="15.75" customHeight="1" x14ac:dyDescent="0.2">
      <c r="A621" s="47"/>
      <c r="B621" s="47"/>
      <c r="C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</row>
    <row r="622" spans="1:69" ht="15.75" customHeight="1" x14ac:dyDescent="0.2">
      <c r="A622" s="47"/>
      <c r="B622" s="47"/>
      <c r="C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</row>
    <row r="623" spans="1:69" ht="15.75" customHeight="1" x14ac:dyDescent="0.2">
      <c r="A623" s="47"/>
      <c r="B623" s="47"/>
      <c r="C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</row>
    <row r="624" spans="1:69" ht="15.75" customHeight="1" x14ac:dyDescent="0.2">
      <c r="A624" s="47"/>
      <c r="B624" s="47"/>
      <c r="C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</row>
    <row r="625" spans="1:69" ht="15.75" customHeight="1" x14ac:dyDescent="0.2">
      <c r="A625" s="47"/>
      <c r="B625" s="47"/>
      <c r="C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</row>
    <row r="626" spans="1:69" ht="15.75" customHeight="1" x14ac:dyDescent="0.2">
      <c r="A626" s="47"/>
      <c r="B626" s="47"/>
      <c r="C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</row>
    <row r="627" spans="1:69" ht="15.75" customHeight="1" x14ac:dyDescent="0.2">
      <c r="A627" s="47"/>
      <c r="B627" s="47"/>
      <c r="C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</row>
    <row r="628" spans="1:69" ht="15.75" customHeight="1" x14ac:dyDescent="0.2">
      <c r="A628" s="47"/>
      <c r="B628" s="47"/>
      <c r="C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</row>
    <row r="629" spans="1:69" ht="15.75" customHeight="1" x14ac:dyDescent="0.2">
      <c r="A629" s="47"/>
      <c r="B629" s="47"/>
      <c r="C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</row>
    <row r="630" spans="1:69" ht="15.75" customHeight="1" x14ac:dyDescent="0.2">
      <c r="A630" s="47"/>
      <c r="B630" s="47"/>
      <c r="C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</row>
    <row r="631" spans="1:69" ht="15.75" customHeight="1" x14ac:dyDescent="0.2">
      <c r="A631" s="47"/>
      <c r="B631" s="47"/>
      <c r="C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</row>
    <row r="632" spans="1:69" ht="15.75" customHeight="1" x14ac:dyDescent="0.2">
      <c r="A632" s="47"/>
      <c r="B632" s="47"/>
      <c r="C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</row>
    <row r="633" spans="1:69" ht="15.75" customHeight="1" x14ac:dyDescent="0.2">
      <c r="A633" s="47"/>
      <c r="B633" s="47"/>
      <c r="C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</row>
    <row r="634" spans="1:69" ht="15.75" customHeight="1" x14ac:dyDescent="0.2">
      <c r="A634" s="47"/>
      <c r="B634" s="47"/>
      <c r="C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</row>
    <row r="635" spans="1:69" ht="15.75" customHeight="1" x14ac:dyDescent="0.2">
      <c r="A635" s="47"/>
      <c r="B635" s="47"/>
      <c r="C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</row>
    <row r="636" spans="1:69" ht="15.75" customHeight="1" x14ac:dyDescent="0.2">
      <c r="A636" s="47"/>
      <c r="B636" s="47"/>
      <c r="C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</row>
    <row r="637" spans="1:69" ht="15.75" customHeight="1" x14ac:dyDescent="0.2">
      <c r="A637" s="47"/>
      <c r="B637" s="47"/>
      <c r="C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</row>
    <row r="638" spans="1:69" ht="15.75" customHeight="1" x14ac:dyDescent="0.2">
      <c r="A638" s="47"/>
      <c r="B638" s="47"/>
      <c r="C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</row>
    <row r="639" spans="1:69" ht="15.75" customHeight="1" x14ac:dyDescent="0.2">
      <c r="A639" s="47"/>
      <c r="B639" s="47"/>
      <c r="C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</row>
    <row r="640" spans="1:69" ht="15.75" customHeight="1" x14ac:dyDescent="0.2">
      <c r="A640" s="47"/>
      <c r="B640" s="47"/>
      <c r="C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</row>
    <row r="641" spans="1:69" ht="15.75" customHeight="1" x14ac:dyDescent="0.2">
      <c r="A641" s="47"/>
      <c r="B641" s="47"/>
      <c r="C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</row>
    <row r="642" spans="1:69" ht="15.75" customHeight="1" x14ac:dyDescent="0.2">
      <c r="A642" s="47"/>
      <c r="B642" s="47"/>
      <c r="C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</row>
    <row r="643" spans="1:69" ht="15.75" customHeight="1" x14ac:dyDescent="0.2">
      <c r="A643" s="47"/>
      <c r="B643" s="47"/>
      <c r="C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</row>
    <row r="644" spans="1:69" ht="15.75" customHeight="1" x14ac:dyDescent="0.2">
      <c r="A644" s="47"/>
      <c r="B644" s="47"/>
      <c r="C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</row>
    <row r="645" spans="1:69" ht="15.75" customHeight="1" x14ac:dyDescent="0.2">
      <c r="A645" s="47"/>
      <c r="B645" s="47"/>
      <c r="C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</row>
    <row r="646" spans="1:69" ht="15.75" customHeight="1" x14ac:dyDescent="0.2">
      <c r="A646" s="47"/>
      <c r="B646" s="47"/>
      <c r="C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</row>
    <row r="647" spans="1:69" ht="15.75" customHeight="1" x14ac:dyDescent="0.2">
      <c r="A647" s="47"/>
      <c r="B647" s="47"/>
      <c r="C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</row>
    <row r="648" spans="1:69" ht="15.75" customHeight="1" x14ac:dyDescent="0.2">
      <c r="A648" s="47"/>
      <c r="B648" s="47"/>
      <c r="C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</row>
    <row r="649" spans="1:69" ht="15.75" customHeight="1" x14ac:dyDescent="0.2">
      <c r="A649" s="47"/>
      <c r="B649" s="47"/>
      <c r="C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</row>
    <row r="650" spans="1:69" ht="15.75" customHeight="1" x14ac:dyDescent="0.2">
      <c r="A650" s="47"/>
      <c r="B650" s="47"/>
      <c r="C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</row>
    <row r="651" spans="1:69" ht="15.75" customHeight="1" x14ac:dyDescent="0.2">
      <c r="A651" s="47"/>
      <c r="B651" s="47"/>
      <c r="C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</row>
    <row r="652" spans="1:69" ht="15.75" customHeight="1" x14ac:dyDescent="0.2">
      <c r="A652" s="47"/>
      <c r="B652" s="47"/>
      <c r="C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</row>
    <row r="653" spans="1:69" ht="15.75" customHeight="1" x14ac:dyDescent="0.2">
      <c r="A653" s="47"/>
      <c r="B653" s="47"/>
      <c r="C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</row>
    <row r="654" spans="1:69" ht="15.75" customHeight="1" x14ac:dyDescent="0.2">
      <c r="A654" s="47"/>
      <c r="B654" s="47"/>
      <c r="C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</row>
    <row r="655" spans="1:69" ht="15.75" customHeight="1" x14ac:dyDescent="0.2">
      <c r="A655" s="47"/>
      <c r="B655" s="47"/>
      <c r="C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</row>
    <row r="656" spans="1:69" ht="15.75" customHeight="1" x14ac:dyDescent="0.2">
      <c r="A656" s="47"/>
      <c r="B656" s="47"/>
      <c r="C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</row>
    <row r="657" spans="1:69" ht="15.75" customHeight="1" x14ac:dyDescent="0.2">
      <c r="A657" s="47"/>
      <c r="B657" s="47"/>
      <c r="C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</row>
    <row r="658" spans="1:69" ht="15.75" customHeight="1" x14ac:dyDescent="0.2">
      <c r="A658" s="47"/>
      <c r="B658" s="47"/>
      <c r="C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</row>
    <row r="659" spans="1:69" ht="15.75" customHeight="1" x14ac:dyDescent="0.2">
      <c r="A659" s="47"/>
      <c r="B659" s="47"/>
      <c r="C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</row>
    <row r="660" spans="1:69" ht="15.75" customHeight="1" x14ac:dyDescent="0.2">
      <c r="A660" s="47"/>
      <c r="B660" s="47"/>
      <c r="C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</row>
    <row r="661" spans="1:69" ht="15.75" customHeight="1" x14ac:dyDescent="0.2">
      <c r="A661" s="47"/>
      <c r="B661" s="47"/>
      <c r="C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</row>
    <row r="662" spans="1:69" ht="15.75" customHeight="1" x14ac:dyDescent="0.2">
      <c r="A662" s="47"/>
      <c r="B662" s="47"/>
      <c r="C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</row>
    <row r="663" spans="1:69" ht="15.75" customHeight="1" x14ac:dyDescent="0.2">
      <c r="A663" s="47"/>
      <c r="B663" s="47"/>
      <c r="C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</row>
    <row r="664" spans="1:69" ht="15.75" customHeight="1" x14ac:dyDescent="0.2">
      <c r="A664" s="47"/>
      <c r="B664" s="47"/>
      <c r="C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</row>
    <row r="665" spans="1:69" ht="15.75" customHeight="1" x14ac:dyDescent="0.2">
      <c r="A665" s="47"/>
      <c r="B665" s="47"/>
      <c r="C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</row>
    <row r="666" spans="1:69" ht="15.75" customHeight="1" x14ac:dyDescent="0.2">
      <c r="A666" s="47"/>
      <c r="B666" s="47"/>
      <c r="C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</row>
    <row r="667" spans="1:69" ht="15.75" customHeight="1" x14ac:dyDescent="0.2">
      <c r="A667" s="47"/>
      <c r="B667" s="47"/>
      <c r="C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</row>
    <row r="668" spans="1:69" ht="15.75" customHeight="1" x14ac:dyDescent="0.2">
      <c r="A668" s="47"/>
      <c r="B668" s="47"/>
      <c r="C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</row>
    <row r="669" spans="1:69" ht="15.75" customHeight="1" x14ac:dyDescent="0.2">
      <c r="A669" s="47"/>
      <c r="B669" s="47"/>
      <c r="C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</row>
    <row r="670" spans="1:69" ht="15.75" customHeight="1" x14ac:dyDescent="0.2">
      <c r="A670" s="47"/>
      <c r="B670" s="47"/>
      <c r="C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</row>
    <row r="671" spans="1:69" ht="15.75" customHeight="1" x14ac:dyDescent="0.2">
      <c r="A671" s="47"/>
      <c r="B671" s="47"/>
      <c r="C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</row>
    <row r="672" spans="1:69" ht="15.75" customHeight="1" x14ac:dyDescent="0.2">
      <c r="A672" s="47"/>
      <c r="B672" s="47"/>
      <c r="C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</row>
    <row r="673" spans="1:69" ht="15.75" customHeight="1" x14ac:dyDescent="0.2">
      <c r="A673" s="47"/>
      <c r="B673" s="47"/>
      <c r="C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</row>
    <row r="674" spans="1:69" ht="15.75" customHeight="1" x14ac:dyDescent="0.2">
      <c r="A674" s="47"/>
      <c r="B674" s="47"/>
      <c r="C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</row>
    <row r="675" spans="1:69" ht="15.75" customHeight="1" x14ac:dyDescent="0.2">
      <c r="A675" s="47"/>
      <c r="B675" s="47"/>
      <c r="C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</row>
    <row r="676" spans="1:69" ht="15.75" customHeight="1" x14ac:dyDescent="0.2">
      <c r="A676" s="47"/>
      <c r="B676" s="47"/>
      <c r="C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</row>
    <row r="677" spans="1:69" ht="15.75" customHeight="1" x14ac:dyDescent="0.2">
      <c r="A677" s="47"/>
      <c r="B677" s="47"/>
      <c r="C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</row>
    <row r="678" spans="1:69" ht="15.75" customHeight="1" x14ac:dyDescent="0.2">
      <c r="A678" s="47"/>
      <c r="B678" s="47"/>
      <c r="C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</row>
    <row r="679" spans="1:69" ht="15.75" customHeight="1" x14ac:dyDescent="0.2">
      <c r="A679" s="47"/>
      <c r="B679" s="47"/>
      <c r="C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</row>
    <row r="680" spans="1:69" ht="15.75" customHeight="1" x14ac:dyDescent="0.2">
      <c r="A680" s="47"/>
      <c r="B680" s="47"/>
      <c r="C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</row>
    <row r="681" spans="1:69" ht="15.75" customHeight="1" x14ac:dyDescent="0.2">
      <c r="A681" s="47"/>
      <c r="B681" s="47"/>
      <c r="C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</row>
    <row r="682" spans="1:69" ht="15.75" customHeight="1" x14ac:dyDescent="0.2">
      <c r="A682" s="47"/>
      <c r="B682" s="47"/>
      <c r="C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</row>
    <row r="683" spans="1:69" ht="15.75" customHeight="1" x14ac:dyDescent="0.2">
      <c r="A683" s="47"/>
      <c r="B683" s="47"/>
      <c r="C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</row>
    <row r="684" spans="1:69" ht="15.75" customHeight="1" x14ac:dyDescent="0.2">
      <c r="A684" s="47"/>
      <c r="B684" s="47"/>
      <c r="C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</row>
    <row r="685" spans="1:69" ht="15.75" customHeight="1" x14ac:dyDescent="0.2">
      <c r="A685" s="47"/>
      <c r="B685" s="47"/>
      <c r="C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</row>
    <row r="686" spans="1:69" ht="15.75" customHeight="1" x14ac:dyDescent="0.2">
      <c r="A686" s="47"/>
      <c r="B686" s="47"/>
      <c r="C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</row>
    <row r="687" spans="1:69" ht="15.75" customHeight="1" x14ac:dyDescent="0.2">
      <c r="A687" s="47"/>
      <c r="B687" s="47"/>
      <c r="C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</row>
    <row r="688" spans="1:69" ht="15.75" customHeight="1" x14ac:dyDescent="0.2">
      <c r="A688" s="47"/>
      <c r="B688" s="47"/>
      <c r="C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</row>
    <row r="689" spans="1:69" ht="15.75" customHeight="1" x14ac:dyDescent="0.2">
      <c r="A689" s="47"/>
      <c r="B689" s="47"/>
      <c r="C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</row>
    <row r="690" spans="1:69" ht="15.75" customHeight="1" x14ac:dyDescent="0.2">
      <c r="A690" s="47"/>
      <c r="B690" s="47"/>
      <c r="C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</row>
    <row r="691" spans="1:69" ht="15.75" customHeight="1" x14ac:dyDescent="0.2">
      <c r="A691" s="47"/>
      <c r="B691" s="47"/>
      <c r="C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</row>
    <row r="692" spans="1:69" ht="15.75" customHeight="1" x14ac:dyDescent="0.2">
      <c r="A692" s="47"/>
      <c r="B692" s="47"/>
      <c r="C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</row>
    <row r="693" spans="1:69" ht="15.75" customHeight="1" x14ac:dyDescent="0.2">
      <c r="A693" s="47"/>
      <c r="B693" s="47"/>
      <c r="C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</row>
    <row r="694" spans="1:69" ht="15.75" customHeight="1" x14ac:dyDescent="0.2">
      <c r="A694" s="47"/>
      <c r="B694" s="47"/>
      <c r="C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</row>
    <row r="695" spans="1:69" ht="15.75" customHeight="1" x14ac:dyDescent="0.2">
      <c r="A695" s="47"/>
      <c r="B695" s="47"/>
      <c r="C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</row>
    <row r="696" spans="1:69" ht="15.75" customHeight="1" x14ac:dyDescent="0.2">
      <c r="A696" s="47"/>
      <c r="B696" s="47"/>
      <c r="C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</row>
    <row r="697" spans="1:69" ht="15.75" customHeight="1" x14ac:dyDescent="0.2">
      <c r="A697" s="47"/>
      <c r="B697" s="47"/>
      <c r="C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</row>
    <row r="698" spans="1:69" ht="15.75" customHeight="1" x14ac:dyDescent="0.2">
      <c r="A698" s="47"/>
      <c r="B698" s="47"/>
      <c r="C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</row>
    <row r="699" spans="1:69" ht="15.75" customHeight="1" x14ac:dyDescent="0.2">
      <c r="A699" s="47"/>
      <c r="B699" s="47"/>
      <c r="C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</row>
    <row r="700" spans="1:69" ht="15.75" customHeight="1" x14ac:dyDescent="0.2">
      <c r="A700" s="47"/>
      <c r="B700" s="47"/>
      <c r="C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</row>
    <row r="701" spans="1:69" ht="15.75" customHeight="1" x14ac:dyDescent="0.2">
      <c r="A701" s="47"/>
      <c r="B701" s="47"/>
      <c r="C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</row>
    <row r="702" spans="1:69" ht="15.75" customHeight="1" x14ac:dyDescent="0.2">
      <c r="A702" s="47"/>
      <c r="B702" s="47"/>
      <c r="C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</row>
    <row r="703" spans="1:69" ht="15.75" customHeight="1" x14ac:dyDescent="0.2">
      <c r="A703" s="47"/>
      <c r="B703" s="47"/>
      <c r="C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</row>
    <row r="704" spans="1:69" ht="15.75" customHeight="1" x14ac:dyDescent="0.2">
      <c r="A704" s="47"/>
      <c r="B704" s="47"/>
      <c r="C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</row>
    <row r="705" spans="1:69" ht="15.75" customHeight="1" x14ac:dyDescent="0.2">
      <c r="A705" s="47"/>
      <c r="B705" s="47"/>
      <c r="C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</row>
    <row r="706" spans="1:69" ht="15.75" customHeight="1" x14ac:dyDescent="0.2">
      <c r="A706" s="47"/>
      <c r="B706" s="47"/>
      <c r="C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</row>
    <row r="707" spans="1:69" ht="15.75" customHeight="1" x14ac:dyDescent="0.2">
      <c r="A707" s="47"/>
      <c r="B707" s="47"/>
      <c r="C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</row>
    <row r="708" spans="1:69" ht="15.75" customHeight="1" x14ac:dyDescent="0.2">
      <c r="A708" s="47"/>
      <c r="B708" s="47"/>
      <c r="C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</row>
    <row r="709" spans="1:69" ht="15.75" customHeight="1" x14ac:dyDescent="0.2">
      <c r="A709" s="47"/>
      <c r="B709" s="47"/>
      <c r="C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</row>
    <row r="710" spans="1:69" ht="15.75" customHeight="1" x14ac:dyDescent="0.2">
      <c r="A710" s="47"/>
      <c r="B710" s="47"/>
      <c r="C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</row>
    <row r="711" spans="1:69" ht="15.75" customHeight="1" x14ac:dyDescent="0.2">
      <c r="A711" s="47"/>
      <c r="B711" s="47"/>
      <c r="C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</row>
    <row r="712" spans="1:69" ht="15.75" customHeight="1" x14ac:dyDescent="0.2">
      <c r="A712" s="47"/>
      <c r="B712" s="47"/>
      <c r="C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</row>
    <row r="713" spans="1:69" ht="15.75" customHeight="1" x14ac:dyDescent="0.2">
      <c r="A713" s="47"/>
      <c r="B713" s="47"/>
      <c r="C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</row>
    <row r="714" spans="1:69" ht="15.75" customHeight="1" x14ac:dyDescent="0.2">
      <c r="A714" s="47"/>
      <c r="B714" s="47"/>
      <c r="C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</row>
    <row r="715" spans="1:69" ht="15.75" customHeight="1" x14ac:dyDescent="0.2">
      <c r="A715" s="47"/>
      <c r="B715" s="47"/>
      <c r="C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</row>
    <row r="716" spans="1:69" ht="15.75" customHeight="1" x14ac:dyDescent="0.2">
      <c r="A716" s="47"/>
      <c r="B716" s="47"/>
      <c r="C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</row>
    <row r="717" spans="1:69" ht="15.75" customHeight="1" x14ac:dyDescent="0.2">
      <c r="A717" s="47"/>
      <c r="B717" s="47"/>
      <c r="C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</row>
    <row r="718" spans="1:69" ht="15.75" customHeight="1" x14ac:dyDescent="0.2">
      <c r="A718" s="47"/>
      <c r="B718" s="47"/>
      <c r="C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</row>
    <row r="719" spans="1:69" ht="15.75" customHeight="1" x14ac:dyDescent="0.2">
      <c r="A719" s="47"/>
      <c r="B719" s="47"/>
      <c r="C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</row>
    <row r="720" spans="1:69" ht="15.75" customHeight="1" x14ac:dyDescent="0.2">
      <c r="A720" s="47"/>
      <c r="B720" s="47"/>
      <c r="C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</row>
    <row r="721" spans="1:69" ht="15.75" customHeight="1" x14ac:dyDescent="0.2">
      <c r="A721" s="47"/>
      <c r="B721" s="47"/>
      <c r="C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</row>
    <row r="722" spans="1:69" ht="15.75" customHeight="1" x14ac:dyDescent="0.2">
      <c r="A722" s="47"/>
      <c r="B722" s="47"/>
      <c r="C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</row>
    <row r="723" spans="1:69" ht="15.75" customHeight="1" x14ac:dyDescent="0.2">
      <c r="A723" s="47"/>
      <c r="B723" s="47"/>
      <c r="C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</row>
    <row r="724" spans="1:69" ht="15.75" customHeight="1" x14ac:dyDescent="0.2">
      <c r="A724" s="47"/>
      <c r="B724" s="47"/>
      <c r="C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</row>
    <row r="725" spans="1:69" ht="15.75" customHeight="1" x14ac:dyDescent="0.2">
      <c r="A725" s="47"/>
      <c r="B725" s="47"/>
      <c r="C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</row>
    <row r="726" spans="1:69" ht="15.75" customHeight="1" x14ac:dyDescent="0.2">
      <c r="A726" s="47"/>
      <c r="B726" s="47"/>
      <c r="C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</row>
    <row r="727" spans="1:69" ht="15.75" customHeight="1" x14ac:dyDescent="0.2">
      <c r="A727" s="47"/>
      <c r="B727" s="47"/>
      <c r="C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</row>
    <row r="728" spans="1:69" ht="15.75" customHeight="1" x14ac:dyDescent="0.2">
      <c r="A728" s="47"/>
      <c r="B728" s="47"/>
      <c r="C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</row>
    <row r="729" spans="1:69" ht="15.75" customHeight="1" x14ac:dyDescent="0.2">
      <c r="A729" s="47"/>
      <c r="B729" s="47"/>
      <c r="C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</row>
    <row r="730" spans="1:69" ht="15.75" customHeight="1" x14ac:dyDescent="0.2">
      <c r="A730" s="47"/>
      <c r="B730" s="47"/>
      <c r="C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</row>
    <row r="731" spans="1:69" ht="15.75" customHeight="1" x14ac:dyDescent="0.2">
      <c r="A731" s="47"/>
      <c r="B731" s="47"/>
      <c r="C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</row>
    <row r="732" spans="1:69" ht="15.75" customHeight="1" x14ac:dyDescent="0.2">
      <c r="A732" s="47"/>
      <c r="B732" s="47"/>
      <c r="C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</row>
    <row r="733" spans="1:69" ht="15.75" customHeight="1" x14ac:dyDescent="0.2">
      <c r="A733" s="47"/>
      <c r="B733" s="47"/>
      <c r="C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</row>
    <row r="734" spans="1:69" ht="15.75" customHeight="1" x14ac:dyDescent="0.2">
      <c r="A734" s="47"/>
      <c r="B734" s="47"/>
      <c r="C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</row>
    <row r="735" spans="1:69" ht="15.75" customHeight="1" x14ac:dyDescent="0.2">
      <c r="A735" s="47"/>
      <c r="B735" s="47"/>
      <c r="C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</row>
    <row r="736" spans="1:69" ht="15.75" customHeight="1" x14ac:dyDescent="0.2">
      <c r="A736" s="47"/>
      <c r="B736" s="47"/>
      <c r="C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</row>
    <row r="737" spans="1:69" ht="15.75" customHeight="1" x14ac:dyDescent="0.2">
      <c r="A737" s="47"/>
      <c r="B737" s="47"/>
      <c r="C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</row>
    <row r="738" spans="1:69" ht="15.75" customHeight="1" x14ac:dyDescent="0.2">
      <c r="A738" s="47"/>
      <c r="B738" s="47"/>
      <c r="C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</row>
    <row r="739" spans="1:69" ht="15.75" customHeight="1" x14ac:dyDescent="0.2">
      <c r="A739" s="47"/>
      <c r="B739" s="47"/>
      <c r="C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</row>
    <row r="740" spans="1:69" ht="15.75" customHeight="1" x14ac:dyDescent="0.2">
      <c r="A740" s="47"/>
      <c r="B740" s="47"/>
      <c r="C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</row>
    <row r="741" spans="1:69" ht="15.75" customHeight="1" x14ac:dyDescent="0.2">
      <c r="A741" s="47"/>
      <c r="B741" s="47"/>
      <c r="C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</row>
    <row r="742" spans="1:69" ht="15.75" customHeight="1" x14ac:dyDescent="0.2">
      <c r="A742" s="47"/>
      <c r="B742" s="47"/>
      <c r="C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</row>
    <row r="743" spans="1:69" ht="15.75" customHeight="1" x14ac:dyDescent="0.2">
      <c r="A743" s="47"/>
      <c r="B743" s="47"/>
      <c r="C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</row>
    <row r="744" spans="1:69" ht="15.75" customHeight="1" x14ac:dyDescent="0.2">
      <c r="A744" s="47"/>
      <c r="B744" s="47"/>
      <c r="C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</row>
    <row r="745" spans="1:69" ht="15.75" customHeight="1" x14ac:dyDescent="0.2">
      <c r="A745" s="47"/>
      <c r="B745" s="47"/>
      <c r="C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</row>
    <row r="746" spans="1:69" ht="15.75" customHeight="1" x14ac:dyDescent="0.2">
      <c r="A746" s="47"/>
      <c r="B746" s="47"/>
      <c r="C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</row>
    <row r="747" spans="1:69" ht="15.75" customHeight="1" x14ac:dyDescent="0.2">
      <c r="A747" s="47"/>
      <c r="B747" s="47"/>
      <c r="C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</row>
    <row r="748" spans="1:69" ht="15.75" customHeight="1" x14ac:dyDescent="0.2">
      <c r="A748" s="47"/>
      <c r="B748" s="47"/>
      <c r="C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</row>
    <row r="749" spans="1:69" ht="15.75" customHeight="1" x14ac:dyDescent="0.2">
      <c r="A749" s="47"/>
      <c r="B749" s="47"/>
      <c r="C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</row>
    <row r="750" spans="1:69" ht="15.75" customHeight="1" x14ac:dyDescent="0.2">
      <c r="A750" s="47"/>
      <c r="B750" s="47"/>
      <c r="C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</row>
    <row r="751" spans="1:69" ht="15.75" customHeight="1" x14ac:dyDescent="0.2">
      <c r="A751" s="47"/>
      <c r="B751" s="47"/>
      <c r="C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</row>
    <row r="752" spans="1:69" ht="15.75" customHeight="1" x14ac:dyDescent="0.2">
      <c r="A752" s="47"/>
      <c r="B752" s="47"/>
      <c r="C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</row>
    <row r="753" spans="1:69" ht="15.75" customHeight="1" x14ac:dyDescent="0.2">
      <c r="A753" s="47"/>
      <c r="B753" s="47"/>
      <c r="C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</row>
    <row r="754" spans="1:69" ht="15.75" customHeight="1" x14ac:dyDescent="0.2">
      <c r="A754" s="47"/>
      <c r="B754" s="47"/>
      <c r="C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</row>
    <row r="755" spans="1:69" ht="15.75" customHeight="1" x14ac:dyDescent="0.2">
      <c r="A755" s="47"/>
      <c r="B755" s="47"/>
      <c r="C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</row>
    <row r="756" spans="1:69" ht="15.75" customHeight="1" x14ac:dyDescent="0.2">
      <c r="A756" s="47"/>
      <c r="B756" s="47"/>
      <c r="C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</row>
    <row r="757" spans="1:69" ht="15.75" customHeight="1" x14ac:dyDescent="0.2">
      <c r="A757" s="47"/>
      <c r="B757" s="47"/>
      <c r="C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</row>
    <row r="758" spans="1:69" ht="15.75" customHeight="1" x14ac:dyDescent="0.2">
      <c r="A758" s="47"/>
      <c r="B758" s="47"/>
      <c r="C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</row>
    <row r="759" spans="1:69" ht="15.75" customHeight="1" x14ac:dyDescent="0.2">
      <c r="A759" s="47"/>
      <c r="B759" s="47"/>
      <c r="C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</row>
    <row r="760" spans="1:69" ht="15.75" customHeight="1" x14ac:dyDescent="0.2">
      <c r="A760" s="47"/>
      <c r="B760" s="47"/>
      <c r="C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</row>
    <row r="761" spans="1:69" ht="15.75" customHeight="1" x14ac:dyDescent="0.2">
      <c r="A761" s="47"/>
      <c r="B761" s="47"/>
      <c r="C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</row>
    <row r="762" spans="1:69" ht="15.75" customHeight="1" x14ac:dyDescent="0.2">
      <c r="A762" s="47"/>
      <c r="B762" s="47"/>
      <c r="C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</row>
    <row r="763" spans="1:69" ht="15.75" customHeight="1" x14ac:dyDescent="0.2">
      <c r="A763" s="47"/>
      <c r="B763" s="47"/>
      <c r="C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</row>
    <row r="764" spans="1:69" ht="15.75" customHeight="1" x14ac:dyDescent="0.2">
      <c r="A764" s="47"/>
      <c r="B764" s="47"/>
      <c r="C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</row>
    <row r="765" spans="1:69" ht="15.75" customHeight="1" x14ac:dyDescent="0.2">
      <c r="A765" s="47"/>
      <c r="B765" s="47"/>
      <c r="C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</row>
    <row r="766" spans="1:69" ht="15.75" customHeight="1" x14ac:dyDescent="0.2">
      <c r="A766" s="47"/>
      <c r="B766" s="47"/>
      <c r="C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</row>
    <row r="767" spans="1:69" ht="15.75" customHeight="1" x14ac:dyDescent="0.2">
      <c r="A767" s="47"/>
      <c r="B767" s="47"/>
      <c r="C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</row>
    <row r="768" spans="1:69" ht="15.75" customHeight="1" x14ac:dyDescent="0.2">
      <c r="A768" s="47"/>
      <c r="B768" s="47"/>
      <c r="C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</row>
    <row r="769" spans="1:69" ht="15.75" customHeight="1" x14ac:dyDescent="0.2">
      <c r="A769" s="47"/>
      <c r="B769" s="47"/>
      <c r="C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</row>
    <row r="770" spans="1:69" ht="15.75" customHeight="1" x14ac:dyDescent="0.2">
      <c r="A770" s="47"/>
      <c r="B770" s="47"/>
      <c r="C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</row>
    <row r="771" spans="1:69" ht="15.75" customHeight="1" x14ac:dyDescent="0.2">
      <c r="A771" s="47"/>
      <c r="B771" s="47"/>
      <c r="C771" s="47"/>
      <c r="AJ771" s="47"/>
      <c r="AK771" s="47"/>
      <c r="AL771" s="47"/>
      <c r="AM771" s="47"/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  <c r="BP771" s="47"/>
      <c r="BQ771" s="47"/>
    </row>
    <row r="772" spans="1:69" ht="15.75" customHeight="1" x14ac:dyDescent="0.2">
      <c r="A772" s="47"/>
      <c r="B772" s="47"/>
      <c r="C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</row>
    <row r="773" spans="1:69" ht="15.75" customHeight="1" x14ac:dyDescent="0.2">
      <c r="A773" s="47"/>
      <c r="B773" s="47"/>
      <c r="C773" s="47"/>
      <c r="AJ773" s="47"/>
      <c r="AK773" s="47"/>
      <c r="AL773" s="47"/>
      <c r="AM773" s="47"/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  <c r="BP773" s="47"/>
      <c r="BQ773" s="47"/>
    </row>
    <row r="774" spans="1:69" ht="15.75" customHeight="1" x14ac:dyDescent="0.2">
      <c r="A774" s="47"/>
      <c r="B774" s="47"/>
      <c r="C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</row>
    <row r="775" spans="1:69" ht="15.75" customHeight="1" x14ac:dyDescent="0.2">
      <c r="A775" s="47"/>
      <c r="B775" s="47"/>
      <c r="C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</row>
    <row r="776" spans="1:69" ht="15.75" customHeight="1" x14ac:dyDescent="0.2">
      <c r="A776" s="47"/>
      <c r="B776" s="47"/>
      <c r="C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</row>
    <row r="777" spans="1:69" ht="15.75" customHeight="1" x14ac:dyDescent="0.2">
      <c r="A777" s="47"/>
      <c r="B777" s="47"/>
      <c r="C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</row>
    <row r="778" spans="1:69" ht="15.75" customHeight="1" x14ac:dyDescent="0.2">
      <c r="A778" s="47"/>
      <c r="B778" s="47"/>
      <c r="C778" s="47"/>
      <c r="AJ778" s="47"/>
      <c r="AK778" s="47"/>
      <c r="AL778" s="47"/>
      <c r="AM778" s="47"/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  <c r="BP778" s="47"/>
      <c r="BQ778" s="47"/>
    </row>
    <row r="779" spans="1:69" ht="15.75" customHeight="1" x14ac:dyDescent="0.2">
      <c r="A779" s="47"/>
      <c r="B779" s="47"/>
      <c r="C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  <c r="BP779" s="47"/>
      <c r="BQ779" s="47"/>
    </row>
    <row r="780" spans="1:69" ht="15.75" customHeight="1" x14ac:dyDescent="0.2">
      <c r="A780" s="47"/>
      <c r="B780" s="47"/>
      <c r="C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</row>
    <row r="781" spans="1:69" ht="15.75" customHeight="1" x14ac:dyDescent="0.2">
      <c r="A781" s="47"/>
      <c r="B781" s="47"/>
      <c r="C781" s="47"/>
      <c r="AJ781" s="47"/>
      <c r="AK781" s="47"/>
      <c r="AL781" s="47"/>
      <c r="AM781" s="47"/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  <c r="BP781" s="47"/>
      <c r="BQ781" s="47"/>
    </row>
    <row r="782" spans="1:69" ht="15.75" customHeight="1" x14ac:dyDescent="0.2">
      <c r="A782" s="47"/>
      <c r="B782" s="47"/>
      <c r="C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  <c r="BP782" s="47"/>
      <c r="BQ782" s="47"/>
    </row>
    <row r="783" spans="1:69" ht="15.75" customHeight="1" x14ac:dyDescent="0.2">
      <c r="A783" s="47"/>
      <c r="B783" s="47"/>
      <c r="C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  <c r="BP783" s="47"/>
      <c r="BQ783" s="47"/>
    </row>
    <row r="784" spans="1:69" ht="15.75" customHeight="1" x14ac:dyDescent="0.2">
      <c r="A784" s="47"/>
      <c r="B784" s="47"/>
      <c r="C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</row>
    <row r="785" spans="1:69" ht="15.75" customHeight="1" x14ac:dyDescent="0.2">
      <c r="A785" s="47"/>
      <c r="B785" s="47"/>
      <c r="C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  <c r="BP785" s="47"/>
      <c r="BQ785" s="47"/>
    </row>
    <row r="786" spans="1:69" ht="15.75" customHeight="1" x14ac:dyDescent="0.2">
      <c r="A786" s="47"/>
      <c r="B786" s="47"/>
      <c r="C786" s="47"/>
      <c r="AJ786" s="47"/>
      <c r="AK786" s="47"/>
      <c r="AL786" s="47"/>
      <c r="AM786" s="47"/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  <c r="BP786" s="47"/>
      <c r="BQ786" s="47"/>
    </row>
    <row r="787" spans="1:69" ht="15.75" customHeight="1" x14ac:dyDescent="0.2">
      <c r="A787" s="47"/>
      <c r="B787" s="47"/>
      <c r="C787" s="47"/>
      <c r="AJ787" s="47"/>
      <c r="AK787" s="47"/>
      <c r="AL787" s="47"/>
      <c r="AM787" s="47"/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  <c r="BP787" s="47"/>
      <c r="BQ787" s="47"/>
    </row>
    <row r="788" spans="1:69" ht="15.75" customHeight="1" x14ac:dyDescent="0.2">
      <c r="A788" s="47"/>
      <c r="B788" s="47"/>
      <c r="C788" s="47"/>
      <c r="AJ788" s="47"/>
      <c r="AK788" s="47"/>
      <c r="AL788" s="47"/>
      <c r="AM788" s="47"/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  <c r="BP788" s="47"/>
      <c r="BQ788" s="47"/>
    </row>
    <row r="789" spans="1:69" ht="15.75" customHeight="1" x14ac:dyDescent="0.2">
      <c r="A789" s="47"/>
      <c r="B789" s="47"/>
      <c r="C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</row>
    <row r="790" spans="1:69" ht="15.75" customHeight="1" x14ac:dyDescent="0.2">
      <c r="A790" s="47"/>
      <c r="B790" s="47"/>
      <c r="C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  <c r="BP790" s="47"/>
      <c r="BQ790" s="47"/>
    </row>
    <row r="791" spans="1:69" ht="15.75" customHeight="1" x14ac:dyDescent="0.2">
      <c r="A791" s="47"/>
      <c r="B791" s="47"/>
      <c r="C791" s="47"/>
      <c r="AJ791" s="47"/>
      <c r="AK791" s="47"/>
      <c r="AL791" s="47"/>
      <c r="AM791" s="47"/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  <c r="BP791" s="47"/>
      <c r="BQ791" s="47"/>
    </row>
    <row r="792" spans="1:69" ht="15.75" customHeight="1" x14ac:dyDescent="0.2">
      <c r="A792" s="47"/>
      <c r="B792" s="47"/>
      <c r="C792" s="47"/>
      <c r="AJ792" s="47"/>
      <c r="AK792" s="47"/>
      <c r="AL792" s="47"/>
      <c r="AM792" s="47"/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  <c r="BP792" s="47"/>
      <c r="BQ792" s="47"/>
    </row>
    <row r="793" spans="1:69" ht="15.75" customHeight="1" x14ac:dyDescent="0.2">
      <c r="A793" s="47"/>
      <c r="B793" s="47"/>
      <c r="C793" s="47"/>
      <c r="AJ793" s="47"/>
      <c r="AK793" s="47"/>
      <c r="AL793" s="47"/>
      <c r="AM793" s="47"/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  <c r="BP793" s="47"/>
      <c r="BQ793" s="47"/>
    </row>
    <row r="794" spans="1:69" ht="15.75" customHeight="1" x14ac:dyDescent="0.2">
      <c r="A794" s="47"/>
      <c r="B794" s="47"/>
      <c r="C794" s="47"/>
      <c r="AJ794" s="47"/>
      <c r="AK794" s="47"/>
      <c r="AL794" s="47"/>
      <c r="AM794" s="47"/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  <c r="BP794" s="47"/>
      <c r="BQ794" s="47"/>
    </row>
    <row r="795" spans="1:69" ht="15.75" customHeight="1" x14ac:dyDescent="0.2">
      <c r="A795" s="47"/>
      <c r="B795" s="47"/>
      <c r="C795" s="47"/>
      <c r="AJ795" s="47"/>
      <c r="AK795" s="47"/>
      <c r="AL795" s="47"/>
      <c r="AM795" s="47"/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  <c r="BP795" s="47"/>
      <c r="BQ795" s="47"/>
    </row>
    <row r="796" spans="1:69" ht="15.75" customHeight="1" x14ac:dyDescent="0.2">
      <c r="A796" s="47"/>
      <c r="B796" s="47"/>
      <c r="C796" s="47"/>
      <c r="AJ796" s="47"/>
      <c r="AK796" s="47"/>
      <c r="AL796" s="47"/>
      <c r="AM796" s="47"/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  <c r="BP796" s="47"/>
      <c r="BQ796" s="47"/>
    </row>
    <row r="797" spans="1:69" ht="15.75" customHeight="1" x14ac:dyDescent="0.2">
      <c r="A797" s="47"/>
      <c r="B797" s="47"/>
      <c r="C797" s="47"/>
      <c r="AJ797" s="47"/>
      <c r="AK797" s="47"/>
      <c r="AL797" s="47"/>
      <c r="AM797" s="47"/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  <c r="BP797" s="47"/>
      <c r="BQ797" s="47"/>
    </row>
    <row r="798" spans="1:69" ht="15.75" customHeight="1" x14ac:dyDescent="0.2">
      <c r="A798" s="47"/>
      <c r="B798" s="47"/>
      <c r="C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</row>
    <row r="799" spans="1:69" ht="15.75" customHeight="1" x14ac:dyDescent="0.2">
      <c r="A799" s="47"/>
      <c r="B799" s="47"/>
      <c r="C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</row>
    <row r="800" spans="1:69" ht="15.75" customHeight="1" x14ac:dyDescent="0.2">
      <c r="A800" s="47"/>
      <c r="B800" s="47"/>
      <c r="C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</row>
    <row r="801" spans="1:69" ht="15.75" customHeight="1" x14ac:dyDescent="0.2">
      <c r="A801" s="47"/>
      <c r="B801" s="47"/>
      <c r="C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</row>
    <row r="802" spans="1:69" ht="15.75" customHeight="1" x14ac:dyDescent="0.2">
      <c r="A802" s="47"/>
      <c r="B802" s="47"/>
      <c r="C802" s="47"/>
      <c r="AJ802" s="47"/>
      <c r="AK802" s="47"/>
      <c r="AL802" s="47"/>
      <c r="AM802" s="47"/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  <c r="BP802" s="47"/>
      <c r="BQ802" s="47"/>
    </row>
    <row r="803" spans="1:69" ht="15.75" customHeight="1" x14ac:dyDescent="0.2">
      <c r="A803" s="47"/>
      <c r="B803" s="47"/>
      <c r="C803" s="47"/>
      <c r="AJ803" s="47"/>
      <c r="AK803" s="47"/>
      <c r="AL803" s="47"/>
      <c r="AM803" s="47"/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  <c r="BP803" s="47"/>
      <c r="BQ803" s="47"/>
    </row>
    <row r="804" spans="1:69" ht="15.75" customHeight="1" x14ac:dyDescent="0.2">
      <c r="A804" s="47"/>
      <c r="B804" s="47"/>
      <c r="C804" s="47"/>
      <c r="AJ804" s="47"/>
      <c r="AK804" s="47"/>
      <c r="AL804" s="47"/>
      <c r="AM804" s="47"/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  <c r="BP804" s="47"/>
      <c r="BQ804" s="47"/>
    </row>
    <row r="805" spans="1:69" ht="15.75" customHeight="1" x14ac:dyDescent="0.2">
      <c r="A805" s="47"/>
      <c r="B805" s="47"/>
      <c r="C805" s="47"/>
      <c r="AJ805" s="47"/>
      <c r="AK805" s="47"/>
      <c r="AL805" s="47"/>
      <c r="AM805" s="47"/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  <c r="BP805" s="47"/>
      <c r="BQ805" s="47"/>
    </row>
    <row r="806" spans="1:69" ht="15.75" customHeight="1" x14ac:dyDescent="0.2">
      <c r="A806" s="47"/>
      <c r="B806" s="47"/>
      <c r="C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  <c r="BP806" s="47"/>
      <c r="BQ806" s="47"/>
    </row>
    <row r="807" spans="1:69" ht="15.75" customHeight="1" x14ac:dyDescent="0.2">
      <c r="A807" s="47"/>
      <c r="B807" s="47"/>
      <c r="C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  <c r="BP807" s="47"/>
      <c r="BQ807" s="47"/>
    </row>
    <row r="808" spans="1:69" ht="15.75" customHeight="1" x14ac:dyDescent="0.2">
      <c r="A808" s="47"/>
      <c r="B808" s="47"/>
      <c r="C808" s="47"/>
      <c r="AJ808" s="47"/>
      <c r="AK808" s="47"/>
      <c r="AL808" s="47"/>
      <c r="AM808" s="47"/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  <c r="BP808" s="47"/>
      <c r="BQ808" s="47"/>
    </row>
    <row r="809" spans="1:69" ht="15.75" customHeight="1" x14ac:dyDescent="0.2">
      <c r="A809" s="47"/>
      <c r="B809" s="47"/>
      <c r="C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</row>
    <row r="810" spans="1:69" ht="15.75" customHeight="1" x14ac:dyDescent="0.2">
      <c r="A810" s="47"/>
      <c r="B810" s="47"/>
      <c r="C810" s="47"/>
      <c r="AJ810" s="47"/>
      <c r="AK810" s="47"/>
      <c r="AL810" s="47"/>
      <c r="AM810" s="47"/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  <c r="BP810" s="47"/>
      <c r="BQ810" s="47"/>
    </row>
    <row r="811" spans="1:69" ht="15.75" customHeight="1" x14ac:dyDescent="0.2">
      <c r="A811" s="47"/>
      <c r="B811" s="47"/>
      <c r="C811" s="47"/>
      <c r="AJ811" s="47"/>
      <c r="AK811" s="47"/>
      <c r="AL811" s="47"/>
      <c r="AM811" s="47"/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  <c r="BP811" s="47"/>
      <c r="BQ811" s="47"/>
    </row>
    <row r="812" spans="1:69" ht="15.75" customHeight="1" x14ac:dyDescent="0.2">
      <c r="A812" s="47"/>
      <c r="B812" s="47"/>
      <c r="C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  <c r="BP812" s="47"/>
      <c r="BQ812" s="47"/>
    </row>
    <row r="813" spans="1:69" ht="15.75" customHeight="1" x14ac:dyDescent="0.2">
      <c r="A813" s="47"/>
      <c r="B813" s="47"/>
      <c r="C813" s="47"/>
      <c r="AJ813" s="47"/>
      <c r="AK813" s="47"/>
      <c r="AL813" s="47"/>
      <c r="AM813" s="47"/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  <c r="BP813" s="47"/>
      <c r="BQ813" s="47"/>
    </row>
    <row r="814" spans="1:69" ht="15.75" customHeight="1" x14ac:dyDescent="0.2">
      <c r="A814" s="47"/>
      <c r="B814" s="47"/>
      <c r="C814" s="47"/>
      <c r="AJ814" s="47"/>
      <c r="AK814" s="47"/>
      <c r="AL814" s="47"/>
      <c r="AM814" s="47"/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  <c r="BP814" s="47"/>
      <c r="BQ814" s="47"/>
    </row>
    <row r="815" spans="1:69" ht="15.75" customHeight="1" x14ac:dyDescent="0.2">
      <c r="A815" s="47"/>
      <c r="B815" s="47"/>
      <c r="C815" s="47"/>
      <c r="AJ815" s="47"/>
      <c r="AK815" s="47"/>
      <c r="AL815" s="47"/>
      <c r="AM815" s="47"/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  <c r="BP815" s="47"/>
      <c r="BQ815" s="47"/>
    </row>
    <row r="816" spans="1:69" ht="15.75" customHeight="1" x14ac:dyDescent="0.2">
      <c r="A816" s="47"/>
      <c r="B816" s="47"/>
      <c r="C816" s="47"/>
      <c r="AJ816" s="47"/>
      <c r="AK816" s="47"/>
      <c r="AL816" s="47"/>
      <c r="AM816" s="47"/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  <c r="BP816" s="47"/>
      <c r="BQ816" s="47"/>
    </row>
    <row r="817" spans="1:69" ht="15.75" customHeight="1" x14ac:dyDescent="0.2">
      <c r="A817" s="47"/>
      <c r="B817" s="47"/>
      <c r="C817" s="47"/>
      <c r="AJ817" s="47"/>
      <c r="AK817" s="47"/>
      <c r="AL817" s="47"/>
      <c r="AM817" s="47"/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  <c r="BP817" s="47"/>
      <c r="BQ817" s="47"/>
    </row>
    <row r="818" spans="1:69" ht="15.75" customHeight="1" x14ac:dyDescent="0.2">
      <c r="A818" s="47"/>
      <c r="B818" s="47"/>
      <c r="C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  <c r="BP818" s="47"/>
      <c r="BQ818" s="47"/>
    </row>
    <row r="819" spans="1:69" ht="15.75" customHeight="1" x14ac:dyDescent="0.2">
      <c r="A819" s="47"/>
      <c r="B819" s="47"/>
      <c r="C819" s="47"/>
      <c r="AJ819" s="47"/>
      <c r="AK819" s="47"/>
      <c r="AL819" s="47"/>
      <c r="AM819" s="47"/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  <c r="BP819" s="47"/>
      <c r="BQ819" s="47"/>
    </row>
    <row r="820" spans="1:69" ht="15.75" customHeight="1" x14ac:dyDescent="0.2">
      <c r="A820" s="47"/>
      <c r="B820" s="47"/>
      <c r="C820" s="47"/>
      <c r="AJ820" s="47"/>
      <c r="AK820" s="47"/>
      <c r="AL820" s="47"/>
      <c r="AM820" s="47"/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  <c r="BP820" s="47"/>
      <c r="BQ820" s="47"/>
    </row>
    <row r="821" spans="1:69" ht="15.75" customHeight="1" x14ac:dyDescent="0.2">
      <c r="A821" s="47"/>
      <c r="B821" s="47"/>
      <c r="C821" s="47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  <c r="BP821" s="47"/>
      <c r="BQ821" s="47"/>
    </row>
    <row r="822" spans="1:69" ht="15.75" customHeight="1" x14ac:dyDescent="0.2">
      <c r="A822" s="47"/>
      <c r="B822" s="47"/>
      <c r="C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  <c r="BP822" s="47"/>
      <c r="BQ822" s="47"/>
    </row>
    <row r="823" spans="1:69" ht="15.75" customHeight="1" x14ac:dyDescent="0.2">
      <c r="A823" s="47"/>
      <c r="B823" s="47"/>
      <c r="C823" s="47"/>
      <c r="AJ823" s="47"/>
      <c r="AK823" s="47"/>
      <c r="AL823" s="47"/>
      <c r="AM823" s="47"/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  <c r="BP823" s="47"/>
      <c r="BQ823" s="47"/>
    </row>
    <row r="824" spans="1:69" ht="15.75" customHeight="1" x14ac:dyDescent="0.2">
      <c r="A824" s="47"/>
      <c r="B824" s="47"/>
      <c r="C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  <c r="BP824" s="47"/>
      <c r="BQ824" s="47"/>
    </row>
    <row r="825" spans="1:69" ht="15.75" customHeight="1" x14ac:dyDescent="0.2">
      <c r="A825" s="47"/>
      <c r="B825" s="47"/>
      <c r="C825" s="47"/>
      <c r="AJ825" s="47"/>
      <c r="AK825" s="47"/>
      <c r="AL825" s="47"/>
      <c r="AM825" s="47"/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  <c r="BP825" s="47"/>
      <c r="BQ825" s="47"/>
    </row>
    <row r="826" spans="1:69" ht="15.75" customHeight="1" x14ac:dyDescent="0.2">
      <c r="A826" s="47"/>
      <c r="B826" s="47"/>
      <c r="C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  <c r="BP826" s="47"/>
      <c r="BQ826" s="47"/>
    </row>
    <row r="827" spans="1:69" ht="15.75" customHeight="1" x14ac:dyDescent="0.2">
      <c r="A827" s="47"/>
      <c r="B827" s="47"/>
      <c r="C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  <c r="BP827" s="47"/>
      <c r="BQ827" s="47"/>
    </row>
    <row r="828" spans="1:69" ht="15.75" customHeight="1" x14ac:dyDescent="0.2">
      <c r="A828" s="47"/>
      <c r="B828" s="47"/>
      <c r="C828" s="47"/>
      <c r="AJ828" s="47"/>
      <c r="AK828" s="47"/>
      <c r="AL828" s="47"/>
      <c r="AM828" s="47"/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  <c r="BP828" s="47"/>
      <c r="BQ828" s="47"/>
    </row>
    <row r="829" spans="1:69" ht="15.75" customHeight="1" x14ac:dyDescent="0.2">
      <c r="A829" s="47"/>
      <c r="B829" s="47"/>
      <c r="C829" s="47"/>
      <c r="AJ829" s="47"/>
      <c r="AK829" s="47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  <c r="BP829" s="47"/>
      <c r="BQ829" s="47"/>
    </row>
    <row r="830" spans="1:69" ht="15.75" customHeight="1" x14ac:dyDescent="0.2">
      <c r="A830" s="47"/>
      <c r="B830" s="47"/>
      <c r="C830" s="47"/>
      <c r="AJ830" s="47"/>
      <c r="AK830" s="47"/>
      <c r="AL830" s="47"/>
      <c r="AM830" s="47"/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  <c r="BP830" s="47"/>
      <c r="BQ830" s="47"/>
    </row>
    <row r="831" spans="1:69" ht="15.75" customHeight="1" x14ac:dyDescent="0.2">
      <c r="A831" s="47"/>
      <c r="B831" s="47"/>
      <c r="C831" s="47"/>
      <c r="AJ831" s="47"/>
      <c r="AK831" s="47"/>
      <c r="AL831" s="47"/>
      <c r="AM831" s="47"/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  <c r="BP831" s="47"/>
      <c r="BQ831" s="47"/>
    </row>
    <row r="832" spans="1:69" ht="15.75" customHeight="1" x14ac:dyDescent="0.2">
      <c r="A832" s="47"/>
      <c r="B832" s="47"/>
      <c r="C832" s="47"/>
      <c r="AJ832" s="47"/>
      <c r="AK832" s="47"/>
      <c r="AL832" s="47"/>
      <c r="AM832" s="47"/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  <c r="BP832" s="47"/>
      <c r="BQ832" s="47"/>
    </row>
    <row r="833" spans="1:69" ht="15.75" customHeight="1" x14ac:dyDescent="0.2">
      <c r="A833" s="47"/>
      <c r="B833" s="47"/>
      <c r="C833" s="47"/>
      <c r="AJ833" s="47"/>
      <c r="AK833" s="47"/>
      <c r="AL833" s="47"/>
      <c r="AM833" s="47"/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  <c r="BP833" s="47"/>
      <c r="BQ833" s="47"/>
    </row>
    <row r="834" spans="1:69" ht="15.75" customHeight="1" x14ac:dyDescent="0.2">
      <c r="A834" s="47"/>
      <c r="B834" s="47"/>
      <c r="C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</row>
    <row r="835" spans="1:69" ht="15.75" customHeight="1" x14ac:dyDescent="0.2">
      <c r="A835" s="47"/>
      <c r="B835" s="47"/>
      <c r="C835" s="47"/>
      <c r="AJ835" s="47"/>
      <c r="AK835" s="47"/>
      <c r="AL835" s="47"/>
      <c r="AM835" s="47"/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  <c r="BP835" s="47"/>
      <c r="BQ835" s="47"/>
    </row>
    <row r="836" spans="1:69" ht="15.75" customHeight="1" x14ac:dyDescent="0.2">
      <c r="A836" s="47"/>
      <c r="B836" s="47"/>
      <c r="C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  <c r="BP836" s="47"/>
      <c r="BQ836" s="47"/>
    </row>
    <row r="837" spans="1:69" ht="15.75" customHeight="1" x14ac:dyDescent="0.2">
      <c r="A837" s="47"/>
      <c r="B837" s="47"/>
      <c r="C837" s="47"/>
      <c r="AJ837" s="47"/>
      <c r="AK837" s="47"/>
      <c r="AL837" s="47"/>
      <c r="AM837" s="47"/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  <c r="BP837" s="47"/>
      <c r="BQ837" s="47"/>
    </row>
    <row r="838" spans="1:69" ht="15.75" customHeight="1" x14ac:dyDescent="0.2">
      <c r="A838" s="47"/>
      <c r="B838" s="47"/>
      <c r="C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  <c r="BP838" s="47"/>
      <c r="BQ838" s="47"/>
    </row>
    <row r="839" spans="1:69" ht="15.75" customHeight="1" x14ac:dyDescent="0.2">
      <c r="A839" s="47"/>
      <c r="B839" s="47"/>
      <c r="C839" s="47"/>
      <c r="AJ839" s="47"/>
      <c r="AK839" s="47"/>
      <c r="AL839" s="47"/>
      <c r="AM839" s="47"/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  <c r="BP839" s="47"/>
      <c r="BQ839" s="47"/>
    </row>
    <row r="840" spans="1:69" ht="15.75" customHeight="1" x14ac:dyDescent="0.2">
      <c r="A840" s="47"/>
      <c r="B840" s="47"/>
      <c r="C840" s="47"/>
      <c r="AJ840" s="47"/>
      <c r="AK840" s="47"/>
      <c r="AL840" s="47"/>
      <c r="AM840" s="47"/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  <c r="BP840" s="47"/>
      <c r="BQ840" s="47"/>
    </row>
    <row r="841" spans="1:69" ht="15.75" customHeight="1" x14ac:dyDescent="0.2">
      <c r="A841" s="47"/>
      <c r="B841" s="47"/>
      <c r="C841" s="47"/>
      <c r="AJ841" s="47"/>
      <c r="AK841" s="47"/>
      <c r="AL841" s="47"/>
      <c r="AM841" s="47"/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  <c r="BP841" s="47"/>
      <c r="BQ841" s="47"/>
    </row>
    <row r="842" spans="1:69" ht="15.75" customHeight="1" x14ac:dyDescent="0.2">
      <c r="A842" s="47"/>
      <c r="B842" s="47"/>
      <c r="C842" s="47"/>
      <c r="AJ842" s="47"/>
      <c r="AK842" s="47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  <c r="BP842" s="47"/>
      <c r="BQ842" s="47"/>
    </row>
    <row r="843" spans="1:69" ht="15.75" customHeight="1" x14ac:dyDescent="0.2">
      <c r="A843" s="47"/>
      <c r="B843" s="47"/>
      <c r="C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</row>
    <row r="844" spans="1:69" ht="15.75" customHeight="1" x14ac:dyDescent="0.2">
      <c r="A844" s="47"/>
      <c r="B844" s="47"/>
      <c r="C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  <c r="BP844" s="47"/>
      <c r="BQ844" s="47"/>
    </row>
    <row r="845" spans="1:69" ht="15.75" customHeight="1" x14ac:dyDescent="0.2">
      <c r="A845" s="47"/>
      <c r="B845" s="47"/>
      <c r="C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  <c r="BP845" s="47"/>
      <c r="BQ845" s="47"/>
    </row>
    <row r="846" spans="1:69" ht="15.75" customHeight="1" x14ac:dyDescent="0.2">
      <c r="A846" s="47"/>
      <c r="B846" s="47"/>
      <c r="C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  <c r="BP846" s="47"/>
      <c r="BQ846" s="47"/>
    </row>
    <row r="847" spans="1:69" ht="15.75" customHeight="1" x14ac:dyDescent="0.2">
      <c r="A847" s="47"/>
      <c r="B847" s="47"/>
      <c r="C847" s="47"/>
      <c r="AJ847" s="47"/>
      <c r="AK847" s="47"/>
      <c r="AL847" s="47"/>
      <c r="AM847" s="47"/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  <c r="BP847" s="47"/>
      <c r="BQ847" s="47"/>
    </row>
    <row r="848" spans="1:69" ht="15.75" customHeight="1" x14ac:dyDescent="0.2">
      <c r="A848" s="47"/>
      <c r="B848" s="47"/>
      <c r="C848" s="47"/>
      <c r="AJ848" s="47"/>
      <c r="AK848" s="47"/>
      <c r="AL848" s="47"/>
      <c r="AM848" s="47"/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  <c r="BP848" s="47"/>
      <c r="BQ848" s="47"/>
    </row>
    <row r="849" spans="1:69" ht="15.75" customHeight="1" x14ac:dyDescent="0.2">
      <c r="A849" s="47"/>
      <c r="B849" s="47"/>
      <c r="C849" s="47"/>
      <c r="AJ849" s="47"/>
      <c r="AK849" s="47"/>
      <c r="AL849" s="47"/>
      <c r="AM849" s="47"/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  <c r="BP849" s="47"/>
      <c r="BQ849" s="47"/>
    </row>
    <row r="850" spans="1:69" ht="15.75" customHeight="1" x14ac:dyDescent="0.2">
      <c r="A850" s="47"/>
      <c r="B850" s="47"/>
      <c r="C850" s="47"/>
      <c r="AJ850" s="47"/>
      <c r="AK850" s="47"/>
      <c r="AL850" s="47"/>
      <c r="AM850" s="47"/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  <c r="BP850" s="47"/>
      <c r="BQ850" s="47"/>
    </row>
    <row r="851" spans="1:69" ht="15.75" customHeight="1" x14ac:dyDescent="0.2">
      <c r="A851" s="47"/>
      <c r="B851" s="47"/>
      <c r="C851" s="47"/>
      <c r="AJ851" s="47"/>
      <c r="AK851" s="47"/>
      <c r="AL851" s="47"/>
      <c r="AM851" s="47"/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  <c r="BP851" s="47"/>
      <c r="BQ851" s="47"/>
    </row>
    <row r="852" spans="1:69" ht="15.75" customHeight="1" x14ac:dyDescent="0.2">
      <c r="A852" s="47"/>
      <c r="B852" s="47"/>
      <c r="C852" s="47"/>
      <c r="AJ852" s="47"/>
      <c r="AK852" s="47"/>
      <c r="AL852" s="47"/>
      <c r="AM852" s="47"/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  <c r="BP852" s="47"/>
      <c r="BQ852" s="47"/>
    </row>
    <row r="853" spans="1:69" ht="15.75" customHeight="1" x14ac:dyDescent="0.2">
      <c r="A853" s="47"/>
      <c r="B853" s="47"/>
      <c r="C853" s="47"/>
      <c r="AJ853" s="47"/>
      <c r="AK853" s="47"/>
      <c r="AL853" s="47"/>
      <c r="AM853" s="47"/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  <c r="BP853" s="47"/>
      <c r="BQ853" s="47"/>
    </row>
    <row r="854" spans="1:69" ht="15.75" customHeight="1" x14ac:dyDescent="0.2">
      <c r="A854" s="47"/>
      <c r="B854" s="47"/>
      <c r="C854" s="47"/>
      <c r="AJ854" s="47"/>
      <c r="AK854" s="47"/>
      <c r="AL854" s="47"/>
      <c r="AM854" s="47"/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  <c r="BP854" s="47"/>
      <c r="BQ854" s="47"/>
    </row>
    <row r="855" spans="1:69" ht="15.75" customHeight="1" x14ac:dyDescent="0.2">
      <c r="A855" s="47"/>
      <c r="B855" s="47"/>
      <c r="C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  <c r="BP855" s="47"/>
      <c r="BQ855" s="47"/>
    </row>
    <row r="856" spans="1:69" ht="15.75" customHeight="1" x14ac:dyDescent="0.2">
      <c r="A856" s="47"/>
      <c r="B856" s="47"/>
      <c r="C856" s="47"/>
      <c r="AJ856" s="47"/>
      <c r="AK856" s="47"/>
      <c r="AL856" s="47"/>
      <c r="AM856" s="47"/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  <c r="BP856" s="47"/>
      <c r="BQ856" s="47"/>
    </row>
    <row r="857" spans="1:69" ht="15.75" customHeight="1" x14ac:dyDescent="0.2">
      <c r="A857" s="47"/>
      <c r="B857" s="47"/>
      <c r="C857" s="47"/>
      <c r="AJ857" s="47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  <c r="BP857" s="47"/>
      <c r="BQ857" s="47"/>
    </row>
    <row r="858" spans="1:69" ht="15.75" customHeight="1" x14ac:dyDescent="0.2">
      <c r="A858" s="47"/>
      <c r="B858" s="47"/>
      <c r="C858" s="47"/>
      <c r="AJ858" s="47"/>
      <c r="AK858" s="47"/>
      <c r="AL858" s="47"/>
      <c r="AM858" s="47"/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  <c r="BP858" s="47"/>
      <c r="BQ858" s="47"/>
    </row>
    <row r="859" spans="1:69" ht="15.75" customHeight="1" x14ac:dyDescent="0.2">
      <c r="A859" s="47"/>
      <c r="B859" s="47"/>
      <c r="C859" s="47"/>
      <c r="AJ859" s="47"/>
      <c r="AK859" s="47"/>
      <c r="AL859" s="47"/>
      <c r="AM859" s="47"/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  <c r="BP859" s="47"/>
      <c r="BQ859" s="47"/>
    </row>
    <row r="860" spans="1:69" ht="15.75" customHeight="1" x14ac:dyDescent="0.2">
      <c r="A860" s="47"/>
      <c r="B860" s="47"/>
      <c r="C860" s="47"/>
      <c r="AJ860" s="47"/>
      <c r="AK860" s="47"/>
      <c r="AL860" s="47"/>
      <c r="AM860" s="47"/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  <c r="BP860" s="47"/>
      <c r="BQ860" s="47"/>
    </row>
    <row r="861" spans="1:69" ht="15.75" customHeight="1" x14ac:dyDescent="0.2">
      <c r="A861" s="47"/>
      <c r="B861" s="47"/>
      <c r="C861" s="47"/>
      <c r="AJ861" s="47"/>
      <c r="AK861" s="47"/>
      <c r="AL861" s="47"/>
      <c r="AM861" s="47"/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  <c r="BP861" s="47"/>
      <c r="BQ861" s="47"/>
    </row>
    <row r="862" spans="1:69" ht="15.75" customHeight="1" x14ac:dyDescent="0.2">
      <c r="A862" s="47"/>
      <c r="B862" s="47"/>
      <c r="C862" s="47"/>
      <c r="AJ862" s="47"/>
      <c r="AK862" s="47"/>
      <c r="AL862" s="47"/>
      <c r="AM862" s="47"/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  <c r="BP862" s="47"/>
      <c r="BQ862" s="47"/>
    </row>
    <row r="863" spans="1:69" ht="15.75" customHeight="1" x14ac:dyDescent="0.2">
      <c r="A863" s="47"/>
      <c r="B863" s="47"/>
      <c r="C863" s="47"/>
      <c r="AJ863" s="47"/>
      <c r="AK863" s="47"/>
      <c r="AL863" s="47"/>
      <c r="AM863" s="47"/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  <c r="BP863" s="47"/>
      <c r="BQ863" s="47"/>
    </row>
    <row r="864" spans="1:69" ht="15.75" customHeight="1" x14ac:dyDescent="0.2">
      <c r="A864" s="47"/>
      <c r="B864" s="47"/>
      <c r="C864" s="47"/>
      <c r="AJ864" s="47"/>
      <c r="AK864" s="47"/>
      <c r="AL864" s="47"/>
      <c r="AM864" s="47"/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  <c r="BP864" s="47"/>
      <c r="BQ864" s="47"/>
    </row>
    <row r="865" spans="1:69" ht="15.75" customHeight="1" x14ac:dyDescent="0.2">
      <c r="A865" s="47"/>
      <c r="B865" s="47"/>
      <c r="C865" s="47"/>
      <c r="AJ865" s="47"/>
      <c r="AK865" s="47"/>
      <c r="AL865" s="47"/>
      <c r="AM865" s="47"/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  <c r="BP865" s="47"/>
      <c r="BQ865" s="47"/>
    </row>
    <row r="866" spans="1:69" ht="15.75" customHeight="1" x14ac:dyDescent="0.2">
      <c r="A866" s="47"/>
      <c r="B866" s="47"/>
      <c r="C866" s="47"/>
      <c r="AJ866" s="47"/>
      <c r="AK866" s="47"/>
      <c r="AL866" s="47"/>
      <c r="AM866" s="47"/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  <c r="BP866" s="47"/>
      <c r="BQ866" s="47"/>
    </row>
    <row r="867" spans="1:69" ht="15.75" customHeight="1" x14ac:dyDescent="0.2">
      <c r="A867" s="47"/>
      <c r="B867" s="47"/>
      <c r="C867" s="47"/>
      <c r="AJ867" s="47"/>
      <c r="AK867" s="47"/>
      <c r="AL867" s="47"/>
      <c r="AM867" s="47"/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  <c r="BP867" s="47"/>
      <c r="BQ867" s="47"/>
    </row>
    <row r="868" spans="1:69" ht="15.75" customHeight="1" x14ac:dyDescent="0.2">
      <c r="A868" s="47"/>
      <c r="B868" s="47"/>
      <c r="C868" s="47"/>
      <c r="AJ868" s="47"/>
      <c r="AK868" s="47"/>
      <c r="AL868" s="47"/>
      <c r="AM868" s="47"/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</row>
    <row r="869" spans="1:69" ht="15.75" customHeight="1" x14ac:dyDescent="0.2">
      <c r="A869" s="47"/>
      <c r="B869" s="47"/>
      <c r="C869" s="47"/>
      <c r="AJ869" s="47"/>
      <c r="AK869" s="47"/>
      <c r="AL869" s="47"/>
      <c r="AM869" s="47"/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  <c r="BP869" s="47"/>
      <c r="BQ869" s="47"/>
    </row>
    <row r="870" spans="1:69" ht="15.75" customHeight="1" x14ac:dyDescent="0.2">
      <c r="A870" s="47"/>
      <c r="B870" s="47"/>
      <c r="C870" s="47"/>
      <c r="AJ870" s="47"/>
      <c r="AK870" s="47"/>
      <c r="AL870" s="47"/>
      <c r="AM870" s="47"/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  <c r="BP870" s="47"/>
      <c r="BQ870" s="47"/>
    </row>
    <row r="871" spans="1:69" ht="15.75" customHeight="1" x14ac:dyDescent="0.2">
      <c r="A871" s="47"/>
      <c r="B871" s="47"/>
      <c r="C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  <c r="BP871" s="47"/>
      <c r="BQ871" s="47"/>
    </row>
    <row r="872" spans="1:69" ht="15.75" customHeight="1" x14ac:dyDescent="0.2">
      <c r="A872" s="47"/>
      <c r="B872" s="47"/>
      <c r="C872" s="47"/>
      <c r="AJ872" s="47"/>
      <c r="AK872" s="47"/>
      <c r="AL872" s="47"/>
      <c r="AM872" s="47"/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  <c r="BP872" s="47"/>
      <c r="BQ872" s="47"/>
    </row>
    <row r="873" spans="1:69" ht="15.75" customHeight="1" x14ac:dyDescent="0.2">
      <c r="A873" s="47"/>
      <c r="B873" s="47"/>
      <c r="C873" s="47"/>
      <c r="AJ873" s="47"/>
      <c r="AK873" s="47"/>
      <c r="AL873" s="47"/>
      <c r="AM873" s="47"/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  <c r="BP873" s="47"/>
      <c r="BQ873" s="47"/>
    </row>
    <row r="874" spans="1:69" ht="15.75" customHeight="1" x14ac:dyDescent="0.2">
      <c r="A874" s="47"/>
      <c r="B874" s="47"/>
      <c r="C874" s="47"/>
      <c r="AJ874" s="47"/>
      <c r="AK874" s="47"/>
      <c r="AL874" s="47"/>
      <c r="AM874" s="47"/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  <c r="BP874" s="47"/>
      <c r="BQ874" s="47"/>
    </row>
    <row r="875" spans="1:69" ht="15.75" customHeight="1" x14ac:dyDescent="0.2">
      <c r="A875" s="47"/>
      <c r="B875" s="47"/>
      <c r="C875" s="47"/>
      <c r="AJ875" s="47"/>
      <c r="AK875" s="47"/>
      <c r="AL875" s="47"/>
      <c r="AM875" s="47"/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  <c r="BP875" s="47"/>
      <c r="BQ875" s="47"/>
    </row>
    <row r="876" spans="1:69" ht="15.75" customHeight="1" x14ac:dyDescent="0.2">
      <c r="A876" s="47"/>
      <c r="B876" s="47"/>
      <c r="C876" s="47"/>
      <c r="AJ876" s="47"/>
      <c r="AK876" s="47"/>
      <c r="AL876" s="47"/>
      <c r="AM876" s="47"/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  <c r="BP876" s="47"/>
      <c r="BQ876" s="47"/>
    </row>
    <row r="877" spans="1:69" ht="15.75" customHeight="1" x14ac:dyDescent="0.2">
      <c r="A877" s="47"/>
      <c r="B877" s="47"/>
      <c r="C877" s="47"/>
      <c r="AJ877" s="47"/>
      <c r="AK877" s="47"/>
      <c r="AL877" s="47"/>
      <c r="AM877" s="47"/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  <c r="BP877" s="47"/>
      <c r="BQ877" s="47"/>
    </row>
    <row r="878" spans="1:69" ht="15.75" customHeight="1" x14ac:dyDescent="0.2">
      <c r="A878" s="47"/>
      <c r="B878" s="47"/>
      <c r="C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</row>
    <row r="879" spans="1:69" ht="15.75" customHeight="1" x14ac:dyDescent="0.2">
      <c r="A879" s="47"/>
      <c r="B879" s="47"/>
      <c r="C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</row>
    <row r="880" spans="1:69" ht="15.75" customHeight="1" x14ac:dyDescent="0.2">
      <c r="A880" s="47"/>
      <c r="B880" s="47"/>
      <c r="C880" s="47"/>
      <c r="AJ880" s="47"/>
      <c r="AK880" s="47"/>
      <c r="AL880" s="47"/>
      <c r="AM880" s="47"/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  <c r="BP880" s="47"/>
      <c r="BQ880" s="47"/>
    </row>
    <row r="881" spans="1:69" ht="15.75" customHeight="1" x14ac:dyDescent="0.2">
      <c r="A881" s="47"/>
      <c r="B881" s="47"/>
      <c r="C881" s="47"/>
      <c r="AJ881" s="47"/>
      <c r="AK881" s="47"/>
      <c r="AL881" s="47"/>
      <c r="AM881" s="47"/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  <c r="BP881" s="47"/>
      <c r="BQ881" s="47"/>
    </row>
    <row r="882" spans="1:69" ht="15.75" customHeight="1" x14ac:dyDescent="0.2">
      <c r="A882" s="47"/>
      <c r="B882" s="47"/>
      <c r="C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  <c r="BP882" s="47"/>
      <c r="BQ882" s="47"/>
    </row>
    <row r="883" spans="1:69" ht="15.75" customHeight="1" x14ac:dyDescent="0.2">
      <c r="A883" s="47"/>
      <c r="B883" s="47"/>
      <c r="C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  <c r="BP883" s="47"/>
      <c r="BQ883" s="47"/>
    </row>
    <row r="884" spans="1:69" ht="15.75" customHeight="1" x14ac:dyDescent="0.2">
      <c r="A884" s="47"/>
      <c r="B884" s="47"/>
      <c r="C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  <c r="BP884" s="47"/>
      <c r="BQ884" s="47"/>
    </row>
    <row r="885" spans="1:69" ht="15.75" customHeight="1" x14ac:dyDescent="0.2">
      <c r="A885" s="47"/>
      <c r="B885" s="47"/>
      <c r="C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  <c r="BP885" s="47"/>
      <c r="BQ885" s="47"/>
    </row>
    <row r="886" spans="1:69" ht="15.75" customHeight="1" x14ac:dyDescent="0.2">
      <c r="A886" s="47"/>
      <c r="B886" s="47"/>
      <c r="C886" s="47"/>
      <c r="AJ886" s="47"/>
      <c r="AK886" s="47"/>
      <c r="AL886" s="47"/>
      <c r="AM886" s="47"/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  <c r="BP886" s="47"/>
      <c r="BQ886" s="47"/>
    </row>
    <row r="887" spans="1:69" ht="15.75" customHeight="1" x14ac:dyDescent="0.2">
      <c r="A887" s="47"/>
      <c r="B887" s="47"/>
      <c r="C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  <c r="BP887" s="47"/>
      <c r="BQ887" s="47"/>
    </row>
    <row r="888" spans="1:69" ht="15.75" customHeight="1" x14ac:dyDescent="0.2">
      <c r="A888" s="47"/>
      <c r="B888" s="47"/>
      <c r="C888" s="47"/>
      <c r="AJ888" s="47"/>
      <c r="AK888" s="47"/>
      <c r="AL888" s="47"/>
      <c r="AM888" s="47"/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  <c r="BP888" s="47"/>
      <c r="BQ888" s="47"/>
    </row>
    <row r="889" spans="1:69" ht="15.75" customHeight="1" x14ac:dyDescent="0.2">
      <c r="A889" s="47"/>
      <c r="B889" s="47"/>
      <c r="C889" s="47"/>
      <c r="AJ889" s="47"/>
      <c r="AK889" s="47"/>
      <c r="AL889" s="47"/>
      <c r="AM889" s="47"/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  <c r="BP889" s="47"/>
      <c r="BQ889" s="47"/>
    </row>
    <row r="890" spans="1:69" ht="15.75" customHeight="1" x14ac:dyDescent="0.2">
      <c r="A890" s="47"/>
      <c r="B890" s="47"/>
      <c r="C890" s="47"/>
      <c r="AJ890" s="47"/>
      <c r="AK890" s="47"/>
      <c r="AL890" s="47"/>
      <c r="AM890" s="47"/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  <c r="BP890" s="47"/>
      <c r="BQ890" s="47"/>
    </row>
    <row r="891" spans="1:69" ht="15.75" customHeight="1" x14ac:dyDescent="0.2">
      <c r="A891" s="47"/>
      <c r="B891" s="47"/>
      <c r="C891" s="47"/>
      <c r="AJ891" s="47"/>
      <c r="AK891" s="47"/>
      <c r="AL891" s="47"/>
      <c r="AM891" s="47"/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  <c r="BP891" s="47"/>
      <c r="BQ891" s="47"/>
    </row>
    <row r="892" spans="1:69" ht="15.75" customHeight="1" x14ac:dyDescent="0.2">
      <c r="A892" s="47"/>
      <c r="B892" s="47"/>
      <c r="C892" s="47"/>
      <c r="AJ892" s="47"/>
      <c r="AK892" s="47"/>
      <c r="AL892" s="47"/>
      <c r="AM892" s="47"/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  <c r="BP892" s="47"/>
      <c r="BQ892" s="47"/>
    </row>
    <row r="893" spans="1:69" ht="15.75" customHeight="1" x14ac:dyDescent="0.2">
      <c r="A893" s="47"/>
      <c r="B893" s="47"/>
      <c r="C893" s="47"/>
      <c r="AJ893" s="47"/>
      <c r="AK893" s="47"/>
      <c r="AL893" s="47"/>
      <c r="AM893" s="47"/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  <c r="BP893" s="47"/>
      <c r="BQ893" s="47"/>
    </row>
    <row r="894" spans="1:69" ht="15.75" customHeight="1" x14ac:dyDescent="0.2">
      <c r="A894" s="47"/>
      <c r="B894" s="47"/>
      <c r="C894" s="47"/>
      <c r="AJ894" s="47"/>
      <c r="AK894" s="47"/>
      <c r="AL894" s="47"/>
      <c r="AM894" s="47"/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  <c r="BP894" s="47"/>
      <c r="BQ894" s="47"/>
    </row>
    <row r="895" spans="1:69" ht="15.75" customHeight="1" x14ac:dyDescent="0.2">
      <c r="A895" s="47"/>
      <c r="B895" s="47"/>
      <c r="C895" s="47"/>
      <c r="AJ895" s="47"/>
      <c r="AK895" s="47"/>
      <c r="AL895" s="47"/>
      <c r="AM895" s="47"/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  <c r="BP895" s="47"/>
      <c r="BQ895" s="47"/>
    </row>
    <row r="896" spans="1:69" ht="15.75" customHeight="1" x14ac:dyDescent="0.2">
      <c r="A896" s="47"/>
      <c r="B896" s="47"/>
      <c r="C896" s="47"/>
      <c r="AJ896" s="47"/>
      <c r="AK896" s="47"/>
      <c r="AL896" s="47"/>
      <c r="AM896" s="47"/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  <c r="BP896" s="47"/>
      <c r="BQ896" s="47"/>
    </row>
    <row r="897" spans="1:69" ht="15.75" customHeight="1" x14ac:dyDescent="0.2">
      <c r="A897" s="47"/>
      <c r="B897" s="47"/>
      <c r="C897" s="47"/>
      <c r="AJ897" s="47"/>
      <c r="AK897" s="47"/>
      <c r="AL897" s="47"/>
      <c r="AM897" s="47"/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  <c r="BP897" s="47"/>
      <c r="BQ897" s="47"/>
    </row>
    <row r="898" spans="1:69" ht="15.75" customHeight="1" x14ac:dyDescent="0.2">
      <c r="A898" s="47"/>
      <c r="B898" s="47"/>
      <c r="C898" s="47"/>
      <c r="AJ898" s="47"/>
      <c r="AK898" s="47"/>
      <c r="AL898" s="47"/>
      <c r="AM898" s="47"/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  <c r="BP898" s="47"/>
      <c r="BQ898" s="47"/>
    </row>
    <row r="899" spans="1:69" ht="15.75" customHeight="1" x14ac:dyDescent="0.2">
      <c r="A899" s="47"/>
      <c r="B899" s="47"/>
      <c r="C899" s="47"/>
      <c r="AJ899" s="47"/>
      <c r="AK899" s="47"/>
      <c r="AL899" s="47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  <c r="BP899" s="47"/>
      <c r="BQ899" s="47"/>
    </row>
    <row r="900" spans="1:69" ht="15.75" customHeight="1" x14ac:dyDescent="0.2">
      <c r="A900" s="47"/>
      <c r="B900" s="47"/>
      <c r="C900" s="47"/>
      <c r="AJ900" s="47"/>
      <c r="AK900" s="47"/>
      <c r="AL900" s="47"/>
      <c r="AM900" s="47"/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  <c r="BP900" s="47"/>
      <c r="BQ900" s="47"/>
    </row>
    <row r="901" spans="1:69" ht="15.75" customHeight="1" x14ac:dyDescent="0.2">
      <c r="A901" s="47"/>
      <c r="B901" s="47"/>
      <c r="C901" s="47"/>
      <c r="AJ901" s="47"/>
      <c r="AK901" s="47"/>
      <c r="AL901" s="47"/>
      <c r="AM901" s="47"/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  <c r="BP901" s="47"/>
      <c r="BQ901" s="47"/>
    </row>
    <row r="902" spans="1:69" ht="15.75" customHeight="1" x14ac:dyDescent="0.2">
      <c r="A902" s="47"/>
      <c r="B902" s="47"/>
      <c r="C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  <c r="BP902" s="47"/>
      <c r="BQ902" s="47"/>
    </row>
    <row r="903" spans="1:69" ht="15.75" customHeight="1" x14ac:dyDescent="0.2">
      <c r="A903" s="47"/>
      <c r="B903" s="47"/>
      <c r="C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  <c r="BP903" s="47"/>
      <c r="BQ903" s="47"/>
    </row>
    <row r="904" spans="1:69" ht="15.75" customHeight="1" x14ac:dyDescent="0.2">
      <c r="A904" s="47"/>
      <c r="B904" s="47"/>
      <c r="C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  <c r="BP904" s="47"/>
      <c r="BQ904" s="47"/>
    </row>
    <row r="905" spans="1:69" ht="15.75" customHeight="1" x14ac:dyDescent="0.2">
      <c r="A905" s="47"/>
      <c r="B905" s="47"/>
      <c r="C905" s="47"/>
      <c r="AJ905" s="47"/>
      <c r="AK905" s="47"/>
      <c r="AL905" s="47"/>
      <c r="AM905" s="47"/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  <c r="BP905" s="47"/>
      <c r="BQ905" s="47"/>
    </row>
    <row r="906" spans="1:69" ht="15.75" customHeight="1" x14ac:dyDescent="0.2">
      <c r="A906" s="47"/>
      <c r="B906" s="47"/>
      <c r="C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  <c r="BP906" s="47"/>
      <c r="BQ906" s="47"/>
    </row>
    <row r="907" spans="1:69" ht="15.75" customHeight="1" x14ac:dyDescent="0.2">
      <c r="A907" s="47"/>
      <c r="B907" s="47"/>
      <c r="C907" s="47"/>
      <c r="AJ907" s="47"/>
      <c r="AK907" s="47"/>
      <c r="AL907" s="47"/>
      <c r="AM907" s="47"/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  <c r="BP907" s="47"/>
      <c r="BQ907" s="47"/>
    </row>
    <row r="908" spans="1:69" ht="15.75" customHeight="1" x14ac:dyDescent="0.2">
      <c r="A908" s="47"/>
      <c r="B908" s="47"/>
      <c r="C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  <c r="BP908" s="47"/>
      <c r="BQ908" s="47"/>
    </row>
    <row r="909" spans="1:69" ht="15.75" customHeight="1" x14ac:dyDescent="0.2">
      <c r="A909" s="47"/>
      <c r="B909" s="47"/>
      <c r="C909" s="47"/>
      <c r="AJ909" s="47"/>
      <c r="AK909" s="47"/>
      <c r="AL909" s="47"/>
      <c r="AM909" s="47"/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  <c r="BP909" s="47"/>
      <c r="BQ909" s="47"/>
    </row>
    <row r="910" spans="1:69" ht="15.75" customHeight="1" x14ac:dyDescent="0.2">
      <c r="A910" s="47"/>
      <c r="B910" s="47"/>
      <c r="C910" s="47"/>
      <c r="AJ910" s="47"/>
      <c r="AK910" s="47"/>
      <c r="AL910" s="47"/>
      <c r="AM910" s="47"/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  <c r="BP910" s="47"/>
      <c r="BQ910" s="47"/>
    </row>
    <row r="911" spans="1:69" ht="15.75" customHeight="1" x14ac:dyDescent="0.2">
      <c r="A911" s="47"/>
      <c r="B911" s="47"/>
      <c r="C911" s="47"/>
      <c r="AJ911" s="47"/>
      <c r="AK911" s="47"/>
      <c r="AL911" s="47"/>
      <c r="AM911" s="47"/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  <c r="BP911" s="47"/>
      <c r="BQ911" s="47"/>
    </row>
    <row r="912" spans="1:69" ht="15.75" customHeight="1" x14ac:dyDescent="0.2">
      <c r="A912" s="47"/>
      <c r="B912" s="47"/>
      <c r="C912" s="47"/>
      <c r="AJ912" s="47"/>
      <c r="AK912" s="47"/>
      <c r="AL912" s="47"/>
      <c r="AM912" s="47"/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  <c r="BP912" s="47"/>
      <c r="BQ912" s="47"/>
    </row>
    <row r="913" spans="1:69" ht="15.75" customHeight="1" x14ac:dyDescent="0.2">
      <c r="A913" s="47"/>
      <c r="B913" s="47"/>
      <c r="C913" s="47"/>
      <c r="AJ913" s="47"/>
      <c r="AK913" s="47"/>
      <c r="AL913" s="47"/>
      <c r="AM913" s="47"/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  <c r="BP913" s="47"/>
      <c r="BQ913" s="47"/>
    </row>
    <row r="914" spans="1:69" ht="15.75" customHeight="1" x14ac:dyDescent="0.2">
      <c r="A914" s="47"/>
      <c r="B914" s="47"/>
      <c r="C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  <c r="BP914" s="47"/>
      <c r="BQ914" s="47"/>
    </row>
    <row r="915" spans="1:69" ht="15.75" customHeight="1" x14ac:dyDescent="0.2">
      <c r="A915" s="47"/>
      <c r="B915" s="47"/>
      <c r="C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  <c r="BP915" s="47"/>
      <c r="BQ915" s="47"/>
    </row>
    <row r="916" spans="1:69" ht="15.75" customHeight="1" x14ac:dyDescent="0.2">
      <c r="A916" s="47"/>
      <c r="B916" s="47"/>
      <c r="C916" s="47"/>
      <c r="AJ916" s="47"/>
      <c r="AK916" s="47"/>
      <c r="AL916" s="47"/>
      <c r="AM916" s="47"/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  <c r="BP916" s="47"/>
      <c r="BQ916" s="47"/>
    </row>
    <row r="917" spans="1:69" ht="15.75" customHeight="1" x14ac:dyDescent="0.2">
      <c r="A917" s="47"/>
      <c r="B917" s="47"/>
      <c r="C917" s="47"/>
      <c r="AJ917" s="47"/>
      <c r="AK917" s="47"/>
      <c r="AL917" s="47"/>
      <c r="AM917" s="47"/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</row>
    <row r="918" spans="1:69" ht="15.75" customHeight="1" x14ac:dyDescent="0.2">
      <c r="A918" s="47"/>
      <c r="B918" s="47"/>
      <c r="C918" s="47"/>
      <c r="AJ918" s="47"/>
      <c r="AK918" s="47"/>
      <c r="AL918" s="47"/>
      <c r="AM918" s="47"/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</row>
    <row r="919" spans="1:69" ht="15.75" customHeight="1" x14ac:dyDescent="0.2">
      <c r="A919" s="47"/>
      <c r="B919" s="47"/>
      <c r="C919" s="47"/>
      <c r="AJ919" s="47"/>
      <c r="AK919" s="47"/>
      <c r="AL919" s="47"/>
      <c r="AM919" s="47"/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</row>
    <row r="920" spans="1:69" ht="15.75" customHeight="1" x14ac:dyDescent="0.2">
      <c r="A920" s="47"/>
      <c r="B920" s="47"/>
      <c r="C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</row>
    <row r="921" spans="1:69" ht="15.75" customHeight="1" x14ac:dyDescent="0.2">
      <c r="A921" s="47"/>
      <c r="B921" s="47"/>
      <c r="C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</row>
    <row r="922" spans="1:69" ht="15.75" customHeight="1" x14ac:dyDescent="0.2">
      <c r="A922" s="47"/>
      <c r="B922" s="47"/>
      <c r="C922" s="47"/>
      <c r="AJ922" s="47"/>
      <c r="AK922" s="47"/>
      <c r="AL922" s="47"/>
      <c r="AM922" s="47"/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</row>
    <row r="923" spans="1:69" ht="15.75" customHeight="1" x14ac:dyDescent="0.2">
      <c r="A923" s="47"/>
      <c r="B923" s="47"/>
      <c r="C923" s="47"/>
      <c r="AJ923" s="47"/>
      <c r="AK923" s="47"/>
      <c r="AL923" s="47"/>
      <c r="AM923" s="47"/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</row>
    <row r="924" spans="1:69" ht="15.75" customHeight="1" x14ac:dyDescent="0.2">
      <c r="A924" s="47"/>
      <c r="B924" s="47"/>
      <c r="C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</row>
    <row r="925" spans="1:69" ht="15.75" customHeight="1" x14ac:dyDescent="0.2">
      <c r="A925" s="47"/>
      <c r="B925" s="47"/>
      <c r="C925" s="47"/>
      <c r="AJ925" s="47"/>
      <c r="AK925" s="47"/>
      <c r="AL925" s="47"/>
      <c r="AM925" s="47"/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</row>
    <row r="926" spans="1:69" ht="15.75" customHeight="1" x14ac:dyDescent="0.2">
      <c r="A926" s="47"/>
      <c r="B926" s="47"/>
      <c r="C926" s="47"/>
      <c r="AJ926" s="47"/>
      <c r="AK926" s="47"/>
      <c r="AL926" s="47"/>
      <c r="AM926" s="47"/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</row>
    <row r="927" spans="1:69" ht="15.75" customHeight="1" x14ac:dyDescent="0.2">
      <c r="A927" s="47"/>
      <c r="B927" s="47"/>
      <c r="C927" s="47"/>
      <c r="AJ927" s="47"/>
      <c r="AK927" s="47"/>
      <c r="AL927" s="47"/>
      <c r="AM927" s="47"/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</row>
    <row r="928" spans="1:69" ht="15.75" customHeight="1" x14ac:dyDescent="0.2">
      <c r="A928" s="47"/>
      <c r="B928" s="47"/>
      <c r="C928" s="47"/>
      <c r="AJ928" s="47"/>
      <c r="AK928" s="47"/>
      <c r="AL928" s="47"/>
      <c r="AM928" s="47"/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</row>
    <row r="929" spans="1:69" ht="15.75" customHeight="1" x14ac:dyDescent="0.2">
      <c r="A929" s="47"/>
      <c r="B929" s="47"/>
      <c r="C929" s="47"/>
      <c r="AJ929" s="47"/>
      <c r="AK929" s="47"/>
      <c r="AL929" s="47"/>
      <c r="AM929" s="47"/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</row>
    <row r="930" spans="1:69" ht="15.75" customHeight="1" x14ac:dyDescent="0.2">
      <c r="A930" s="47"/>
      <c r="B930" s="47"/>
      <c r="C930" s="47"/>
      <c r="AJ930" s="47"/>
      <c r="AK930" s="47"/>
      <c r="AL930" s="47"/>
      <c r="AM930" s="47"/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</row>
    <row r="931" spans="1:69" ht="15.75" customHeight="1" x14ac:dyDescent="0.2">
      <c r="A931" s="47"/>
      <c r="B931" s="47"/>
      <c r="C931" s="47"/>
      <c r="AJ931" s="47"/>
      <c r="AK931" s="47"/>
      <c r="AL931" s="47"/>
      <c r="AM931" s="47"/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</row>
    <row r="932" spans="1:69" ht="15.75" customHeight="1" x14ac:dyDescent="0.2">
      <c r="A932" s="47"/>
      <c r="B932" s="47"/>
      <c r="C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</row>
    <row r="933" spans="1:69" ht="15.75" customHeight="1" x14ac:dyDescent="0.2">
      <c r="A933" s="47"/>
      <c r="B933" s="47"/>
      <c r="C933" s="47"/>
      <c r="AJ933" s="47"/>
      <c r="AK933" s="47"/>
      <c r="AL933" s="47"/>
      <c r="AM933" s="47"/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</row>
    <row r="934" spans="1:69" ht="15.75" customHeight="1" x14ac:dyDescent="0.2">
      <c r="A934" s="47"/>
      <c r="B934" s="47"/>
      <c r="C934" s="47"/>
      <c r="AJ934" s="47"/>
      <c r="AK934" s="47"/>
      <c r="AL934" s="47"/>
      <c r="AM934" s="47"/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</row>
    <row r="935" spans="1:69" ht="15.75" customHeight="1" x14ac:dyDescent="0.2">
      <c r="A935" s="47"/>
      <c r="B935" s="47"/>
      <c r="C935" s="47"/>
      <c r="AJ935" s="47"/>
      <c r="AK935" s="47"/>
      <c r="AL935" s="47"/>
      <c r="AM935" s="47"/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</row>
    <row r="936" spans="1:69" ht="15.75" customHeight="1" x14ac:dyDescent="0.2">
      <c r="A936" s="47"/>
      <c r="B936" s="47"/>
      <c r="C936" s="47"/>
      <c r="AJ936" s="47"/>
      <c r="AK936" s="47"/>
      <c r="AL936" s="47"/>
      <c r="AM936" s="47"/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</row>
    <row r="937" spans="1:69" ht="15.75" customHeight="1" x14ac:dyDescent="0.2">
      <c r="A937" s="47"/>
      <c r="B937" s="47"/>
      <c r="C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</row>
    <row r="938" spans="1:69" ht="15.75" customHeight="1" x14ac:dyDescent="0.2">
      <c r="A938" s="47"/>
      <c r="B938" s="47"/>
      <c r="C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</row>
    <row r="939" spans="1:69" ht="15.75" customHeight="1" x14ac:dyDescent="0.2">
      <c r="A939" s="47"/>
      <c r="B939" s="47"/>
      <c r="C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</row>
    <row r="940" spans="1:69" ht="15.75" customHeight="1" x14ac:dyDescent="0.2">
      <c r="A940" s="47"/>
      <c r="B940" s="47"/>
      <c r="C940" s="47"/>
      <c r="AJ940" s="47"/>
      <c r="AK940" s="47"/>
      <c r="AL940" s="47"/>
      <c r="AM940" s="47"/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</row>
    <row r="941" spans="1:69" ht="15.75" customHeight="1" x14ac:dyDescent="0.2">
      <c r="A941" s="47"/>
      <c r="B941" s="47"/>
      <c r="C941" s="47"/>
      <c r="AJ941" s="47"/>
      <c r="AK941" s="47"/>
      <c r="AL941" s="47"/>
      <c r="AM941" s="47"/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</row>
    <row r="942" spans="1:69" ht="15.75" customHeight="1" x14ac:dyDescent="0.2">
      <c r="A942" s="47"/>
      <c r="B942" s="47"/>
      <c r="C942" s="47"/>
      <c r="AJ942" s="47"/>
      <c r="AK942" s="47"/>
      <c r="AL942" s="47"/>
      <c r="AM942" s="47"/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</row>
    <row r="943" spans="1:69" ht="15.75" customHeight="1" x14ac:dyDescent="0.2">
      <c r="A943" s="47"/>
      <c r="B943" s="47"/>
      <c r="C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</row>
    <row r="944" spans="1:69" ht="15.75" customHeight="1" x14ac:dyDescent="0.2">
      <c r="A944" s="47"/>
      <c r="B944" s="47"/>
      <c r="C944" s="47"/>
      <c r="AJ944" s="47"/>
      <c r="AK944" s="47"/>
      <c r="AL944" s="47"/>
      <c r="AM944" s="47"/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</row>
    <row r="945" spans="1:69" ht="15.75" customHeight="1" x14ac:dyDescent="0.2">
      <c r="A945" s="47"/>
      <c r="B945" s="47"/>
      <c r="C945" s="47"/>
      <c r="AJ945" s="47"/>
      <c r="AK945" s="47"/>
      <c r="AL945" s="47"/>
      <c r="AM945" s="47"/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</row>
    <row r="946" spans="1:69" ht="15.75" customHeight="1" x14ac:dyDescent="0.2">
      <c r="A946" s="47"/>
      <c r="B946" s="47"/>
      <c r="C946" s="47"/>
      <c r="AJ946" s="47"/>
      <c r="AK946" s="47"/>
      <c r="AL946" s="47"/>
      <c r="AM946" s="47"/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</row>
    <row r="947" spans="1:69" ht="15.75" customHeight="1" x14ac:dyDescent="0.2">
      <c r="A947" s="47"/>
      <c r="B947" s="47"/>
      <c r="C947" s="47"/>
      <c r="AJ947" s="47"/>
      <c r="AK947" s="47"/>
      <c r="AL947" s="47"/>
      <c r="AM947" s="47"/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</row>
    <row r="948" spans="1:69" ht="15.75" customHeight="1" x14ac:dyDescent="0.2">
      <c r="A948" s="47"/>
      <c r="B948" s="47"/>
      <c r="C948" s="47"/>
      <c r="AJ948" s="47"/>
      <c r="AK948" s="47"/>
      <c r="AL948" s="47"/>
      <c r="AM948" s="47"/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</row>
    <row r="949" spans="1:69" ht="15.75" customHeight="1" x14ac:dyDescent="0.2">
      <c r="A949" s="47"/>
      <c r="B949" s="47"/>
      <c r="C949" s="47"/>
      <c r="AJ949" s="47"/>
      <c r="AK949" s="47"/>
      <c r="AL949" s="47"/>
      <c r="AM949" s="47"/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</row>
    <row r="950" spans="1:69" ht="15.75" customHeight="1" x14ac:dyDescent="0.2">
      <c r="A950" s="47"/>
      <c r="B950" s="47"/>
      <c r="C950" s="47"/>
      <c r="AJ950" s="47"/>
      <c r="AK950" s="47"/>
      <c r="AL950" s="47"/>
      <c r="AM950" s="47"/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</row>
    <row r="951" spans="1:69" ht="15.75" customHeight="1" x14ac:dyDescent="0.2">
      <c r="A951" s="47"/>
      <c r="B951" s="47"/>
      <c r="C951" s="47"/>
      <c r="AJ951" s="47"/>
      <c r="AK951" s="47"/>
      <c r="AL951" s="47"/>
      <c r="AM951" s="47"/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</row>
    <row r="952" spans="1:69" ht="15.75" customHeight="1" x14ac:dyDescent="0.2">
      <c r="A952" s="47"/>
      <c r="B952" s="47"/>
      <c r="C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</row>
    <row r="953" spans="1:69" ht="15.75" customHeight="1" x14ac:dyDescent="0.2">
      <c r="A953" s="47"/>
      <c r="B953" s="47"/>
      <c r="C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</row>
    <row r="954" spans="1:69" ht="15.75" customHeight="1" x14ac:dyDescent="0.2">
      <c r="A954" s="47"/>
      <c r="B954" s="47"/>
      <c r="C954" s="47"/>
      <c r="AJ954" s="47"/>
      <c r="AK954" s="47"/>
      <c r="AL954" s="47"/>
      <c r="AM954" s="47"/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</row>
    <row r="955" spans="1:69" ht="15.75" customHeight="1" x14ac:dyDescent="0.2">
      <c r="A955" s="47"/>
      <c r="B955" s="47"/>
      <c r="C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</row>
    <row r="956" spans="1:69" ht="15.75" customHeight="1" x14ac:dyDescent="0.2">
      <c r="A956" s="47"/>
      <c r="B956" s="47"/>
      <c r="C956" s="47"/>
      <c r="AJ956" s="47"/>
      <c r="AK956" s="47"/>
      <c r="AL956" s="47"/>
      <c r="AM956" s="47"/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</row>
    <row r="957" spans="1:69" ht="15.75" customHeight="1" x14ac:dyDescent="0.2">
      <c r="A957" s="47"/>
      <c r="B957" s="47"/>
      <c r="C957" s="47"/>
      <c r="AJ957" s="47"/>
      <c r="AK957" s="47"/>
      <c r="AL957" s="47"/>
      <c r="AM957" s="47"/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</row>
    <row r="958" spans="1:69" ht="15.75" customHeight="1" x14ac:dyDescent="0.2">
      <c r="A958" s="47"/>
      <c r="B958" s="47"/>
      <c r="C958" s="47"/>
      <c r="AJ958" s="47"/>
      <c r="AK958" s="47"/>
      <c r="AL958" s="47"/>
      <c r="AM958" s="47"/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</row>
    <row r="959" spans="1:69" ht="15.75" customHeight="1" x14ac:dyDescent="0.2">
      <c r="A959" s="47"/>
      <c r="B959" s="47"/>
      <c r="C959" s="47"/>
      <c r="AJ959" s="47"/>
      <c r="AK959" s="47"/>
      <c r="AL959" s="47"/>
      <c r="AM959" s="47"/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</row>
    <row r="960" spans="1:69" ht="15.75" customHeight="1" x14ac:dyDescent="0.2">
      <c r="A960" s="47"/>
      <c r="B960" s="47"/>
      <c r="C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</row>
    <row r="961" spans="1:69" ht="15.75" customHeight="1" x14ac:dyDescent="0.2">
      <c r="A961" s="47"/>
      <c r="B961" s="47"/>
      <c r="C961" s="47"/>
      <c r="AJ961" s="47"/>
      <c r="AK961" s="47"/>
      <c r="AL961" s="47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</row>
    <row r="962" spans="1:69" ht="15.75" customHeight="1" x14ac:dyDescent="0.2">
      <c r="A962" s="47"/>
      <c r="B962" s="47"/>
      <c r="C962" s="47"/>
      <c r="AJ962" s="47"/>
      <c r="AK962" s="47"/>
      <c r="AL962" s="47"/>
      <c r="AM962" s="47"/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</row>
    <row r="963" spans="1:69" ht="15.75" customHeight="1" x14ac:dyDescent="0.2">
      <c r="A963" s="47"/>
      <c r="B963" s="47"/>
      <c r="C963" s="47"/>
      <c r="AJ963" s="47"/>
      <c r="AK963" s="47"/>
      <c r="AL963" s="47"/>
      <c r="AM963" s="47"/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</row>
    <row r="964" spans="1:69" ht="15.75" customHeight="1" x14ac:dyDescent="0.2">
      <c r="A964" s="47"/>
      <c r="B964" s="47"/>
      <c r="C964" s="47"/>
      <c r="AJ964" s="47"/>
      <c r="AK964" s="47"/>
      <c r="AL964" s="47"/>
      <c r="AM964" s="47"/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</row>
    <row r="965" spans="1:69" ht="15.75" customHeight="1" x14ac:dyDescent="0.2">
      <c r="A965" s="47"/>
      <c r="B965" s="47"/>
      <c r="C965" s="47"/>
      <c r="AJ965" s="47"/>
      <c r="AK965" s="47"/>
      <c r="AL965" s="47"/>
      <c r="AM965" s="47"/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</row>
    <row r="966" spans="1:69" ht="15.75" customHeight="1" x14ac:dyDescent="0.2">
      <c r="A966" s="47"/>
      <c r="B966" s="47"/>
      <c r="C966" s="47"/>
      <c r="AJ966" s="47"/>
      <c r="AK966" s="47"/>
      <c r="AL966" s="47"/>
      <c r="AM966" s="47"/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</row>
    <row r="967" spans="1:69" ht="15.75" customHeight="1" x14ac:dyDescent="0.2">
      <c r="A967" s="47"/>
      <c r="B967" s="47"/>
      <c r="C967" s="47"/>
      <c r="AJ967" s="47"/>
      <c r="AK967" s="47"/>
      <c r="AL967" s="47"/>
      <c r="AM967" s="47"/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</row>
    <row r="968" spans="1:69" ht="15.75" customHeight="1" x14ac:dyDescent="0.2">
      <c r="A968" s="47"/>
      <c r="B968" s="47"/>
      <c r="C968" s="47"/>
      <c r="AJ968" s="47"/>
      <c r="AK968" s="47"/>
      <c r="AL968" s="47"/>
      <c r="AM968" s="47"/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</row>
    <row r="969" spans="1:69" ht="15.75" customHeight="1" x14ac:dyDescent="0.2">
      <c r="A969" s="47"/>
      <c r="B969" s="47"/>
      <c r="C969" s="47"/>
      <c r="AJ969" s="47"/>
      <c r="AK969" s="47"/>
      <c r="AL969" s="47"/>
      <c r="AM969" s="47"/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</row>
    <row r="970" spans="1:69" ht="15.75" customHeight="1" x14ac:dyDescent="0.2">
      <c r="A970" s="47"/>
      <c r="B970" s="47"/>
      <c r="C970" s="47"/>
      <c r="AJ970" s="47"/>
      <c r="AK970" s="47"/>
      <c r="AL970" s="47"/>
      <c r="AM970" s="47"/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</row>
    <row r="971" spans="1:69" ht="15.75" customHeight="1" x14ac:dyDescent="0.2">
      <c r="A971" s="47"/>
      <c r="B971" s="47"/>
      <c r="C971" s="47"/>
      <c r="AJ971" s="47"/>
      <c r="AK971" s="47"/>
      <c r="AL971" s="47"/>
      <c r="AM971" s="47"/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</row>
    <row r="972" spans="1:69" ht="15.75" customHeight="1" x14ac:dyDescent="0.2">
      <c r="A972" s="47"/>
      <c r="B972" s="47"/>
      <c r="C972" s="47"/>
      <c r="AJ972" s="47"/>
      <c r="AK972" s="47"/>
      <c r="AL972" s="47"/>
      <c r="AM972" s="47"/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</row>
    <row r="973" spans="1:69" ht="15.75" customHeight="1" x14ac:dyDescent="0.2">
      <c r="A973" s="47"/>
      <c r="B973" s="47"/>
      <c r="C973" s="47"/>
      <c r="AJ973" s="47"/>
      <c r="AK973" s="47"/>
      <c r="AL973" s="47"/>
      <c r="AM973" s="47"/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</row>
    <row r="974" spans="1:69" ht="15.75" customHeight="1" x14ac:dyDescent="0.2">
      <c r="A974" s="47"/>
      <c r="B974" s="47"/>
      <c r="C974" s="47"/>
      <c r="AJ974" s="47"/>
      <c r="AK974" s="47"/>
      <c r="AL974" s="47"/>
      <c r="AM974" s="47"/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</row>
    <row r="975" spans="1:69" ht="15.75" customHeight="1" x14ac:dyDescent="0.2">
      <c r="A975" s="47"/>
      <c r="B975" s="47"/>
      <c r="C975" s="47"/>
      <c r="AJ975" s="47"/>
      <c r="AK975" s="47"/>
      <c r="AL975" s="47"/>
      <c r="AM975" s="47"/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</row>
    <row r="976" spans="1:69" ht="15.75" customHeight="1" x14ac:dyDescent="0.2">
      <c r="A976" s="47"/>
      <c r="B976" s="47"/>
      <c r="C976" s="47"/>
      <c r="AJ976" s="47"/>
      <c r="AK976" s="47"/>
      <c r="AL976" s="47"/>
      <c r="AM976" s="47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</row>
    <row r="977" spans="1:69" ht="15.75" customHeight="1" x14ac:dyDescent="0.2">
      <c r="A977" s="47"/>
      <c r="B977" s="47"/>
      <c r="C977" s="47"/>
      <c r="AJ977" s="47"/>
      <c r="AK977" s="47"/>
      <c r="AL977" s="47"/>
      <c r="AM977" s="47"/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</row>
    <row r="978" spans="1:69" ht="15.75" customHeight="1" x14ac:dyDescent="0.2">
      <c r="A978" s="47"/>
      <c r="B978" s="47"/>
      <c r="C978" s="47"/>
      <c r="AJ978" s="47"/>
      <c r="AK978" s="47"/>
      <c r="AL978" s="47"/>
      <c r="AM978" s="47"/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</row>
    <row r="979" spans="1:69" ht="15.75" customHeight="1" x14ac:dyDescent="0.2">
      <c r="A979" s="47"/>
      <c r="B979" s="47"/>
      <c r="C979" s="47"/>
      <c r="AJ979" s="47"/>
      <c r="AK979" s="47"/>
      <c r="AL979" s="47"/>
      <c r="AM979" s="47"/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</row>
    <row r="980" spans="1:69" ht="15.75" customHeight="1" x14ac:dyDescent="0.2">
      <c r="A980" s="47"/>
      <c r="B980" s="47"/>
      <c r="C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</row>
    <row r="981" spans="1:69" ht="15.75" customHeight="1" x14ac:dyDescent="0.2">
      <c r="A981" s="47"/>
      <c r="B981" s="47"/>
      <c r="C981" s="47"/>
      <c r="AJ981" s="47"/>
      <c r="AK981" s="47"/>
      <c r="AL981" s="47"/>
      <c r="AM981" s="47"/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</row>
    <row r="982" spans="1:69" ht="15.75" customHeight="1" x14ac:dyDescent="0.2">
      <c r="A982" s="47"/>
      <c r="B982" s="47"/>
      <c r="C982" s="47"/>
      <c r="AJ982" s="47"/>
      <c r="AK982" s="47"/>
      <c r="AL982" s="47"/>
      <c r="AM982" s="47"/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</row>
    <row r="983" spans="1:69" ht="15.75" customHeight="1" x14ac:dyDescent="0.2">
      <c r="A983" s="47"/>
      <c r="B983" s="47"/>
      <c r="C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</row>
    <row r="984" spans="1:69" ht="15.75" customHeight="1" x14ac:dyDescent="0.2">
      <c r="A984" s="47"/>
      <c r="B984" s="47"/>
      <c r="C984" s="47"/>
      <c r="AJ984" s="47"/>
      <c r="AK984" s="47"/>
      <c r="AL984" s="47"/>
      <c r="AM984" s="47"/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</row>
    <row r="985" spans="1:69" ht="15.75" customHeight="1" x14ac:dyDescent="0.2">
      <c r="A985" s="47"/>
      <c r="B985" s="47"/>
      <c r="C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</row>
    <row r="986" spans="1:69" ht="15.75" customHeight="1" x14ac:dyDescent="0.2">
      <c r="A986" s="47"/>
      <c r="B986" s="47"/>
      <c r="C986" s="47"/>
      <c r="AJ986" s="47"/>
      <c r="AK986" s="47"/>
      <c r="AL986" s="47"/>
      <c r="AM986" s="47"/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</row>
    <row r="987" spans="1:69" ht="15.75" customHeight="1" x14ac:dyDescent="0.2">
      <c r="A987" s="47"/>
      <c r="B987" s="47"/>
      <c r="C987" s="47"/>
      <c r="AJ987" s="47"/>
      <c r="AK987" s="47"/>
      <c r="AL987" s="47"/>
      <c r="AM987" s="47"/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</row>
    <row r="988" spans="1:69" ht="15.75" customHeight="1" x14ac:dyDescent="0.2">
      <c r="A988" s="47"/>
      <c r="B988" s="47"/>
      <c r="C988" s="47"/>
      <c r="AJ988" s="47"/>
      <c r="AK988" s="47"/>
      <c r="AL988" s="47"/>
      <c r="AM988" s="47"/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</row>
    <row r="989" spans="1:69" ht="15.75" customHeight="1" x14ac:dyDescent="0.2">
      <c r="A989" s="47"/>
      <c r="B989" s="47"/>
      <c r="C989" s="47"/>
      <c r="AJ989" s="47"/>
      <c r="AK989" s="47"/>
      <c r="AL989" s="47"/>
      <c r="AM989" s="47"/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</row>
    <row r="990" spans="1:69" ht="15.75" customHeight="1" x14ac:dyDescent="0.2">
      <c r="A990" s="47"/>
      <c r="B990" s="47"/>
      <c r="C990" s="47"/>
      <c r="AJ990" s="47"/>
      <c r="AK990" s="47"/>
      <c r="AL990" s="47"/>
      <c r="AM990" s="47"/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</row>
    <row r="991" spans="1:69" ht="15.75" customHeight="1" x14ac:dyDescent="0.2">
      <c r="A991" s="47"/>
      <c r="B991" s="47"/>
      <c r="C991" s="47"/>
      <c r="AJ991" s="47"/>
      <c r="AK991" s="47"/>
      <c r="AL991" s="47"/>
      <c r="AM991" s="47"/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</row>
    <row r="992" spans="1:69" ht="15.75" customHeight="1" x14ac:dyDescent="0.2">
      <c r="A992" s="47"/>
      <c r="B992" s="47"/>
      <c r="C992" s="47"/>
      <c r="AJ992" s="47"/>
      <c r="AK992" s="47"/>
      <c r="AL992" s="47"/>
      <c r="AM992" s="47"/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</row>
    <row r="993" spans="1:69" ht="15.75" customHeight="1" x14ac:dyDescent="0.2">
      <c r="A993" s="47"/>
      <c r="B993" s="47"/>
      <c r="C993" s="47"/>
      <c r="AJ993" s="47"/>
      <c r="AK993" s="47"/>
      <c r="AL993" s="47"/>
      <c r="AM993" s="47"/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</row>
    <row r="994" spans="1:69" ht="15.75" customHeight="1" x14ac:dyDescent="0.2">
      <c r="A994" s="47"/>
      <c r="B994" s="47"/>
      <c r="C994" s="47"/>
      <c r="AJ994" s="47"/>
      <c r="AK994" s="47"/>
      <c r="AL994" s="47"/>
      <c r="AM994" s="47"/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</row>
    <row r="995" spans="1:69" ht="15.75" customHeight="1" x14ac:dyDescent="0.2">
      <c r="A995" s="47"/>
      <c r="B995" s="47"/>
      <c r="C995" s="47"/>
      <c r="AJ995" s="47"/>
      <c r="AK995" s="47"/>
      <c r="AL995" s="47"/>
      <c r="AM995" s="47"/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</row>
  </sheetData>
  <mergeCells count="121">
    <mergeCell ref="B119:C119"/>
    <mergeCell ref="B120:C120"/>
    <mergeCell ref="B142:C142"/>
    <mergeCell ref="B57:C57"/>
    <mergeCell ref="B79:C79"/>
    <mergeCell ref="B80:C80"/>
    <mergeCell ref="B88:C88"/>
    <mergeCell ref="B121:C121"/>
    <mergeCell ref="B122:C122"/>
    <mergeCell ref="B123:C123"/>
    <mergeCell ref="B124:C124"/>
    <mergeCell ref="B125:C125"/>
    <mergeCell ref="B126:C126"/>
    <mergeCell ref="B129:C129"/>
    <mergeCell ref="B130:C130"/>
    <mergeCell ref="B131:C131"/>
    <mergeCell ref="B132:C132"/>
    <mergeCell ref="B136:C136"/>
    <mergeCell ref="B140:C140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86:C86"/>
    <mergeCell ref="B87:C87"/>
    <mergeCell ref="B89:C89"/>
    <mergeCell ref="B90:C90"/>
    <mergeCell ref="B91:C91"/>
    <mergeCell ref="B92:C92"/>
    <mergeCell ref="B94:C94"/>
    <mergeCell ref="B95:C95"/>
    <mergeCell ref="B96:C96"/>
    <mergeCell ref="B73:C73"/>
    <mergeCell ref="B74:C74"/>
    <mergeCell ref="B75:C75"/>
    <mergeCell ref="B77:C77"/>
    <mergeCell ref="B78:C78"/>
    <mergeCell ref="B81:C81"/>
    <mergeCell ref="B82:C82"/>
    <mergeCell ref="B83:C83"/>
    <mergeCell ref="B84:C84"/>
    <mergeCell ref="B56:C56"/>
    <mergeCell ref="B58:C58"/>
    <mergeCell ref="B59:C59"/>
    <mergeCell ref="B61:C61"/>
    <mergeCell ref="B133:C133"/>
    <mergeCell ref="B135:C135"/>
    <mergeCell ref="B137:C137"/>
    <mergeCell ref="B138:C138"/>
    <mergeCell ref="B139:C139"/>
    <mergeCell ref="B141:C14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46:C46"/>
    <mergeCell ref="B47:C47"/>
    <mergeCell ref="B48:C48"/>
    <mergeCell ref="B50:C50"/>
    <mergeCell ref="B51:C51"/>
    <mergeCell ref="B52:C52"/>
    <mergeCell ref="B53:C53"/>
    <mergeCell ref="B54:C54"/>
    <mergeCell ref="B55:C55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5:C5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33" type="noConversion"/>
  <conditionalFormatting sqref="D7:D39 J7:J70 L7:L70 O7:O67 P7:P70 Q7:Q40 R7:U70 X7:AA70 AC7:AG70 AI7:AI59 H13:H37 N15:N65 V15:V70 AH15:AH70 W18:W70 AB24:AB70 I26:I41 K26:K70 M26:M38 E28:E41 F28:F47 G28:G46">
    <cfRule type="cellIs" dxfId="59" priority="3" operator="equal">
      <formula>0</formula>
    </cfRule>
  </conditionalFormatting>
  <conditionalFormatting sqref="F19 K19">
    <cfRule type="cellIs" dxfId="58" priority="4" operator="equal">
      <formula>0</formula>
    </cfRule>
  </conditionalFormatting>
  <conditionalFormatting sqref="F9 S9">
    <cfRule type="cellIs" dxfId="57" priority="5" operator="equal">
      <formula>0</formula>
    </cfRule>
  </conditionalFormatting>
  <conditionalFormatting sqref="R130:R132">
    <cfRule type="cellIs" dxfId="56" priority="6" operator="equal">
      <formula>0</formula>
    </cfRule>
  </conditionalFormatting>
  <conditionalFormatting sqref="M12">
    <cfRule type="cellIs" dxfId="55" priority="7" operator="equal">
      <formula>0</formula>
    </cfRule>
  </conditionalFormatting>
  <conditionalFormatting sqref="M39">
    <cfRule type="cellIs" dxfId="54" priority="8" operator="equal">
      <formula>0</formula>
    </cfRule>
  </conditionalFormatting>
  <conditionalFormatting sqref="M57">
    <cfRule type="cellIs" dxfId="53" priority="9" operator="equal">
      <formula>0</formula>
    </cfRule>
  </conditionalFormatting>
  <conditionalFormatting sqref="E66:G66 I66:L66 O66:AH66 AB138">
    <cfRule type="cellIs" dxfId="52" priority="10" operator="equal">
      <formula>0</formula>
    </cfRule>
  </conditionalFormatting>
  <conditionalFormatting sqref="I47">
    <cfRule type="cellIs" dxfId="51" priority="11" operator="equal">
      <formula>0</formula>
    </cfRule>
  </conditionalFormatting>
  <conditionalFormatting sqref="G18 K19">
    <cfRule type="cellIs" dxfId="50" priority="12" operator="equal">
      <formula>0</formula>
    </cfRule>
  </conditionalFormatting>
  <conditionalFormatting sqref="E42">
    <cfRule type="cellIs" dxfId="49" priority="13" operator="equal">
      <formula>0</formula>
    </cfRule>
  </conditionalFormatting>
  <conditionalFormatting sqref="E7:E17 F7:G8 H7:H9 I7:I8 K7:K8 M7:N26 V7:W26 AB7:AB26 AH7:AH13 L9:L26 O9:U26 X9:AA26 AC9:AG26 G10:G17 I10:I24 K10:K18 H11 F17 E20:F27 G20:G24 K20:K24 G26:G27 H38:H46 M40:M41 D42:D44 Q42:Q70 E43:E65 I43:I46 M43:M56 D47 F48:G70 H48:H55 I48:I70 D49:D53 H57:H70 D58:D68 M58:M65 AI62:AI75 AJ65 E67:E70 M67:N70 D70 O70 N87:AE91 M89:M91">
    <cfRule type="cellIs" dxfId="48" priority="14" operator="equal">
      <formula>0</formula>
    </cfRule>
  </conditionalFormatting>
  <conditionalFormatting sqref="D62:AH62 AI66 D161:AH161">
    <cfRule type="cellIs" dxfId="47" priority="15" operator="lessThan">
      <formula>0</formula>
    </cfRule>
  </conditionalFormatting>
  <conditionalFormatting sqref="D62:AH62 AI66 D161:AH161">
    <cfRule type="cellIs" dxfId="46" priority="16" operator="greaterThan">
      <formula>0</formula>
    </cfRule>
  </conditionalFormatting>
  <conditionalFormatting sqref="AI60:AI65">
    <cfRule type="cellIs" dxfId="45" priority="17" operator="equal">
      <formula>0</formula>
    </cfRule>
  </conditionalFormatting>
  <conditionalFormatting sqref="AI62:AI65">
    <cfRule type="cellIs" dxfId="44" priority="18" operator="lessThan">
      <formula>0</formula>
    </cfRule>
  </conditionalFormatting>
  <conditionalFormatting sqref="AI62:AI65">
    <cfRule type="cellIs" dxfId="43" priority="19" operator="greaterThan">
      <formula>0</formula>
    </cfRule>
  </conditionalFormatting>
  <conditionalFormatting sqref="P146">
    <cfRule type="notContainsBlanks" dxfId="42" priority="20">
      <formula>LEN(TRIM(P146))&gt;0</formula>
    </cfRule>
  </conditionalFormatting>
  <conditionalFormatting sqref="AI161">
    <cfRule type="cellIs" dxfId="41" priority="1" operator="lessThan">
      <formula>0</formula>
    </cfRule>
  </conditionalFormatting>
  <conditionalFormatting sqref="AI161">
    <cfRule type="cellIs" dxfId="40" priority="2" operator="greaterThan">
      <formula>0</formula>
    </cfRule>
  </conditionalFormatting>
  <printOptions horizontalCentered="1"/>
  <pageMargins left="0.19685039370078741" right="0.23622047244094491" top="0.27559055118110237" bottom="0.23622047244094491" header="0" footer="0"/>
  <pageSetup scale="60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CDDC"/>
  </sheetPr>
  <dimension ref="A1:BQ995"/>
  <sheetViews>
    <sheetView showGridLines="0" workbookViewId="0">
      <pane xSplit="3" ySplit="5" topLeftCell="D6" activePane="bottomRight" state="frozen"/>
      <selection activeCell="B153" sqref="B153:C154"/>
      <selection pane="topRight" activeCell="B153" sqref="B153:C154"/>
      <selection pane="bottomLeft" activeCell="B153" sqref="B153:C154"/>
      <selection pane="bottomRight" activeCell="B153" sqref="B153:C154"/>
    </sheetView>
  </sheetViews>
  <sheetFormatPr defaultColWidth="14.42578125" defaultRowHeight="15" customHeight="1" outlineLevelRow="2" x14ac:dyDescent="0.2"/>
  <cols>
    <col min="1" max="1" width="0.85546875" customWidth="1"/>
    <col min="2" max="2" width="3.5703125" customWidth="1"/>
    <col min="3" max="3" width="32.140625" customWidth="1"/>
    <col min="4" max="4" width="10" style="86" customWidth="1"/>
    <col min="5" max="33" width="8.28515625" style="86" customWidth="1"/>
    <col min="34" max="34" width="11.7109375" style="86" customWidth="1"/>
    <col min="35" max="35" width="11.42578125" style="86" customWidth="1"/>
    <col min="36" max="36" width="0.7109375" customWidth="1"/>
    <col min="37" max="55" width="8.7109375" hidden="1" customWidth="1"/>
    <col min="56" max="69" width="8.7109375" customWidth="1"/>
  </cols>
  <sheetData>
    <row r="1" spans="1:69" ht="3" customHeight="1" x14ac:dyDescent="0.2">
      <c r="A1" s="1"/>
      <c r="B1" s="2"/>
      <c r="C1" s="3"/>
      <c r="D1" s="95"/>
      <c r="E1" s="54"/>
      <c r="F1" s="96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.75" customHeight="1" x14ac:dyDescent="0.2">
      <c r="A2" s="1"/>
      <c r="B2" s="1"/>
      <c r="C2" s="4" t="s">
        <v>0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</row>
    <row r="3" spans="1:69" ht="18.75" customHeight="1" x14ac:dyDescent="0.2">
      <c r="A3" s="1"/>
      <c r="B3" s="1"/>
      <c r="C3" s="6" t="s">
        <v>155</v>
      </c>
      <c r="D3" s="99"/>
      <c r="E3" s="54"/>
      <c r="F3" s="54"/>
      <c r="G3" s="54"/>
      <c r="H3" s="54"/>
      <c r="I3" s="54"/>
      <c r="J3" s="54"/>
      <c r="K3" s="54"/>
      <c r="L3" s="54"/>
      <c r="M3" s="54"/>
      <c r="N3" s="54"/>
      <c r="O3" s="97"/>
      <c r="P3" s="97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3.75" customHeight="1" x14ac:dyDescent="0.2">
      <c r="A4" s="1"/>
      <c r="B4" s="2"/>
      <c r="C4" s="3"/>
      <c r="D4" s="95"/>
      <c r="E4" s="54"/>
      <c r="F4" s="96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22.5" customHeight="1" x14ac:dyDescent="0.2">
      <c r="A5" s="1"/>
      <c r="B5" s="79" t="s">
        <v>5</v>
      </c>
      <c r="C5" s="80"/>
      <c r="D5" s="7">
        <f>DATE('Mensal 2020'!$AB$2,VLOOKUP($C$3,MesRef!A:B,2,0),1)</f>
        <v>44136</v>
      </c>
      <c r="E5" s="7">
        <f t="shared" ref="E5:AG5" si="0">D5+1</f>
        <v>44137</v>
      </c>
      <c r="F5" s="7">
        <f t="shared" si="0"/>
        <v>44138</v>
      </c>
      <c r="G5" s="7">
        <f t="shared" si="0"/>
        <v>44139</v>
      </c>
      <c r="H5" s="7">
        <f t="shared" si="0"/>
        <v>44140</v>
      </c>
      <c r="I5" s="7">
        <f t="shared" si="0"/>
        <v>44141</v>
      </c>
      <c r="J5" s="7">
        <f t="shared" si="0"/>
        <v>44142</v>
      </c>
      <c r="K5" s="7">
        <f t="shared" si="0"/>
        <v>44143</v>
      </c>
      <c r="L5" s="7">
        <f t="shared" si="0"/>
        <v>44144</v>
      </c>
      <c r="M5" s="7">
        <f t="shared" si="0"/>
        <v>44145</v>
      </c>
      <c r="N5" s="7">
        <f t="shared" si="0"/>
        <v>44146</v>
      </c>
      <c r="O5" s="7">
        <f t="shared" si="0"/>
        <v>44147</v>
      </c>
      <c r="P5" s="7">
        <f t="shared" si="0"/>
        <v>44148</v>
      </c>
      <c r="Q5" s="7">
        <f t="shared" si="0"/>
        <v>44149</v>
      </c>
      <c r="R5" s="7">
        <f t="shared" si="0"/>
        <v>44150</v>
      </c>
      <c r="S5" s="7">
        <f t="shared" si="0"/>
        <v>44151</v>
      </c>
      <c r="T5" s="7">
        <f t="shared" si="0"/>
        <v>44152</v>
      </c>
      <c r="U5" s="7">
        <f t="shared" si="0"/>
        <v>44153</v>
      </c>
      <c r="V5" s="7">
        <f t="shared" si="0"/>
        <v>44154</v>
      </c>
      <c r="W5" s="7">
        <f t="shared" si="0"/>
        <v>44155</v>
      </c>
      <c r="X5" s="7">
        <f t="shared" si="0"/>
        <v>44156</v>
      </c>
      <c r="Y5" s="7">
        <f t="shared" si="0"/>
        <v>44157</v>
      </c>
      <c r="Z5" s="7">
        <f t="shared" si="0"/>
        <v>44158</v>
      </c>
      <c r="AA5" s="7">
        <f t="shared" si="0"/>
        <v>44159</v>
      </c>
      <c r="AB5" s="7">
        <f t="shared" si="0"/>
        <v>44160</v>
      </c>
      <c r="AC5" s="7">
        <f t="shared" si="0"/>
        <v>44161</v>
      </c>
      <c r="AD5" s="7">
        <f t="shared" si="0"/>
        <v>44162</v>
      </c>
      <c r="AE5" s="7">
        <f t="shared" si="0"/>
        <v>44163</v>
      </c>
      <c r="AF5" s="7">
        <f t="shared" si="0"/>
        <v>44164</v>
      </c>
      <c r="AG5" s="7">
        <f t="shared" si="0"/>
        <v>44165</v>
      </c>
      <c r="AH5" s="8"/>
      <c r="AI5" s="8" t="s">
        <v>6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</row>
    <row r="6" spans="1:69" ht="5.25" customHeight="1" x14ac:dyDescent="0.2">
      <c r="A6" s="1"/>
      <c r="B6" s="1"/>
      <c r="C6" s="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00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15.75" x14ac:dyDescent="0.2">
      <c r="A7" s="1"/>
      <c r="B7" s="11" t="s">
        <v>7</v>
      </c>
      <c r="C7" s="12" t="s">
        <v>75</v>
      </c>
      <c r="D7" s="60">
        <f t="shared" ref="D7:AH7" si="1">SUM(D8:D33)</f>
        <v>0</v>
      </c>
      <c r="E7" s="60">
        <f t="shared" si="1"/>
        <v>0</v>
      </c>
      <c r="F7" s="60">
        <f t="shared" si="1"/>
        <v>0</v>
      </c>
      <c r="G7" s="60">
        <f t="shared" si="1"/>
        <v>0</v>
      </c>
      <c r="H7" s="60">
        <f t="shared" si="1"/>
        <v>0</v>
      </c>
      <c r="I7" s="60">
        <f t="shared" si="1"/>
        <v>0</v>
      </c>
      <c r="J7" s="60">
        <f t="shared" si="1"/>
        <v>0</v>
      </c>
      <c r="K7" s="60">
        <f t="shared" si="1"/>
        <v>0</v>
      </c>
      <c r="L7" s="60">
        <f t="shared" si="1"/>
        <v>0</v>
      </c>
      <c r="M7" s="60">
        <f t="shared" si="1"/>
        <v>0</v>
      </c>
      <c r="N7" s="60">
        <f t="shared" si="1"/>
        <v>0</v>
      </c>
      <c r="O7" s="60">
        <f t="shared" si="1"/>
        <v>0</v>
      </c>
      <c r="P7" s="60">
        <f t="shared" si="1"/>
        <v>0</v>
      </c>
      <c r="Q7" s="60">
        <f t="shared" si="1"/>
        <v>0</v>
      </c>
      <c r="R7" s="60">
        <f t="shared" si="1"/>
        <v>0</v>
      </c>
      <c r="S7" s="60">
        <f t="shared" si="1"/>
        <v>0</v>
      </c>
      <c r="T7" s="60">
        <f t="shared" si="1"/>
        <v>0</v>
      </c>
      <c r="U7" s="60">
        <f t="shared" si="1"/>
        <v>0</v>
      </c>
      <c r="V7" s="60">
        <f t="shared" si="1"/>
        <v>0</v>
      </c>
      <c r="W7" s="60">
        <f t="shared" si="1"/>
        <v>0</v>
      </c>
      <c r="X7" s="60">
        <f t="shared" si="1"/>
        <v>0</v>
      </c>
      <c r="Y7" s="60">
        <f t="shared" si="1"/>
        <v>0</v>
      </c>
      <c r="Z7" s="60">
        <f t="shared" si="1"/>
        <v>0</v>
      </c>
      <c r="AA7" s="60">
        <f t="shared" si="1"/>
        <v>0</v>
      </c>
      <c r="AB7" s="60">
        <f t="shared" si="1"/>
        <v>0</v>
      </c>
      <c r="AC7" s="60">
        <f t="shared" si="1"/>
        <v>0</v>
      </c>
      <c r="AD7" s="60">
        <f t="shared" si="1"/>
        <v>0</v>
      </c>
      <c r="AE7" s="60">
        <f t="shared" si="1"/>
        <v>0</v>
      </c>
      <c r="AF7" s="60">
        <f t="shared" si="1"/>
        <v>0</v>
      </c>
      <c r="AG7" s="60">
        <f t="shared" si="1"/>
        <v>0</v>
      </c>
      <c r="AH7" s="60">
        <f t="shared" si="1"/>
        <v>0</v>
      </c>
      <c r="AI7" s="13">
        <f t="shared" ref="AI7:AI33" si="2">SUM(D7:AH7)</f>
        <v>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</row>
    <row r="8" spans="1:69" ht="11.25" customHeight="1" outlineLevel="2" x14ac:dyDescent="0.2">
      <c r="A8" s="1"/>
      <c r="B8" s="81" t="str">
        <f>'Mensal 2020'!B8</f>
        <v>Cliente 1</v>
      </c>
      <c r="C8" s="78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9">
        <f t="shared" si="2"/>
        <v>0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</row>
    <row r="9" spans="1:69" ht="11.25" customHeight="1" outlineLevel="2" x14ac:dyDescent="0.2">
      <c r="A9" s="1"/>
      <c r="B9" s="81" t="str">
        <f>'Mensal 2020'!B9</f>
        <v>Cliente 2</v>
      </c>
      <c r="C9" s="78"/>
      <c r="D9" s="46"/>
      <c r="E9" s="46"/>
      <c r="F9" s="53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9">
        <f t="shared" si="2"/>
        <v>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</row>
    <row r="10" spans="1:69" ht="12.75" customHeight="1" outlineLevel="2" x14ac:dyDescent="0.2">
      <c r="A10" s="1"/>
      <c r="B10" s="81" t="str">
        <f>'Mensal 2020'!B10</f>
        <v>Cliente 3</v>
      </c>
      <c r="C10" s="78"/>
      <c r="D10" s="46"/>
      <c r="E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9">
        <f t="shared" si="2"/>
        <v>0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</row>
    <row r="11" spans="1:69" ht="11.25" customHeight="1" outlineLevel="2" x14ac:dyDescent="0.2">
      <c r="A11" s="1"/>
      <c r="B11" s="81" t="str">
        <f>'Mensal 2020'!B11</f>
        <v>Cliente 4</v>
      </c>
      <c r="C11" s="78"/>
      <c r="D11" s="46"/>
      <c r="E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9">
        <f t="shared" si="2"/>
        <v>0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</row>
    <row r="12" spans="1:69" ht="11.25" customHeight="1" outlineLevel="2" x14ac:dyDescent="0.2">
      <c r="A12" s="1"/>
      <c r="B12" s="81" t="str">
        <f>'Mensal 2020'!B12</f>
        <v>Cliente 5</v>
      </c>
      <c r="C12" s="78"/>
      <c r="D12" s="46"/>
      <c r="E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9">
        <f t="shared" si="2"/>
        <v>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</row>
    <row r="13" spans="1:69" ht="11.25" customHeight="1" outlineLevel="2" x14ac:dyDescent="0.2">
      <c r="A13" s="1"/>
      <c r="B13" s="81" t="str">
        <f>'Mensal 2020'!B13</f>
        <v>Cliente 6</v>
      </c>
      <c r="C13" s="78"/>
      <c r="D13" s="46"/>
      <c r="E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9">
        <f t="shared" si="2"/>
        <v>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</row>
    <row r="14" spans="1:69" ht="11.25" customHeight="1" outlineLevel="2" x14ac:dyDescent="0.2">
      <c r="A14" s="1"/>
      <c r="B14" s="81" t="str">
        <f>'Mensal 2020'!B14</f>
        <v>Cliente 7</v>
      </c>
      <c r="C14" s="78"/>
      <c r="D14" s="46"/>
      <c r="E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I14" s="49">
        <f t="shared" si="2"/>
        <v>0</v>
      </c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1.25" customHeight="1" outlineLevel="2" x14ac:dyDescent="0.2">
      <c r="A15" s="1"/>
      <c r="B15" s="81" t="str">
        <f>'Mensal 2020'!B15</f>
        <v>Cliente 8</v>
      </c>
      <c r="C15" s="78"/>
      <c r="D15" s="46"/>
      <c r="E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9">
        <f t="shared" si="2"/>
        <v>0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11.25" customHeight="1" outlineLevel="2" x14ac:dyDescent="0.2">
      <c r="A16" s="1"/>
      <c r="B16" s="81" t="str">
        <f>'Mensal 2020'!B16</f>
        <v>Cliente 9</v>
      </c>
      <c r="C16" s="78"/>
      <c r="D16" s="46"/>
      <c r="E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9">
        <f t="shared" si="2"/>
        <v>0</v>
      </c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</row>
    <row r="17" spans="1:69" ht="11.25" customHeight="1" outlineLevel="2" x14ac:dyDescent="0.2">
      <c r="A17" s="1"/>
      <c r="B17" s="81" t="str">
        <f>'Mensal 2020'!B17</f>
        <v>Cliente 10</v>
      </c>
      <c r="C17" s="7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9">
        <f t="shared" si="2"/>
        <v>0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11.25" customHeight="1" outlineLevel="2" x14ac:dyDescent="0.2">
      <c r="A18" s="1"/>
      <c r="B18" s="81" t="str">
        <f>'Mensal 2020'!B18</f>
        <v>Cliente 11</v>
      </c>
      <c r="C18" s="78"/>
      <c r="D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9">
        <f t="shared" si="2"/>
        <v>0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</row>
    <row r="19" spans="1:69" ht="11.25" customHeight="1" outlineLevel="2" x14ac:dyDescent="0.2">
      <c r="A19" s="1"/>
      <c r="B19" s="81" t="str">
        <f>'Mensal 2020'!B19</f>
        <v>Cliente 12</v>
      </c>
      <c r="C19" s="78"/>
      <c r="D19" s="46"/>
      <c r="F19" s="53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9">
        <f t="shared" si="2"/>
        <v>0</v>
      </c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</row>
    <row r="20" spans="1:69" ht="11.25" customHeight="1" outlineLevel="2" x14ac:dyDescent="0.2">
      <c r="A20" s="1"/>
      <c r="B20" s="81" t="str">
        <f>'Mensal 2020'!B20</f>
        <v>Cliente 13</v>
      </c>
      <c r="C20" s="7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9">
        <f t="shared" si="2"/>
        <v>0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</row>
    <row r="21" spans="1:69" ht="11.25" customHeight="1" outlineLevel="2" x14ac:dyDescent="0.2">
      <c r="A21" s="1"/>
      <c r="B21" s="81" t="str">
        <f>'Mensal 2020'!B21</f>
        <v>Cliente 14</v>
      </c>
      <c r="C21" s="78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9">
        <f t="shared" si="2"/>
        <v>0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</row>
    <row r="22" spans="1:69" ht="11.25" customHeight="1" outlineLevel="2" x14ac:dyDescent="0.2">
      <c r="A22" s="1"/>
      <c r="B22" s="81" t="str">
        <f>'Mensal 2020'!B22</f>
        <v>Cliente 15</v>
      </c>
      <c r="C22" s="78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9">
        <f t="shared" si="2"/>
        <v>0</v>
      </c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</row>
    <row r="23" spans="1:69" ht="11.25" customHeight="1" outlineLevel="2" x14ac:dyDescent="0.2">
      <c r="A23" s="1"/>
      <c r="B23" s="81" t="str">
        <f>'Mensal 2020'!B23</f>
        <v>Cliente 16</v>
      </c>
      <c r="C23" s="78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9">
        <f t="shared" si="2"/>
        <v>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</row>
    <row r="24" spans="1:69" ht="11.25" customHeight="1" outlineLevel="2" x14ac:dyDescent="0.2">
      <c r="A24" s="1"/>
      <c r="B24" s="81" t="str">
        <f>'Mensal 2020'!B24</f>
        <v>Cliente 17</v>
      </c>
      <c r="C24" s="78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9">
        <f t="shared" si="2"/>
        <v>0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</row>
    <row r="25" spans="1:69" ht="11.25" customHeight="1" outlineLevel="2" x14ac:dyDescent="0.2">
      <c r="A25" s="1"/>
      <c r="B25" s="81" t="str">
        <f>'Mensal 2020'!B25</f>
        <v>Cliente 18</v>
      </c>
      <c r="C25" s="78"/>
      <c r="D25" s="46"/>
      <c r="E25" s="46"/>
      <c r="F25" s="53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9">
        <f t="shared" si="2"/>
        <v>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1.25" customHeight="1" outlineLevel="2" x14ac:dyDescent="0.2">
      <c r="A26" s="1"/>
      <c r="B26" s="81" t="str">
        <f>'Mensal 2020'!B26</f>
        <v>Cliente 19</v>
      </c>
      <c r="C26" s="78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9">
        <f t="shared" si="2"/>
        <v>0</v>
      </c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1.25" customHeight="1" outlineLevel="2" x14ac:dyDescent="0.2">
      <c r="A27" s="1"/>
      <c r="B27" s="81" t="str">
        <f>'Mensal 2020'!B27</f>
        <v>Cliente 20</v>
      </c>
      <c r="C27" s="7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9">
        <f t="shared" si="2"/>
        <v>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1.25" customHeight="1" outlineLevel="2" x14ac:dyDescent="0.2">
      <c r="A28" s="1"/>
      <c r="B28" s="81" t="str">
        <f>'Mensal 2020'!B28</f>
        <v>Novo cliente 1</v>
      </c>
      <c r="C28" s="78"/>
      <c r="D28" s="46"/>
      <c r="E28" s="46"/>
      <c r="F28" s="46"/>
      <c r="G28" s="46"/>
      <c r="H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>
        <f t="shared" si="2"/>
        <v>0</v>
      </c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1.25" customHeight="1" outlineLevel="2" x14ac:dyDescent="0.2">
      <c r="A29" s="1"/>
      <c r="B29" s="81" t="str">
        <f>'Mensal 2020'!B29</f>
        <v>Novo cliente 2</v>
      </c>
      <c r="C29" s="78"/>
      <c r="D29" s="46"/>
      <c r="E29" s="46"/>
      <c r="F29" s="46"/>
      <c r="G29" s="46"/>
      <c r="H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>
        <f t="shared" si="2"/>
        <v>0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1.25" customHeight="1" outlineLevel="2" x14ac:dyDescent="0.2">
      <c r="A30" s="1"/>
      <c r="B30" s="81" t="str">
        <f>'Mensal 2020'!B30</f>
        <v>Novo cliente 3</v>
      </c>
      <c r="C30" s="78"/>
      <c r="D30" s="46"/>
      <c r="E30" s="46"/>
      <c r="F30" s="46"/>
      <c r="G30" s="46"/>
      <c r="H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>
        <f t="shared" si="2"/>
        <v>0</v>
      </c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1.25" customHeight="1" outlineLevel="2" x14ac:dyDescent="0.2">
      <c r="A31" s="1"/>
      <c r="B31" s="81" t="str">
        <f>'Mensal 2020'!B31</f>
        <v>Novo cliente 4</v>
      </c>
      <c r="C31" s="78"/>
      <c r="D31" s="46"/>
      <c r="E31" s="46"/>
      <c r="F31" s="46"/>
      <c r="G31" s="46"/>
      <c r="H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9">
        <f t="shared" si="2"/>
        <v>0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1.25" customHeight="1" outlineLevel="2" x14ac:dyDescent="0.2">
      <c r="A32" s="1"/>
      <c r="B32" s="81" t="str">
        <f>'Mensal 2020'!B32</f>
        <v>Novo cliente 5</v>
      </c>
      <c r="C32" s="78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9">
        <f t="shared" si="2"/>
        <v>0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1.25" customHeight="1" outlineLevel="2" x14ac:dyDescent="0.2">
      <c r="A33" s="1"/>
      <c r="B33" s="81" t="str">
        <f>'Mensal 2020'!B33</f>
        <v>Novo cliente 6</v>
      </c>
      <c r="C33" s="78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9">
        <f t="shared" si="2"/>
        <v>0</v>
      </c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9" customHeight="1" x14ac:dyDescent="0.2">
      <c r="A34" s="1"/>
      <c r="B34" s="1"/>
      <c r="C34" s="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5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5.75" customHeight="1" x14ac:dyDescent="0.2">
      <c r="A35" s="1"/>
      <c r="B35" s="17" t="s">
        <v>8</v>
      </c>
      <c r="C35" s="12" t="s">
        <v>76</v>
      </c>
      <c r="D35" s="60">
        <f t="shared" ref="D35:AH35" si="3">SUM(D37+D50+D61+D77+D86+D94)*-1</f>
        <v>0</v>
      </c>
      <c r="E35" s="60">
        <f t="shared" si="3"/>
        <v>0</v>
      </c>
      <c r="F35" s="60">
        <f t="shared" si="3"/>
        <v>0</v>
      </c>
      <c r="G35" s="60">
        <f t="shared" si="3"/>
        <v>0</v>
      </c>
      <c r="H35" s="60">
        <f t="shared" si="3"/>
        <v>0</v>
      </c>
      <c r="I35" s="60">
        <f t="shared" si="3"/>
        <v>0</v>
      </c>
      <c r="J35" s="60">
        <f t="shared" si="3"/>
        <v>0</v>
      </c>
      <c r="K35" s="60">
        <f t="shared" si="3"/>
        <v>0</v>
      </c>
      <c r="L35" s="60">
        <f t="shared" si="3"/>
        <v>0</v>
      </c>
      <c r="M35" s="60">
        <f t="shared" si="3"/>
        <v>0</v>
      </c>
      <c r="N35" s="60">
        <f t="shared" si="3"/>
        <v>0</v>
      </c>
      <c r="O35" s="60">
        <f t="shared" si="3"/>
        <v>0</v>
      </c>
      <c r="P35" s="60">
        <f t="shared" si="3"/>
        <v>0</v>
      </c>
      <c r="Q35" s="60">
        <f t="shared" si="3"/>
        <v>0</v>
      </c>
      <c r="R35" s="60">
        <f t="shared" si="3"/>
        <v>0</v>
      </c>
      <c r="S35" s="60">
        <f t="shared" si="3"/>
        <v>0</v>
      </c>
      <c r="T35" s="60">
        <f t="shared" si="3"/>
        <v>0</v>
      </c>
      <c r="U35" s="60">
        <f t="shared" si="3"/>
        <v>0</v>
      </c>
      <c r="V35" s="60">
        <f t="shared" si="3"/>
        <v>0</v>
      </c>
      <c r="W35" s="60">
        <f t="shared" si="3"/>
        <v>0</v>
      </c>
      <c r="X35" s="60">
        <f t="shared" si="3"/>
        <v>0</v>
      </c>
      <c r="Y35" s="60">
        <f t="shared" si="3"/>
        <v>0</v>
      </c>
      <c r="Z35" s="60">
        <f t="shared" si="3"/>
        <v>0</v>
      </c>
      <c r="AA35" s="60">
        <f t="shared" si="3"/>
        <v>0</v>
      </c>
      <c r="AB35" s="60">
        <f t="shared" si="3"/>
        <v>0</v>
      </c>
      <c r="AC35" s="60">
        <f t="shared" si="3"/>
        <v>0</v>
      </c>
      <c r="AD35" s="60">
        <f t="shared" si="3"/>
        <v>0</v>
      </c>
      <c r="AE35" s="60">
        <f t="shared" si="3"/>
        <v>0</v>
      </c>
      <c r="AF35" s="60">
        <f t="shared" si="3"/>
        <v>0</v>
      </c>
      <c r="AG35" s="60">
        <f t="shared" si="3"/>
        <v>0</v>
      </c>
      <c r="AH35" s="60">
        <f t="shared" si="3"/>
        <v>0</v>
      </c>
      <c r="AI35" s="13">
        <f>SUM(D35:AH35)</f>
        <v>0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5.25" customHeight="1" outlineLevel="1" x14ac:dyDescent="0.2">
      <c r="A36" s="1"/>
      <c r="B36" s="1"/>
      <c r="C36" s="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5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1.25" customHeight="1" outlineLevel="1" thickBot="1" x14ac:dyDescent="0.25">
      <c r="A37" s="18"/>
      <c r="B37" s="82" t="s">
        <v>9</v>
      </c>
      <c r="C37" s="83"/>
      <c r="D37" s="19">
        <f t="shared" ref="D37:AH37" si="4">SUM(D38:D48)</f>
        <v>0</v>
      </c>
      <c r="E37" s="19">
        <f t="shared" si="4"/>
        <v>0</v>
      </c>
      <c r="F37" s="19">
        <f t="shared" si="4"/>
        <v>0</v>
      </c>
      <c r="G37" s="19">
        <f t="shared" si="4"/>
        <v>0</v>
      </c>
      <c r="H37" s="19">
        <f t="shared" si="4"/>
        <v>0</v>
      </c>
      <c r="I37" s="19">
        <f t="shared" si="4"/>
        <v>0</v>
      </c>
      <c r="J37" s="19">
        <f t="shared" si="4"/>
        <v>0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0</v>
      </c>
      <c r="O37" s="19">
        <f t="shared" si="4"/>
        <v>0</v>
      </c>
      <c r="P37" s="19">
        <f t="shared" si="4"/>
        <v>0</v>
      </c>
      <c r="Q37" s="19">
        <f t="shared" si="4"/>
        <v>0</v>
      </c>
      <c r="R37" s="19">
        <f t="shared" si="4"/>
        <v>0</v>
      </c>
      <c r="S37" s="19">
        <f t="shared" si="4"/>
        <v>0</v>
      </c>
      <c r="T37" s="19">
        <f t="shared" si="4"/>
        <v>0</v>
      </c>
      <c r="U37" s="19">
        <f t="shared" si="4"/>
        <v>0</v>
      </c>
      <c r="V37" s="19">
        <f t="shared" si="4"/>
        <v>0</v>
      </c>
      <c r="W37" s="19">
        <f t="shared" si="4"/>
        <v>0</v>
      </c>
      <c r="X37" s="19">
        <f t="shared" si="4"/>
        <v>0</v>
      </c>
      <c r="Y37" s="19">
        <f t="shared" si="4"/>
        <v>0</v>
      </c>
      <c r="Z37" s="19">
        <f t="shared" si="4"/>
        <v>0</v>
      </c>
      <c r="AA37" s="19">
        <f t="shared" si="4"/>
        <v>0</v>
      </c>
      <c r="AB37" s="19">
        <f t="shared" si="4"/>
        <v>0</v>
      </c>
      <c r="AC37" s="19">
        <f t="shared" si="4"/>
        <v>0</v>
      </c>
      <c r="AD37" s="19">
        <f t="shared" si="4"/>
        <v>0</v>
      </c>
      <c r="AE37" s="19">
        <f t="shared" si="4"/>
        <v>0</v>
      </c>
      <c r="AF37" s="19">
        <f t="shared" si="4"/>
        <v>0</v>
      </c>
      <c r="AG37" s="19">
        <f t="shared" si="4"/>
        <v>0</v>
      </c>
      <c r="AH37" s="19">
        <f t="shared" si="4"/>
        <v>0</v>
      </c>
      <c r="AI37" s="20">
        <f t="shared" ref="AI37:AI40" si="5">SUM(D37:AH37)</f>
        <v>0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</row>
    <row r="38" spans="1:69" ht="12" customHeight="1" outlineLevel="2" x14ac:dyDescent="0.2">
      <c r="A38" s="1"/>
      <c r="B38" s="81" t="str">
        <f>'Mensal 2020'!B38</f>
        <v>Salários e adiantamentos</v>
      </c>
      <c r="C38" s="78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9">
        <f t="shared" si="5"/>
        <v>0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1.25" customHeight="1" outlineLevel="2" x14ac:dyDescent="0.2">
      <c r="A39" s="1"/>
      <c r="B39" s="81" t="str">
        <f>'Mensal 2020'!B39</f>
        <v>PJ</v>
      </c>
      <c r="C39" s="78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9">
        <f t="shared" si="5"/>
        <v>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1.25" customHeight="1" outlineLevel="2" x14ac:dyDescent="0.2">
      <c r="A40" s="1"/>
      <c r="B40" s="81" t="str">
        <f>'Mensal 2020'!B40</f>
        <v>Freelas</v>
      </c>
      <c r="C40" s="78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9">
        <f t="shared" si="5"/>
        <v>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1.25" customHeight="1" outlineLevel="2" x14ac:dyDescent="0.2">
      <c r="A41" s="1"/>
      <c r="B41" s="81" t="str">
        <f>'Mensal 2020'!B41</f>
        <v>Remuneração dos Sócios</v>
      </c>
      <c r="C41" s="78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9">
        <f>SUM(E41:AH41)</f>
        <v>0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1.25" customHeight="1" outlineLevel="2" x14ac:dyDescent="0.2">
      <c r="A42" s="1"/>
      <c r="B42" s="81" t="str">
        <f>'Mensal 2020'!B42</f>
        <v>Encargos Sociais</v>
      </c>
      <c r="C42" s="78"/>
      <c r="D42" s="46"/>
      <c r="E42" s="46"/>
      <c r="F42" s="46"/>
      <c r="G42" s="46"/>
      <c r="H42" s="46"/>
      <c r="J42" s="46"/>
      <c r="K42" s="46"/>
      <c r="L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9">
        <f t="shared" ref="AI42:AI45" si="6">SUM(D42:AH42)</f>
        <v>0</v>
      </c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1.25" customHeight="1" outlineLevel="2" x14ac:dyDescent="0.2">
      <c r="A43" s="1"/>
      <c r="B43" s="81" t="str">
        <f>'Mensal 2020'!B43</f>
        <v>Benefícios a Empregados</v>
      </c>
      <c r="C43" s="78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9">
        <f t="shared" si="6"/>
        <v>0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1.25" customHeight="1" outlineLevel="2" x14ac:dyDescent="0.2">
      <c r="A44" s="1"/>
      <c r="B44" s="81" t="str">
        <f>'Mensal 2020'!B44</f>
        <v>Férias e 13o. Salário</v>
      </c>
      <c r="C44" s="78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9">
        <f t="shared" si="6"/>
        <v>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1.25" customHeight="1" outlineLevel="2" x14ac:dyDescent="0.2">
      <c r="A45" s="1"/>
      <c r="B45" s="81" t="str">
        <f>'Mensal 2020'!B45</f>
        <v>Rescisão Contratual</v>
      </c>
      <c r="C45" s="78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9">
        <f t="shared" si="6"/>
        <v>0</v>
      </c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1.25" customHeight="1" outlineLevel="2" x14ac:dyDescent="0.2">
      <c r="A46" s="1"/>
      <c r="B46" s="81" t="str">
        <f>'Mensal 2020'!B46</f>
        <v>Estagiários</v>
      </c>
      <c r="C46" s="78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9">
        <f>SUM(E46:AH46)</f>
        <v>0</v>
      </c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2" customHeight="1" outlineLevel="2" x14ac:dyDescent="0.2">
      <c r="A47" s="1"/>
      <c r="B47" s="81" t="str">
        <f>'Mensal 2020'!B47</f>
        <v>Reembolso</v>
      </c>
      <c r="C47" s="78"/>
      <c r="D47" s="46"/>
      <c r="E47" s="46"/>
      <c r="F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9">
        <f t="shared" ref="AI47:AI48" si="7">SUM(D47:AH47)</f>
        <v>0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2" customHeight="1" outlineLevel="2" x14ac:dyDescent="0.2">
      <c r="A48" s="1"/>
      <c r="B48" s="81" t="str">
        <f>'Mensal 2020'!B48</f>
        <v>Outras despesas c/ pessoal</v>
      </c>
      <c r="C48" s="78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9">
        <f t="shared" si="7"/>
        <v>0</v>
      </c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5.25" customHeight="1" outlineLevel="1" thickBot="1" x14ac:dyDescent="0.25">
      <c r="A49" s="1"/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5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1.25" customHeight="1" outlineLevel="1" thickBot="1" x14ac:dyDescent="0.25">
      <c r="A50" s="18"/>
      <c r="B50" s="82" t="s">
        <v>17</v>
      </c>
      <c r="C50" s="83"/>
      <c r="D50" s="19">
        <f t="shared" ref="D50:AH50" si="8">SUM(D51:D59)</f>
        <v>0</v>
      </c>
      <c r="E50" s="19">
        <f t="shared" si="8"/>
        <v>0</v>
      </c>
      <c r="F50" s="19">
        <f t="shared" si="8"/>
        <v>0</v>
      </c>
      <c r="G50" s="19">
        <f t="shared" si="8"/>
        <v>0</v>
      </c>
      <c r="H50" s="19">
        <f t="shared" si="8"/>
        <v>0</v>
      </c>
      <c r="I50" s="19">
        <f t="shared" si="8"/>
        <v>0</v>
      </c>
      <c r="J50" s="19">
        <f t="shared" si="8"/>
        <v>0</v>
      </c>
      <c r="K50" s="19">
        <f t="shared" si="8"/>
        <v>0</v>
      </c>
      <c r="L50" s="19">
        <f t="shared" si="8"/>
        <v>0</v>
      </c>
      <c r="M50" s="19">
        <f t="shared" si="8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8"/>
        <v>0</v>
      </c>
      <c r="T50" s="19">
        <f t="shared" si="8"/>
        <v>0</v>
      </c>
      <c r="U50" s="19">
        <f t="shared" si="8"/>
        <v>0</v>
      </c>
      <c r="V50" s="19">
        <f t="shared" si="8"/>
        <v>0</v>
      </c>
      <c r="W50" s="19">
        <f t="shared" si="8"/>
        <v>0</v>
      </c>
      <c r="X50" s="19">
        <f t="shared" si="8"/>
        <v>0</v>
      </c>
      <c r="Y50" s="19">
        <f t="shared" si="8"/>
        <v>0</v>
      </c>
      <c r="Z50" s="19">
        <f t="shared" si="8"/>
        <v>0</v>
      </c>
      <c r="AA50" s="19">
        <f t="shared" si="8"/>
        <v>0</v>
      </c>
      <c r="AB50" s="19">
        <f t="shared" si="8"/>
        <v>0</v>
      </c>
      <c r="AC50" s="19">
        <f t="shared" si="8"/>
        <v>0</v>
      </c>
      <c r="AD50" s="19">
        <f t="shared" si="8"/>
        <v>0</v>
      </c>
      <c r="AE50" s="19">
        <f t="shared" si="8"/>
        <v>0</v>
      </c>
      <c r="AF50" s="19">
        <f t="shared" si="8"/>
        <v>0</v>
      </c>
      <c r="AG50" s="19">
        <f t="shared" si="8"/>
        <v>0</v>
      </c>
      <c r="AH50" s="19">
        <f t="shared" si="8"/>
        <v>0</v>
      </c>
      <c r="AI50" s="20">
        <f t="shared" ref="AI50:AI59" si="9">SUM(D50:AH50)</f>
        <v>0</v>
      </c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</row>
    <row r="51" spans="1:69" ht="11.25" customHeight="1" outlineLevel="2" x14ac:dyDescent="0.2">
      <c r="A51" s="1"/>
      <c r="B51" s="81" t="str">
        <f>'Mensal 2020'!B51</f>
        <v>Outras despesas c/ cliente</v>
      </c>
      <c r="C51" s="78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9">
        <f t="shared" si="9"/>
        <v>0</v>
      </c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1.25" customHeight="1" outlineLevel="2" x14ac:dyDescent="0.2">
      <c r="A52" s="1"/>
      <c r="B52" s="81" t="str">
        <f>'Mensal 2020'!B52</f>
        <v>Cartão de Crédito</v>
      </c>
      <c r="C52" s="78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9">
        <f t="shared" si="9"/>
        <v>0</v>
      </c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1.25" customHeight="1" outlineLevel="2" x14ac:dyDescent="0.2">
      <c r="A53" s="1"/>
      <c r="B53" s="81" t="str">
        <f>'Mensal 2020'!B53</f>
        <v>Custo Operacional</v>
      </c>
      <c r="C53" s="78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9">
        <f t="shared" si="9"/>
        <v>0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1.25" customHeight="1" outlineLevel="2" x14ac:dyDescent="0.2">
      <c r="A54" s="1"/>
      <c r="B54" s="81" t="str">
        <f>'Mensal 2020'!B54</f>
        <v>Projetos</v>
      </c>
      <c r="C54" s="78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9">
        <f t="shared" si="9"/>
        <v>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1.25" customHeight="1" outlineLevel="2" x14ac:dyDescent="0.2">
      <c r="A55" s="1"/>
      <c r="B55" s="81" t="str">
        <f>'Mensal 2020'!B55</f>
        <v>Aluguel Equipamento</v>
      </c>
      <c r="C55" s="78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9">
        <f t="shared" si="9"/>
        <v>0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1.25" customHeight="1" outlineLevel="2" x14ac:dyDescent="0.2">
      <c r="A56" s="1"/>
      <c r="B56" s="81" t="str">
        <f>'Mensal 2020'!B56</f>
        <v>Monitoramento de Web Site</v>
      </c>
      <c r="C56" s="78"/>
      <c r="E56" s="46"/>
      <c r="F56" s="46"/>
      <c r="G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9">
        <f t="shared" si="9"/>
        <v>0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1.25" customHeight="1" outlineLevel="2" x14ac:dyDescent="0.2">
      <c r="A57" s="1"/>
      <c r="B57" s="81" t="str">
        <f>'Mensal 2020'!B57</f>
        <v>Sistemas</v>
      </c>
      <c r="C57" s="78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9">
        <f t="shared" si="9"/>
        <v>0</v>
      </c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1.25" customHeight="1" outlineLevel="2" x14ac:dyDescent="0.2">
      <c r="A58" s="1"/>
      <c r="B58" s="81" t="str">
        <f>'Mensal 2020'!B58</f>
        <v>Taxí &amp; Viagens</v>
      </c>
      <c r="C58" s="78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9">
        <f t="shared" si="9"/>
        <v>0</v>
      </c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1.25" customHeight="1" outlineLevel="2" x14ac:dyDescent="0.2">
      <c r="A59" s="1"/>
      <c r="B59" s="81" t="str">
        <f>'Mensal 2020'!B59</f>
        <v xml:space="preserve">Taxas </v>
      </c>
      <c r="C59" s="78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9">
        <f t="shared" si="9"/>
        <v>0</v>
      </c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5.25" customHeight="1" outlineLevel="1" thickBot="1" x14ac:dyDescent="0.25">
      <c r="A60" s="1"/>
      <c r="B60" s="1"/>
      <c r="C60" s="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5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1.25" customHeight="1" outlineLevel="1" thickBot="1" x14ac:dyDescent="0.25">
      <c r="A61" s="18"/>
      <c r="B61" s="82" t="s">
        <v>20</v>
      </c>
      <c r="C61" s="83"/>
      <c r="D61" s="19">
        <f t="shared" ref="D61:AH61" si="10">SUM(D62:D75)</f>
        <v>0</v>
      </c>
      <c r="E61" s="19">
        <f t="shared" si="10"/>
        <v>0</v>
      </c>
      <c r="F61" s="19">
        <f t="shared" si="10"/>
        <v>0</v>
      </c>
      <c r="G61" s="19">
        <f t="shared" si="10"/>
        <v>0</v>
      </c>
      <c r="H61" s="19">
        <f t="shared" si="10"/>
        <v>0</v>
      </c>
      <c r="I61" s="19">
        <f t="shared" si="10"/>
        <v>0</v>
      </c>
      <c r="J61" s="19">
        <f t="shared" si="10"/>
        <v>0</v>
      </c>
      <c r="K61" s="19">
        <f t="shared" si="10"/>
        <v>0</v>
      </c>
      <c r="L61" s="19">
        <f t="shared" si="10"/>
        <v>0</v>
      </c>
      <c r="M61" s="19">
        <f t="shared" si="10"/>
        <v>0</v>
      </c>
      <c r="N61" s="19">
        <f t="shared" si="10"/>
        <v>0</v>
      </c>
      <c r="O61" s="19">
        <f t="shared" si="10"/>
        <v>0</v>
      </c>
      <c r="P61" s="19">
        <f t="shared" si="10"/>
        <v>0</v>
      </c>
      <c r="Q61" s="19">
        <f t="shared" si="10"/>
        <v>0</v>
      </c>
      <c r="R61" s="19">
        <f t="shared" si="10"/>
        <v>0</v>
      </c>
      <c r="S61" s="19">
        <f t="shared" si="10"/>
        <v>0</v>
      </c>
      <c r="T61" s="19">
        <f t="shared" si="10"/>
        <v>0</v>
      </c>
      <c r="U61" s="19">
        <f t="shared" si="10"/>
        <v>0</v>
      </c>
      <c r="V61" s="19">
        <f t="shared" si="10"/>
        <v>0</v>
      </c>
      <c r="W61" s="19">
        <f t="shared" si="10"/>
        <v>0</v>
      </c>
      <c r="X61" s="19">
        <f t="shared" si="10"/>
        <v>0</v>
      </c>
      <c r="Y61" s="19">
        <f t="shared" si="10"/>
        <v>0</v>
      </c>
      <c r="Z61" s="19">
        <f t="shared" si="10"/>
        <v>0</v>
      </c>
      <c r="AA61" s="19">
        <f t="shared" si="10"/>
        <v>0</v>
      </c>
      <c r="AB61" s="19">
        <f t="shared" si="10"/>
        <v>0</v>
      </c>
      <c r="AC61" s="19">
        <f t="shared" si="10"/>
        <v>0</v>
      </c>
      <c r="AD61" s="19">
        <f t="shared" si="10"/>
        <v>0</v>
      </c>
      <c r="AE61" s="19">
        <f t="shared" si="10"/>
        <v>0</v>
      </c>
      <c r="AF61" s="19">
        <f t="shared" si="10"/>
        <v>0</v>
      </c>
      <c r="AG61" s="19">
        <f t="shared" si="10"/>
        <v>0</v>
      </c>
      <c r="AH61" s="19">
        <f t="shared" si="10"/>
        <v>0</v>
      </c>
      <c r="AI61" s="20">
        <f t="shared" ref="AI61:AI75" si="11">SUM(D61:AH61)</f>
        <v>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</row>
    <row r="62" spans="1:69" ht="11.25" customHeight="1" outlineLevel="2" x14ac:dyDescent="0.2">
      <c r="A62" s="1"/>
      <c r="B62" s="81" t="str">
        <f>'Mensal 2020'!B62</f>
        <v>Reparos e Conservação</v>
      </c>
      <c r="C62" s="78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9">
        <f t="shared" si="11"/>
        <v>0</v>
      </c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1.25" customHeight="1" outlineLevel="2" x14ac:dyDescent="0.2">
      <c r="A63" s="1"/>
      <c r="B63" s="81" t="str">
        <f>'Mensal 2020'!B63</f>
        <v>Aluguel da Casa</v>
      </c>
      <c r="C63" s="78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9">
        <f t="shared" si="11"/>
        <v>0</v>
      </c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1.25" customHeight="1" outlineLevel="2" x14ac:dyDescent="0.2">
      <c r="A64" s="1"/>
      <c r="B64" s="81" t="str">
        <f>'Mensal 2020'!B64</f>
        <v>Limpeza</v>
      </c>
      <c r="C64" s="78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9">
        <f t="shared" si="11"/>
        <v>0</v>
      </c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1.25" customHeight="1" outlineLevel="2" x14ac:dyDescent="0.2">
      <c r="A65" s="1"/>
      <c r="B65" s="81" t="str">
        <f>'Mensal 2020'!B65</f>
        <v>Água e Energia</v>
      </c>
      <c r="C65" s="78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9">
        <f t="shared" si="11"/>
        <v>0</v>
      </c>
      <c r="AJ65" s="1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1.25" customHeight="1" outlineLevel="2" x14ac:dyDescent="0.2">
      <c r="A66" s="1"/>
      <c r="B66" s="81" t="str">
        <f>'Mensal 2020'!B66</f>
        <v>Alugueis e Manutenção</v>
      </c>
      <c r="C66" s="78"/>
      <c r="D66" s="46"/>
      <c r="E66" s="46"/>
      <c r="F66" s="46"/>
      <c r="G66" s="46"/>
      <c r="I66" s="46"/>
      <c r="J66" s="46"/>
      <c r="K66" s="46"/>
      <c r="L66" s="46"/>
      <c r="M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9">
        <f t="shared" si="11"/>
        <v>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1.25" customHeight="1" outlineLevel="2" x14ac:dyDescent="0.2">
      <c r="A67" s="1"/>
      <c r="B67" s="81" t="str">
        <f>'Mensal 2020'!B67</f>
        <v>Telefonia e Internet</v>
      </c>
      <c r="C67" s="78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9">
        <f t="shared" si="11"/>
        <v>0</v>
      </c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1.25" customHeight="1" outlineLevel="2" x14ac:dyDescent="0.2">
      <c r="A68" s="1"/>
      <c r="B68" s="81" t="str">
        <f>'Mensal 2020'!B68</f>
        <v>Material de Escritório</v>
      </c>
      <c r="C68" s="78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9">
        <f t="shared" si="11"/>
        <v>0</v>
      </c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1.25" customHeight="1" outlineLevel="2" x14ac:dyDescent="0.2">
      <c r="A69" s="1"/>
      <c r="B69" s="81" t="str">
        <f>'Mensal 2020'!B69</f>
        <v>Serviços Externos</v>
      </c>
      <c r="C69" s="78"/>
      <c r="E69" s="46"/>
      <c r="F69" s="46"/>
      <c r="G69" s="46"/>
      <c r="H69" s="46"/>
      <c r="I69" s="46"/>
      <c r="J69" s="46"/>
      <c r="K69" s="46"/>
      <c r="L69" s="46"/>
      <c r="M69" s="46"/>
      <c r="N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9">
        <f t="shared" si="11"/>
        <v>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1.25" customHeight="1" outlineLevel="2" x14ac:dyDescent="0.2">
      <c r="A70" s="1"/>
      <c r="B70" s="81" t="str">
        <f>'Mensal 2020'!B70</f>
        <v>Seguros</v>
      </c>
      <c r="C70" s="78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16">
        <f t="shared" si="11"/>
        <v>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1.25" customHeight="1" outlineLevel="2" x14ac:dyDescent="0.2">
      <c r="A71" s="1"/>
      <c r="B71" s="81" t="str">
        <f>'Mensal 2020'!B71</f>
        <v>Móveis, computadores, etc</v>
      </c>
      <c r="C71" s="78"/>
      <c r="D71" s="46"/>
      <c r="E71" s="46"/>
      <c r="F71" s="46"/>
      <c r="G71" s="46"/>
      <c r="H71" s="46"/>
      <c r="I71" s="46"/>
      <c r="J71" s="46"/>
      <c r="K71" s="46"/>
      <c r="L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16">
        <f t="shared" si="11"/>
        <v>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1.25" customHeight="1" outlineLevel="2" x14ac:dyDescent="0.2">
      <c r="A72" s="1"/>
      <c r="B72" s="81" t="str">
        <f>'Mensal 2020'!B72</f>
        <v>IPTU</v>
      </c>
      <c r="C72" s="78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16">
        <f t="shared" si="11"/>
        <v>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1.25" customHeight="1" outlineLevel="2" x14ac:dyDescent="0.2">
      <c r="A73" s="1"/>
      <c r="B73" s="81" t="str">
        <f>'Mensal 2020'!B73</f>
        <v>Brindes e Eventos</v>
      </c>
      <c r="C73" s="78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16">
        <f t="shared" si="11"/>
        <v>0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1.25" customHeight="1" outlineLevel="2" x14ac:dyDescent="0.2">
      <c r="A74" s="1"/>
      <c r="B74" s="81" t="str">
        <f>'Mensal 2020'!B74</f>
        <v>Cartão de Crédito</v>
      </c>
      <c r="C74" s="78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16">
        <f t="shared" si="11"/>
        <v>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1.25" customHeight="1" outlineLevel="2" x14ac:dyDescent="0.2">
      <c r="A75" s="1"/>
      <c r="B75" s="81" t="str">
        <f>'Mensal 2020'!B75</f>
        <v>Outras despesas c/ escritório</v>
      </c>
      <c r="C75" s="78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16">
        <f t="shared" si="11"/>
        <v>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5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1.25" customHeight="1" outlineLevel="1" thickBot="1" x14ac:dyDescent="0.25">
      <c r="A77" s="18"/>
      <c r="B77" s="82" t="s">
        <v>27</v>
      </c>
      <c r="C77" s="83"/>
      <c r="D77" s="19">
        <f t="shared" ref="D77:AH77" si="12">SUM(D78:D84)</f>
        <v>0</v>
      </c>
      <c r="E77" s="19">
        <f t="shared" si="12"/>
        <v>0</v>
      </c>
      <c r="F77" s="19">
        <f t="shared" si="12"/>
        <v>0</v>
      </c>
      <c r="G77" s="19">
        <f t="shared" si="12"/>
        <v>0</v>
      </c>
      <c r="H77" s="19">
        <f t="shared" si="12"/>
        <v>0</v>
      </c>
      <c r="I77" s="19">
        <f t="shared" si="12"/>
        <v>0</v>
      </c>
      <c r="J77" s="19">
        <f t="shared" si="12"/>
        <v>0</v>
      </c>
      <c r="K77" s="19">
        <f t="shared" si="12"/>
        <v>0</v>
      </c>
      <c r="L77" s="19">
        <f t="shared" si="12"/>
        <v>0</v>
      </c>
      <c r="M77" s="19">
        <f t="shared" si="12"/>
        <v>0</v>
      </c>
      <c r="N77" s="19">
        <f t="shared" si="12"/>
        <v>0</v>
      </c>
      <c r="O77" s="19">
        <f t="shared" si="12"/>
        <v>0</v>
      </c>
      <c r="P77" s="19">
        <f t="shared" si="12"/>
        <v>0</v>
      </c>
      <c r="Q77" s="19">
        <f t="shared" si="12"/>
        <v>0</v>
      </c>
      <c r="R77" s="19">
        <f t="shared" si="12"/>
        <v>0</v>
      </c>
      <c r="S77" s="19">
        <f t="shared" si="12"/>
        <v>0</v>
      </c>
      <c r="T77" s="19">
        <f t="shared" si="12"/>
        <v>0</v>
      </c>
      <c r="U77" s="19">
        <f t="shared" si="12"/>
        <v>0</v>
      </c>
      <c r="V77" s="19">
        <f t="shared" si="12"/>
        <v>0</v>
      </c>
      <c r="W77" s="19">
        <f t="shared" si="12"/>
        <v>0</v>
      </c>
      <c r="X77" s="19">
        <f t="shared" si="12"/>
        <v>0</v>
      </c>
      <c r="Y77" s="19">
        <f t="shared" si="12"/>
        <v>0</v>
      </c>
      <c r="Z77" s="19">
        <f t="shared" si="12"/>
        <v>0</v>
      </c>
      <c r="AA77" s="19">
        <f t="shared" si="12"/>
        <v>0</v>
      </c>
      <c r="AB77" s="19">
        <f t="shared" si="12"/>
        <v>0</v>
      </c>
      <c r="AC77" s="19">
        <f t="shared" si="12"/>
        <v>0</v>
      </c>
      <c r="AD77" s="19">
        <f t="shared" si="12"/>
        <v>0</v>
      </c>
      <c r="AE77" s="19">
        <f t="shared" si="12"/>
        <v>0</v>
      </c>
      <c r="AF77" s="19">
        <f t="shared" si="12"/>
        <v>0</v>
      </c>
      <c r="AG77" s="19">
        <f t="shared" si="12"/>
        <v>0</v>
      </c>
      <c r="AH77" s="19">
        <f t="shared" si="12"/>
        <v>0</v>
      </c>
      <c r="AI77" s="20">
        <f t="shared" ref="AI77:AI84" si="13">SUM(D77:AH77)</f>
        <v>0</v>
      </c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</row>
    <row r="78" spans="1:69" ht="11.25" customHeight="1" outlineLevel="2" x14ac:dyDescent="0.2">
      <c r="A78" s="1"/>
      <c r="B78" s="81" t="str">
        <f>'Mensal 2020'!B78</f>
        <v>Promoção</v>
      </c>
      <c r="C78" s="78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9">
        <f t="shared" si="13"/>
        <v>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1.25" customHeight="1" outlineLevel="2" x14ac:dyDescent="0.2">
      <c r="A79" s="1"/>
      <c r="B79" s="81" t="str">
        <f>'Mensal 2020'!B79</f>
        <v>Contabilidade</v>
      </c>
      <c r="C79" s="78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9">
        <f t="shared" si="13"/>
        <v>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1.25" customHeight="1" outlineLevel="2" x14ac:dyDescent="0.2">
      <c r="A80" s="1"/>
      <c r="B80" s="81" t="str">
        <f>'Mensal 2020'!B80</f>
        <v>Jurídico</v>
      </c>
      <c r="C80" s="78"/>
      <c r="D80" s="46"/>
      <c r="E80" s="46"/>
      <c r="F80" s="46"/>
      <c r="G80" s="46"/>
      <c r="H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9">
        <f t="shared" si="13"/>
        <v>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1.25" customHeight="1" outlineLevel="2" x14ac:dyDescent="0.2">
      <c r="A81" s="1"/>
      <c r="B81" s="81" t="str">
        <f>'Mensal 2020'!B81</f>
        <v>Assessoria</v>
      </c>
      <c r="C81" s="78"/>
      <c r="D81" s="46"/>
      <c r="E81" s="46"/>
      <c r="F81" s="46"/>
      <c r="G81" s="46"/>
      <c r="H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9">
        <f t="shared" si="13"/>
        <v>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1.25" customHeight="1" outlineLevel="2" x14ac:dyDescent="0.2">
      <c r="A82" s="1"/>
      <c r="B82" s="81" t="str">
        <f>'Mensal 2020'!B82</f>
        <v>Despesas com Leasing</v>
      </c>
      <c r="C82" s="78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9">
        <f t="shared" si="13"/>
        <v>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1.25" customHeight="1" outlineLevel="2" x14ac:dyDescent="0.2">
      <c r="A83" s="1"/>
      <c r="B83" s="81" t="str">
        <f>'Mensal 2020'!B83</f>
        <v>Caixinha</v>
      </c>
      <c r="C83" s="78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9">
        <f t="shared" si="13"/>
        <v>0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1.25" customHeight="1" outlineLevel="2" x14ac:dyDescent="0.2">
      <c r="A84" s="1"/>
      <c r="B84" s="81" t="str">
        <f>'Mensal 2020'!B84</f>
        <v>Outras desp. Administrativas</v>
      </c>
      <c r="C84" s="78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9">
        <f t="shared" si="13"/>
        <v>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5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1.25" customHeight="1" outlineLevel="1" thickBot="1" x14ac:dyDescent="0.25">
      <c r="A86" s="18"/>
      <c r="B86" s="82" t="s">
        <v>33</v>
      </c>
      <c r="C86" s="83"/>
      <c r="D86" s="19">
        <f t="shared" ref="D86:AH86" si="14">SUM(D87:D92)</f>
        <v>0</v>
      </c>
      <c r="E86" s="19">
        <f t="shared" si="14"/>
        <v>0</v>
      </c>
      <c r="F86" s="19">
        <f t="shared" si="14"/>
        <v>0</v>
      </c>
      <c r="G86" s="19">
        <f t="shared" si="14"/>
        <v>0</v>
      </c>
      <c r="H86" s="19">
        <f t="shared" si="14"/>
        <v>0</v>
      </c>
      <c r="I86" s="19">
        <f t="shared" si="14"/>
        <v>0</v>
      </c>
      <c r="J86" s="19">
        <f t="shared" si="14"/>
        <v>0</v>
      </c>
      <c r="K86" s="19">
        <f t="shared" si="14"/>
        <v>0</v>
      </c>
      <c r="L86" s="19">
        <f t="shared" si="14"/>
        <v>0</v>
      </c>
      <c r="M86" s="19">
        <f t="shared" si="14"/>
        <v>0</v>
      </c>
      <c r="N86" s="19">
        <f t="shared" si="14"/>
        <v>0</v>
      </c>
      <c r="O86" s="19">
        <f t="shared" si="14"/>
        <v>0</v>
      </c>
      <c r="P86" s="19">
        <f t="shared" si="14"/>
        <v>0</v>
      </c>
      <c r="Q86" s="19">
        <f t="shared" si="14"/>
        <v>0</v>
      </c>
      <c r="R86" s="19">
        <f t="shared" si="14"/>
        <v>0</v>
      </c>
      <c r="S86" s="19">
        <f t="shared" si="14"/>
        <v>0</v>
      </c>
      <c r="T86" s="19">
        <f t="shared" si="14"/>
        <v>0</v>
      </c>
      <c r="U86" s="19">
        <f t="shared" si="14"/>
        <v>0</v>
      </c>
      <c r="V86" s="19">
        <f t="shared" si="14"/>
        <v>0</v>
      </c>
      <c r="W86" s="19">
        <f t="shared" si="14"/>
        <v>0</v>
      </c>
      <c r="X86" s="19">
        <f t="shared" si="14"/>
        <v>0</v>
      </c>
      <c r="Y86" s="19">
        <f t="shared" si="14"/>
        <v>0</v>
      </c>
      <c r="Z86" s="19">
        <f t="shared" si="14"/>
        <v>0</v>
      </c>
      <c r="AA86" s="19">
        <f t="shared" si="14"/>
        <v>0</v>
      </c>
      <c r="AB86" s="19">
        <f t="shared" si="14"/>
        <v>0</v>
      </c>
      <c r="AC86" s="19">
        <f t="shared" si="14"/>
        <v>0</v>
      </c>
      <c r="AD86" s="19">
        <f t="shared" si="14"/>
        <v>0</v>
      </c>
      <c r="AE86" s="19">
        <f t="shared" si="14"/>
        <v>0</v>
      </c>
      <c r="AF86" s="19">
        <f t="shared" si="14"/>
        <v>0</v>
      </c>
      <c r="AG86" s="19">
        <f t="shared" si="14"/>
        <v>0</v>
      </c>
      <c r="AH86" s="19">
        <f t="shared" si="14"/>
        <v>0</v>
      </c>
      <c r="AI86" s="20">
        <f t="shared" ref="AI86:AI92" si="15">SUM(D86:AH86)</f>
        <v>0</v>
      </c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</row>
    <row r="87" spans="1:69" ht="11.25" customHeight="1" outlineLevel="2" x14ac:dyDescent="0.2">
      <c r="A87" s="1"/>
      <c r="B87" s="81" t="str">
        <f>'Mensal 2020'!B87</f>
        <v>ISS</v>
      </c>
      <c r="C87" s="78"/>
      <c r="D87" s="46"/>
      <c r="E87" s="46"/>
      <c r="F87" s="46"/>
      <c r="G87" s="46"/>
      <c r="H87" s="46"/>
      <c r="I87" s="46"/>
      <c r="J87" s="46"/>
      <c r="K87" s="46"/>
      <c r="L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9">
        <f t="shared" si="15"/>
        <v>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s="65" customFormat="1" ht="11.25" customHeight="1" outlineLevel="2" x14ac:dyDescent="0.2">
      <c r="A88" s="36"/>
      <c r="B88" s="81" t="str">
        <f>'Mensal 2020'!B88</f>
        <v>PIS</v>
      </c>
      <c r="C88" s="78"/>
      <c r="D88" s="46"/>
      <c r="E88" s="46"/>
      <c r="F88" s="46"/>
      <c r="G88" s="46"/>
      <c r="H88" s="46"/>
      <c r="I88" s="46"/>
      <c r="J88" s="46"/>
      <c r="K88" s="46"/>
      <c r="L88" s="46"/>
      <c r="M88" s="8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9">
        <f t="shared" si="15"/>
        <v>0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</row>
    <row r="89" spans="1:69" ht="11.25" customHeight="1" outlineLevel="2" x14ac:dyDescent="0.2">
      <c r="A89" s="1"/>
      <c r="B89" s="81" t="str">
        <f>'Mensal 2020'!B89</f>
        <v>COFINS</v>
      </c>
      <c r="C89" s="78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9">
        <f t="shared" si="15"/>
        <v>0</v>
      </c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1.25" customHeight="1" outlineLevel="2" x14ac:dyDescent="0.2">
      <c r="A90" s="1"/>
      <c r="B90" s="81" t="str">
        <f>'Mensal 2020'!B90</f>
        <v>IRPJ</v>
      </c>
      <c r="C90" s="7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9">
        <f t="shared" si="15"/>
        <v>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1.25" customHeight="1" outlineLevel="2" x14ac:dyDescent="0.2">
      <c r="A91" s="1"/>
      <c r="B91" s="81" t="str">
        <f>'Mensal 2020'!B91</f>
        <v>CSLL</v>
      </c>
      <c r="C91" s="78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9">
        <f t="shared" si="15"/>
        <v>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1.25" customHeight="1" outlineLevel="2" x14ac:dyDescent="0.2">
      <c r="A92" s="1"/>
      <c r="B92" s="81" t="str">
        <f>'Mensal 2020'!B92</f>
        <v>Outras despesas tributárias</v>
      </c>
      <c r="C92" s="78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9">
        <f t="shared" si="15"/>
        <v>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5.25" customHeight="1" outlineLevel="1" thickBot="1" x14ac:dyDescent="0.25">
      <c r="A93" s="1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1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1.25" customHeight="1" outlineLevel="1" thickBot="1" x14ac:dyDescent="0.25">
      <c r="A94" s="18"/>
      <c r="B94" s="82" t="s">
        <v>36</v>
      </c>
      <c r="C94" s="83"/>
      <c r="D94" s="19">
        <f t="shared" ref="D94:AH94" si="16">SUM(D95:D96)</f>
        <v>0</v>
      </c>
      <c r="E94" s="19">
        <f t="shared" si="16"/>
        <v>0</v>
      </c>
      <c r="F94" s="19">
        <f t="shared" si="16"/>
        <v>0</v>
      </c>
      <c r="G94" s="19">
        <f t="shared" si="16"/>
        <v>0</v>
      </c>
      <c r="H94" s="19">
        <f t="shared" si="16"/>
        <v>0</v>
      </c>
      <c r="I94" s="19">
        <f t="shared" si="16"/>
        <v>0</v>
      </c>
      <c r="J94" s="19">
        <f t="shared" si="16"/>
        <v>0</v>
      </c>
      <c r="K94" s="19">
        <f t="shared" si="16"/>
        <v>0</v>
      </c>
      <c r="L94" s="19">
        <f t="shared" si="16"/>
        <v>0</v>
      </c>
      <c r="M94" s="19">
        <f t="shared" si="16"/>
        <v>0</v>
      </c>
      <c r="N94" s="19">
        <f t="shared" si="16"/>
        <v>0</v>
      </c>
      <c r="O94" s="19">
        <f t="shared" si="16"/>
        <v>0</v>
      </c>
      <c r="P94" s="19">
        <f t="shared" si="16"/>
        <v>0</v>
      </c>
      <c r="Q94" s="19">
        <f t="shared" si="16"/>
        <v>0</v>
      </c>
      <c r="R94" s="19">
        <f t="shared" si="16"/>
        <v>0</v>
      </c>
      <c r="S94" s="19">
        <f t="shared" si="16"/>
        <v>0</v>
      </c>
      <c r="T94" s="19">
        <f t="shared" si="16"/>
        <v>0</v>
      </c>
      <c r="U94" s="19">
        <f t="shared" si="16"/>
        <v>0</v>
      </c>
      <c r="V94" s="19">
        <f t="shared" si="16"/>
        <v>0</v>
      </c>
      <c r="W94" s="19">
        <f t="shared" si="16"/>
        <v>0</v>
      </c>
      <c r="X94" s="19">
        <f t="shared" si="16"/>
        <v>0</v>
      </c>
      <c r="Y94" s="19">
        <f t="shared" si="16"/>
        <v>0</v>
      </c>
      <c r="Z94" s="19">
        <f t="shared" si="16"/>
        <v>0</v>
      </c>
      <c r="AA94" s="19">
        <f t="shared" si="16"/>
        <v>0</v>
      </c>
      <c r="AB94" s="19">
        <f t="shared" si="16"/>
        <v>0</v>
      </c>
      <c r="AC94" s="19">
        <f t="shared" si="16"/>
        <v>0</v>
      </c>
      <c r="AD94" s="19">
        <f t="shared" si="16"/>
        <v>0</v>
      </c>
      <c r="AE94" s="19">
        <f t="shared" si="16"/>
        <v>0</v>
      </c>
      <c r="AF94" s="19">
        <f t="shared" si="16"/>
        <v>0</v>
      </c>
      <c r="AG94" s="19">
        <f t="shared" si="16"/>
        <v>0</v>
      </c>
      <c r="AH94" s="19">
        <f t="shared" si="16"/>
        <v>0</v>
      </c>
      <c r="AI94" s="20">
        <f t="shared" ref="AI94:AI96" si="17">SUM(D94:AH94)</f>
        <v>0</v>
      </c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</row>
    <row r="95" spans="1:69" ht="11.25" customHeight="1" outlineLevel="2" x14ac:dyDescent="0.2">
      <c r="A95" s="1"/>
      <c r="B95" s="81" t="str">
        <f>'Mensal 2020'!B95</f>
        <v>Pagamentos</v>
      </c>
      <c r="C95" s="78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9">
        <f t="shared" si="17"/>
        <v>0</v>
      </c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1.25" customHeight="1" outlineLevel="2" x14ac:dyDescent="0.2">
      <c r="A96" s="1"/>
      <c r="B96" s="81" t="str">
        <f>'Mensal 2020'!B96</f>
        <v xml:space="preserve">Pagamentos </v>
      </c>
      <c r="C96" s="78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9">
        <f t="shared" si="17"/>
        <v>0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5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9" customHeight="1" x14ac:dyDescent="0.2">
      <c r="A98" s="1"/>
      <c r="B98" s="21" t="s">
        <v>39</v>
      </c>
      <c r="C98" s="12" t="s">
        <v>113</v>
      </c>
      <c r="D98" s="60">
        <f t="shared" ref="D98:AI98" si="18">D35+D7</f>
        <v>0</v>
      </c>
      <c r="E98" s="60">
        <f t="shared" si="18"/>
        <v>0</v>
      </c>
      <c r="F98" s="60">
        <f t="shared" si="18"/>
        <v>0</v>
      </c>
      <c r="G98" s="60">
        <f t="shared" si="18"/>
        <v>0</v>
      </c>
      <c r="H98" s="60">
        <f t="shared" si="18"/>
        <v>0</v>
      </c>
      <c r="I98" s="60">
        <f t="shared" si="18"/>
        <v>0</v>
      </c>
      <c r="J98" s="60">
        <f t="shared" si="18"/>
        <v>0</v>
      </c>
      <c r="K98" s="60">
        <f t="shared" si="18"/>
        <v>0</v>
      </c>
      <c r="L98" s="60">
        <f t="shared" si="18"/>
        <v>0</v>
      </c>
      <c r="M98" s="60">
        <f t="shared" si="18"/>
        <v>0</v>
      </c>
      <c r="N98" s="60">
        <f t="shared" si="18"/>
        <v>0</v>
      </c>
      <c r="O98" s="60">
        <f t="shared" si="18"/>
        <v>0</v>
      </c>
      <c r="P98" s="60">
        <f t="shared" si="18"/>
        <v>0</v>
      </c>
      <c r="Q98" s="60">
        <f t="shared" si="18"/>
        <v>0</v>
      </c>
      <c r="R98" s="60">
        <f t="shared" si="18"/>
        <v>0</v>
      </c>
      <c r="S98" s="60">
        <f t="shared" si="18"/>
        <v>0</v>
      </c>
      <c r="T98" s="60">
        <f t="shared" si="18"/>
        <v>0</v>
      </c>
      <c r="U98" s="60">
        <f t="shared" si="18"/>
        <v>0</v>
      </c>
      <c r="V98" s="60">
        <f t="shared" si="18"/>
        <v>0</v>
      </c>
      <c r="W98" s="60">
        <f t="shared" si="18"/>
        <v>0</v>
      </c>
      <c r="X98" s="60">
        <f t="shared" si="18"/>
        <v>0</v>
      </c>
      <c r="Y98" s="60">
        <f t="shared" si="18"/>
        <v>0</v>
      </c>
      <c r="Z98" s="60">
        <f t="shared" si="18"/>
        <v>0</v>
      </c>
      <c r="AA98" s="60">
        <f t="shared" si="18"/>
        <v>0</v>
      </c>
      <c r="AB98" s="60">
        <f t="shared" si="18"/>
        <v>0</v>
      </c>
      <c r="AC98" s="60">
        <f t="shared" si="18"/>
        <v>0</v>
      </c>
      <c r="AD98" s="60">
        <f t="shared" si="18"/>
        <v>0</v>
      </c>
      <c r="AE98" s="60">
        <f t="shared" si="18"/>
        <v>0</v>
      </c>
      <c r="AF98" s="60">
        <f t="shared" si="18"/>
        <v>0</v>
      </c>
      <c r="AG98" s="60">
        <f t="shared" si="18"/>
        <v>0</v>
      </c>
      <c r="AH98" s="60">
        <f t="shared" si="18"/>
        <v>0</v>
      </c>
      <c r="AI98" s="60">
        <f t="shared" si="18"/>
        <v>0</v>
      </c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9" customHeight="1" x14ac:dyDescent="0.2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9" customHeight="1" thickBot="1" x14ac:dyDescent="0.25">
      <c r="A100" s="1"/>
      <c r="B100" s="11" t="s">
        <v>7</v>
      </c>
      <c r="C100" s="12" t="s">
        <v>114</v>
      </c>
      <c r="D100" s="60">
        <f t="shared" ref="D100:AI100" si="19">SUM(D101:D126)</f>
        <v>0</v>
      </c>
      <c r="E100" s="60">
        <f t="shared" si="19"/>
        <v>0</v>
      </c>
      <c r="F100" s="60">
        <f t="shared" si="19"/>
        <v>0</v>
      </c>
      <c r="G100" s="60">
        <f t="shared" si="19"/>
        <v>0</v>
      </c>
      <c r="H100" s="60">
        <f t="shared" si="19"/>
        <v>0</v>
      </c>
      <c r="I100" s="60">
        <f t="shared" si="19"/>
        <v>0</v>
      </c>
      <c r="J100" s="60">
        <f t="shared" si="19"/>
        <v>0</v>
      </c>
      <c r="K100" s="60">
        <f t="shared" si="19"/>
        <v>0</v>
      </c>
      <c r="L100" s="60">
        <f t="shared" si="19"/>
        <v>0</v>
      </c>
      <c r="M100" s="60">
        <f t="shared" si="19"/>
        <v>0</v>
      </c>
      <c r="N100" s="60">
        <f t="shared" si="19"/>
        <v>0</v>
      </c>
      <c r="O100" s="60">
        <f t="shared" si="19"/>
        <v>0</v>
      </c>
      <c r="P100" s="60">
        <f t="shared" si="19"/>
        <v>0</v>
      </c>
      <c r="Q100" s="60">
        <f t="shared" si="19"/>
        <v>0</v>
      </c>
      <c r="R100" s="60">
        <f t="shared" si="19"/>
        <v>0</v>
      </c>
      <c r="S100" s="60">
        <f t="shared" si="19"/>
        <v>0</v>
      </c>
      <c r="T100" s="60">
        <f t="shared" si="19"/>
        <v>0</v>
      </c>
      <c r="U100" s="60">
        <f t="shared" si="19"/>
        <v>0</v>
      </c>
      <c r="V100" s="60">
        <f t="shared" si="19"/>
        <v>0</v>
      </c>
      <c r="W100" s="60">
        <f t="shared" si="19"/>
        <v>0</v>
      </c>
      <c r="X100" s="60">
        <f t="shared" si="19"/>
        <v>0</v>
      </c>
      <c r="Y100" s="60">
        <f t="shared" si="19"/>
        <v>0</v>
      </c>
      <c r="Z100" s="60">
        <f t="shared" si="19"/>
        <v>0</v>
      </c>
      <c r="AA100" s="60">
        <f t="shared" si="19"/>
        <v>0</v>
      </c>
      <c r="AB100" s="60">
        <f t="shared" si="19"/>
        <v>0</v>
      </c>
      <c r="AC100" s="60">
        <f t="shared" si="19"/>
        <v>0</v>
      </c>
      <c r="AD100" s="60">
        <f t="shared" si="19"/>
        <v>0</v>
      </c>
      <c r="AE100" s="60">
        <f t="shared" si="19"/>
        <v>0</v>
      </c>
      <c r="AF100" s="60">
        <f t="shared" si="19"/>
        <v>0</v>
      </c>
      <c r="AG100" s="60">
        <f t="shared" si="19"/>
        <v>0</v>
      </c>
      <c r="AH100" s="60">
        <f t="shared" si="19"/>
        <v>0</v>
      </c>
      <c r="AI100" s="60">
        <f t="shared" si="19"/>
        <v>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9" hidden="1" customHeight="1" outlineLevel="1" x14ac:dyDescent="0.2">
      <c r="A101" s="1"/>
      <c r="B101" s="81" t="str">
        <f>'Mensal 2020'!B101</f>
        <v>Cliente 1</v>
      </c>
      <c r="C101" s="78"/>
      <c r="D101" s="4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49">
        <f t="shared" ref="AI101:AI126" si="20">SUM(D101:AH101)</f>
        <v>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9" hidden="1" customHeight="1" outlineLevel="1" x14ac:dyDescent="0.2">
      <c r="A102" s="1"/>
      <c r="B102" s="81" t="str">
        <f>'Mensal 2020'!B102</f>
        <v>Cliente 2</v>
      </c>
      <c r="C102" s="78"/>
      <c r="D102" s="46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49">
        <f t="shared" si="20"/>
        <v>0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9" hidden="1" customHeight="1" outlineLevel="1" x14ac:dyDescent="0.2">
      <c r="A103" s="1"/>
      <c r="B103" s="81" t="str">
        <f>'Mensal 2020'!B103</f>
        <v>Cliente 3</v>
      </c>
      <c r="C103" s="78"/>
      <c r="D103" s="46"/>
      <c r="E103" s="10"/>
      <c r="F103" s="10"/>
      <c r="G103" s="10"/>
      <c r="H103" s="10"/>
      <c r="I103" s="10"/>
      <c r="J103" s="10"/>
      <c r="K103" s="10"/>
      <c r="L103" s="46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49">
        <f t="shared" si="20"/>
        <v>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9" hidden="1" customHeight="1" outlineLevel="1" x14ac:dyDescent="0.2">
      <c r="A104" s="1"/>
      <c r="B104" s="81" t="str">
        <f>'Mensal 2020'!B104</f>
        <v>Cliente 4</v>
      </c>
      <c r="C104" s="78"/>
      <c r="D104" s="46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49">
        <f t="shared" si="20"/>
        <v>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9" hidden="1" customHeight="1" outlineLevel="1" x14ac:dyDescent="0.2">
      <c r="A105" s="1"/>
      <c r="B105" s="81" t="str">
        <f>'Mensal 2020'!B105</f>
        <v>Cliente 5</v>
      </c>
      <c r="C105" s="78"/>
      <c r="D105" s="46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49">
        <f t="shared" si="20"/>
        <v>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9" hidden="1" customHeight="1" outlineLevel="1" x14ac:dyDescent="0.2">
      <c r="A106" s="1"/>
      <c r="B106" s="81" t="str">
        <f>'Mensal 2020'!B106</f>
        <v>Cliente 6</v>
      </c>
      <c r="C106" s="78"/>
      <c r="D106" s="46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49">
        <f t="shared" si="20"/>
        <v>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9" hidden="1" customHeight="1" outlineLevel="1" x14ac:dyDescent="0.2">
      <c r="A107" s="1"/>
      <c r="B107" s="81" t="str">
        <f>'Mensal 2020'!B107</f>
        <v>Cliente 7</v>
      </c>
      <c r="C107" s="78"/>
      <c r="D107" s="46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49">
        <f t="shared" si="20"/>
        <v>0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9" hidden="1" customHeight="1" outlineLevel="1" x14ac:dyDescent="0.2">
      <c r="A108" s="1"/>
      <c r="B108" s="81" t="str">
        <f>'Mensal 2020'!B108</f>
        <v>Cliente 8</v>
      </c>
      <c r="C108" s="78"/>
      <c r="D108" s="46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49">
        <f t="shared" si="20"/>
        <v>0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9" hidden="1" customHeight="1" outlineLevel="1" x14ac:dyDescent="0.2">
      <c r="A109" s="1"/>
      <c r="B109" s="81" t="str">
        <f>'Mensal 2020'!B109</f>
        <v>Cliente 9</v>
      </c>
      <c r="C109" s="78"/>
      <c r="D109" s="46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49">
        <f t="shared" si="20"/>
        <v>0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9" hidden="1" customHeight="1" outlineLevel="1" x14ac:dyDescent="0.2">
      <c r="A110" s="1"/>
      <c r="B110" s="81" t="str">
        <f>'Mensal 2020'!B110</f>
        <v>Cliente 10</v>
      </c>
      <c r="C110" s="78"/>
      <c r="D110" s="46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46"/>
      <c r="Z110" s="10"/>
      <c r="AA110" s="10"/>
      <c r="AB110" s="10"/>
      <c r="AC110" s="10"/>
      <c r="AD110" s="10"/>
      <c r="AE110" s="10"/>
      <c r="AF110" s="10"/>
      <c r="AG110" s="10"/>
      <c r="AH110" s="10"/>
      <c r="AI110" s="49">
        <f t="shared" si="20"/>
        <v>0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9" hidden="1" customHeight="1" outlineLevel="1" x14ac:dyDescent="0.2">
      <c r="A111" s="1"/>
      <c r="B111" s="81" t="str">
        <f>'Mensal 2020'!B111</f>
        <v>Cliente 11</v>
      </c>
      <c r="C111" s="78"/>
      <c r="D111" s="46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49">
        <f t="shared" si="20"/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9" hidden="1" customHeight="1" outlineLevel="1" x14ac:dyDescent="0.2">
      <c r="A112" s="1"/>
      <c r="B112" s="81" t="str">
        <f>'Mensal 2020'!B112</f>
        <v>Cliente 12</v>
      </c>
      <c r="C112" s="78"/>
      <c r="D112" s="46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49">
        <f t="shared" si="20"/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9" hidden="1" customHeight="1" outlineLevel="1" x14ac:dyDescent="0.2">
      <c r="A113" s="1"/>
      <c r="B113" s="81" t="str">
        <f>'Mensal 2020'!B113</f>
        <v>Cliente 13</v>
      </c>
      <c r="C113" s="78"/>
      <c r="D113" s="46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49">
        <f t="shared" si="20"/>
        <v>0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9" hidden="1" customHeight="1" outlineLevel="1" x14ac:dyDescent="0.2">
      <c r="A114" s="1"/>
      <c r="B114" s="81" t="str">
        <f>'Mensal 2020'!B114</f>
        <v>Cliente 14</v>
      </c>
      <c r="C114" s="78"/>
      <c r="D114" s="46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49">
        <f t="shared" si="20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9" hidden="1" customHeight="1" outlineLevel="1" x14ac:dyDescent="0.2">
      <c r="A115" s="1"/>
      <c r="B115" s="81" t="str">
        <f>'Mensal 2020'!B115</f>
        <v>Cliente 15</v>
      </c>
      <c r="C115" s="78"/>
      <c r="D115" s="46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49">
        <f t="shared" si="20"/>
        <v>0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9" hidden="1" customHeight="1" outlineLevel="1" x14ac:dyDescent="0.2">
      <c r="A116" s="1"/>
      <c r="B116" s="81" t="str">
        <f>'Mensal 2020'!B116</f>
        <v>Cliente 16</v>
      </c>
      <c r="C116" s="78"/>
      <c r="D116" s="46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49">
        <f t="shared" si="20"/>
        <v>0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9" hidden="1" customHeight="1" outlineLevel="1" x14ac:dyDescent="0.2">
      <c r="A117" s="1"/>
      <c r="B117" s="81" t="str">
        <f>'Mensal 2020'!B117</f>
        <v>Cliente 17</v>
      </c>
      <c r="C117" s="78"/>
      <c r="D117" s="46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49">
        <f t="shared" si="20"/>
        <v>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9" hidden="1" customHeight="1" outlineLevel="1" x14ac:dyDescent="0.2">
      <c r="A118" s="1"/>
      <c r="B118" s="81" t="str">
        <f>'Mensal 2020'!B118</f>
        <v>Cliente 18</v>
      </c>
      <c r="C118" s="78"/>
      <c r="D118" s="46"/>
      <c r="E118" s="10"/>
      <c r="F118" s="10"/>
      <c r="G118" s="10"/>
      <c r="H118" s="10"/>
      <c r="I118" s="10"/>
      <c r="J118" s="10"/>
      <c r="K118" s="10"/>
      <c r="L118" s="54"/>
      <c r="M118" s="46"/>
      <c r="N118" s="10"/>
      <c r="O118" s="10"/>
      <c r="P118" s="10"/>
      <c r="Q118" s="10"/>
      <c r="R118" s="46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49">
        <f t="shared" si="20"/>
        <v>0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9" hidden="1" customHeight="1" outlineLevel="1" x14ac:dyDescent="0.2">
      <c r="A119" s="1"/>
      <c r="B119" s="81" t="str">
        <f>'Mensal 2020'!B119</f>
        <v>Cliente 19</v>
      </c>
      <c r="C119" s="78"/>
      <c r="D119" s="46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49">
        <f t="shared" si="20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9" hidden="1" customHeight="1" outlineLevel="1" x14ac:dyDescent="0.2">
      <c r="A120" s="1"/>
      <c r="B120" s="81" t="str">
        <f>'Mensal 2020'!B120</f>
        <v>Cliente 20</v>
      </c>
      <c r="C120" s="78"/>
      <c r="D120" s="46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49">
        <f t="shared" si="20"/>
        <v>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9" hidden="1" customHeight="1" outlineLevel="1" x14ac:dyDescent="0.2">
      <c r="A121" s="1"/>
      <c r="B121" s="81" t="str">
        <f>'Mensal 2020'!B121</f>
        <v>Novo cliente 1</v>
      </c>
      <c r="C121" s="78"/>
      <c r="D121" s="46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49">
        <f t="shared" si="20"/>
        <v>0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9" hidden="1" customHeight="1" outlineLevel="1" x14ac:dyDescent="0.2">
      <c r="A122" s="1"/>
      <c r="B122" s="81" t="str">
        <f>'Mensal 2020'!B122</f>
        <v>Novo cliente 2</v>
      </c>
      <c r="C122" s="78"/>
      <c r="D122" s="46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49">
        <f t="shared" si="20"/>
        <v>0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9" hidden="1" customHeight="1" outlineLevel="1" x14ac:dyDescent="0.2">
      <c r="A123" s="1"/>
      <c r="B123" s="81" t="str">
        <f>'Mensal 2020'!B123</f>
        <v>Novo cliente 3</v>
      </c>
      <c r="C123" s="78"/>
      <c r="D123" s="46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49">
        <f t="shared" si="20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9" hidden="1" customHeight="1" outlineLevel="1" x14ac:dyDescent="0.2">
      <c r="A124" s="1"/>
      <c r="B124" s="81" t="str">
        <f>'Mensal 2020'!B124</f>
        <v>Novo cliente 4</v>
      </c>
      <c r="C124" s="78"/>
      <c r="D124" s="46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49">
        <f t="shared" si="20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9" hidden="1" customHeight="1" outlineLevel="1" x14ac:dyDescent="0.2">
      <c r="A125" s="1"/>
      <c r="B125" s="81" t="str">
        <f>'Mensal 2020'!B125</f>
        <v>Novo cliente 5</v>
      </c>
      <c r="C125" s="78"/>
      <c r="D125" s="4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49">
        <f t="shared" si="20"/>
        <v>0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9" hidden="1" customHeight="1" outlineLevel="1" x14ac:dyDescent="0.2">
      <c r="A126" s="1"/>
      <c r="B126" s="81" t="str">
        <f>'Mensal 2020'!B126</f>
        <v>Novo cliente 7</v>
      </c>
      <c r="C126" s="78"/>
      <c r="D126" s="4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49">
        <f t="shared" si="20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9" customHeight="1" collapsed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5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9" customHeight="1" thickBot="1" x14ac:dyDescent="0.25">
      <c r="A128" s="1"/>
      <c r="B128" s="17" t="s">
        <v>8</v>
      </c>
      <c r="C128" s="12" t="s">
        <v>128</v>
      </c>
      <c r="D128" s="60">
        <f t="shared" ref="D128:AH128" si="21">SUM(D129:D133)*-1</f>
        <v>0</v>
      </c>
      <c r="E128" s="60">
        <f t="shared" si="21"/>
        <v>0</v>
      </c>
      <c r="F128" s="60">
        <f t="shared" si="21"/>
        <v>0</v>
      </c>
      <c r="G128" s="60">
        <f t="shared" si="21"/>
        <v>0</v>
      </c>
      <c r="H128" s="60">
        <f t="shared" si="21"/>
        <v>0</v>
      </c>
      <c r="I128" s="60">
        <f t="shared" si="21"/>
        <v>0</v>
      </c>
      <c r="J128" s="60">
        <f t="shared" si="21"/>
        <v>0</v>
      </c>
      <c r="K128" s="60">
        <f t="shared" si="21"/>
        <v>0</v>
      </c>
      <c r="L128" s="60">
        <f t="shared" si="21"/>
        <v>0</v>
      </c>
      <c r="M128" s="60">
        <f t="shared" si="21"/>
        <v>0</v>
      </c>
      <c r="N128" s="60">
        <f t="shared" si="21"/>
        <v>0</v>
      </c>
      <c r="O128" s="60">
        <f t="shared" si="21"/>
        <v>0</v>
      </c>
      <c r="P128" s="60">
        <f t="shared" si="21"/>
        <v>0</v>
      </c>
      <c r="Q128" s="60">
        <f t="shared" si="21"/>
        <v>0</v>
      </c>
      <c r="R128" s="60">
        <f t="shared" si="21"/>
        <v>0</v>
      </c>
      <c r="S128" s="60">
        <f t="shared" si="21"/>
        <v>0</v>
      </c>
      <c r="T128" s="60">
        <f t="shared" si="21"/>
        <v>0</v>
      </c>
      <c r="U128" s="60">
        <f t="shared" si="21"/>
        <v>0</v>
      </c>
      <c r="V128" s="60">
        <f t="shared" si="21"/>
        <v>0</v>
      </c>
      <c r="W128" s="60">
        <f t="shared" si="21"/>
        <v>0</v>
      </c>
      <c r="X128" s="60">
        <f t="shared" si="21"/>
        <v>0</v>
      </c>
      <c r="Y128" s="60">
        <f t="shared" si="21"/>
        <v>0</v>
      </c>
      <c r="Z128" s="60">
        <f t="shared" si="21"/>
        <v>0</v>
      </c>
      <c r="AA128" s="60">
        <f t="shared" si="21"/>
        <v>0</v>
      </c>
      <c r="AB128" s="60">
        <f t="shared" si="21"/>
        <v>0</v>
      </c>
      <c r="AC128" s="60">
        <f t="shared" si="21"/>
        <v>0</v>
      </c>
      <c r="AD128" s="60">
        <f t="shared" si="21"/>
        <v>0</v>
      </c>
      <c r="AE128" s="60">
        <f t="shared" si="21"/>
        <v>0</v>
      </c>
      <c r="AF128" s="60">
        <f t="shared" si="21"/>
        <v>0</v>
      </c>
      <c r="AG128" s="60">
        <f t="shared" si="21"/>
        <v>0</v>
      </c>
      <c r="AH128" s="60">
        <f t="shared" si="21"/>
        <v>0</v>
      </c>
      <c r="AI128" s="60">
        <f t="shared" ref="AI128:AI133" si="22">SUM(D128:AH128)</f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9" hidden="1" customHeight="1" outlineLevel="1" x14ac:dyDescent="0.2">
      <c r="A129" s="1"/>
      <c r="B129" s="81" t="str">
        <f>'Mensal 2020'!B129</f>
        <v>Veículos/ Repasses</v>
      </c>
      <c r="C129" s="78"/>
      <c r="D129" s="46"/>
      <c r="G129" s="46"/>
      <c r="H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9">
        <f t="shared" si="2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9" hidden="1" customHeight="1" outlineLevel="1" x14ac:dyDescent="0.2">
      <c r="A130" s="1"/>
      <c r="B130" s="81" t="str">
        <f>'Mensal 2020'!B130</f>
        <v>Provisão Ciente 1</v>
      </c>
      <c r="C130" s="78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9">
        <f t="shared" si="2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9" hidden="1" customHeight="1" outlineLevel="1" x14ac:dyDescent="0.2">
      <c r="A131" s="1"/>
      <c r="B131" s="81" t="str">
        <f>'Mensal 2020'!B131</f>
        <v>Provisão Ciente 2</v>
      </c>
      <c r="C131" s="78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9">
        <f t="shared" si="2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9" hidden="1" customHeight="1" outlineLevel="1" x14ac:dyDescent="0.2">
      <c r="A132" s="1"/>
      <c r="B132" s="81" t="str">
        <f>'Mensal 2020'!B132</f>
        <v>Provisão Ciente 3</v>
      </c>
      <c r="C132" s="78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9">
        <f t="shared" si="22"/>
        <v>0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9" customHeight="1" collapsed="1" x14ac:dyDescent="0.2">
      <c r="A133" s="1"/>
      <c r="B133" s="81" t="str">
        <f>'Mensal 2020'!B133</f>
        <v>Provisão Ciente 4</v>
      </c>
      <c r="C133" s="78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49">
        <f t="shared" si="22"/>
        <v>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9" customHeight="1" thickBot="1" x14ac:dyDescent="0.25">
      <c r="A134" s="1"/>
      <c r="B134" s="1"/>
      <c r="C134" s="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5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9" customHeight="1" thickBot="1" x14ac:dyDescent="0.25">
      <c r="A135" s="1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19">
        <f>SUM(AB136:AB142)*-1</f>
        <v>0</v>
      </c>
      <c r="AC135" s="19">
        <f>SUM(AC136:AC142)*-1</f>
        <v>0</v>
      </c>
      <c r="AD135" s="19">
        <f>SUM(AD136:AD142)*-1</f>
        <v>0</v>
      </c>
      <c r="AE135" s="19">
        <f>SUM(AE136:AE142)*-1</f>
        <v>0</v>
      </c>
      <c r="AF135" s="19">
        <f>SUM(AF136:AF142)*-1</f>
        <v>0</v>
      </c>
      <c r="AG135" s="19">
        <f>SUM(AG136:AG142)*-1</f>
        <v>0</v>
      </c>
      <c r="AH135" s="19">
        <f>SUM(AH136:AH142)*-1</f>
        <v>0</v>
      </c>
      <c r="AI135" s="19">
        <f t="shared" ref="AI135:AI142" si="23">SUM(D135:AH135)</f>
        <v>0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9" customHeight="1" outlineLevel="1" x14ac:dyDescent="0.2">
      <c r="A136" s="1"/>
      <c r="B136" s="81" t="str">
        <f>'Mensal 2020'!B136</f>
        <v>Rendimentos</v>
      </c>
      <c r="C136" s="78"/>
      <c r="D136" s="87"/>
      <c r="E136" s="87"/>
      <c r="F136" s="87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49">
        <f t="shared" si="23"/>
        <v>0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9" customHeight="1" outlineLevel="1" x14ac:dyDescent="0.2">
      <c r="A137" s="1"/>
      <c r="B137" s="81" t="str">
        <f>'Mensal 2020'!B137</f>
        <v>Tarifas</v>
      </c>
      <c r="C137" s="78"/>
      <c r="D137" s="87"/>
      <c r="E137" s="87"/>
      <c r="F137" s="87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49">
        <f t="shared" si="23"/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9" customHeight="1" outlineLevel="1" x14ac:dyDescent="0.2">
      <c r="A138" s="1"/>
      <c r="B138" s="81" t="str">
        <f>'Mensal 2020'!B138</f>
        <v>Entrada de Empréstimos</v>
      </c>
      <c r="C138" s="78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8"/>
      <c r="AH138" s="87"/>
      <c r="AI138" s="49">
        <f t="shared" si="23"/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9" customHeight="1" outlineLevel="1" x14ac:dyDescent="0.2">
      <c r="A139" s="1"/>
      <c r="B139" s="81" t="str">
        <f>'Mensal 2020'!B139</f>
        <v>Pagamento de Empréstimos</v>
      </c>
      <c r="C139" s="78"/>
      <c r="D139" s="87"/>
      <c r="E139" s="87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49">
        <f t="shared" si="23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9" customHeight="1" outlineLevel="1" x14ac:dyDescent="0.2">
      <c r="A140" s="1"/>
      <c r="B140" s="81" t="str">
        <f>'Mensal 2020'!B140</f>
        <v>Outras despesas bancárias</v>
      </c>
      <c r="C140" s="78"/>
      <c r="D140" s="87"/>
      <c r="E140" s="87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49">
        <f t="shared" si="23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9" customHeight="1" outlineLevel="1" x14ac:dyDescent="0.2">
      <c r="A141" s="1"/>
      <c r="B141" s="81" t="str">
        <f>'Mensal 2020'!B141</f>
        <v>IOF/LIS</v>
      </c>
      <c r="C141" s="78"/>
      <c r="D141" s="87"/>
      <c r="E141" s="87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49">
        <f t="shared" si="23"/>
        <v>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9" customHeight="1" outlineLevel="1" x14ac:dyDescent="0.2">
      <c r="A142" s="1"/>
      <c r="B142" s="81" t="str">
        <f>'Mensal 2020'!B142</f>
        <v>Impostos em Atraso</v>
      </c>
      <c r="C142" s="7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9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49">
        <f t="shared" si="23"/>
        <v>0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9" customHeight="1" thickBot="1" x14ac:dyDescent="0.25">
      <c r="A143" s="1"/>
      <c r="B143" s="1"/>
      <c r="C143" s="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5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5.75" customHeight="1" x14ac:dyDescent="0.2">
      <c r="A144" s="1"/>
      <c r="B144" s="21" t="s">
        <v>39</v>
      </c>
      <c r="C144" s="12" t="s">
        <v>136</v>
      </c>
      <c r="D144" s="60">
        <f>SUM(D98+D100+D128+D135)</f>
        <v>0</v>
      </c>
      <c r="E144" s="60">
        <f>SUM(E98+E100+E128+E135)</f>
        <v>0</v>
      </c>
      <c r="F144" s="60">
        <f>SUM(F98+F100+F128+F135)</f>
        <v>0</v>
      </c>
      <c r="G144" s="60">
        <f>SUM(G98+G100+G128+G135)</f>
        <v>0</v>
      </c>
      <c r="H144" s="60">
        <f>SUM(H98+H100+H128+H135)</f>
        <v>0</v>
      </c>
      <c r="I144" s="60">
        <f>SUM(I98+I100+I128+I135)</f>
        <v>0</v>
      </c>
      <c r="J144" s="60">
        <f>SUM(J98+J100+J128+J135)</f>
        <v>0</v>
      </c>
      <c r="K144" s="60">
        <f>SUM(K98+K100+K128+K135)</f>
        <v>0</v>
      </c>
      <c r="L144" s="60">
        <f>SUM(L98+L100+L128+L135)</f>
        <v>0</v>
      </c>
      <c r="M144" s="60">
        <f>SUM(M98+M100+M128+M135)</f>
        <v>0</v>
      </c>
      <c r="N144" s="60">
        <f>SUM(N98+N100+N128+N135)</f>
        <v>0</v>
      </c>
      <c r="O144" s="60">
        <f>SUM(O98+O100+O128+O135)</f>
        <v>0</v>
      </c>
      <c r="P144" s="60">
        <f>SUM(P98+P100+P128+P135)</f>
        <v>0</v>
      </c>
      <c r="Q144" s="60">
        <f>SUM(Q98+Q100+Q128+Q135)</f>
        <v>0</v>
      </c>
      <c r="R144" s="60">
        <f>SUM(R98+R100+R128+R135)</f>
        <v>0</v>
      </c>
      <c r="S144" s="60">
        <f>SUM(S98+S100+S128+S135)</f>
        <v>0</v>
      </c>
      <c r="T144" s="60">
        <f>SUM(T98+T100+T128+T135)</f>
        <v>0</v>
      </c>
      <c r="U144" s="60">
        <f>SUM(U98+U100+U128+U135)</f>
        <v>0</v>
      </c>
      <c r="V144" s="60">
        <f>SUM(V98+V100+V128+V135)</f>
        <v>0</v>
      </c>
      <c r="W144" s="60">
        <f>SUM(W98+W100+W128+W135)</f>
        <v>0</v>
      </c>
      <c r="X144" s="60">
        <f>SUM(X98+X100+X128+X135)</f>
        <v>0</v>
      </c>
      <c r="Y144" s="60">
        <f>SUM(Y98+Y100+Y128+Y135)</f>
        <v>0</v>
      </c>
      <c r="Z144" s="60">
        <f>SUM(Z98+Z100+Z128+Z135)</f>
        <v>0</v>
      </c>
      <c r="AA144" s="60">
        <f>SUM(AA98+AA100+AA128+AA135)</f>
        <v>0</v>
      </c>
      <c r="AB144" s="60">
        <f>SUM(AB98+AB100+AB128+AB135)</f>
        <v>0</v>
      </c>
      <c r="AC144" s="60">
        <f>SUM(AC98+AC100+AC128+AC135)</f>
        <v>0</v>
      </c>
      <c r="AD144" s="60">
        <f>SUM(AD98+AD100+AD128+AD135)</f>
        <v>0</v>
      </c>
      <c r="AE144" s="60">
        <f>SUM(AE98+AE100+AE128+AE135)</f>
        <v>0</v>
      </c>
      <c r="AF144" s="60">
        <f>SUM(AF98+AF100+AF128+AF135)</f>
        <v>0</v>
      </c>
      <c r="AG144" s="60">
        <f>SUM(AG98+AG100+AG128+AG135)</f>
        <v>0</v>
      </c>
      <c r="AH144" s="60">
        <f>SUM(AH98+AH100+AH128+AH135)</f>
        <v>0</v>
      </c>
      <c r="AI144" s="13">
        <f>SUM(D144:AH144)</f>
        <v>0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9" customHeight="1" x14ac:dyDescent="0.2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5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5.75" customHeight="1" x14ac:dyDescent="0.2">
      <c r="A146" s="71"/>
      <c r="B146" s="72" t="s">
        <v>7</v>
      </c>
      <c r="C146" s="73" t="s">
        <v>40</v>
      </c>
      <c r="D146" s="74">
        <f>'Out20'!AI148</f>
        <v>0</v>
      </c>
      <c r="E146" s="74">
        <f t="shared" ref="E146:AH146" si="24">D148</f>
        <v>0</v>
      </c>
      <c r="F146" s="74">
        <f t="shared" si="24"/>
        <v>0</v>
      </c>
      <c r="G146" s="74">
        <f t="shared" si="24"/>
        <v>0</v>
      </c>
      <c r="H146" s="74">
        <f t="shared" si="24"/>
        <v>0</v>
      </c>
      <c r="I146" s="74">
        <f t="shared" si="24"/>
        <v>0</v>
      </c>
      <c r="J146" s="74">
        <f t="shared" si="24"/>
        <v>0</v>
      </c>
      <c r="K146" s="74">
        <f t="shared" si="24"/>
        <v>0</v>
      </c>
      <c r="L146" s="74">
        <f t="shared" si="24"/>
        <v>0</v>
      </c>
      <c r="M146" s="74">
        <f t="shared" si="24"/>
        <v>0</v>
      </c>
      <c r="N146" s="74">
        <f t="shared" si="24"/>
        <v>0</v>
      </c>
      <c r="O146" s="74">
        <f t="shared" si="24"/>
        <v>0</v>
      </c>
      <c r="P146" s="74">
        <f t="shared" si="24"/>
        <v>0</v>
      </c>
      <c r="Q146" s="74">
        <f t="shared" si="24"/>
        <v>0</v>
      </c>
      <c r="R146" s="74">
        <f t="shared" si="24"/>
        <v>0</v>
      </c>
      <c r="S146" s="74">
        <f t="shared" si="24"/>
        <v>0</v>
      </c>
      <c r="T146" s="74">
        <f t="shared" si="24"/>
        <v>0</v>
      </c>
      <c r="U146" s="74">
        <f t="shared" si="24"/>
        <v>0</v>
      </c>
      <c r="V146" s="74">
        <f t="shared" si="24"/>
        <v>0</v>
      </c>
      <c r="W146" s="74">
        <f t="shared" si="24"/>
        <v>0</v>
      </c>
      <c r="X146" s="74">
        <f t="shared" si="24"/>
        <v>0</v>
      </c>
      <c r="Y146" s="74">
        <f t="shared" si="24"/>
        <v>0</v>
      </c>
      <c r="Z146" s="74">
        <f t="shared" si="24"/>
        <v>0</v>
      </c>
      <c r="AA146" s="74">
        <f t="shared" si="24"/>
        <v>0</v>
      </c>
      <c r="AB146" s="74">
        <f t="shared" si="24"/>
        <v>0</v>
      </c>
      <c r="AC146" s="74">
        <f t="shared" si="24"/>
        <v>0</v>
      </c>
      <c r="AD146" s="74">
        <f t="shared" si="24"/>
        <v>0</v>
      </c>
      <c r="AE146" s="74">
        <f t="shared" si="24"/>
        <v>0</v>
      </c>
      <c r="AF146" s="74">
        <f t="shared" si="24"/>
        <v>0</v>
      </c>
      <c r="AG146" s="74">
        <f t="shared" si="24"/>
        <v>0</v>
      </c>
      <c r="AH146" s="74">
        <f t="shared" si="24"/>
        <v>0</v>
      </c>
      <c r="AI146" s="75">
        <f>D146</f>
        <v>0</v>
      </c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</row>
    <row r="147" spans="1:69" ht="9" customHeight="1" x14ac:dyDescent="0.2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5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5.75" customHeight="1" x14ac:dyDescent="0.2">
      <c r="A148" s="71"/>
      <c r="B148" s="77" t="s">
        <v>39</v>
      </c>
      <c r="C148" s="73" t="s">
        <v>41</v>
      </c>
      <c r="D148" s="74">
        <f t="shared" ref="D148:AI148" si="25">D144+D146</f>
        <v>0</v>
      </c>
      <c r="E148" s="74">
        <f t="shared" si="25"/>
        <v>0</v>
      </c>
      <c r="F148" s="74">
        <f t="shared" si="25"/>
        <v>0</v>
      </c>
      <c r="G148" s="74">
        <f t="shared" si="25"/>
        <v>0</v>
      </c>
      <c r="H148" s="74">
        <f t="shared" si="25"/>
        <v>0</v>
      </c>
      <c r="I148" s="74">
        <f t="shared" si="25"/>
        <v>0</v>
      </c>
      <c r="J148" s="74">
        <f t="shared" si="25"/>
        <v>0</v>
      </c>
      <c r="K148" s="74">
        <f t="shared" si="25"/>
        <v>0</v>
      </c>
      <c r="L148" s="74">
        <f t="shared" si="25"/>
        <v>0</v>
      </c>
      <c r="M148" s="74">
        <f t="shared" si="25"/>
        <v>0</v>
      </c>
      <c r="N148" s="74">
        <f t="shared" si="25"/>
        <v>0</v>
      </c>
      <c r="O148" s="74">
        <f t="shared" si="25"/>
        <v>0</v>
      </c>
      <c r="P148" s="74">
        <f t="shared" si="25"/>
        <v>0</v>
      </c>
      <c r="Q148" s="74">
        <f t="shared" si="25"/>
        <v>0</v>
      </c>
      <c r="R148" s="74">
        <f t="shared" si="25"/>
        <v>0</v>
      </c>
      <c r="S148" s="74">
        <f t="shared" si="25"/>
        <v>0</v>
      </c>
      <c r="T148" s="74">
        <f t="shared" si="25"/>
        <v>0</v>
      </c>
      <c r="U148" s="74">
        <f t="shared" si="25"/>
        <v>0</v>
      </c>
      <c r="V148" s="74">
        <f t="shared" si="25"/>
        <v>0</v>
      </c>
      <c r="W148" s="74">
        <f t="shared" si="25"/>
        <v>0</v>
      </c>
      <c r="X148" s="74">
        <f t="shared" si="25"/>
        <v>0</v>
      </c>
      <c r="Y148" s="74">
        <f t="shared" si="25"/>
        <v>0</v>
      </c>
      <c r="Z148" s="74">
        <f t="shared" si="25"/>
        <v>0</v>
      </c>
      <c r="AA148" s="74">
        <f t="shared" si="25"/>
        <v>0</v>
      </c>
      <c r="AB148" s="74">
        <f t="shared" si="25"/>
        <v>0</v>
      </c>
      <c r="AC148" s="74">
        <f t="shared" si="25"/>
        <v>0</v>
      </c>
      <c r="AD148" s="74">
        <f t="shared" si="25"/>
        <v>0</v>
      </c>
      <c r="AE148" s="74">
        <f t="shared" si="25"/>
        <v>0</v>
      </c>
      <c r="AF148" s="74">
        <f t="shared" si="25"/>
        <v>0</v>
      </c>
      <c r="AG148" s="74">
        <f t="shared" si="25"/>
        <v>0</v>
      </c>
      <c r="AH148" s="74">
        <f t="shared" si="25"/>
        <v>0</v>
      </c>
      <c r="AI148" s="75">
        <f t="shared" si="25"/>
        <v>0</v>
      </c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</row>
    <row r="149" spans="1:69" ht="9" customHeight="1" x14ac:dyDescent="0.2">
      <c r="A149" s="5"/>
      <c r="B149" s="1"/>
      <c r="C149" s="1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102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11.25" hidden="1" customHeight="1" x14ac:dyDescent="0.2">
      <c r="A150" s="24"/>
      <c r="B150" s="24"/>
      <c r="C150" s="24"/>
      <c r="D150" s="25" t="e">
        <f t="shared" ref="D150:O150" si="26">D148-#REF!</f>
        <v>#REF!</v>
      </c>
      <c r="E150" s="25" t="e">
        <f t="shared" si="26"/>
        <v>#REF!</v>
      </c>
      <c r="F150" s="25" t="e">
        <f t="shared" si="26"/>
        <v>#REF!</v>
      </c>
      <c r="G150" s="25" t="e">
        <f t="shared" si="26"/>
        <v>#REF!</v>
      </c>
      <c r="H150" s="25" t="e">
        <f t="shared" si="26"/>
        <v>#REF!</v>
      </c>
      <c r="I150" s="25" t="e">
        <f t="shared" si="26"/>
        <v>#REF!</v>
      </c>
      <c r="J150" s="25" t="e">
        <f t="shared" si="26"/>
        <v>#REF!</v>
      </c>
      <c r="K150" s="25" t="e">
        <f t="shared" si="26"/>
        <v>#REF!</v>
      </c>
      <c r="L150" s="25" t="e">
        <f t="shared" si="26"/>
        <v>#REF!</v>
      </c>
      <c r="M150" s="25" t="e">
        <f t="shared" si="26"/>
        <v>#REF!</v>
      </c>
      <c r="N150" s="25" t="e">
        <f t="shared" si="26"/>
        <v>#REF!</v>
      </c>
      <c r="O150" s="25" t="e">
        <f t="shared" si="26"/>
        <v>#REF!</v>
      </c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102" t="e">
        <f>SUM(D150:AH150)</f>
        <v>#REF!</v>
      </c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</row>
    <row r="151" spans="1:69" ht="11.25" customHeight="1" x14ac:dyDescent="0.2">
      <c r="A151" s="25"/>
      <c r="B151" s="26" t="s">
        <v>42</v>
      </c>
      <c r="C151" s="27" t="s">
        <v>43</v>
      </c>
      <c r="D151" s="28">
        <f t="shared" ref="D151:AI151" si="27">SUM(D152:D157)</f>
        <v>0</v>
      </c>
      <c r="E151" s="28">
        <f t="shared" si="27"/>
        <v>0</v>
      </c>
      <c r="F151" s="28">
        <f t="shared" si="27"/>
        <v>0</v>
      </c>
      <c r="G151" s="28">
        <f t="shared" si="27"/>
        <v>0</v>
      </c>
      <c r="H151" s="28">
        <f t="shared" si="27"/>
        <v>0</v>
      </c>
      <c r="I151" s="28">
        <f t="shared" si="27"/>
        <v>0</v>
      </c>
      <c r="J151" s="28">
        <f t="shared" si="27"/>
        <v>0</v>
      </c>
      <c r="K151" s="28">
        <f t="shared" si="27"/>
        <v>0</v>
      </c>
      <c r="L151" s="28">
        <f t="shared" si="27"/>
        <v>0</v>
      </c>
      <c r="M151" s="28">
        <f t="shared" si="27"/>
        <v>0</v>
      </c>
      <c r="N151" s="28">
        <f t="shared" si="27"/>
        <v>0</v>
      </c>
      <c r="O151" s="28">
        <f t="shared" si="27"/>
        <v>0</v>
      </c>
      <c r="P151" s="28">
        <f t="shared" si="27"/>
        <v>0</v>
      </c>
      <c r="Q151" s="28">
        <f t="shared" si="27"/>
        <v>0</v>
      </c>
      <c r="R151" s="28">
        <f t="shared" si="27"/>
        <v>0</v>
      </c>
      <c r="S151" s="28">
        <f t="shared" si="27"/>
        <v>0</v>
      </c>
      <c r="T151" s="28">
        <f t="shared" si="27"/>
        <v>0</v>
      </c>
      <c r="U151" s="28">
        <f t="shared" si="27"/>
        <v>0</v>
      </c>
      <c r="V151" s="28">
        <f t="shared" si="27"/>
        <v>0</v>
      </c>
      <c r="W151" s="28">
        <f t="shared" si="27"/>
        <v>0</v>
      </c>
      <c r="X151" s="28">
        <f t="shared" si="27"/>
        <v>0</v>
      </c>
      <c r="Y151" s="28">
        <f t="shared" si="27"/>
        <v>0</v>
      </c>
      <c r="Z151" s="28">
        <f t="shared" si="27"/>
        <v>0</v>
      </c>
      <c r="AA151" s="28">
        <f t="shared" si="27"/>
        <v>0</v>
      </c>
      <c r="AB151" s="28">
        <f t="shared" si="27"/>
        <v>0</v>
      </c>
      <c r="AC151" s="28">
        <f t="shared" si="27"/>
        <v>0</v>
      </c>
      <c r="AD151" s="28">
        <f t="shared" si="27"/>
        <v>0</v>
      </c>
      <c r="AE151" s="28">
        <f t="shared" si="27"/>
        <v>0</v>
      </c>
      <c r="AF151" s="28">
        <f t="shared" si="27"/>
        <v>0</v>
      </c>
      <c r="AG151" s="28">
        <f t="shared" si="27"/>
        <v>0</v>
      </c>
      <c r="AH151" s="28">
        <f t="shared" si="27"/>
        <v>0</v>
      </c>
      <c r="AI151" s="28">
        <f t="shared" si="27"/>
        <v>0</v>
      </c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</row>
    <row r="152" spans="1:69" ht="11.25" customHeight="1" x14ac:dyDescent="0.2">
      <c r="A152" s="25"/>
      <c r="B152" s="29" t="s">
        <v>42</v>
      </c>
      <c r="C152" s="57" t="s">
        <v>162</v>
      </c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31">
        <f>AH152</f>
        <v>0</v>
      </c>
      <c r="AJ152" s="32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</row>
    <row r="153" spans="1:69" ht="11.25" customHeight="1" x14ac:dyDescent="0.2">
      <c r="A153" s="25"/>
      <c r="B153" s="29" t="s">
        <v>42</v>
      </c>
      <c r="C153" s="57" t="s">
        <v>163</v>
      </c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31">
        <f t="shared" ref="AI153:AI157" si="28">AH153</f>
        <v>0</v>
      </c>
      <c r="AJ153" s="32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</row>
    <row r="154" spans="1:69" ht="11.25" customHeight="1" x14ac:dyDescent="0.2">
      <c r="A154" s="25"/>
      <c r="B154" s="29" t="s">
        <v>42</v>
      </c>
      <c r="C154" s="57" t="s">
        <v>164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31">
        <f t="shared" si="28"/>
        <v>0</v>
      </c>
      <c r="AJ154" s="32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</row>
    <row r="155" spans="1:69" ht="14.25" customHeight="1" x14ac:dyDescent="0.2">
      <c r="A155" s="25"/>
      <c r="B155" s="29" t="s">
        <v>42</v>
      </c>
      <c r="C155" s="57" t="s">
        <v>165</v>
      </c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31">
        <f t="shared" si="28"/>
        <v>0</v>
      </c>
      <c r="AJ155" s="32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</row>
    <row r="156" spans="1:69" ht="13.5" customHeight="1" x14ac:dyDescent="0.2">
      <c r="A156" s="25"/>
      <c r="B156" s="29" t="s">
        <v>42</v>
      </c>
      <c r="C156" s="57" t="s">
        <v>166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31">
        <f t="shared" si="28"/>
        <v>0</v>
      </c>
      <c r="AJ156" s="32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</row>
    <row r="157" spans="1:69" ht="11.25" customHeight="1" x14ac:dyDescent="0.2">
      <c r="A157" s="25"/>
      <c r="B157" s="29" t="s">
        <v>42</v>
      </c>
      <c r="C157" s="57" t="s">
        <v>167</v>
      </c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31">
        <f t="shared" si="28"/>
        <v>0</v>
      </c>
      <c r="AJ157" s="32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</row>
    <row r="158" spans="1:69" ht="11.25" customHeight="1" x14ac:dyDescent="0.2">
      <c r="A158" s="24"/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</row>
    <row r="159" spans="1:69" s="110" customFormat="1" ht="11.25" customHeight="1" x14ac:dyDescent="0.2">
      <c r="A159" s="108"/>
      <c r="B159" s="108"/>
      <c r="C159" s="108" t="s">
        <v>168</v>
      </c>
      <c r="D159" s="109">
        <f>D151-D146</f>
        <v>0</v>
      </c>
      <c r="E159" s="109">
        <f t="shared" ref="E159:AH159" si="29">E151-E148</f>
        <v>0</v>
      </c>
      <c r="F159" s="109">
        <f t="shared" si="29"/>
        <v>0</v>
      </c>
      <c r="G159" s="109">
        <f t="shared" si="29"/>
        <v>0</v>
      </c>
      <c r="H159" s="109">
        <f t="shared" si="29"/>
        <v>0</v>
      </c>
      <c r="I159" s="109">
        <f t="shared" si="29"/>
        <v>0</v>
      </c>
      <c r="J159" s="109">
        <f t="shared" si="29"/>
        <v>0</v>
      </c>
      <c r="K159" s="109">
        <f t="shared" si="29"/>
        <v>0</v>
      </c>
      <c r="L159" s="109">
        <f t="shared" si="29"/>
        <v>0</v>
      </c>
      <c r="M159" s="109">
        <f t="shared" si="29"/>
        <v>0</v>
      </c>
      <c r="N159" s="109">
        <f t="shared" si="29"/>
        <v>0</v>
      </c>
      <c r="O159" s="109">
        <f t="shared" si="29"/>
        <v>0</v>
      </c>
      <c r="P159" s="109">
        <f t="shared" si="29"/>
        <v>0</v>
      </c>
      <c r="Q159" s="109">
        <f t="shared" si="29"/>
        <v>0</v>
      </c>
      <c r="R159" s="109">
        <f t="shared" si="29"/>
        <v>0</v>
      </c>
      <c r="S159" s="109">
        <f t="shared" si="29"/>
        <v>0</v>
      </c>
      <c r="T159" s="109">
        <f t="shared" si="29"/>
        <v>0</v>
      </c>
      <c r="U159" s="109">
        <f t="shared" si="29"/>
        <v>0</v>
      </c>
      <c r="V159" s="109">
        <f t="shared" si="29"/>
        <v>0</v>
      </c>
      <c r="W159" s="109">
        <f t="shared" si="29"/>
        <v>0</v>
      </c>
      <c r="X159" s="109">
        <f t="shared" si="29"/>
        <v>0</v>
      </c>
      <c r="Y159" s="109">
        <f t="shared" si="29"/>
        <v>0</v>
      </c>
      <c r="Z159" s="109">
        <f t="shared" si="29"/>
        <v>0</v>
      </c>
      <c r="AA159" s="109">
        <f t="shared" si="29"/>
        <v>0</v>
      </c>
      <c r="AB159" s="109">
        <f t="shared" si="29"/>
        <v>0</v>
      </c>
      <c r="AC159" s="109">
        <f t="shared" si="29"/>
        <v>0</v>
      </c>
      <c r="AD159" s="109">
        <f t="shared" si="29"/>
        <v>0</v>
      </c>
      <c r="AE159" s="109">
        <f t="shared" si="29"/>
        <v>0</v>
      </c>
      <c r="AF159" s="109">
        <f t="shared" si="29"/>
        <v>0</v>
      </c>
      <c r="AG159" s="109">
        <f t="shared" si="29"/>
        <v>0</v>
      </c>
      <c r="AH159" s="109">
        <f t="shared" si="29"/>
        <v>0</v>
      </c>
      <c r="AI159" s="109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</row>
    <row r="160" spans="1:69" ht="11.25" customHeight="1" thickBot="1" x14ac:dyDescent="0.25">
      <c r="A160" s="1"/>
      <c r="B160" s="1"/>
      <c r="C160" s="1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11.25" customHeight="1" thickBot="1" x14ac:dyDescent="0.25">
      <c r="A161" s="1"/>
      <c r="B161" s="1"/>
      <c r="C161" s="132" t="s">
        <v>171</v>
      </c>
      <c r="D161" s="60">
        <f>D171</f>
        <v>0</v>
      </c>
      <c r="E161" s="60">
        <f t="shared" ref="E161:AH161" si="30">E171</f>
        <v>0</v>
      </c>
      <c r="F161" s="60">
        <f t="shared" si="30"/>
        <v>0</v>
      </c>
      <c r="G161" s="60">
        <f t="shared" si="30"/>
        <v>0</v>
      </c>
      <c r="H161" s="60">
        <f t="shared" si="30"/>
        <v>0</v>
      </c>
      <c r="I161" s="60">
        <f t="shared" si="30"/>
        <v>0</v>
      </c>
      <c r="J161" s="60">
        <f t="shared" si="30"/>
        <v>0</v>
      </c>
      <c r="K161" s="60">
        <f t="shared" si="30"/>
        <v>0</v>
      </c>
      <c r="L161" s="60">
        <f t="shared" si="30"/>
        <v>0</v>
      </c>
      <c r="M161" s="60">
        <f t="shared" si="30"/>
        <v>0</v>
      </c>
      <c r="N161" s="60">
        <f t="shared" si="30"/>
        <v>0</v>
      </c>
      <c r="O161" s="60">
        <f t="shared" si="30"/>
        <v>0</v>
      </c>
      <c r="P161" s="60">
        <f t="shared" si="30"/>
        <v>0</v>
      </c>
      <c r="Q161" s="60">
        <f t="shared" si="30"/>
        <v>0</v>
      </c>
      <c r="R161" s="60">
        <f t="shared" si="30"/>
        <v>0</v>
      </c>
      <c r="S161" s="60">
        <f t="shared" si="30"/>
        <v>0</v>
      </c>
      <c r="T161" s="60">
        <f t="shared" si="30"/>
        <v>0</v>
      </c>
      <c r="U161" s="60">
        <f t="shared" si="30"/>
        <v>0</v>
      </c>
      <c r="V161" s="60">
        <f t="shared" si="30"/>
        <v>0</v>
      </c>
      <c r="W161" s="60">
        <f t="shared" si="30"/>
        <v>0</v>
      </c>
      <c r="X161" s="60">
        <f t="shared" si="30"/>
        <v>0</v>
      </c>
      <c r="Y161" s="60">
        <f t="shared" si="30"/>
        <v>0</v>
      </c>
      <c r="Z161" s="60">
        <f t="shared" si="30"/>
        <v>0</v>
      </c>
      <c r="AA161" s="60">
        <f t="shared" si="30"/>
        <v>0</v>
      </c>
      <c r="AB161" s="60">
        <f t="shared" si="30"/>
        <v>0</v>
      </c>
      <c r="AC161" s="60">
        <f t="shared" si="30"/>
        <v>0</v>
      </c>
      <c r="AD161" s="60">
        <f t="shared" si="30"/>
        <v>0</v>
      </c>
      <c r="AE161" s="60">
        <f t="shared" si="30"/>
        <v>0</v>
      </c>
      <c r="AF161" s="60">
        <f t="shared" si="30"/>
        <v>0</v>
      </c>
      <c r="AG161" s="60">
        <f t="shared" si="30"/>
        <v>0</v>
      </c>
      <c r="AH161" s="60">
        <f t="shared" si="30"/>
        <v>0</v>
      </c>
      <c r="AI161" s="60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11.25" customHeight="1" thickBot="1" x14ac:dyDescent="0.25">
      <c r="A162" s="1"/>
      <c r="B162" s="1"/>
      <c r="C162" s="132" t="s">
        <v>172</v>
      </c>
      <c r="D162" s="60">
        <f>D148+D161</f>
        <v>0</v>
      </c>
      <c r="E162" s="60">
        <f>E148+E161</f>
        <v>0</v>
      </c>
      <c r="F162" s="60">
        <f>F148+F161</f>
        <v>0</v>
      </c>
      <c r="G162" s="60">
        <f>G148+G161</f>
        <v>0</v>
      </c>
      <c r="H162" s="60">
        <f>H148+H161</f>
        <v>0</v>
      </c>
      <c r="I162" s="60">
        <f>I148+I161</f>
        <v>0</v>
      </c>
      <c r="J162" s="60">
        <f>J148+J161</f>
        <v>0</v>
      </c>
      <c r="K162" s="60">
        <f>K148+K161</f>
        <v>0</v>
      </c>
      <c r="L162" s="60">
        <f>L148+L161</f>
        <v>0</v>
      </c>
      <c r="M162" s="60">
        <f>M148+M161</f>
        <v>0</v>
      </c>
      <c r="N162" s="60">
        <f>N148+N161</f>
        <v>0</v>
      </c>
      <c r="O162" s="60">
        <f>O148+O161</f>
        <v>0</v>
      </c>
      <c r="P162" s="60">
        <f>P148+P161</f>
        <v>0</v>
      </c>
      <c r="Q162" s="60">
        <f>Q148+Q161</f>
        <v>0</v>
      </c>
      <c r="R162" s="60">
        <f>R148+R161</f>
        <v>0</v>
      </c>
      <c r="S162" s="60">
        <f>S148+S161</f>
        <v>0</v>
      </c>
      <c r="T162" s="60">
        <f>T148+T161</f>
        <v>0</v>
      </c>
      <c r="U162" s="60">
        <f>U148+U161</f>
        <v>0</v>
      </c>
      <c r="V162" s="60">
        <f>V148+V161</f>
        <v>0</v>
      </c>
      <c r="W162" s="60">
        <f>W148+W161</f>
        <v>0</v>
      </c>
      <c r="X162" s="60">
        <f>X148+X161</f>
        <v>0</v>
      </c>
      <c r="Y162" s="60">
        <f>Y148+Y161</f>
        <v>0</v>
      </c>
      <c r="Z162" s="60">
        <f>Z148+Z161</f>
        <v>0</v>
      </c>
      <c r="AA162" s="60">
        <f>AA148+AA161</f>
        <v>0</v>
      </c>
      <c r="AB162" s="60">
        <f>AB148+AB161</f>
        <v>0</v>
      </c>
      <c r="AC162" s="60">
        <f>AC148+AC161</f>
        <v>0</v>
      </c>
      <c r="AD162" s="60">
        <f>AD148+AD161</f>
        <v>0</v>
      </c>
      <c r="AE162" s="60">
        <f>AE148+AE161</f>
        <v>0</v>
      </c>
      <c r="AF162" s="60">
        <f>AF148+AF161</f>
        <v>0</v>
      </c>
      <c r="AG162" s="60">
        <f>AG148+AG161</f>
        <v>0</v>
      </c>
      <c r="AH162" s="60">
        <f>AH148+AH161</f>
        <v>0</v>
      </c>
      <c r="AI162" s="6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11.25" customHeight="1" x14ac:dyDescent="0.2">
      <c r="A163" s="1"/>
      <c r="B163" s="1"/>
      <c r="C163" s="68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s="93" customFormat="1" ht="11.25" customHeight="1" x14ac:dyDescent="0.2">
      <c r="A164" s="92"/>
      <c r="B164" s="92"/>
      <c r="C164" s="129" t="s">
        <v>138</v>
      </c>
      <c r="D164" s="107">
        <f>SUM(D165:D171)</f>
        <v>0</v>
      </c>
      <c r="E164" s="107">
        <f t="shared" ref="E164:AI164" si="31">SUM(E165:E171)</f>
        <v>0</v>
      </c>
      <c r="F164" s="107">
        <f t="shared" si="31"/>
        <v>0</v>
      </c>
      <c r="G164" s="107">
        <f t="shared" si="31"/>
        <v>0</v>
      </c>
      <c r="H164" s="107">
        <f t="shared" si="31"/>
        <v>0</v>
      </c>
      <c r="I164" s="107">
        <f t="shared" si="31"/>
        <v>0</v>
      </c>
      <c r="J164" s="107">
        <f t="shared" si="31"/>
        <v>0</v>
      </c>
      <c r="K164" s="107">
        <f t="shared" si="31"/>
        <v>0</v>
      </c>
      <c r="L164" s="107">
        <f t="shared" si="31"/>
        <v>0</v>
      </c>
      <c r="M164" s="107">
        <f t="shared" si="31"/>
        <v>0</v>
      </c>
      <c r="N164" s="107">
        <f t="shared" si="31"/>
        <v>0</v>
      </c>
      <c r="O164" s="107">
        <f t="shared" si="31"/>
        <v>0</v>
      </c>
      <c r="P164" s="107">
        <f t="shared" si="31"/>
        <v>0</v>
      </c>
      <c r="Q164" s="107">
        <f t="shared" si="31"/>
        <v>0</v>
      </c>
      <c r="R164" s="107">
        <f t="shared" si="31"/>
        <v>0</v>
      </c>
      <c r="S164" s="107">
        <f t="shared" si="31"/>
        <v>0</v>
      </c>
      <c r="T164" s="107">
        <f t="shared" si="31"/>
        <v>0</v>
      </c>
      <c r="U164" s="107">
        <f t="shared" si="31"/>
        <v>0</v>
      </c>
      <c r="V164" s="107">
        <f t="shared" si="31"/>
        <v>0</v>
      </c>
      <c r="W164" s="107">
        <f t="shared" si="31"/>
        <v>0</v>
      </c>
      <c r="X164" s="107">
        <f t="shared" si="31"/>
        <v>0</v>
      </c>
      <c r="Y164" s="107">
        <f t="shared" si="31"/>
        <v>0</v>
      </c>
      <c r="Z164" s="107">
        <f t="shared" si="31"/>
        <v>0</v>
      </c>
      <c r="AA164" s="107">
        <f t="shared" si="31"/>
        <v>0</v>
      </c>
      <c r="AB164" s="107">
        <f t="shared" si="31"/>
        <v>0</v>
      </c>
      <c r="AC164" s="107">
        <f t="shared" si="31"/>
        <v>0</v>
      </c>
      <c r="AD164" s="107">
        <f t="shared" si="31"/>
        <v>0</v>
      </c>
      <c r="AE164" s="107">
        <f t="shared" si="31"/>
        <v>0</v>
      </c>
      <c r="AF164" s="107">
        <f t="shared" si="31"/>
        <v>0</v>
      </c>
      <c r="AG164" s="107">
        <f t="shared" si="31"/>
        <v>0</v>
      </c>
      <c r="AH164" s="107">
        <f t="shared" si="31"/>
        <v>0</v>
      </c>
      <c r="AI164" s="107">
        <f t="shared" si="31"/>
        <v>0</v>
      </c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</row>
    <row r="165" spans="1:69" ht="11.25" customHeight="1" x14ac:dyDescent="0.2">
      <c r="A165" s="1"/>
      <c r="B165" s="1"/>
      <c r="C165" s="68" t="str">
        <f>'Mensal 2020'!C157</f>
        <v>Conta #1</v>
      </c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>
        <f>AH165</f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11.25" customHeight="1" x14ac:dyDescent="0.2">
      <c r="A166" s="1"/>
      <c r="B166" s="1"/>
      <c r="C166" s="69" t="str">
        <f>'Mensal 2020'!C158</f>
        <v>Conta #2</v>
      </c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>
        <f t="shared" ref="AI166:AI171" si="32">AH166</f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11.25" customHeight="1" x14ac:dyDescent="0.2">
      <c r="A167" s="1"/>
      <c r="B167" s="1"/>
      <c r="C167" s="69" t="str">
        <f>'Mensal 2020'!C159</f>
        <v>Conta #3</v>
      </c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>
        <f t="shared" si="32"/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11.25" customHeight="1" x14ac:dyDescent="0.2">
      <c r="A168" s="1"/>
      <c r="B168" s="1"/>
      <c r="C168" s="69" t="str">
        <f>'Mensal 2020'!C160</f>
        <v>Conta #4</v>
      </c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>
        <f t="shared" si="32"/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11.25" customHeight="1" x14ac:dyDescent="0.2">
      <c r="A169" s="1"/>
      <c r="B169" s="1"/>
      <c r="C169" s="69" t="str">
        <f>'Mensal 2020'!C161</f>
        <v>Conta #5</v>
      </c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>
        <f t="shared" si="32"/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11.25" customHeight="1" x14ac:dyDescent="0.2">
      <c r="A170" s="1"/>
      <c r="B170" s="1"/>
      <c r="C170" s="69" t="str">
        <f>'Mensal 2020'!C162</f>
        <v>Conta #6</v>
      </c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>
        <f t="shared" si="32"/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11.25" customHeight="1" x14ac:dyDescent="0.2">
      <c r="A171" s="1"/>
      <c r="B171" s="1"/>
      <c r="C171" s="69" t="str">
        <f>'Mensal 2020'!C163</f>
        <v>CONTA GARANTIDA</v>
      </c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>
        <f t="shared" si="32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11.25" customHeight="1" thickBot="1" x14ac:dyDescent="0.25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11.25" customHeight="1" thickBot="1" x14ac:dyDescent="0.25">
      <c r="A173" s="1"/>
      <c r="B173" s="1"/>
      <c r="C173" s="132" t="s">
        <v>170</v>
      </c>
      <c r="D173" s="60">
        <f>$D$164+D162</f>
        <v>0</v>
      </c>
      <c r="E173" s="60">
        <f>$D$164+E162</f>
        <v>0</v>
      </c>
      <c r="F173" s="60">
        <f>$D$164+F162</f>
        <v>0</v>
      </c>
      <c r="G173" s="60">
        <f>$D$164+G162</f>
        <v>0</v>
      </c>
      <c r="H173" s="60">
        <f>$D$164+H162</f>
        <v>0</v>
      </c>
      <c r="I173" s="60">
        <f>$D$164+I162</f>
        <v>0</v>
      </c>
      <c r="J173" s="60">
        <f>$D$164+J162</f>
        <v>0</v>
      </c>
      <c r="K173" s="60">
        <f>$D$164+K162</f>
        <v>0</v>
      </c>
      <c r="L173" s="60">
        <f>$D$164+L162</f>
        <v>0</v>
      </c>
      <c r="M173" s="60">
        <f>$D$164+M162</f>
        <v>0</v>
      </c>
      <c r="N173" s="60">
        <f>$D$164+N162</f>
        <v>0</v>
      </c>
      <c r="O173" s="60">
        <f>$D$164+O162</f>
        <v>0</v>
      </c>
      <c r="P173" s="60">
        <f>$D$164+P162</f>
        <v>0</v>
      </c>
      <c r="Q173" s="60">
        <f>$D$164+Q162</f>
        <v>0</v>
      </c>
      <c r="R173" s="60">
        <f>$D$164+R162</f>
        <v>0</v>
      </c>
      <c r="S173" s="60">
        <f>$D$164+S162</f>
        <v>0</v>
      </c>
      <c r="T173" s="60">
        <f>$D$164+T162</f>
        <v>0</v>
      </c>
      <c r="U173" s="60">
        <f>$D$164+U162</f>
        <v>0</v>
      </c>
      <c r="V173" s="60">
        <f>$D$164+V162</f>
        <v>0</v>
      </c>
      <c r="W173" s="60">
        <f>$D$164+W162</f>
        <v>0</v>
      </c>
      <c r="X173" s="60">
        <f>$D$164+X162</f>
        <v>0</v>
      </c>
      <c r="Y173" s="60">
        <f>$D$164+Y162</f>
        <v>0</v>
      </c>
      <c r="Z173" s="60">
        <f>$D$164+Z162</f>
        <v>0</v>
      </c>
      <c r="AA173" s="60">
        <f>$D$164+AA162</f>
        <v>0</v>
      </c>
      <c r="AB173" s="60">
        <f>$D$164+AB162</f>
        <v>0</v>
      </c>
      <c r="AC173" s="60">
        <f>$D$164+AC162</f>
        <v>0</v>
      </c>
      <c r="AD173" s="60">
        <f>$D$164+AD162</f>
        <v>0</v>
      </c>
      <c r="AE173" s="60">
        <f>$D$164+AE162</f>
        <v>0</v>
      </c>
      <c r="AF173" s="60">
        <f>$D$164+AF162</f>
        <v>0</v>
      </c>
      <c r="AG173" s="60">
        <f>$D$164+AG162</f>
        <v>0</v>
      </c>
      <c r="AH173" s="60">
        <f>$D$164+AH162</f>
        <v>0</v>
      </c>
      <c r="AI173" s="60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15.75" customHeight="1" x14ac:dyDescent="0.2">
      <c r="A349" s="47"/>
      <c r="B349" s="47"/>
      <c r="C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</row>
    <row r="350" spans="1:69" ht="15.75" customHeight="1" x14ac:dyDescent="0.2">
      <c r="A350" s="47"/>
      <c r="B350" s="47"/>
      <c r="C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</row>
    <row r="351" spans="1:69" ht="15.75" customHeight="1" x14ac:dyDescent="0.2">
      <c r="A351" s="47"/>
      <c r="B351" s="47"/>
      <c r="C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</row>
    <row r="352" spans="1:69" ht="15.75" customHeight="1" x14ac:dyDescent="0.2">
      <c r="A352" s="47"/>
      <c r="B352" s="47"/>
      <c r="C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</row>
    <row r="353" spans="1:69" ht="15.75" customHeight="1" x14ac:dyDescent="0.2">
      <c r="A353" s="47"/>
      <c r="B353" s="47"/>
      <c r="C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</row>
    <row r="354" spans="1:69" ht="15.75" customHeight="1" x14ac:dyDescent="0.2">
      <c r="A354" s="47"/>
      <c r="B354" s="47"/>
      <c r="C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</row>
    <row r="355" spans="1:69" ht="15.75" customHeight="1" x14ac:dyDescent="0.2">
      <c r="A355" s="47"/>
      <c r="B355" s="47"/>
      <c r="C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</row>
    <row r="356" spans="1:69" ht="15.75" customHeight="1" x14ac:dyDescent="0.2">
      <c r="A356" s="47"/>
      <c r="B356" s="47"/>
      <c r="C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</row>
    <row r="357" spans="1:69" ht="15.75" customHeight="1" x14ac:dyDescent="0.2">
      <c r="A357" s="47"/>
      <c r="B357" s="47"/>
      <c r="C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</row>
    <row r="358" spans="1:69" ht="15.75" customHeight="1" x14ac:dyDescent="0.2">
      <c r="A358" s="47"/>
      <c r="B358" s="47"/>
      <c r="C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</row>
    <row r="359" spans="1:69" ht="15.75" customHeight="1" x14ac:dyDescent="0.2">
      <c r="A359" s="47"/>
      <c r="B359" s="47"/>
      <c r="C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</row>
    <row r="360" spans="1:69" ht="15.75" customHeight="1" x14ac:dyDescent="0.2">
      <c r="A360" s="47"/>
      <c r="B360" s="47"/>
      <c r="C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</row>
    <row r="361" spans="1:69" ht="15.75" customHeight="1" x14ac:dyDescent="0.2">
      <c r="A361" s="47"/>
      <c r="B361" s="47"/>
      <c r="C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</row>
    <row r="362" spans="1:69" ht="15.75" customHeight="1" x14ac:dyDescent="0.2">
      <c r="A362" s="47"/>
      <c r="B362" s="47"/>
      <c r="C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</row>
    <row r="363" spans="1:69" ht="15.75" customHeight="1" x14ac:dyDescent="0.2">
      <c r="A363" s="47"/>
      <c r="B363" s="47"/>
      <c r="C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</row>
    <row r="364" spans="1:69" ht="15.75" customHeight="1" x14ac:dyDescent="0.2">
      <c r="A364" s="47"/>
      <c r="B364" s="47"/>
      <c r="C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</row>
    <row r="365" spans="1:69" ht="15.75" customHeight="1" x14ac:dyDescent="0.2">
      <c r="A365" s="47"/>
      <c r="B365" s="47"/>
      <c r="C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</row>
    <row r="366" spans="1:69" ht="15.75" customHeight="1" x14ac:dyDescent="0.2">
      <c r="A366" s="47"/>
      <c r="B366" s="47"/>
      <c r="C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</row>
    <row r="367" spans="1:69" ht="15.75" customHeight="1" x14ac:dyDescent="0.2">
      <c r="A367" s="47"/>
      <c r="B367" s="47"/>
      <c r="C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</row>
    <row r="368" spans="1:69" ht="15.75" customHeight="1" x14ac:dyDescent="0.2">
      <c r="A368" s="47"/>
      <c r="B368" s="47"/>
      <c r="C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</row>
    <row r="369" spans="1:69" ht="15.75" customHeight="1" x14ac:dyDescent="0.2">
      <c r="A369" s="47"/>
      <c r="B369" s="47"/>
      <c r="C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</row>
    <row r="370" spans="1:69" ht="15.75" customHeight="1" x14ac:dyDescent="0.2">
      <c r="A370" s="47"/>
      <c r="B370" s="47"/>
      <c r="C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</row>
    <row r="371" spans="1:69" ht="15.75" customHeight="1" x14ac:dyDescent="0.2">
      <c r="A371" s="47"/>
      <c r="B371" s="47"/>
      <c r="C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</row>
    <row r="372" spans="1:69" ht="15.75" customHeight="1" x14ac:dyDescent="0.2">
      <c r="A372" s="47"/>
      <c r="B372" s="47"/>
      <c r="C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</row>
    <row r="373" spans="1:69" ht="15.75" customHeight="1" x14ac:dyDescent="0.2">
      <c r="A373" s="47"/>
      <c r="B373" s="47"/>
      <c r="C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</row>
    <row r="374" spans="1:69" ht="15.75" customHeight="1" x14ac:dyDescent="0.2">
      <c r="A374" s="47"/>
      <c r="B374" s="47"/>
      <c r="C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</row>
    <row r="375" spans="1:69" ht="15.75" customHeight="1" x14ac:dyDescent="0.2">
      <c r="A375" s="47"/>
      <c r="B375" s="47"/>
      <c r="C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</row>
    <row r="376" spans="1:69" ht="15.75" customHeight="1" x14ac:dyDescent="0.2">
      <c r="A376" s="47"/>
      <c r="B376" s="47"/>
      <c r="C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</row>
    <row r="377" spans="1:69" ht="15.75" customHeight="1" x14ac:dyDescent="0.2">
      <c r="A377" s="47"/>
      <c r="B377" s="47"/>
      <c r="C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</row>
    <row r="378" spans="1:69" ht="15.75" customHeight="1" x14ac:dyDescent="0.2">
      <c r="A378" s="47"/>
      <c r="B378" s="47"/>
      <c r="C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</row>
    <row r="379" spans="1:69" ht="15.75" customHeight="1" x14ac:dyDescent="0.2">
      <c r="A379" s="47"/>
      <c r="B379" s="47"/>
      <c r="C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</row>
    <row r="380" spans="1:69" ht="15.75" customHeight="1" x14ac:dyDescent="0.2">
      <c r="A380" s="47"/>
      <c r="B380" s="47"/>
      <c r="C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</row>
    <row r="381" spans="1:69" ht="15.75" customHeight="1" x14ac:dyDescent="0.2">
      <c r="A381" s="47"/>
      <c r="B381" s="47"/>
      <c r="C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</row>
    <row r="382" spans="1:69" ht="15.75" customHeight="1" x14ac:dyDescent="0.2">
      <c r="A382" s="47"/>
      <c r="B382" s="47"/>
      <c r="C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</row>
    <row r="383" spans="1:69" ht="15.75" customHeight="1" x14ac:dyDescent="0.2">
      <c r="A383" s="47"/>
      <c r="B383" s="47"/>
      <c r="C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</row>
    <row r="384" spans="1:69" ht="15.75" customHeight="1" x14ac:dyDescent="0.2">
      <c r="A384" s="47"/>
      <c r="B384" s="47"/>
      <c r="C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</row>
    <row r="385" spans="1:69" ht="15.75" customHeight="1" x14ac:dyDescent="0.2">
      <c r="A385" s="47"/>
      <c r="B385" s="47"/>
      <c r="C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</row>
    <row r="386" spans="1:69" ht="15.75" customHeight="1" x14ac:dyDescent="0.2">
      <c r="A386" s="47"/>
      <c r="B386" s="47"/>
      <c r="C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</row>
    <row r="387" spans="1:69" ht="15.75" customHeight="1" x14ac:dyDescent="0.2">
      <c r="A387" s="47"/>
      <c r="B387" s="47"/>
      <c r="C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</row>
    <row r="388" spans="1:69" ht="15.75" customHeight="1" x14ac:dyDescent="0.2">
      <c r="A388" s="47"/>
      <c r="B388" s="47"/>
      <c r="C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</row>
    <row r="389" spans="1:69" ht="15.75" customHeight="1" x14ac:dyDescent="0.2">
      <c r="A389" s="47"/>
      <c r="B389" s="47"/>
      <c r="C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</row>
    <row r="390" spans="1:69" ht="15.75" customHeight="1" x14ac:dyDescent="0.2">
      <c r="A390" s="47"/>
      <c r="B390" s="47"/>
      <c r="C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</row>
    <row r="391" spans="1:69" ht="15.75" customHeight="1" x14ac:dyDescent="0.2">
      <c r="A391" s="47"/>
      <c r="B391" s="47"/>
      <c r="C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</row>
    <row r="392" spans="1:69" ht="15.75" customHeight="1" x14ac:dyDescent="0.2">
      <c r="A392" s="47"/>
      <c r="B392" s="47"/>
      <c r="C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</row>
    <row r="393" spans="1:69" ht="15.75" customHeight="1" x14ac:dyDescent="0.2">
      <c r="A393" s="47"/>
      <c r="B393" s="47"/>
      <c r="C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</row>
    <row r="394" spans="1:69" ht="15.75" customHeight="1" x14ac:dyDescent="0.2">
      <c r="A394" s="47"/>
      <c r="B394" s="47"/>
      <c r="C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</row>
    <row r="395" spans="1:69" ht="15.75" customHeight="1" x14ac:dyDescent="0.2">
      <c r="A395" s="47"/>
      <c r="B395" s="47"/>
      <c r="C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</row>
    <row r="396" spans="1:69" ht="15.75" customHeight="1" x14ac:dyDescent="0.2">
      <c r="A396" s="47"/>
      <c r="B396" s="47"/>
      <c r="C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</row>
    <row r="397" spans="1:69" ht="15.75" customHeight="1" x14ac:dyDescent="0.2">
      <c r="A397" s="47"/>
      <c r="B397" s="47"/>
      <c r="C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</row>
    <row r="398" spans="1:69" ht="15.75" customHeight="1" x14ac:dyDescent="0.2">
      <c r="A398" s="47"/>
      <c r="B398" s="47"/>
      <c r="C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</row>
    <row r="399" spans="1:69" ht="15.75" customHeight="1" x14ac:dyDescent="0.2">
      <c r="A399" s="47"/>
      <c r="B399" s="47"/>
      <c r="C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</row>
    <row r="400" spans="1:69" ht="15.75" customHeight="1" x14ac:dyDescent="0.2">
      <c r="A400" s="47"/>
      <c r="B400" s="47"/>
      <c r="C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</row>
    <row r="401" spans="1:69" ht="15.75" customHeight="1" x14ac:dyDescent="0.2">
      <c r="A401" s="47"/>
      <c r="B401" s="47"/>
      <c r="C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</row>
    <row r="402" spans="1:69" ht="15.75" customHeight="1" x14ac:dyDescent="0.2">
      <c r="A402" s="47"/>
      <c r="B402" s="47"/>
      <c r="C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</row>
    <row r="403" spans="1:69" ht="15.75" customHeight="1" x14ac:dyDescent="0.2">
      <c r="A403" s="47"/>
      <c r="B403" s="47"/>
      <c r="C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</row>
    <row r="404" spans="1:69" ht="15.75" customHeight="1" x14ac:dyDescent="0.2">
      <c r="A404" s="47"/>
      <c r="B404" s="47"/>
      <c r="C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</row>
    <row r="405" spans="1:69" ht="15.75" customHeight="1" x14ac:dyDescent="0.2">
      <c r="A405" s="47"/>
      <c r="B405" s="47"/>
      <c r="C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</row>
    <row r="406" spans="1:69" ht="15.75" customHeight="1" x14ac:dyDescent="0.2">
      <c r="A406" s="47"/>
      <c r="B406" s="47"/>
      <c r="C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</row>
    <row r="407" spans="1:69" ht="15.75" customHeight="1" x14ac:dyDescent="0.2">
      <c r="A407" s="47"/>
      <c r="B407" s="47"/>
      <c r="C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</row>
    <row r="408" spans="1:69" ht="15.75" customHeight="1" x14ac:dyDescent="0.2">
      <c r="A408" s="47"/>
      <c r="B408" s="47"/>
      <c r="C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</row>
    <row r="409" spans="1:69" ht="15.75" customHeight="1" x14ac:dyDescent="0.2">
      <c r="A409" s="47"/>
      <c r="B409" s="47"/>
      <c r="C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</row>
    <row r="410" spans="1:69" ht="15.75" customHeight="1" x14ac:dyDescent="0.2">
      <c r="A410" s="47"/>
      <c r="B410" s="47"/>
      <c r="C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</row>
    <row r="411" spans="1:69" ht="15.75" customHeight="1" x14ac:dyDescent="0.2">
      <c r="A411" s="47"/>
      <c r="B411" s="47"/>
      <c r="C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</row>
    <row r="412" spans="1:69" ht="15.75" customHeight="1" x14ac:dyDescent="0.2">
      <c r="A412" s="47"/>
      <c r="B412" s="47"/>
      <c r="C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</row>
    <row r="413" spans="1:69" ht="15.75" customHeight="1" x14ac:dyDescent="0.2">
      <c r="A413" s="47"/>
      <c r="B413" s="47"/>
      <c r="C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</row>
    <row r="414" spans="1:69" ht="15.75" customHeight="1" x14ac:dyDescent="0.2">
      <c r="A414" s="47"/>
      <c r="B414" s="47"/>
      <c r="C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</row>
    <row r="415" spans="1:69" ht="15.75" customHeight="1" x14ac:dyDescent="0.2">
      <c r="A415" s="47"/>
      <c r="B415" s="47"/>
      <c r="C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</row>
    <row r="416" spans="1:69" ht="15.75" customHeight="1" x14ac:dyDescent="0.2">
      <c r="A416" s="47"/>
      <c r="B416" s="47"/>
      <c r="C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</row>
    <row r="417" spans="1:69" ht="15.75" customHeight="1" x14ac:dyDescent="0.2">
      <c r="A417" s="47"/>
      <c r="B417" s="47"/>
      <c r="C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</row>
    <row r="418" spans="1:69" ht="15.75" customHeight="1" x14ac:dyDescent="0.2">
      <c r="A418" s="47"/>
      <c r="B418" s="47"/>
      <c r="C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</row>
    <row r="419" spans="1:69" ht="15.75" customHeight="1" x14ac:dyDescent="0.2">
      <c r="A419" s="47"/>
      <c r="B419" s="47"/>
      <c r="C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</row>
    <row r="420" spans="1:69" ht="15.75" customHeight="1" x14ac:dyDescent="0.2">
      <c r="A420" s="47"/>
      <c r="B420" s="47"/>
      <c r="C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</row>
    <row r="421" spans="1:69" ht="15.75" customHeight="1" x14ac:dyDescent="0.2">
      <c r="A421" s="47"/>
      <c r="B421" s="47"/>
      <c r="C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</row>
    <row r="422" spans="1:69" ht="15.75" customHeight="1" x14ac:dyDescent="0.2">
      <c r="A422" s="47"/>
      <c r="B422" s="47"/>
      <c r="C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</row>
    <row r="423" spans="1:69" ht="15.75" customHeight="1" x14ac:dyDescent="0.2">
      <c r="A423" s="47"/>
      <c r="B423" s="47"/>
      <c r="C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</row>
    <row r="424" spans="1:69" ht="15.75" customHeight="1" x14ac:dyDescent="0.2">
      <c r="A424" s="47"/>
      <c r="B424" s="47"/>
      <c r="C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</row>
    <row r="425" spans="1:69" ht="15.75" customHeight="1" x14ac:dyDescent="0.2">
      <c r="A425" s="47"/>
      <c r="B425" s="47"/>
      <c r="C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</row>
    <row r="426" spans="1:69" ht="15.75" customHeight="1" x14ac:dyDescent="0.2">
      <c r="A426" s="47"/>
      <c r="B426" s="47"/>
      <c r="C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</row>
    <row r="427" spans="1:69" ht="15.75" customHeight="1" x14ac:dyDescent="0.2">
      <c r="A427" s="47"/>
      <c r="B427" s="47"/>
      <c r="C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</row>
    <row r="428" spans="1:69" ht="15.75" customHeight="1" x14ac:dyDescent="0.2">
      <c r="A428" s="47"/>
      <c r="B428" s="47"/>
      <c r="C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</row>
    <row r="429" spans="1:69" ht="15.75" customHeight="1" x14ac:dyDescent="0.2">
      <c r="A429" s="47"/>
      <c r="B429" s="47"/>
      <c r="C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</row>
    <row r="430" spans="1:69" ht="15.75" customHeight="1" x14ac:dyDescent="0.2">
      <c r="A430" s="47"/>
      <c r="B430" s="47"/>
      <c r="C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</row>
    <row r="431" spans="1:69" ht="15.75" customHeight="1" x14ac:dyDescent="0.2">
      <c r="A431" s="47"/>
      <c r="B431" s="47"/>
      <c r="C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</row>
    <row r="432" spans="1:69" ht="15.75" customHeight="1" x14ac:dyDescent="0.2">
      <c r="A432" s="47"/>
      <c r="B432" s="47"/>
      <c r="C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</row>
    <row r="433" spans="1:69" ht="15.75" customHeight="1" x14ac:dyDescent="0.2">
      <c r="A433" s="47"/>
      <c r="B433" s="47"/>
      <c r="C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</row>
    <row r="434" spans="1:69" ht="15.75" customHeight="1" x14ac:dyDescent="0.2">
      <c r="A434" s="47"/>
      <c r="B434" s="47"/>
      <c r="C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</row>
    <row r="435" spans="1:69" ht="15.75" customHeight="1" x14ac:dyDescent="0.2">
      <c r="A435" s="47"/>
      <c r="B435" s="47"/>
      <c r="C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</row>
    <row r="436" spans="1:69" ht="15.75" customHeight="1" x14ac:dyDescent="0.2">
      <c r="A436" s="47"/>
      <c r="B436" s="47"/>
      <c r="C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</row>
    <row r="437" spans="1:69" ht="15.75" customHeight="1" x14ac:dyDescent="0.2">
      <c r="A437" s="47"/>
      <c r="B437" s="47"/>
      <c r="C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</row>
    <row r="438" spans="1:69" ht="15.75" customHeight="1" x14ac:dyDescent="0.2">
      <c r="A438" s="47"/>
      <c r="B438" s="47"/>
      <c r="C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</row>
    <row r="439" spans="1:69" ht="15.75" customHeight="1" x14ac:dyDescent="0.2">
      <c r="A439" s="47"/>
      <c r="B439" s="47"/>
      <c r="C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</row>
    <row r="440" spans="1:69" ht="15.75" customHeight="1" x14ac:dyDescent="0.2">
      <c r="A440" s="47"/>
      <c r="B440" s="47"/>
      <c r="C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</row>
    <row r="441" spans="1:69" ht="15.75" customHeight="1" x14ac:dyDescent="0.2">
      <c r="A441" s="47"/>
      <c r="B441" s="47"/>
      <c r="C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</row>
    <row r="442" spans="1:69" ht="15.75" customHeight="1" x14ac:dyDescent="0.2">
      <c r="A442" s="47"/>
      <c r="B442" s="47"/>
      <c r="C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</row>
    <row r="443" spans="1:69" ht="15.75" customHeight="1" x14ac:dyDescent="0.2">
      <c r="A443" s="47"/>
      <c r="B443" s="47"/>
      <c r="C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</row>
    <row r="444" spans="1:69" ht="15.75" customHeight="1" x14ac:dyDescent="0.2">
      <c r="A444" s="47"/>
      <c r="B444" s="47"/>
      <c r="C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</row>
    <row r="445" spans="1:69" ht="15.75" customHeight="1" x14ac:dyDescent="0.2">
      <c r="A445" s="47"/>
      <c r="B445" s="47"/>
      <c r="C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</row>
    <row r="446" spans="1:69" ht="15.75" customHeight="1" x14ac:dyDescent="0.2">
      <c r="A446" s="47"/>
      <c r="B446" s="47"/>
      <c r="C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</row>
    <row r="447" spans="1:69" ht="15.75" customHeight="1" x14ac:dyDescent="0.2">
      <c r="A447" s="47"/>
      <c r="B447" s="47"/>
      <c r="C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</row>
    <row r="448" spans="1:69" ht="15.75" customHeight="1" x14ac:dyDescent="0.2">
      <c r="A448" s="47"/>
      <c r="B448" s="47"/>
      <c r="C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</row>
    <row r="449" spans="1:69" ht="15.75" customHeight="1" x14ac:dyDescent="0.2">
      <c r="A449" s="47"/>
      <c r="B449" s="47"/>
      <c r="C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</row>
    <row r="450" spans="1:69" ht="15.75" customHeight="1" x14ac:dyDescent="0.2">
      <c r="A450" s="47"/>
      <c r="B450" s="47"/>
      <c r="C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</row>
    <row r="451" spans="1:69" ht="15.75" customHeight="1" x14ac:dyDescent="0.2">
      <c r="A451" s="47"/>
      <c r="B451" s="47"/>
      <c r="C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</row>
    <row r="452" spans="1:69" ht="15.75" customHeight="1" x14ac:dyDescent="0.2">
      <c r="A452" s="47"/>
      <c r="B452" s="47"/>
      <c r="C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</row>
    <row r="453" spans="1:69" ht="15.75" customHeight="1" x14ac:dyDescent="0.2">
      <c r="A453" s="47"/>
      <c r="B453" s="47"/>
      <c r="C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</row>
    <row r="454" spans="1:69" ht="15.75" customHeight="1" x14ac:dyDescent="0.2">
      <c r="A454" s="47"/>
      <c r="B454" s="47"/>
      <c r="C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</row>
    <row r="455" spans="1:69" ht="15.75" customHeight="1" x14ac:dyDescent="0.2">
      <c r="A455" s="47"/>
      <c r="B455" s="47"/>
      <c r="C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</row>
    <row r="456" spans="1:69" ht="15.75" customHeight="1" x14ac:dyDescent="0.2">
      <c r="A456" s="47"/>
      <c r="B456" s="47"/>
      <c r="C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</row>
    <row r="457" spans="1:69" ht="15.75" customHeight="1" x14ac:dyDescent="0.2">
      <c r="A457" s="47"/>
      <c r="B457" s="47"/>
      <c r="C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</row>
    <row r="458" spans="1:69" ht="15.75" customHeight="1" x14ac:dyDescent="0.2">
      <c r="A458" s="47"/>
      <c r="B458" s="47"/>
      <c r="C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</row>
    <row r="459" spans="1:69" ht="15.75" customHeight="1" x14ac:dyDescent="0.2">
      <c r="A459" s="47"/>
      <c r="B459" s="47"/>
      <c r="C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</row>
    <row r="460" spans="1:69" ht="15.75" customHeight="1" x14ac:dyDescent="0.2">
      <c r="A460" s="47"/>
      <c r="B460" s="47"/>
      <c r="C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</row>
    <row r="461" spans="1:69" ht="15.75" customHeight="1" x14ac:dyDescent="0.2">
      <c r="A461" s="47"/>
      <c r="B461" s="47"/>
      <c r="C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</row>
    <row r="462" spans="1:69" ht="15.75" customHeight="1" x14ac:dyDescent="0.2">
      <c r="A462" s="47"/>
      <c r="B462" s="47"/>
      <c r="C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</row>
    <row r="463" spans="1:69" ht="15.75" customHeight="1" x14ac:dyDescent="0.2">
      <c r="A463" s="47"/>
      <c r="B463" s="47"/>
      <c r="C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</row>
    <row r="464" spans="1:69" ht="15.75" customHeight="1" x14ac:dyDescent="0.2">
      <c r="A464" s="47"/>
      <c r="B464" s="47"/>
      <c r="C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</row>
    <row r="465" spans="1:69" ht="15.75" customHeight="1" x14ac:dyDescent="0.2">
      <c r="A465" s="47"/>
      <c r="B465" s="47"/>
      <c r="C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</row>
    <row r="466" spans="1:69" ht="15.75" customHeight="1" x14ac:dyDescent="0.2">
      <c r="A466" s="47"/>
      <c r="B466" s="47"/>
      <c r="C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</row>
    <row r="467" spans="1:69" ht="15.75" customHeight="1" x14ac:dyDescent="0.2">
      <c r="A467" s="47"/>
      <c r="B467" s="47"/>
      <c r="C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</row>
    <row r="468" spans="1:69" ht="15.75" customHeight="1" x14ac:dyDescent="0.2">
      <c r="A468" s="47"/>
      <c r="B468" s="47"/>
      <c r="C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</row>
    <row r="469" spans="1:69" ht="15.75" customHeight="1" x14ac:dyDescent="0.2">
      <c r="A469" s="47"/>
      <c r="B469" s="47"/>
      <c r="C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</row>
    <row r="470" spans="1:69" ht="15.75" customHeight="1" x14ac:dyDescent="0.2">
      <c r="A470" s="47"/>
      <c r="B470" s="47"/>
      <c r="C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</row>
    <row r="471" spans="1:69" ht="15.75" customHeight="1" x14ac:dyDescent="0.2">
      <c r="A471" s="47"/>
      <c r="B471" s="47"/>
      <c r="C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</row>
    <row r="472" spans="1:69" ht="15.75" customHeight="1" x14ac:dyDescent="0.2">
      <c r="A472" s="47"/>
      <c r="B472" s="47"/>
      <c r="C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</row>
    <row r="473" spans="1:69" ht="15.75" customHeight="1" x14ac:dyDescent="0.2">
      <c r="A473" s="47"/>
      <c r="B473" s="47"/>
      <c r="C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</row>
    <row r="474" spans="1:69" ht="15.75" customHeight="1" x14ac:dyDescent="0.2">
      <c r="A474" s="47"/>
      <c r="B474" s="47"/>
      <c r="C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</row>
    <row r="475" spans="1:69" ht="15.75" customHeight="1" x14ac:dyDescent="0.2">
      <c r="A475" s="47"/>
      <c r="B475" s="47"/>
      <c r="C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</row>
    <row r="476" spans="1:69" ht="15.75" customHeight="1" x14ac:dyDescent="0.2">
      <c r="A476" s="47"/>
      <c r="B476" s="47"/>
      <c r="C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</row>
    <row r="477" spans="1:69" ht="15.75" customHeight="1" x14ac:dyDescent="0.2">
      <c r="A477" s="47"/>
      <c r="B477" s="47"/>
      <c r="C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</row>
    <row r="478" spans="1:69" ht="15.75" customHeight="1" x14ac:dyDescent="0.2">
      <c r="A478" s="47"/>
      <c r="B478" s="47"/>
      <c r="C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</row>
    <row r="479" spans="1:69" ht="15.75" customHeight="1" x14ac:dyDescent="0.2">
      <c r="A479" s="47"/>
      <c r="B479" s="47"/>
      <c r="C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</row>
    <row r="480" spans="1:69" ht="15.75" customHeight="1" x14ac:dyDescent="0.2">
      <c r="A480" s="47"/>
      <c r="B480" s="47"/>
      <c r="C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</row>
    <row r="481" spans="1:69" ht="15.75" customHeight="1" x14ac:dyDescent="0.2">
      <c r="A481" s="47"/>
      <c r="B481" s="47"/>
      <c r="C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</row>
    <row r="482" spans="1:69" ht="15.75" customHeight="1" x14ac:dyDescent="0.2">
      <c r="A482" s="47"/>
      <c r="B482" s="47"/>
      <c r="C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</row>
    <row r="483" spans="1:69" ht="15.75" customHeight="1" x14ac:dyDescent="0.2">
      <c r="A483" s="47"/>
      <c r="B483" s="47"/>
      <c r="C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</row>
    <row r="484" spans="1:69" ht="15.75" customHeight="1" x14ac:dyDescent="0.2">
      <c r="A484" s="47"/>
      <c r="B484" s="47"/>
      <c r="C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</row>
    <row r="485" spans="1:69" ht="15.75" customHeight="1" x14ac:dyDescent="0.2">
      <c r="A485" s="47"/>
      <c r="B485" s="47"/>
      <c r="C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</row>
    <row r="486" spans="1:69" ht="15.75" customHeight="1" x14ac:dyDescent="0.2">
      <c r="A486" s="47"/>
      <c r="B486" s="47"/>
      <c r="C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</row>
    <row r="487" spans="1:69" ht="15.75" customHeight="1" x14ac:dyDescent="0.2">
      <c r="A487" s="47"/>
      <c r="B487" s="47"/>
      <c r="C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</row>
    <row r="488" spans="1:69" ht="15.75" customHeight="1" x14ac:dyDescent="0.2">
      <c r="A488" s="47"/>
      <c r="B488" s="47"/>
      <c r="C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</row>
    <row r="489" spans="1:69" ht="15.75" customHeight="1" x14ac:dyDescent="0.2">
      <c r="A489" s="47"/>
      <c r="B489" s="47"/>
      <c r="C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</row>
    <row r="490" spans="1:69" ht="15.75" customHeight="1" x14ac:dyDescent="0.2">
      <c r="A490" s="47"/>
      <c r="B490" s="47"/>
      <c r="C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</row>
    <row r="491" spans="1:69" ht="15.75" customHeight="1" x14ac:dyDescent="0.2">
      <c r="A491" s="47"/>
      <c r="B491" s="47"/>
      <c r="C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</row>
    <row r="492" spans="1:69" ht="15.75" customHeight="1" x14ac:dyDescent="0.2">
      <c r="A492" s="47"/>
      <c r="B492" s="47"/>
      <c r="C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</row>
    <row r="493" spans="1:69" ht="15.75" customHeight="1" x14ac:dyDescent="0.2">
      <c r="A493" s="47"/>
      <c r="B493" s="47"/>
      <c r="C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</row>
    <row r="494" spans="1:69" ht="15.75" customHeight="1" x14ac:dyDescent="0.2">
      <c r="A494" s="47"/>
      <c r="B494" s="47"/>
      <c r="C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</row>
    <row r="495" spans="1:69" ht="15.75" customHeight="1" x14ac:dyDescent="0.2">
      <c r="A495" s="47"/>
      <c r="B495" s="47"/>
      <c r="C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</row>
    <row r="496" spans="1:69" ht="15.75" customHeight="1" x14ac:dyDescent="0.2">
      <c r="A496" s="47"/>
      <c r="B496" s="47"/>
      <c r="C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</row>
    <row r="497" spans="1:69" ht="15.75" customHeight="1" x14ac:dyDescent="0.2">
      <c r="A497" s="47"/>
      <c r="B497" s="47"/>
      <c r="C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</row>
    <row r="498" spans="1:69" ht="15.75" customHeight="1" x14ac:dyDescent="0.2">
      <c r="A498" s="47"/>
      <c r="B498" s="47"/>
      <c r="C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</row>
    <row r="499" spans="1:69" ht="15.75" customHeight="1" x14ac:dyDescent="0.2">
      <c r="A499" s="47"/>
      <c r="B499" s="47"/>
      <c r="C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</row>
    <row r="500" spans="1:69" ht="15.75" customHeight="1" x14ac:dyDescent="0.2">
      <c r="A500" s="47"/>
      <c r="B500" s="47"/>
      <c r="C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</row>
    <row r="501" spans="1:69" ht="15.75" customHeight="1" x14ac:dyDescent="0.2">
      <c r="A501" s="47"/>
      <c r="B501" s="47"/>
      <c r="C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</row>
    <row r="502" spans="1:69" ht="15.75" customHeight="1" x14ac:dyDescent="0.2">
      <c r="A502" s="47"/>
      <c r="B502" s="47"/>
      <c r="C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</row>
    <row r="503" spans="1:69" ht="15.75" customHeight="1" x14ac:dyDescent="0.2">
      <c r="A503" s="47"/>
      <c r="B503" s="47"/>
      <c r="C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</row>
    <row r="504" spans="1:69" ht="15.75" customHeight="1" x14ac:dyDescent="0.2">
      <c r="A504" s="47"/>
      <c r="B504" s="47"/>
      <c r="C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</row>
    <row r="505" spans="1:69" ht="15.75" customHeight="1" x14ac:dyDescent="0.2">
      <c r="A505" s="47"/>
      <c r="B505" s="47"/>
      <c r="C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</row>
    <row r="506" spans="1:69" ht="15.75" customHeight="1" x14ac:dyDescent="0.2">
      <c r="A506" s="47"/>
      <c r="B506" s="47"/>
      <c r="C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</row>
    <row r="507" spans="1:69" ht="15.75" customHeight="1" x14ac:dyDescent="0.2">
      <c r="A507" s="47"/>
      <c r="B507" s="47"/>
      <c r="C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</row>
    <row r="508" spans="1:69" ht="15.75" customHeight="1" x14ac:dyDescent="0.2">
      <c r="A508" s="47"/>
      <c r="B508" s="47"/>
      <c r="C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</row>
    <row r="509" spans="1:69" ht="15.75" customHeight="1" x14ac:dyDescent="0.2">
      <c r="A509" s="47"/>
      <c r="B509" s="47"/>
      <c r="C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</row>
    <row r="510" spans="1:69" ht="15.75" customHeight="1" x14ac:dyDescent="0.2">
      <c r="A510" s="47"/>
      <c r="B510" s="47"/>
      <c r="C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</row>
    <row r="511" spans="1:69" ht="15.75" customHeight="1" x14ac:dyDescent="0.2">
      <c r="A511" s="47"/>
      <c r="B511" s="47"/>
      <c r="C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</row>
    <row r="512" spans="1:69" ht="15.75" customHeight="1" x14ac:dyDescent="0.2">
      <c r="A512" s="47"/>
      <c r="B512" s="47"/>
      <c r="C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</row>
    <row r="513" spans="1:69" ht="15.75" customHeight="1" x14ac:dyDescent="0.2">
      <c r="A513" s="47"/>
      <c r="B513" s="47"/>
      <c r="C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</row>
    <row r="514" spans="1:69" ht="15.75" customHeight="1" x14ac:dyDescent="0.2">
      <c r="A514" s="47"/>
      <c r="B514" s="47"/>
      <c r="C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</row>
    <row r="515" spans="1:69" ht="15.75" customHeight="1" x14ac:dyDescent="0.2">
      <c r="A515" s="47"/>
      <c r="B515" s="47"/>
      <c r="C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</row>
    <row r="516" spans="1:69" ht="15.75" customHeight="1" x14ac:dyDescent="0.2">
      <c r="A516" s="47"/>
      <c r="B516" s="47"/>
      <c r="C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</row>
    <row r="517" spans="1:69" ht="15.75" customHeight="1" x14ac:dyDescent="0.2">
      <c r="A517" s="47"/>
      <c r="B517" s="47"/>
      <c r="C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</row>
    <row r="518" spans="1:69" ht="15.75" customHeight="1" x14ac:dyDescent="0.2">
      <c r="A518" s="47"/>
      <c r="B518" s="47"/>
      <c r="C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</row>
    <row r="519" spans="1:69" ht="15.75" customHeight="1" x14ac:dyDescent="0.2">
      <c r="A519" s="47"/>
      <c r="B519" s="47"/>
      <c r="C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</row>
    <row r="520" spans="1:69" ht="15.75" customHeight="1" x14ac:dyDescent="0.2">
      <c r="A520" s="47"/>
      <c r="B520" s="47"/>
      <c r="C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</row>
    <row r="521" spans="1:69" ht="15.75" customHeight="1" x14ac:dyDescent="0.2">
      <c r="A521" s="47"/>
      <c r="B521" s="47"/>
      <c r="C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</row>
    <row r="522" spans="1:69" ht="15.75" customHeight="1" x14ac:dyDescent="0.2">
      <c r="A522" s="47"/>
      <c r="B522" s="47"/>
      <c r="C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</row>
    <row r="523" spans="1:69" ht="15.75" customHeight="1" x14ac:dyDescent="0.2">
      <c r="A523" s="47"/>
      <c r="B523" s="47"/>
      <c r="C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</row>
    <row r="524" spans="1:69" ht="15.75" customHeight="1" x14ac:dyDescent="0.2">
      <c r="A524" s="47"/>
      <c r="B524" s="47"/>
      <c r="C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</row>
    <row r="525" spans="1:69" ht="15.75" customHeight="1" x14ac:dyDescent="0.2">
      <c r="A525" s="47"/>
      <c r="B525" s="47"/>
      <c r="C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</row>
    <row r="526" spans="1:69" ht="15.75" customHeight="1" x14ac:dyDescent="0.2">
      <c r="A526" s="47"/>
      <c r="B526" s="47"/>
      <c r="C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</row>
    <row r="527" spans="1:69" ht="15.75" customHeight="1" x14ac:dyDescent="0.2">
      <c r="A527" s="47"/>
      <c r="B527" s="47"/>
      <c r="C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</row>
    <row r="528" spans="1:69" ht="15.75" customHeight="1" x14ac:dyDescent="0.2">
      <c r="A528" s="47"/>
      <c r="B528" s="47"/>
      <c r="C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</row>
    <row r="529" spans="1:69" ht="15.75" customHeight="1" x14ac:dyDescent="0.2">
      <c r="A529" s="47"/>
      <c r="B529" s="47"/>
      <c r="C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</row>
    <row r="530" spans="1:69" ht="15.75" customHeight="1" x14ac:dyDescent="0.2">
      <c r="A530" s="47"/>
      <c r="B530" s="47"/>
      <c r="C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</row>
    <row r="531" spans="1:69" ht="15.75" customHeight="1" x14ac:dyDescent="0.2">
      <c r="A531" s="47"/>
      <c r="B531" s="47"/>
      <c r="C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</row>
    <row r="532" spans="1:69" ht="15.75" customHeight="1" x14ac:dyDescent="0.2">
      <c r="A532" s="47"/>
      <c r="B532" s="47"/>
      <c r="C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</row>
    <row r="533" spans="1:69" ht="15.75" customHeight="1" x14ac:dyDescent="0.2">
      <c r="A533" s="47"/>
      <c r="B533" s="47"/>
      <c r="C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</row>
    <row r="534" spans="1:69" ht="15.75" customHeight="1" x14ac:dyDescent="0.2">
      <c r="A534" s="47"/>
      <c r="B534" s="47"/>
      <c r="C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</row>
    <row r="535" spans="1:69" ht="15.75" customHeight="1" x14ac:dyDescent="0.2">
      <c r="A535" s="47"/>
      <c r="B535" s="47"/>
      <c r="C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</row>
    <row r="536" spans="1:69" ht="15.75" customHeight="1" x14ac:dyDescent="0.2">
      <c r="A536" s="47"/>
      <c r="B536" s="47"/>
      <c r="C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</row>
    <row r="537" spans="1:69" ht="15.75" customHeight="1" x14ac:dyDescent="0.2">
      <c r="A537" s="47"/>
      <c r="B537" s="47"/>
      <c r="C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</row>
    <row r="538" spans="1:69" ht="15.75" customHeight="1" x14ac:dyDescent="0.2">
      <c r="A538" s="47"/>
      <c r="B538" s="47"/>
      <c r="C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</row>
    <row r="539" spans="1:69" ht="15.75" customHeight="1" x14ac:dyDescent="0.2">
      <c r="A539" s="47"/>
      <c r="B539" s="47"/>
      <c r="C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</row>
    <row r="540" spans="1:69" ht="15.75" customHeight="1" x14ac:dyDescent="0.2">
      <c r="A540" s="47"/>
      <c r="B540" s="47"/>
      <c r="C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</row>
    <row r="541" spans="1:69" ht="15.75" customHeight="1" x14ac:dyDescent="0.2">
      <c r="A541" s="47"/>
      <c r="B541" s="47"/>
      <c r="C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</row>
    <row r="542" spans="1:69" ht="15.75" customHeight="1" x14ac:dyDescent="0.2">
      <c r="A542" s="47"/>
      <c r="B542" s="47"/>
      <c r="C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</row>
    <row r="543" spans="1:69" ht="15.75" customHeight="1" x14ac:dyDescent="0.2">
      <c r="A543" s="47"/>
      <c r="B543" s="47"/>
      <c r="C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</row>
    <row r="544" spans="1:69" ht="15.75" customHeight="1" x14ac:dyDescent="0.2">
      <c r="A544" s="47"/>
      <c r="B544" s="47"/>
      <c r="C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</row>
    <row r="545" spans="1:69" ht="15.75" customHeight="1" x14ac:dyDescent="0.2">
      <c r="A545" s="47"/>
      <c r="B545" s="47"/>
      <c r="C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</row>
    <row r="546" spans="1:69" ht="15.75" customHeight="1" x14ac:dyDescent="0.2">
      <c r="A546" s="47"/>
      <c r="B546" s="47"/>
      <c r="C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</row>
    <row r="547" spans="1:69" ht="15.75" customHeight="1" x14ac:dyDescent="0.2">
      <c r="A547" s="47"/>
      <c r="B547" s="47"/>
      <c r="C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</row>
    <row r="548" spans="1:69" ht="15.75" customHeight="1" x14ac:dyDescent="0.2">
      <c r="A548" s="47"/>
      <c r="B548" s="47"/>
      <c r="C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</row>
    <row r="549" spans="1:69" ht="15.75" customHeight="1" x14ac:dyDescent="0.2">
      <c r="A549" s="47"/>
      <c r="B549" s="47"/>
      <c r="C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</row>
    <row r="550" spans="1:69" ht="15.75" customHeight="1" x14ac:dyDescent="0.2">
      <c r="A550" s="47"/>
      <c r="B550" s="47"/>
      <c r="C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</row>
    <row r="551" spans="1:69" ht="15.75" customHeight="1" x14ac:dyDescent="0.2">
      <c r="A551" s="47"/>
      <c r="B551" s="47"/>
      <c r="C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</row>
    <row r="552" spans="1:69" ht="15.75" customHeight="1" x14ac:dyDescent="0.2">
      <c r="A552" s="47"/>
      <c r="B552" s="47"/>
      <c r="C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</row>
    <row r="553" spans="1:69" ht="15.75" customHeight="1" x14ac:dyDescent="0.2">
      <c r="A553" s="47"/>
      <c r="B553" s="47"/>
      <c r="C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</row>
    <row r="554" spans="1:69" ht="15.75" customHeight="1" x14ac:dyDescent="0.2">
      <c r="A554" s="47"/>
      <c r="B554" s="47"/>
      <c r="C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</row>
    <row r="555" spans="1:69" ht="15.75" customHeight="1" x14ac:dyDescent="0.2">
      <c r="A555" s="47"/>
      <c r="B555" s="47"/>
      <c r="C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</row>
    <row r="556" spans="1:69" ht="15.75" customHeight="1" x14ac:dyDescent="0.2">
      <c r="A556" s="47"/>
      <c r="B556" s="47"/>
      <c r="C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</row>
    <row r="557" spans="1:69" ht="15.75" customHeight="1" x14ac:dyDescent="0.2">
      <c r="A557" s="47"/>
      <c r="B557" s="47"/>
      <c r="C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</row>
    <row r="558" spans="1:69" ht="15.75" customHeight="1" x14ac:dyDescent="0.2">
      <c r="A558" s="47"/>
      <c r="B558" s="47"/>
      <c r="C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</row>
    <row r="559" spans="1:69" ht="15.75" customHeight="1" x14ac:dyDescent="0.2">
      <c r="A559" s="47"/>
      <c r="B559" s="47"/>
      <c r="C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</row>
    <row r="560" spans="1:69" ht="15.75" customHeight="1" x14ac:dyDescent="0.2">
      <c r="A560" s="47"/>
      <c r="B560" s="47"/>
      <c r="C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</row>
    <row r="561" spans="1:69" ht="15.75" customHeight="1" x14ac:dyDescent="0.2">
      <c r="A561" s="47"/>
      <c r="B561" s="47"/>
      <c r="C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</row>
    <row r="562" spans="1:69" ht="15.75" customHeight="1" x14ac:dyDescent="0.2">
      <c r="A562" s="47"/>
      <c r="B562" s="47"/>
      <c r="C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</row>
    <row r="563" spans="1:69" ht="15.75" customHeight="1" x14ac:dyDescent="0.2">
      <c r="A563" s="47"/>
      <c r="B563" s="47"/>
      <c r="C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</row>
    <row r="564" spans="1:69" ht="15.75" customHeight="1" x14ac:dyDescent="0.2">
      <c r="A564" s="47"/>
      <c r="B564" s="47"/>
      <c r="C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</row>
    <row r="565" spans="1:69" ht="15.75" customHeight="1" x14ac:dyDescent="0.2">
      <c r="A565" s="47"/>
      <c r="B565" s="47"/>
      <c r="C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</row>
    <row r="566" spans="1:69" ht="15.75" customHeight="1" x14ac:dyDescent="0.2">
      <c r="A566" s="47"/>
      <c r="B566" s="47"/>
      <c r="C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</row>
    <row r="567" spans="1:69" ht="15.75" customHeight="1" x14ac:dyDescent="0.2">
      <c r="A567" s="47"/>
      <c r="B567" s="47"/>
      <c r="C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</row>
    <row r="568" spans="1:69" ht="15.75" customHeight="1" x14ac:dyDescent="0.2">
      <c r="A568" s="47"/>
      <c r="B568" s="47"/>
      <c r="C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</row>
    <row r="569" spans="1:69" ht="15.75" customHeight="1" x14ac:dyDescent="0.2">
      <c r="A569" s="47"/>
      <c r="B569" s="47"/>
      <c r="C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</row>
    <row r="570" spans="1:69" ht="15.75" customHeight="1" x14ac:dyDescent="0.2">
      <c r="A570" s="47"/>
      <c r="B570" s="47"/>
      <c r="C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</row>
    <row r="571" spans="1:69" ht="15.75" customHeight="1" x14ac:dyDescent="0.2">
      <c r="A571" s="47"/>
      <c r="B571" s="47"/>
      <c r="C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</row>
    <row r="572" spans="1:69" ht="15.75" customHeight="1" x14ac:dyDescent="0.2">
      <c r="A572" s="47"/>
      <c r="B572" s="47"/>
      <c r="C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</row>
    <row r="573" spans="1:69" ht="15.75" customHeight="1" x14ac:dyDescent="0.2">
      <c r="A573" s="47"/>
      <c r="B573" s="47"/>
      <c r="C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</row>
    <row r="574" spans="1:69" ht="15.75" customHeight="1" x14ac:dyDescent="0.2">
      <c r="A574" s="47"/>
      <c r="B574" s="47"/>
      <c r="C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</row>
    <row r="575" spans="1:69" ht="15.75" customHeight="1" x14ac:dyDescent="0.2">
      <c r="A575" s="47"/>
      <c r="B575" s="47"/>
      <c r="C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</row>
    <row r="576" spans="1:69" ht="15.75" customHeight="1" x14ac:dyDescent="0.2">
      <c r="A576" s="47"/>
      <c r="B576" s="47"/>
      <c r="C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</row>
    <row r="577" spans="1:69" ht="15.75" customHeight="1" x14ac:dyDescent="0.2">
      <c r="A577" s="47"/>
      <c r="B577" s="47"/>
      <c r="C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</row>
    <row r="578" spans="1:69" ht="15.75" customHeight="1" x14ac:dyDescent="0.2">
      <c r="A578" s="47"/>
      <c r="B578" s="47"/>
      <c r="C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</row>
    <row r="579" spans="1:69" ht="15.75" customHeight="1" x14ac:dyDescent="0.2">
      <c r="A579" s="47"/>
      <c r="B579" s="47"/>
      <c r="C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</row>
    <row r="580" spans="1:69" ht="15.75" customHeight="1" x14ac:dyDescent="0.2">
      <c r="A580" s="47"/>
      <c r="B580" s="47"/>
      <c r="C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</row>
    <row r="581" spans="1:69" ht="15.75" customHeight="1" x14ac:dyDescent="0.2">
      <c r="A581" s="47"/>
      <c r="B581" s="47"/>
      <c r="C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</row>
    <row r="582" spans="1:69" ht="15.75" customHeight="1" x14ac:dyDescent="0.2">
      <c r="A582" s="47"/>
      <c r="B582" s="47"/>
      <c r="C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</row>
    <row r="583" spans="1:69" ht="15.75" customHeight="1" x14ac:dyDescent="0.2">
      <c r="A583" s="47"/>
      <c r="B583" s="47"/>
      <c r="C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</row>
    <row r="584" spans="1:69" ht="15.75" customHeight="1" x14ac:dyDescent="0.2">
      <c r="A584" s="47"/>
      <c r="B584" s="47"/>
      <c r="C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</row>
    <row r="585" spans="1:69" ht="15.75" customHeight="1" x14ac:dyDescent="0.2">
      <c r="A585" s="47"/>
      <c r="B585" s="47"/>
      <c r="C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</row>
    <row r="586" spans="1:69" ht="15.75" customHeight="1" x14ac:dyDescent="0.2">
      <c r="A586" s="47"/>
      <c r="B586" s="47"/>
      <c r="C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</row>
    <row r="587" spans="1:69" ht="15.75" customHeight="1" x14ac:dyDescent="0.2">
      <c r="A587" s="47"/>
      <c r="B587" s="47"/>
      <c r="C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</row>
    <row r="588" spans="1:69" ht="15.75" customHeight="1" x14ac:dyDescent="0.2">
      <c r="A588" s="47"/>
      <c r="B588" s="47"/>
      <c r="C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</row>
    <row r="589" spans="1:69" ht="15.75" customHeight="1" x14ac:dyDescent="0.2">
      <c r="A589" s="47"/>
      <c r="B589" s="47"/>
      <c r="C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</row>
    <row r="590" spans="1:69" ht="15.75" customHeight="1" x14ac:dyDescent="0.2">
      <c r="A590" s="47"/>
      <c r="B590" s="47"/>
      <c r="C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</row>
    <row r="591" spans="1:69" ht="15.75" customHeight="1" x14ac:dyDescent="0.2">
      <c r="A591" s="47"/>
      <c r="B591" s="47"/>
      <c r="C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</row>
    <row r="592" spans="1:69" ht="15.75" customHeight="1" x14ac:dyDescent="0.2">
      <c r="A592" s="47"/>
      <c r="B592" s="47"/>
      <c r="C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</row>
    <row r="593" spans="1:69" ht="15.75" customHeight="1" x14ac:dyDescent="0.2">
      <c r="A593" s="47"/>
      <c r="B593" s="47"/>
      <c r="C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</row>
    <row r="594" spans="1:69" ht="15.75" customHeight="1" x14ac:dyDescent="0.2">
      <c r="A594" s="47"/>
      <c r="B594" s="47"/>
      <c r="C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</row>
    <row r="595" spans="1:69" ht="15.75" customHeight="1" x14ac:dyDescent="0.2">
      <c r="A595" s="47"/>
      <c r="B595" s="47"/>
      <c r="C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</row>
    <row r="596" spans="1:69" ht="15.75" customHeight="1" x14ac:dyDescent="0.2">
      <c r="A596" s="47"/>
      <c r="B596" s="47"/>
      <c r="C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</row>
    <row r="597" spans="1:69" ht="15.75" customHeight="1" x14ac:dyDescent="0.2">
      <c r="A597" s="47"/>
      <c r="B597" s="47"/>
      <c r="C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</row>
    <row r="598" spans="1:69" ht="15.75" customHeight="1" x14ac:dyDescent="0.2">
      <c r="A598" s="47"/>
      <c r="B598" s="47"/>
      <c r="C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</row>
    <row r="599" spans="1:69" ht="15.75" customHeight="1" x14ac:dyDescent="0.2">
      <c r="A599" s="47"/>
      <c r="B599" s="47"/>
      <c r="C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</row>
    <row r="600" spans="1:69" ht="15.75" customHeight="1" x14ac:dyDescent="0.2">
      <c r="A600" s="47"/>
      <c r="B600" s="47"/>
      <c r="C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</row>
    <row r="601" spans="1:69" ht="15.75" customHeight="1" x14ac:dyDescent="0.2">
      <c r="A601" s="47"/>
      <c r="B601" s="47"/>
      <c r="C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</row>
    <row r="602" spans="1:69" ht="15.75" customHeight="1" x14ac:dyDescent="0.2">
      <c r="A602" s="47"/>
      <c r="B602" s="47"/>
      <c r="C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</row>
    <row r="603" spans="1:69" ht="15.75" customHeight="1" x14ac:dyDescent="0.2">
      <c r="A603" s="47"/>
      <c r="B603" s="47"/>
      <c r="C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</row>
    <row r="604" spans="1:69" ht="15.75" customHeight="1" x14ac:dyDescent="0.2">
      <c r="A604" s="47"/>
      <c r="B604" s="47"/>
      <c r="C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</row>
    <row r="605" spans="1:69" ht="15.75" customHeight="1" x14ac:dyDescent="0.2">
      <c r="A605" s="47"/>
      <c r="B605" s="47"/>
      <c r="C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</row>
    <row r="606" spans="1:69" ht="15.75" customHeight="1" x14ac:dyDescent="0.2">
      <c r="A606" s="47"/>
      <c r="B606" s="47"/>
      <c r="C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</row>
    <row r="607" spans="1:69" ht="15.75" customHeight="1" x14ac:dyDescent="0.2">
      <c r="A607" s="47"/>
      <c r="B607" s="47"/>
      <c r="C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</row>
    <row r="608" spans="1:69" ht="15.75" customHeight="1" x14ac:dyDescent="0.2">
      <c r="A608" s="47"/>
      <c r="B608" s="47"/>
      <c r="C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</row>
    <row r="609" spans="1:69" ht="15.75" customHeight="1" x14ac:dyDescent="0.2">
      <c r="A609" s="47"/>
      <c r="B609" s="47"/>
      <c r="C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</row>
    <row r="610" spans="1:69" ht="15.75" customHeight="1" x14ac:dyDescent="0.2">
      <c r="A610" s="47"/>
      <c r="B610" s="47"/>
      <c r="C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</row>
    <row r="611" spans="1:69" ht="15.75" customHeight="1" x14ac:dyDescent="0.2">
      <c r="A611" s="47"/>
      <c r="B611" s="47"/>
      <c r="C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</row>
    <row r="612" spans="1:69" ht="15.75" customHeight="1" x14ac:dyDescent="0.2">
      <c r="A612" s="47"/>
      <c r="B612" s="47"/>
      <c r="C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</row>
    <row r="613" spans="1:69" ht="15.75" customHeight="1" x14ac:dyDescent="0.2">
      <c r="A613" s="47"/>
      <c r="B613" s="47"/>
      <c r="C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</row>
    <row r="614" spans="1:69" ht="15.75" customHeight="1" x14ac:dyDescent="0.2">
      <c r="A614" s="47"/>
      <c r="B614" s="47"/>
      <c r="C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</row>
    <row r="615" spans="1:69" ht="15.75" customHeight="1" x14ac:dyDescent="0.2">
      <c r="A615" s="47"/>
      <c r="B615" s="47"/>
      <c r="C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</row>
    <row r="616" spans="1:69" ht="15.75" customHeight="1" x14ac:dyDescent="0.2">
      <c r="A616" s="47"/>
      <c r="B616" s="47"/>
      <c r="C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</row>
    <row r="617" spans="1:69" ht="15.75" customHeight="1" x14ac:dyDescent="0.2">
      <c r="A617" s="47"/>
      <c r="B617" s="47"/>
      <c r="C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</row>
    <row r="618" spans="1:69" ht="15.75" customHeight="1" x14ac:dyDescent="0.2">
      <c r="A618" s="47"/>
      <c r="B618" s="47"/>
      <c r="C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</row>
    <row r="619" spans="1:69" ht="15.75" customHeight="1" x14ac:dyDescent="0.2">
      <c r="A619" s="47"/>
      <c r="B619" s="47"/>
      <c r="C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</row>
    <row r="620" spans="1:69" ht="15.75" customHeight="1" x14ac:dyDescent="0.2">
      <c r="A620" s="47"/>
      <c r="B620" s="47"/>
      <c r="C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</row>
    <row r="621" spans="1:69" ht="15.75" customHeight="1" x14ac:dyDescent="0.2">
      <c r="A621" s="47"/>
      <c r="B621" s="47"/>
      <c r="C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</row>
    <row r="622" spans="1:69" ht="15.75" customHeight="1" x14ac:dyDescent="0.2">
      <c r="A622" s="47"/>
      <c r="B622" s="47"/>
      <c r="C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</row>
    <row r="623" spans="1:69" ht="15.75" customHeight="1" x14ac:dyDescent="0.2">
      <c r="A623" s="47"/>
      <c r="B623" s="47"/>
      <c r="C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</row>
    <row r="624" spans="1:69" ht="15.75" customHeight="1" x14ac:dyDescent="0.2">
      <c r="A624" s="47"/>
      <c r="B624" s="47"/>
      <c r="C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</row>
    <row r="625" spans="1:69" ht="15.75" customHeight="1" x14ac:dyDescent="0.2">
      <c r="A625" s="47"/>
      <c r="B625" s="47"/>
      <c r="C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</row>
    <row r="626" spans="1:69" ht="15.75" customHeight="1" x14ac:dyDescent="0.2">
      <c r="A626" s="47"/>
      <c r="B626" s="47"/>
      <c r="C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</row>
    <row r="627" spans="1:69" ht="15.75" customHeight="1" x14ac:dyDescent="0.2">
      <c r="A627" s="47"/>
      <c r="B627" s="47"/>
      <c r="C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</row>
    <row r="628" spans="1:69" ht="15.75" customHeight="1" x14ac:dyDescent="0.2">
      <c r="A628" s="47"/>
      <c r="B628" s="47"/>
      <c r="C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</row>
    <row r="629" spans="1:69" ht="15.75" customHeight="1" x14ac:dyDescent="0.2">
      <c r="A629" s="47"/>
      <c r="B629" s="47"/>
      <c r="C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</row>
    <row r="630" spans="1:69" ht="15.75" customHeight="1" x14ac:dyDescent="0.2">
      <c r="A630" s="47"/>
      <c r="B630" s="47"/>
      <c r="C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</row>
    <row r="631" spans="1:69" ht="15.75" customHeight="1" x14ac:dyDescent="0.2">
      <c r="A631" s="47"/>
      <c r="B631" s="47"/>
      <c r="C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</row>
    <row r="632" spans="1:69" ht="15.75" customHeight="1" x14ac:dyDescent="0.2">
      <c r="A632" s="47"/>
      <c r="B632" s="47"/>
      <c r="C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</row>
    <row r="633" spans="1:69" ht="15.75" customHeight="1" x14ac:dyDescent="0.2">
      <c r="A633" s="47"/>
      <c r="B633" s="47"/>
      <c r="C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</row>
    <row r="634" spans="1:69" ht="15.75" customHeight="1" x14ac:dyDescent="0.2">
      <c r="A634" s="47"/>
      <c r="B634" s="47"/>
      <c r="C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</row>
    <row r="635" spans="1:69" ht="15.75" customHeight="1" x14ac:dyDescent="0.2">
      <c r="A635" s="47"/>
      <c r="B635" s="47"/>
      <c r="C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</row>
    <row r="636" spans="1:69" ht="15.75" customHeight="1" x14ac:dyDescent="0.2">
      <c r="A636" s="47"/>
      <c r="B636" s="47"/>
      <c r="C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</row>
    <row r="637" spans="1:69" ht="15.75" customHeight="1" x14ac:dyDescent="0.2">
      <c r="A637" s="47"/>
      <c r="B637" s="47"/>
      <c r="C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</row>
    <row r="638" spans="1:69" ht="15.75" customHeight="1" x14ac:dyDescent="0.2">
      <c r="A638" s="47"/>
      <c r="B638" s="47"/>
      <c r="C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</row>
    <row r="639" spans="1:69" ht="15.75" customHeight="1" x14ac:dyDescent="0.2">
      <c r="A639" s="47"/>
      <c r="B639" s="47"/>
      <c r="C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</row>
    <row r="640" spans="1:69" ht="15.75" customHeight="1" x14ac:dyDescent="0.2">
      <c r="A640" s="47"/>
      <c r="B640" s="47"/>
      <c r="C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</row>
    <row r="641" spans="1:69" ht="15.75" customHeight="1" x14ac:dyDescent="0.2">
      <c r="A641" s="47"/>
      <c r="B641" s="47"/>
      <c r="C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</row>
    <row r="642" spans="1:69" ht="15.75" customHeight="1" x14ac:dyDescent="0.2">
      <c r="A642" s="47"/>
      <c r="B642" s="47"/>
      <c r="C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</row>
    <row r="643" spans="1:69" ht="15.75" customHeight="1" x14ac:dyDescent="0.2">
      <c r="A643" s="47"/>
      <c r="B643" s="47"/>
      <c r="C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</row>
    <row r="644" spans="1:69" ht="15.75" customHeight="1" x14ac:dyDescent="0.2">
      <c r="A644" s="47"/>
      <c r="B644" s="47"/>
      <c r="C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</row>
    <row r="645" spans="1:69" ht="15.75" customHeight="1" x14ac:dyDescent="0.2">
      <c r="A645" s="47"/>
      <c r="B645" s="47"/>
      <c r="C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</row>
    <row r="646" spans="1:69" ht="15.75" customHeight="1" x14ac:dyDescent="0.2">
      <c r="A646" s="47"/>
      <c r="B646" s="47"/>
      <c r="C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</row>
    <row r="647" spans="1:69" ht="15.75" customHeight="1" x14ac:dyDescent="0.2">
      <c r="A647" s="47"/>
      <c r="B647" s="47"/>
      <c r="C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</row>
    <row r="648" spans="1:69" ht="15.75" customHeight="1" x14ac:dyDescent="0.2">
      <c r="A648" s="47"/>
      <c r="B648" s="47"/>
      <c r="C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</row>
    <row r="649" spans="1:69" ht="15.75" customHeight="1" x14ac:dyDescent="0.2">
      <c r="A649" s="47"/>
      <c r="B649" s="47"/>
      <c r="C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</row>
    <row r="650" spans="1:69" ht="15.75" customHeight="1" x14ac:dyDescent="0.2">
      <c r="A650" s="47"/>
      <c r="B650" s="47"/>
      <c r="C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</row>
    <row r="651" spans="1:69" ht="15.75" customHeight="1" x14ac:dyDescent="0.2">
      <c r="A651" s="47"/>
      <c r="B651" s="47"/>
      <c r="C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</row>
    <row r="652" spans="1:69" ht="15.75" customHeight="1" x14ac:dyDescent="0.2">
      <c r="A652" s="47"/>
      <c r="B652" s="47"/>
      <c r="C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</row>
    <row r="653" spans="1:69" ht="15.75" customHeight="1" x14ac:dyDescent="0.2">
      <c r="A653" s="47"/>
      <c r="B653" s="47"/>
      <c r="C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</row>
    <row r="654" spans="1:69" ht="15.75" customHeight="1" x14ac:dyDescent="0.2">
      <c r="A654" s="47"/>
      <c r="B654" s="47"/>
      <c r="C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</row>
    <row r="655" spans="1:69" ht="15.75" customHeight="1" x14ac:dyDescent="0.2">
      <c r="A655" s="47"/>
      <c r="B655" s="47"/>
      <c r="C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</row>
    <row r="656" spans="1:69" ht="15.75" customHeight="1" x14ac:dyDescent="0.2">
      <c r="A656" s="47"/>
      <c r="B656" s="47"/>
      <c r="C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</row>
    <row r="657" spans="1:69" ht="15.75" customHeight="1" x14ac:dyDescent="0.2">
      <c r="A657" s="47"/>
      <c r="B657" s="47"/>
      <c r="C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</row>
    <row r="658" spans="1:69" ht="15.75" customHeight="1" x14ac:dyDescent="0.2">
      <c r="A658" s="47"/>
      <c r="B658" s="47"/>
      <c r="C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</row>
    <row r="659" spans="1:69" ht="15.75" customHeight="1" x14ac:dyDescent="0.2">
      <c r="A659" s="47"/>
      <c r="B659" s="47"/>
      <c r="C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</row>
    <row r="660" spans="1:69" ht="15.75" customHeight="1" x14ac:dyDescent="0.2">
      <c r="A660" s="47"/>
      <c r="B660" s="47"/>
      <c r="C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</row>
    <row r="661" spans="1:69" ht="15.75" customHeight="1" x14ac:dyDescent="0.2">
      <c r="A661" s="47"/>
      <c r="B661" s="47"/>
      <c r="C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</row>
    <row r="662" spans="1:69" ht="15.75" customHeight="1" x14ac:dyDescent="0.2">
      <c r="A662" s="47"/>
      <c r="B662" s="47"/>
      <c r="C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</row>
    <row r="663" spans="1:69" ht="15.75" customHeight="1" x14ac:dyDescent="0.2">
      <c r="A663" s="47"/>
      <c r="B663" s="47"/>
      <c r="C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</row>
    <row r="664" spans="1:69" ht="15.75" customHeight="1" x14ac:dyDescent="0.2">
      <c r="A664" s="47"/>
      <c r="B664" s="47"/>
      <c r="C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</row>
    <row r="665" spans="1:69" ht="15.75" customHeight="1" x14ac:dyDescent="0.2">
      <c r="A665" s="47"/>
      <c r="B665" s="47"/>
      <c r="C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</row>
    <row r="666" spans="1:69" ht="15.75" customHeight="1" x14ac:dyDescent="0.2">
      <c r="A666" s="47"/>
      <c r="B666" s="47"/>
      <c r="C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</row>
    <row r="667" spans="1:69" ht="15.75" customHeight="1" x14ac:dyDescent="0.2">
      <c r="A667" s="47"/>
      <c r="B667" s="47"/>
      <c r="C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</row>
    <row r="668" spans="1:69" ht="15.75" customHeight="1" x14ac:dyDescent="0.2">
      <c r="A668" s="47"/>
      <c r="B668" s="47"/>
      <c r="C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</row>
    <row r="669" spans="1:69" ht="15.75" customHeight="1" x14ac:dyDescent="0.2">
      <c r="A669" s="47"/>
      <c r="B669" s="47"/>
      <c r="C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</row>
    <row r="670" spans="1:69" ht="15.75" customHeight="1" x14ac:dyDescent="0.2">
      <c r="A670" s="47"/>
      <c r="B670" s="47"/>
      <c r="C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</row>
    <row r="671" spans="1:69" ht="15.75" customHeight="1" x14ac:dyDescent="0.2">
      <c r="A671" s="47"/>
      <c r="B671" s="47"/>
      <c r="C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</row>
    <row r="672" spans="1:69" ht="15.75" customHeight="1" x14ac:dyDescent="0.2">
      <c r="A672" s="47"/>
      <c r="B672" s="47"/>
      <c r="C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</row>
    <row r="673" spans="1:69" ht="15.75" customHeight="1" x14ac:dyDescent="0.2">
      <c r="A673" s="47"/>
      <c r="B673" s="47"/>
      <c r="C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</row>
    <row r="674" spans="1:69" ht="15.75" customHeight="1" x14ac:dyDescent="0.2">
      <c r="A674" s="47"/>
      <c r="B674" s="47"/>
      <c r="C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</row>
    <row r="675" spans="1:69" ht="15.75" customHeight="1" x14ac:dyDescent="0.2">
      <c r="A675" s="47"/>
      <c r="B675" s="47"/>
      <c r="C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</row>
    <row r="676" spans="1:69" ht="15.75" customHeight="1" x14ac:dyDescent="0.2">
      <c r="A676" s="47"/>
      <c r="B676" s="47"/>
      <c r="C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</row>
    <row r="677" spans="1:69" ht="15.75" customHeight="1" x14ac:dyDescent="0.2">
      <c r="A677" s="47"/>
      <c r="B677" s="47"/>
      <c r="C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</row>
    <row r="678" spans="1:69" ht="15.75" customHeight="1" x14ac:dyDescent="0.2">
      <c r="A678" s="47"/>
      <c r="B678" s="47"/>
      <c r="C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</row>
    <row r="679" spans="1:69" ht="15.75" customHeight="1" x14ac:dyDescent="0.2">
      <c r="A679" s="47"/>
      <c r="B679" s="47"/>
      <c r="C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</row>
    <row r="680" spans="1:69" ht="15.75" customHeight="1" x14ac:dyDescent="0.2">
      <c r="A680" s="47"/>
      <c r="B680" s="47"/>
      <c r="C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</row>
    <row r="681" spans="1:69" ht="15.75" customHeight="1" x14ac:dyDescent="0.2">
      <c r="A681" s="47"/>
      <c r="B681" s="47"/>
      <c r="C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</row>
    <row r="682" spans="1:69" ht="15.75" customHeight="1" x14ac:dyDescent="0.2">
      <c r="A682" s="47"/>
      <c r="B682" s="47"/>
      <c r="C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</row>
    <row r="683" spans="1:69" ht="15.75" customHeight="1" x14ac:dyDescent="0.2">
      <c r="A683" s="47"/>
      <c r="B683" s="47"/>
      <c r="C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</row>
    <row r="684" spans="1:69" ht="15.75" customHeight="1" x14ac:dyDescent="0.2">
      <c r="A684" s="47"/>
      <c r="B684" s="47"/>
      <c r="C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</row>
    <row r="685" spans="1:69" ht="15.75" customHeight="1" x14ac:dyDescent="0.2">
      <c r="A685" s="47"/>
      <c r="B685" s="47"/>
      <c r="C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</row>
    <row r="686" spans="1:69" ht="15.75" customHeight="1" x14ac:dyDescent="0.2">
      <c r="A686" s="47"/>
      <c r="B686" s="47"/>
      <c r="C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</row>
    <row r="687" spans="1:69" ht="15.75" customHeight="1" x14ac:dyDescent="0.2">
      <c r="A687" s="47"/>
      <c r="B687" s="47"/>
      <c r="C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</row>
    <row r="688" spans="1:69" ht="15.75" customHeight="1" x14ac:dyDescent="0.2">
      <c r="A688" s="47"/>
      <c r="B688" s="47"/>
      <c r="C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</row>
    <row r="689" spans="1:69" ht="15.75" customHeight="1" x14ac:dyDescent="0.2">
      <c r="A689" s="47"/>
      <c r="B689" s="47"/>
      <c r="C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</row>
    <row r="690" spans="1:69" ht="15.75" customHeight="1" x14ac:dyDescent="0.2">
      <c r="A690" s="47"/>
      <c r="B690" s="47"/>
      <c r="C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</row>
    <row r="691" spans="1:69" ht="15.75" customHeight="1" x14ac:dyDescent="0.2">
      <c r="A691" s="47"/>
      <c r="B691" s="47"/>
      <c r="C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</row>
    <row r="692" spans="1:69" ht="15.75" customHeight="1" x14ac:dyDescent="0.2">
      <c r="A692" s="47"/>
      <c r="B692" s="47"/>
      <c r="C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</row>
    <row r="693" spans="1:69" ht="15.75" customHeight="1" x14ac:dyDescent="0.2">
      <c r="A693" s="47"/>
      <c r="B693" s="47"/>
      <c r="C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</row>
    <row r="694" spans="1:69" ht="15.75" customHeight="1" x14ac:dyDescent="0.2">
      <c r="A694" s="47"/>
      <c r="B694" s="47"/>
      <c r="C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</row>
    <row r="695" spans="1:69" ht="15.75" customHeight="1" x14ac:dyDescent="0.2">
      <c r="A695" s="47"/>
      <c r="B695" s="47"/>
      <c r="C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</row>
    <row r="696" spans="1:69" ht="15.75" customHeight="1" x14ac:dyDescent="0.2">
      <c r="A696" s="47"/>
      <c r="B696" s="47"/>
      <c r="C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</row>
    <row r="697" spans="1:69" ht="15.75" customHeight="1" x14ac:dyDescent="0.2">
      <c r="A697" s="47"/>
      <c r="B697" s="47"/>
      <c r="C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</row>
    <row r="698" spans="1:69" ht="15.75" customHeight="1" x14ac:dyDescent="0.2">
      <c r="A698" s="47"/>
      <c r="B698" s="47"/>
      <c r="C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</row>
    <row r="699" spans="1:69" ht="15.75" customHeight="1" x14ac:dyDescent="0.2">
      <c r="A699" s="47"/>
      <c r="B699" s="47"/>
      <c r="C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</row>
    <row r="700" spans="1:69" ht="15.75" customHeight="1" x14ac:dyDescent="0.2">
      <c r="A700" s="47"/>
      <c r="B700" s="47"/>
      <c r="C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</row>
    <row r="701" spans="1:69" ht="15.75" customHeight="1" x14ac:dyDescent="0.2">
      <c r="A701" s="47"/>
      <c r="B701" s="47"/>
      <c r="C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</row>
    <row r="702" spans="1:69" ht="15.75" customHeight="1" x14ac:dyDescent="0.2">
      <c r="A702" s="47"/>
      <c r="B702" s="47"/>
      <c r="C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</row>
    <row r="703" spans="1:69" ht="15.75" customHeight="1" x14ac:dyDescent="0.2">
      <c r="A703" s="47"/>
      <c r="B703" s="47"/>
      <c r="C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</row>
    <row r="704" spans="1:69" ht="15.75" customHeight="1" x14ac:dyDescent="0.2">
      <c r="A704" s="47"/>
      <c r="B704" s="47"/>
      <c r="C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</row>
    <row r="705" spans="1:69" ht="15.75" customHeight="1" x14ac:dyDescent="0.2">
      <c r="A705" s="47"/>
      <c r="B705" s="47"/>
      <c r="C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</row>
    <row r="706" spans="1:69" ht="15.75" customHeight="1" x14ac:dyDescent="0.2">
      <c r="A706" s="47"/>
      <c r="B706" s="47"/>
      <c r="C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</row>
    <row r="707" spans="1:69" ht="15.75" customHeight="1" x14ac:dyDescent="0.2">
      <c r="A707" s="47"/>
      <c r="B707" s="47"/>
      <c r="C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</row>
    <row r="708" spans="1:69" ht="15.75" customHeight="1" x14ac:dyDescent="0.2">
      <c r="A708" s="47"/>
      <c r="B708" s="47"/>
      <c r="C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</row>
    <row r="709" spans="1:69" ht="15.75" customHeight="1" x14ac:dyDescent="0.2">
      <c r="A709" s="47"/>
      <c r="B709" s="47"/>
      <c r="C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</row>
    <row r="710" spans="1:69" ht="15.75" customHeight="1" x14ac:dyDescent="0.2">
      <c r="A710" s="47"/>
      <c r="B710" s="47"/>
      <c r="C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</row>
    <row r="711" spans="1:69" ht="15.75" customHeight="1" x14ac:dyDescent="0.2">
      <c r="A711" s="47"/>
      <c r="B711" s="47"/>
      <c r="C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</row>
    <row r="712" spans="1:69" ht="15.75" customHeight="1" x14ac:dyDescent="0.2">
      <c r="A712" s="47"/>
      <c r="B712" s="47"/>
      <c r="C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</row>
    <row r="713" spans="1:69" ht="15.75" customHeight="1" x14ac:dyDescent="0.2">
      <c r="A713" s="47"/>
      <c r="B713" s="47"/>
      <c r="C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</row>
    <row r="714" spans="1:69" ht="15.75" customHeight="1" x14ac:dyDescent="0.2">
      <c r="A714" s="47"/>
      <c r="B714" s="47"/>
      <c r="C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</row>
    <row r="715" spans="1:69" ht="15.75" customHeight="1" x14ac:dyDescent="0.2">
      <c r="A715" s="47"/>
      <c r="B715" s="47"/>
      <c r="C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</row>
    <row r="716" spans="1:69" ht="15.75" customHeight="1" x14ac:dyDescent="0.2">
      <c r="A716" s="47"/>
      <c r="B716" s="47"/>
      <c r="C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</row>
    <row r="717" spans="1:69" ht="15.75" customHeight="1" x14ac:dyDescent="0.2">
      <c r="A717" s="47"/>
      <c r="B717" s="47"/>
      <c r="C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</row>
    <row r="718" spans="1:69" ht="15.75" customHeight="1" x14ac:dyDescent="0.2">
      <c r="A718" s="47"/>
      <c r="B718" s="47"/>
      <c r="C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</row>
    <row r="719" spans="1:69" ht="15.75" customHeight="1" x14ac:dyDescent="0.2">
      <c r="A719" s="47"/>
      <c r="B719" s="47"/>
      <c r="C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</row>
    <row r="720" spans="1:69" ht="15.75" customHeight="1" x14ac:dyDescent="0.2">
      <c r="A720" s="47"/>
      <c r="B720" s="47"/>
      <c r="C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</row>
    <row r="721" spans="1:69" ht="15.75" customHeight="1" x14ac:dyDescent="0.2">
      <c r="A721" s="47"/>
      <c r="B721" s="47"/>
      <c r="C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</row>
    <row r="722" spans="1:69" ht="15.75" customHeight="1" x14ac:dyDescent="0.2">
      <c r="A722" s="47"/>
      <c r="B722" s="47"/>
      <c r="C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</row>
    <row r="723" spans="1:69" ht="15.75" customHeight="1" x14ac:dyDescent="0.2">
      <c r="A723" s="47"/>
      <c r="B723" s="47"/>
      <c r="C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</row>
    <row r="724" spans="1:69" ht="15.75" customHeight="1" x14ac:dyDescent="0.2">
      <c r="A724" s="47"/>
      <c r="B724" s="47"/>
      <c r="C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</row>
    <row r="725" spans="1:69" ht="15.75" customHeight="1" x14ac:dyDescent="0.2">
      <c r="A725" s="47"/>
      <c r="B725" s="47"/>
      <c r="C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</row>
    <row r="726" spans="1:69" ht="15.75" customHeight="1" x14ac:dyDescent="0.2">
      <c r="A726" s="47"/>
      <c r="B726" s="47"/>
      <c r="C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</row>
    <row r="727" spans="1:69" ht="15.75" customHeight="1" x14ac:dyDescent="0.2">
      <c r="A727" s="47"/>
      <c r="B727" s="47"/>
      <c r="C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</row>
    <row r="728" spans="1:69" ht="15.75" customHeight="1" x14ac:dyDescent="0.2">
      <c r="A728" s="47"/>
      <c r="B728" s="47"/>
      <c r="C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</row>
    <row r="729" spans="1:69" ht="15.75" customHeight="1" x14ac:dyDescent="0.2">
      <c r="A729" s="47"/>
      <c r="B729" s="47"/>
      <c r="C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</row>
    <row r="730" spans="1:69" ht="15.75" customHeight="1" x14ac:dyDescent="0.2">
      <c r="A730" s="47"/>
      <c r="B730" s="47"/>
      <c r="C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</row>
    <row r="731" spans="1:69" ht="15.75" customHeight="1" x14ac:dyDescent="0.2">
      <c r="A731" s="47"/>
      <c r="B731" s="47"/>
      <c r="C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</row>
    <row r="732" spans="1:69" ht="15.75" customHeight="1" x14ac:dyDescent="0.2">
      <c r="A732" s="47"/>
      <c r="B732" s="47"/>
      <c r="C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</row>
    <row r="733" spans="1:69" ht="15.75" customHeight="1" x14ac:dyDescent="0.2">
      <c r="A733" s="47"/>
      <c r="B733" s="47"/>
      <c r="C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</row>
    <row r="734" spans="1:69" ht="15.75" customHeight="1" x14ac:dyDescent="0.2">
      <c r="A734" s="47"/>
      <c r="B734" s="47"/>
      <c r="C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</row>
    <row r="735" spans="1:69" ht="15.75" customHeight="1" x14ac:dyDescent="0.2">
      <c r="A735" s="47"/>
      <c r="B735" s="47"/>
      <c r="C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</row>
    <row r="736" spans="1:69" ht="15.75" customHeight="1" x14ac:dyDescent="0.2">
      <c r="A736" s="47"/>
      <c r="B736" s="47"/>
      <c r="C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</row>
    <row r="737" spans="1:69" ht="15.75" customHeight="1" x14ac:dyDescent="0.2">
      <c r="A737" s="47"/>
      <c r="B737" s="47"/>
      <c r="C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</row>
    <row r="738" spans="1:69" ht="15.75" customHeight="1" x14ac:dyDescent="0.2">
      <c r="A738" s="47"/>
      <c r="B738" s="47"/>
      <c r="C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</row>
    <row r="739" spans="1:69" ht="15.75" customHeight="1" x14ac:dyDescent="0.2">
      <c r="A739" s="47"/>
      <c r="B739" s="47"/>
      <c r="C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</row>
    <row r="740" spans="1:69" ht="15.75" customHeight="1" x14ac:dyDescent="0.2">
      <c r="A740" s="47"/>
      <c r="B740" s="47"/>
      <c r="C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</row>
    <row r="741" spans="1:69" ht="15.75" customHeight="1" x14ac:dyDescent="0.2">
      <c r="A741" s="47"/>
      <c r="B741" s="47"/>
      <c r="C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</row>
    <row r="742" spans="1:69" ht="15.75" customHeight="1" x14ac:dyDescent="0.2">
      <c r="A742" s="47"/>
      <c r="B742" s="47"/>
      <c r="C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</row>
    <row r="743" spans="1:69" ht="15.75" customHeight="1" x14ac:dyDescent="0.2">
      <c r="A743" s="47"/>
      <c r="B743" s="47"/>
      <c r="C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</row>
    <row r="744" spans="1:69" ht="15.75" customHeight="1" x14ac:dyDescent="0.2">
      <c r="A744" s="47"/>
      <c r="B744" s="47"/>
      <c r="C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</row>
    <row r="745" spans="1:69" ht="15.75" customHeight="1" x14ac:dyDescent="0.2">
      <c r="A745" s="47"/>
      <c r="B745" s="47"/>
      <c r="C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</row>
    <row r="746" spans="1:69" ht="15.75" customHeight="1" x14ac:dyDescent="0.2">
      <c r="A746" s="47"/>
      <c r="B746" s="47"/>
      <c r="C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</row>
    <row r="747" spans="1:69" ht="15.75" customHeight="1" x14ac:dyDescent="0.2">
      <c r="A747" s="47"/>
      <c r="B747" s="47"/>
      <c r="C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</row>
    <row r="748" spans="1:69" ht="15.75" customHeight="1" x14ac:dyDescent="0.2">
      <c r="A748" s="47"/>
      <c r="B748" s="47"/>
      <c r="C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</row>
    <row r="749" spans="1:69" ht="15.75" customHeight="1" x14ac:dyDescent="0.2">
      <c r="A749" s="47"/>
      <c r="B749" s="47"/>
      <c r="C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</row>
    <row r="750" spans="1:69" ht="15.75" customHeight="1" x14ac:dyDescent="0.2">
      <c r="A750" s="47"/>
      <c r="B750" s="47"/>
      <c r="C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</row>
    <row r="751" spans="1:69" ht="15.75" customHeight="1" x14ac:dyDescent="0.2">
      <c r="A751" s="47"/>
      <c r="B751" s="47"/>
      <c r="C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</row>
    <row r="752" spans="1:69" ht="15.75" customHeight="1" x14ac:dyDescent="0.2">
      <c r="A752" s="47"/>
      <c r="B752" s="47"/>
      <c r="C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</row>
    <row r="753" spans="1:69" ht="15.75" customHeight="1" x14ac:dyDescent="0.2">
      <c r="A753" s="47"/>
      <c r="B753" s="47"/>
      <c r="C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</row>
    <row r="754" spans="1:69" ht="15.75" customHeight="1" x14ac:dyDescent="0.2">
      <c r="A754" s="47"/>
      <c r="B754" s="47"/>
      <c r="C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</row>
    <row r="755" spans="1:69" ht="15.75" customHeight="1" x14ac:dyDescent="0.2">
      <c r="A755" s="47"/>
      <c r="B755" s="47"/>
      <c r="C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</row>
    <row r="756" spans="1:69" ht="15.75" customHeight="1" x14ac:dyDescent="0.2">
      <c r="A756" s="47"/>
      <c r="B756" s="47"/>
      <c r="C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</row>
    <row r="757" spans="1:69" ht="15.75" customHeight="1" x14ac:dyDescent="0.2">
      <c r="A757" s="47"/>
      <c r="B757" s="47"/>
      <c r="C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</row>
    <row r="758" spans="1:69" ht="15.75" customHeight="1" x14ac:dyDescent="0.2">
      <c r="A758" s="47"/>
      <c r="B758" s="47"/>
      <c r="C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</row>
    <row r="759" spans="1:69" ht="15.75" customHeight="1" x14ac:dyDescent="0.2">
      <c r="A759" s="47"/>
      <c r="B759" s="47"/>
      <c r="C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</row>
    <row r="760" spans="1:69" ht="15.75" customHeight="1" x14ac:dyDescent="0.2">
      <c r="A760" s="47"/>
      <c r="B760" s="47"/>
      <c r="C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</row>
    <row r="761" spans="1:69" ht="15.75" customHeight="1" x14ac:dyDescent="0.2">
      <c r="A761" s="47"/>
      <c r="B761" s="47"/>
      <c r="C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</row>
    <row r="762" spans="1:69" ht="15.75" customHeight="1" x14ac:dyDescent="0.2">
      <c r="A762" s="47"/>
      <c r="B762" s="47"/>
      <c r="C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</row>
    <row r="763" spans="1:69" ht="15.75" customHeight="1" x14ac:dyDescent="0.2">
      <c r="A763" s="47"/>
      <c r="B763" s="47"/>
      <c r="C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</row>
    <row r="764" spans="1:69" ht="15.75" customHeight="1" x14ac:dyDescent="0.2">
      <c r="A764" s="47"/>
      <c r="B764" s="47"/>
      <c r="C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</row>
    <row r="765" spans="1:69" ht="15.75" customHeight="1" x14ac:dyDescent="0.2">
      <c r="A765" s="47"/>
      <c r="B765" s="47"/>
      <c r="C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</row>
    <row r="766" spans="1:69" ht="15.75" customHeight="1" x14ac:dyDescent="0.2">
      <c r="A766" s="47"/>
      <c r="B766" s="47"/>
      <c r="C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</row>
    <row r="767" spans="1:69" ht="15.75" customHeight="1" x14ac:dyDescent="0.2">
      <c r="A767" s="47"/>
      <c r="B767" s="47"/>
      <c r="C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</row>
    <row r="768" spans="1:69" ht="15.75" customHeight="1" x14ac:dyDescent="0.2">
      <c r="A768" s="47"/>
      <c r="B768" s="47"/>
      <c r="C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</row>
    <row r="769" spans="1:69" ht="15.75" customHeight="1" x14ac:dyDescent="0.2">
      <c r="A769" s="47"/>
      <c r="B769" s="47"/>
      <c r="C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</row>
    <row r="770" spans="1:69" ht="15.75" customHeight="1" x14ac:dyDescent="0.2">
      <c r="A770" s="47"/>
      <c r="B770" s="47"/>
      <c r="C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</row>
    <row r="771" spans="1:69" ht="15.75" customHeight="1" x14ac:dyDescent="0.2">
      <c r="A771" s="47"/>
      <c r="B771" s="47"/>
      <c r="C771" s="47"/>
      <c r="AJ771" s="47"/>
      <c r="AK771" s="47"/>
      <c r="AL771" s="47"/>
      <c r="AM771" s="47"/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  <c r="BP771" s="47"/>
      <c r="BQ771" s="47"/>
    </row>
    <row r="772" spans="1:69" ht="15.75" customHeight="1" x14ac:dyDescent="0.2">
      <c r="A772" s="47"/>
      <c r="B772" s="47"/>
      <c r="C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</row>
    <row r="773" spans="1:69" ht="15.75" customHeight="1" x14ac:dyDescent="0.2">
      <c r="A773" s="47"/>
      <c r="B773" s="47"/>
      <c r="C773" s="47"/>
      <c r="AJ773" s="47"/>
      <c r="AK773" s="47"/>
      <c r="AL773" s="47"/>
      <c r="AM773" s="47"/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  <c r="BP773" s="47"/>
      <c r="BQ773" s="47"/>
    </row>
    <row r="774" spans="1:69" ht="15.75" customHeight="1" x14ac:dyDescent="0.2">
      <c r="A774" s="47"/>
      <c r="B774" s="47"/>
      <c r="C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</row>
    <row r="775" spans="1:69" ht="15.75" customHeight="1" x14ac:dyDescent="0.2">
      <c r="A775" s="47"/>
      <c r="B775" s="47"/>
      <c r="C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</row>
    <row r="776" spans="1:69" ht="15.75" customHeight="1" x14ac:dyDescent="0.2">
      <c r="A776" s="47"/>
      <c r="B776" s="47"/>
      <c r="C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</row>
    <row r="777" spans="1:69" ht="15.75" customHeight="1" x14ac:dyDescent="0.2">
      <c r="A777" s="47"/>
      <c r="B777" s="47"/>
      <c r="C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</row>
    <row r="778" spans="1:69" ht="15.75" customHeight="1" x14ac:dyDescent="0.2">
      <c r="A778" s="47"/>
      <c r="B778" s="47"/>
      <c r="C778" s="47"/>
      <c r="AJ778" s="47"/>
      <c r="AK778" s="47"/>
      <c r="AL778" s="47"/>
      <c r="AM778" s="47"/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  <c r="BP778" s="47"/>
      <c r="BQ778" s="47"/>
    </row>
    <row r="779" spans="1:69" ht="15.75" customHeight="1" x14ac:dyDescent="0.2">
      <c r="A779" s="47"/>
      <c r="B779" s="47"/>
      <c r="C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  <c r="BP779" s="47"/>
      <c r="BQ779" s="47"/>
    </row>
    <row r="780" spans="1:69" ht="15.75" customHeight="1" x14ac:dyDescent="0.2">
      <c r="A780" s="47"/>
      <c r="B780" s="47"/>
      <c r="C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</row>
    <row r="781" spans="1:69" ht="15.75" customHeight="1" x14ac:dyDescent="0.2">
      <c r="A781" s="47"/>
      <c r="B781" s="47"/>
      <c r="C781" s="47"/>
      <c r="AJ781" s="47"/>
      <c r="AK781" s="47"/>
      <c r="AL781" s="47"/>
      <c r="AM781" s="47"/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  <c r="BP781" s="47"/>
      <c r="BQ781" s="47"/>
    </row>
    <row r="782" spans="1:69" ht="15.75" customHeight="1" x14ac:dyDescent="0.2">
      <c r="A782" s="47"/>
      <c r="B782" s="47"/>
      <c r="C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  <c r="BP782" s="47"/>
      <c r="BQ782" s="47"/>
    </row>
    <row r="783" spans="1:69" ht="15.75" customHeight="1" x14ac:dyDescent="0.2">
      <c r="A783" s="47"/>
      <c r="B783" s="47"/>
      <c r="C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  <c r="BP783" s="47"/>
      <c r="BQ783" s="47"/>
    </row>
    <row r="784" spans="1:69" ht="15.75" customHeight="1" x14ac:dyDescent="0.2">
      <c r="A784" s="47"/>
      <c r="B784" s="47"/>
      <c r="C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</row>
    <row r="785" spans="1:69" ht="15.75" customHeight="1" x14ac:dyDescent="0.2">
      <c r="A785" s="47"/>
      <c r="B785" s="47"/>
      <c r="C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  <c r="BP785" s="47"/>
      <c r="BQ785" s="47"/>
    </row>
    <row r="786" spans="1:69" ht="15.75" customHeight="1" x14ac:dyDescent="0.2">
      <c r="A786" s="47"/>
      <c r="B786" s="47"/>
      <c r="C786" s="47"/>
      <c r="AJ786" s="47"/>
      <c r="AK786" s="47"/>
      <c r="AL786" s="47"/>
      <c r="AM786" s="47"/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  <c r="BP786" s="47"/>
      <c r="BQ786" s="47"/>
    </row>
    <row r="787" spans="1:69" ht="15.75" customHeight="1" x14ac:dyDescent="0.2">
      <c r="A787" s="47"/>
      <c r="B787" s="47"/>
      <c r="C787" s="47"/>
      <c r="AJ787" s="47"/>
      <c r="AK787" s="47"/>
      <c r="AL787" s="47"/>
      <c r="AM787" s="47"/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  <c r="BP787" s="47"/>
      <c r="BQ787" s="47"/>
    </row>
    <row r="788" spans="1:69" ht="15.75" customHeight="1" x14ac:dyDescent="0.2">
      <c r="A788" s="47"/>
      <c r="B788" s="47"/>
      <c r="C788" s="47"/>
      <c r="AJ788" s="47"/>
      <c r="AK788" s="47"/>
      <c r="AL788" s="47"/>
      <c r="AM788" s="47"/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  <c r="BP788" s="47"/>
      <c r="BQ788" s="47"/>
    </row>
    <row r="789" spans="1:69" ht="15.75" customHeight="1" x14ac:dyDescent="0.2">
      <c r="A789" s="47"/>
      <c r="B789" s="47"/>
      <c r="C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</row>
    <row r="790" spans="1:69" ht="15.75" customHeight="1" x14ac:dyDescent="0.2">
      <c r="A790" s="47"/>
      <c r="B790" s="47"/>
      <c r="C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  <c r="BP790" s="47"/>
      <c r="BQ790" s="47"/>
    </row>
    <row r="791" spans="1:69" ht="15.75" customHeight="1" x14ac:dyDescent="0.2">
      <c r="A791" s="47"/>
      <c r="B791" s="47"/>
      <c r="C791" s="47"/>
      <c r="AJ791" s="47"/>
      <c r="AK791" s="47"/>
      <c r="AL791" s="47"/>
      <c r="AM791" s="47"/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  <c r="BP791" s="47"/>
      <c r="BQ791" s="47"/>
    </row>
    <row r="792" spans="1:69" ht="15.75" customHeight="1" x14ac:dyDescent="0.2">
      <c r="A792" s="47"/>
      <c r="B792" s="47"/>
      <c r="C792" s="47"/>
      <c r="AJ792" s="47"/>
      <c r="AK792" s="47"/>
      <c r="AL792" s="47"/>
      <c r="AM792" s="47"/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  <c r="BP792" s="47"/>
      <c r="BQ792" s="47"/>
    </row>
    <row r="793" spans="1:69" ht="15.75" customHeight="1" x14ac:dyDescent="0.2">
      <c r="A793" s="47"/>
      <c r="B793" s="47"/>
      <c r="C793" s="47"/>
      <c r="AJ793" s="47"/>
      <c r="AK793" s="47"/>
      <c r="AL793" s="47"/>
      <c r="AM793" s="47"/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  <c r="BP793" s="47"/>
      <c r="BQ793" s="47"/>
    </row>
    <row r="794" spans="1:69" ht="15.75" customHeight="1" x14ac:dyDescent="0.2">
      <c r="A794" s="47"/>
      <c r="B794" s="47"/>
      <c r="C794" s="47"/>
      <c r="AJ794" s="47"/>
      <c r="AK794" s="47"/>
      <c r="AL794" s="47"/>
      <c r="AM794" s="47"/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  <c r="BP794" s="47"/>
      <c r="BQ794" s="47"/>
    </row>
    <row r="795" spans="1:69" ht="15.75" customHeight="1" x14ac:dyDescent="0.2">
      <c r="A795" s="47"/>
      <c r="B795" s="47"/>
      <c r="C795" s="47"/>
      <c r="AJ795" s="47"/>
      <c r="AK795" s="47"/>
      <c r="AL795" s="47"/>
      <c r="AM795" s="47"/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  <c r="BP795" s="47"/>
      <c r="BQ795" s="47"/>
    </row>
    <row r="796" spans="1:69" ht="15.75" customHeight="1" x14ac:dyDescent="0.2">
      <c r="A796" s="47"/>
      <c r="B796" s="47"/>
      <c r="C796" s="47"/>
      <c r="AJ796" s="47"/>
      <c r="AK796" s="47"/>
      <c r="AL796" s="47"/>
      <c r="AM796" s="47"/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  <c r="BP796" s="47"/>
      <c r="BQ796" s="47"/>
    </row>
    <row r="797" spans="1:69" ht="15.75" customHeight="1" x14ac:dyDescent="0.2">
      <c r="A797" s="47"/>
      <c r="B797" s="47"/>
      <c r="C797" s="47"/>
      <c r="AJ797" s="47"/>
      <c r="AK797" s="47"/>
      <c r="AL797" s="47"/>
      <c r="AM797" s="47"/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  <c r="BP797" s="47"/>
      <c r="BQ797" s="47"/>
    </row>
    <row r="798" spans="1:69" ht="15.75" customHeight="1" x14ac:dyDescent="0.2">
      <c r="A798" s="47"/>
      <c r="B798" s="47"/>
      <c r="C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</row>
    <row r="799" spans="1:69" ht="15.75" customHeight="1" x14ac:dyDescent="0.2">
      <c r="A799" s="47"/>
      <c r="B799" s="47"/>
      <c r="C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</row>
    <row r="800" spans="1:69" ht="15.75" customHeight="1" x14ac:dyDescent="0.2">
      <c r="A800" s="47"/>
      <c r="B800" s="47"/>
      <c r="C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</row>
    <row r="801" spans="1:69" ht="15.75" customHeight="1" x14ac:dyDescent="0.2">
      <c r="A801" s="47"/>
      <c r="B801" s="47"/>
      <c r="C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</row>
    <row r="802" spans="1:69" ht="15.75" customHeight="1" x14ac:dyDescent="0.2">
      <c r="A802" s="47"/>
      <c r="B802" s="47"/>
      <c r="C802" s="47"/>
      <c r="AJ802" s="47"/>
      <c r="AK802" s="47"/>
      <c r="AL802" s="47"/>
      <c r="AM802" s="47"/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  <c r="BP802" s="47"/>
      <c r="BQ802" s="47"/>
    </row>
    <row r="803" spans="1:69" ht="15.75" customHeight="1" x14ac:dyDescent="0.2">
      <c r="A803" s="47"/>
      <c r="B803" s="47"/>
      <c r="C803" s="47"/>
      <c r="AJ803" s="47"/>
      <c r="AK803" s="47"/>
      <c r="AL803" s="47"/>
      <c r="AM803" s="47"/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  <c r="BP803" s="47"/>
      <c r="BQ803" s="47"/>
    </row>
    <row r="804" spans="1:69" ht="15.75" customHeight="1" x14ac:dyDescent="0.2">
      <c r="A804" s="47"/>
      <c r="B804" s="47"/>
      <c r="C804" s="47"/>
      <c r="AJ804" s="47"/>
      <c r="AK804" s="47"/>
      <c r="AL804" s="47"/>
      <c r="AM804" s="47"/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  <c r="BP804" s="47"/>
      <c r="BQ804" s="47"/>
    </row>
    <row r="805" spans="1:69" ht="15.75" customHeight="1" x14ac:dyDescent="0.2">
      <c r="A805" s="47"/>
      <c r="B805" s="47"/>
      <c r="C805" s="47"/>
      <c r="AJ805" s="47"/>
      <c r="AK805" s="47"/>
      <c r="AL805" s="47"/>
      <c r="AM805" s="47"/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  <c r="BP805" s="47"/>
      <c r="BQ805" s="47"/>
    </row>
    <row r="806" spans="1:69" ht="15.75" customHeight="1" x14ac:dyDescent="0.2">
      <c r="A806" s="47"/>
      <c r="B806" s="47"/>
      <c r="C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  <c r="BP806" s="47"/>
      <c r="BQ806" s="47"/>
    </row>
    <row r="807" spans="1:69" ht="15.75" customHeight="1" x14ac:dyDescent="0.2">
      <c r="A807" s="47"/>
      <c r="B807" s="47"/>
      <c r="C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  <c r="BP807" s="47"/>
      <c r="BQ807" s="47"/>
    </row>
    <row r="808" spans="1:69" ht="15.75" customHeight="1" x14ac:dyDescent="0.2">
      <c r="A808" s="47"/>
      <c r="B808" s="47"/>
      <c r="C808" s="47"/>
      <c r="AJ808" s="47"/>
      <c r="AK808" s="47"/>
      <c r="AL808" s="47"/>
      <c r="AM808" s="47"/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  <c r="BP808" s="47"/>
      <c r="BQ808" s="47"/>
    </row>
    <row r="809" spans="1:69" ht="15.75" customHeight="1" x14ac:dyDescent="0.2">
      <c r="A809" s="47"/>
      <c r="B809" s="47"/>
      <c r="C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</row>
    <row r="810" spans="1:69" ht="15.75" customHeight="1" x14ac:dyDescent="0.2">
      <c r="A810" s="47"/>
      <c r="B810" s="47"/>
      <c r="C810" s="47"/>
      <c r="AJ810" s="47"/>
      <c r="AK810" s="47"/>
      <c r="AL810" s="47"/>
      <c r="AM810" s="47"/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  <c r="BP810" s="47"/>
      <c r="BQ810" s="47"/>
    </row>
    <row r="811" spans="1:69" ht="15.75" customHeight="1" x14ac:dyDescent="0.2">
      <c r="A811" s="47"/>
      <c r="B811" s="47"/>
      <c r="C811" s="47"/>
      <c r="AJ811" s="47"/>
      <c r="AK811" s="47"/>
      <c r="AL811" s="47"/>
      <c r="AM811" s="47"/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  <c r="BP811" s="47"/>
      <c r="BQ811" s="47"/>
    </row>
    <row r="812" spans="1:69" ht="15.75" customHeight="1" x14ac:dyDescent="0.2">
      <c r="A812" s="47"/>
      <c r="B812" s="47"/>
      <c r="C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  <c r="BP812" s="47"/>
      <c r="BQ812" s="47"/>
    </row>
    <row r="813" spans="1:69" ht="15.75" customHeight="1" x14ac:dyDescent="0.2">
      <c r="A813" s="47"/>
      <c r="B813" s="47"/>
      <c r="C813" s="47"/>
      <c r="AJ813" s="47"/>
      <c r="AK813" s="47"/>
      <c r="AL813" s="47"/>
      <c r="AM813" s="47"/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  <c r="BP813" s="47"/>
      <c r="BQ813" s="47"/>
    </row>
    <row r="814" spans="1:69" ht="15.75" customHeight="1" x14ac:dyDescent="0.2">
      <c r="A814" s="47"/>
      <c r="B814" s="47"/>
      <c r="C814" s="47"/>
      <c r="AJ814" s="47"/>
      <c r="AK814" s="47"/>
      <c r="AL814" s="47"/>
      <c r="AM814" s="47"/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  <c r="BP814" s="47"/>
      <c r="BQ814" s="47"/>
    </row>
    <row r="815" spans="1:69" ht="15.75" customHeight="1" x14ac:dyDescent="0.2">
      <c r="A815" s="47"/>
      <c r="B815" s="47"/>
      <c r="C815" s="47"/>
      <c r="AJ815" s="47"/>
      <c r="AK815" s="47"/>
      <c r="AL815" s="47"/>
      <c r="AM815" s="47"/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  <c r="BP815" s="47"/>
      <c r="BQ815" s="47"/>
    </row>
    <row r="816" spans="1:69" ht="15.75" customHeight="1" x14ac:dyDescent="0.2">
      <c r="A816" s="47"/>
      <c r="B816" s="47"/>
      <c r="C816" s="47"/>
      <c r="AJ816" s="47"/>
      <c r="AK816" s="47"/>
      <c r="AL816" s="47"/>
      <c r="AM816" s="47"/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  <c r="BP816" s="47"/>
      <c r="BQ816" s="47"/>
    </row>
    <row r="817" spans="1:69" ht="15.75" customHeight="1" x14ac:dyDescent="0.2">
      <c r="A817" s="47"/>
      <c r="B817" s="47"/>
      <c r="C817" s="47"/>
      <c r="AJ817" s="47"/>
      <c r="AK817" s="47"/>
      <c r="AL817" s="47"/>
      <c r="AM817" s="47"/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  <c r="BP817" s="47"/>
      <c r="BQ817" s="47"/>
    </row>
    <row r="818" spans="1:69" ht="15.75" customHeight="1" x14ac:dyDescent="0.2">
      <c r="A818" s="47"/>
      <c r="B818" s="47"/>
      <c r="C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  <c r="BP818" s="47"/>
      <c r="BQ818" s="47"/>
    </row>
    <row r="819" spans="1:69" ht="15.75" customHeight="1" x14ac:dyDescent="0.2">
      <c r="A819" s="47"/>
      <c r="B819" s="47"/>
      <c r="C819" s="47"/>
      <c r="AJ819" s="47"/>
      <c r="AK819" s="47"/>
      <c r="AL819" s="47"/>
      <c r="AM819" s="47"/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  <c r="BP819" s="47"/>
      <c r="BQ819" s="47"/>
    </row>
    <row r="820" spans="1:69" ht="15.75" customHeight="1" x14ac:dyDescent="0.2">
      <c r="A820" s="47"/>
      <c r="B820" s="47"/>
      <c r="C820" s="47"/>
      <c r="AJ820" s="47"/>
      <c r="AK820" s="47"/>
      <c r="AL820" s="47"/>
      <c r="AM820" s="47"/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  <c r="BP820" s="47"/>
      <c r="BQ820" s="47"/>
    </row>
    <row r="821" spans="1:69" ht="15.75" customHeight="1" x14ac:dyDescent="0.2">
      <c r="A821" s="47"/>
      <c r="B821" s="47"/>
      <c r="C821" s="47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  <c r="BP821" s="47"/>
      <c r="BQ821" s="47"/>
    </row>
    <row r="822" spans="1:69" ht="15.75" customHeight="1" x14ac:dyDescent="0.2">
      <c r="A822" s="47"/>
      <c r="B822" s="47"/>
      <c r="C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  <c r="BP822" s="47"/>
      <c r="BQ822" s="47"/>
    </row>
    <row r="823" spans="1:69" ht="15.75" customHeight="1" x14ac:dyDescent="0.2">
      <c r="A823" s="47"/>
      <c r="B823" s="47"/>
      <c r="C823" s="47"/>
      <c r="AJ823" s="47"/>
      <c r="AK823" s="47"/>
      <c r="AL823" s="47"/>
      <c r="AM823" s="47"/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  <c r="BP823" s="47"/>
      <c r="BQ823" s="47"/>
    </row>
    <row r="824" spans="1:69" ht="15.75" customHeight="1" x14ac:dyDescent="0.2">
      <c r="A824" s="47"/>
      <c r="B824" s="47"/>
      <c r="C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  <c r="BP824" s="47"/>
      <c r="BQ824" s="47"/>
    </row>
    <row r="825" spans="1:69" ht="15.75" customHeight="1" x14ac:dyDescent="0.2">
      <c r="A825" s="47"/>
      <c r="B825" s="47"/>
      <c r="C825" s="47"/>
      <c r="AJ825" s="47"/>
      <c r="AK825" s="47"/>
      <c r="AL825" s="47"/>
      <c r="AM825" s="47"/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  <c r="BP825" s="47"/>
      <c r="BQ825" s="47"/>
    </row>
    <row r="826" spans="1:69" ht="15.75" customHeight="1" x14ac:dyDescent="0.2">
      <c r="A826" s="47"/>
      <c r="B826" s="47"/>
      <c r="C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  <c r="BP826" s="47"/>
      <c r="BQ826" s="47"/>
    </row>
    <row r="827" spans="1:69" ht="15.75" customHeight="1" x14ac:dyDescent="0.2">
      <c r="A827" s="47"/>
      <c r="B827" s="47"/>
      <c r="C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  <c r="BP827" s="47"/>
      <c r="BQ827" s="47"/>
    </row>
    <row r="828" spans="1:69" ht="15.75" customHeight="1" x14ac:dyDescent="0.2">
      <c r="A828" s="47"/>
      <c r="B828" s="47"/>
      <c r="C828" s="47"/>
      <c r="AJ828" s="47"/>
      <c r="AK828" s="47"/>
      <c r="AL828" s="47"/>
      <c r="AM828" s="47"/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  <c r="BP828" s="47"/>
      <c r="BQ828" s="47"/>
    </row>
    <row r="829" spans="1:69" ht="15.75" customHeight="1" x14ac:dyDescent="0.2">
      <c r="A829" s="47"/>
      <c r="B829" s="47"/>
      <c r="C829" s="47"/>
      <c r="AJ829" s="47"/>
      <c r="AK829" s="47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  <c r="BP829" s="47"/>
      <c r="BQ829" s="47"/>
    </row>
    <row r="830" spans="1:69" ht="15.75" customHeight="1" x14ac:dyDescent="0.2">
      <c r="A830" s="47"/>
      <c r="B830" s="47"/>
      <c r="C830" s="47"/>
      <c r="AJ830" s="47"/>
      <c r="AK830" s="47"/>
      <c r="AL830" s="47"/>
      <c r="AM830" s="47"/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  <c r="BP830" s="47"/>
      <c r="BQ830" s="47"/>
    </row>
    <row r="831" spans="1:69" ht="15.75" customHeight="1" x14ac:dyDescent="0.2">
      <c r="A831" s="47"/>
      <c r="B831" s="47"/>
      <c r="C831" s="47"/>
      <c r="AJ831" s="47"/>
      <c r="AK831" s="47"/>
      <c r="AL831" s="47"/>
      <c r="AM831" s="47"/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  <c r="BP831" s="47"/>
      <c r="BQ831" s="47"/>
    </row>
    <row r="832" spans="1:69" ht="15.75" customHeight="1" x14ac:dyDescent="0.2">
      <c r="A832" s="47"/>
      <c r="B832" s="47"/>
      <c r="C832" s="47"/>
      <c r="AJ832" s="47"/>
      <c r="AK832" s="47"/>
      <c r="AL832" s="47"/>
      <c r="AM832" s="47"/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  <c r="BP832" s="47"/>
      <c r="BQ832" s="47"/>
    </row>
    <row r="833" spans="1:69" ht="15.75" customHeight="1" x14ac:dyDescent="0.2">
      <c r="A833" s="47"/>
      <c r="B833" s="47"/>
      <c r="C833" s="47"/>
      <c r="AJ833" s="47"/>
      <c r="AK833" s="47"/>
      <c r="AL833" s="47"/>
      <c r="AM833" s="47"/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  <c r="BP833" s="47"/>
      <c r="BQ833" s="47"/>
    </row>
    <row r="834" spans="1:69" ht="15.75" customHeight="1" x14ac:dyDescent="0.2">
      <c r="A834" s="47"/>
      <c r="B834" s="47"/>
      <c r="C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</row>
    <row r="835" spans="1:69" ht="15.75" customHeight="1" x14ac:dyDescent="0.2">
      <c r="A835" s="47"/>
      <c r="B835" s="47"/>
      <c r="C835" s="47"/>
      <c r="AJ835" s="47"/>
      <c r="AK835" s="47"/>
      <c r="AL835" s="47"/>
      <c r="AM835" s="47"/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  <c r="BP835" s="47"/>
      <c r="BQ835" s="47"/>
    </row>
    <row r="836" spans="1:69" ht="15.75" customHeight="1" x14ac:dyDescent="0.2">
      <c r="A836" s="47"/>
      <c r="B836" s="47"/>
      <c r="C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  <c r="BP836" s="47"/>
      <c r="BQ836" s="47"/>
    </row>
    <row r="837" spans="1:69" ht="15.75" customHeight="1" x14ac:dyDescent="0.2">
      <c r="A837" s="47"/>
      <c r="B837" s="47"/>
      <c r="C837" s="47"/>
      <c r="AJ837" s="47"/>
      <c r="AK837" s="47"/>
      <c r="AL837" s="47"/>
      <c r="AM837" s="47"/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  <c r="BP837" s="47"/>
      <c r="BQ837" s="47"/>
    </row>
    <row r="838" spans="1:69" ht="15.75" customHeight="1" x14ac:dyDescent="0.2">
      <c r="A838" s="47"/>
      <c r="B838" s="47"/>
      <c r="C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  <c r="BP838" s="47"/>
      <c r="BQ838" s="47"/>
    </row>
    <row r="839" spans="1:69" ht="15.75" customHeight="1" x14ac:dyDescent="0.2">
      <c r="A839" s="47"/>
      <c r="B839" s="47"/>
      <c r="C839" s="47"/>
      <c r="AJ839" s="47"/>
      <c r="AK839" s="47"/>
      <c r="AL839" s="47"/>
      <c r="AM839" s="47"/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  <c r="BP839" s="47"/>
      <c r="BQ839" s="47"/>
    </row>
    <row r="840" spans="1:69" ht="15.75" customHeight="1" x14ac:dyDescent="0.2">
      <c r="A840" s="47"/>
      <c r="B840" s="47"/>
      <c r="C840" s="47"/>
      <c r="AJ840" s="47"/>
      <c r="AK840" s="47"/>
      <c r="AL840" s="47"/>
      <c r="AM840" s="47"/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  <c r="BP840" s="47"/>
      <c r="BQ840" s="47"/>
    </row>
    <row r="841" spans="1:69" ht="15.75" customHeight="1" x14ac:dyDescent="0.2">
      <c r="A841" s="47"/>
      <c r="B841" s="47"/>
      <c r="C841" s="47"/>
      <c r="AJ841" s="47"/>
      <c r="AK841" s="47"/>
      <c r="AL841" s="47"/>
      <c r="AM841" s="47"/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  <c r="BP841" s="47"/>
      <c r="BQ841" s="47"/>
    </row>
    <row r="842" spans="1:69" ht="15.75" customHeight="1" x14ac:dyDescent="0.2">
      <c r="A842" s="47"/>
      <c r="B842" s="47"/>
      <c r="C842" s="47"/>
      <c r="AJ842" s="47"/>
      <c r="AK842" s="47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  <c r="BP842" s="47"/>
      <c r="BQ842" s="47"/>
    </row>
    <row r="843" spans="1:69" ht="15.75" customHeight="1" x14ac:dyDescent="0.2">
      <c r="A843" s="47"/>
      <c r="B843" s="47"/>
      <c r="C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</row>
    <row r="844" spans="1:69" ht="15.75" customHeight="1" x14ac:dyDescent="0.2">
      <c r="A844" s="47"/>
      <c r="B844" s="47"/>
      <c r="C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  <c r="BP844" s="47"/>
      <c r="BQ844" s="47"/>
    </row>
    <row r="845" spans="1:69" ht="15.75" customHeight="1" x14ac:dyDescent="0.2">
      <c r="A845" s="47"/>
      <c r="B845" s="47"/>
      <c r="C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  <c r="BP845" s="47"/>
      <c r="BQ845" s="47"/>
    </row>
    <row r="846" spans="1:69" ht="15.75" customHeight="1" x14ac:dyDescent="0.2">
      <c r="A846" s="47"/>
      <c r="B846" s="47"/>
      <c r="C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  <c r="BP846" s="47"/>
      <c r="BQ846" s="47"/>
    </row>
    <row r="847" spans="1:69" ht="15.75" customHeight="1" x14ac:dyDescent="0.2">
      <c r="A847" s="47"/>
      <c r="B847" s="47"/>
      <c r="C847" s="47"/>
      <c r="AJ847" s="47"/>
      <c r="AK847" s="47"/>
      <c r="AL847" s="47"/>
      <c r="AM847" s="47"/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  <c r="BP847" s="47"/>
      <c r="BQ847" s="47"/>
    </row>
    <row r="848" spans="1:69" ht="15.75" customHeight="1" x14ac:dyDescent="0.2">
      <c r="A848" s="47"/>
      <c r="B848" s="47"/>
      <c r="C848" s="47"/>
      <c r="AJ848" s="47"/>
      <c r="AK848" s="47"/>
      <c r="AL848" s="47"/>
      <c r="AM848" s="47"/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  <c r="BP848" s="47"/>
      <c r="BQ848" s="47"/>
    </row>
    <row r="849" spans="1:69" ht="15.75" customHeight="1" x14ac:dyDescent="0.2">
      <c r="A849" s="47"/>
      <c r="B849" s="47"/>
      <c r="C849" s="47"/>
      <c r="AJ849" s="47"/>
      <c r="AK849" s="47"/>
      <c r="AL849" s="47"/>
      <c r="AM849" s="47"/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  <c r="BP849" s="47"/>
      <c r="BQ849" s="47"/>
    </row>
    <row r="850" spans="1:69" ht="15.75" customHeight="1" x14ac:dyDescent="0.2">
      <c r="A850" s="47"/>
      <c r="B850" s="47"/>
      <c r="C850" s="47"/>
      <c r="AJ850" s="47"/>
      <c r="AK850" s="47"/>
      <c r="AL850" s="47"/>
      <c r="AM850" s="47"/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  <c r="BP850" s="47"/>
      <c r="BQ850" s="47"/>
    </row>
    <row r="851" spans="1:69" ht="15.75" customHeight="1" x14ac:dyDescent="0.2">
      <c r="A851" s="47"/>
      <c r="B851" s="47"/>
      <c r="C851" s="47"/>
      <c r="AJ851" s="47"/>
      <c r="AK851" s="47"/>
      <c r="AL851" s="47"/>
      <c r="AM851" s="47"/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  <c r="BP851" s="47"/>
      <c r="BQ851" s="47"/>
    </row>
    <row r="852" spans="1:69" ht="15.75" customHeight="1" x14ac:dyDescent="0.2">
      <c r="A852" s="47"/>
      <c r="B852" s="47"/>
      <c r="C852" s="47"/>
      <c r="AJ852" s="47"/>
      <c r="AK852" s="47"/>
      <c r="AL852" s="47"/>
      <c r="AM852" s="47"/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  <c r="BP852" s="47"/>
      <c r="BQ852" s="47"/>
    </row>
    <row r="853" spans="1:69" ht="15.75" customHeight="1" x14ac:dyDescent="0.2">
      <c r="A853" s="47"/>
      <c r="B853" s="47"/>
      <c r="C853" s="47"/>
      <c r="AJ853" s="47"/>
      <c r="AK853" s="47"/>
      <c r="AL853" s="47"/>
      <c r="AM853" s="47"/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  <c r="BP853" s="47"/>
      <c r="BQ853" s="47"/>
    </row>
    <row r="854" spans="1:69" ht="15.75" customHeight="1" x14ac:dyDescent="0.2">
      <c r="A854" s="47"/>
      <c r="B854" s="47"/>
      <c r="C854" s="47"/>
      <c r="AJ854" s="47"/>
      <c r="AK854" s="47"/>
      <c r="AL854" s="47"/>
      <c r="AM854" s="47"/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  <c r="BP854" s="47"/>
      <c r="BQ854" s="47"/>
    </row>
    <row r="855" spans="1:69" ht="15.75" customHeight="1" x14ac:dyDescent="0.2">
      <c r="A855" s="47"/>
      <c r="B855" s="47"/>
      <c r="C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  <c r="BP855" s="47"/>
      <c r="BQ855" s="47"/>
    </row>
    <row r="856" spans="1:69" ht="15.75" customHeight="1" x14ac:dyDescent="0.2">
      <c r="A856" s="47"/>
      <c r="B856" s="47"/>
      <c r="C856" s="47"/>
      <c r="AJ856" s="47"/>
      <c r="AK856" s="47"/>
      <c r="AL856" s="47"/>
      <c r="AM856" s="47"/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  <c r="BP856" s="47"/>
      <c r="BQ856" s="47"/>
    </row>
    <row r="857" spans="1:69" ht="15.75" customHeight="1" x14ac:dyDescent="0.2">
      <c r="A857" s="47"/>
      <c r="B857" s="47"/>
      <c r="C857" s="47"/>
      <c r="AJ857" s="47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  <c r="BP857" s="47"/>
      <c r="BQ857" s="47"/>
    </row>
    <row r="858" spans="1:69" ht="15.75" customHeight="1" x14ac:dyDescent="0.2">
      <c r="A858" s="47"/>
      <c r="B858" s="47"/>
      <c r="C858" s="47"/>
      <c r="AJ858" s="47"/>
      <c r="AK858" s="47"/>
      <c r="AL858" s="47"/>
      <c r="AM858" s="47"/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  <c r="BP858" s="47"/>
      <c r="BQ858" s="47"/>
    </row>
    <row r="859" spans="1:69" ht="15.75" customHeight="1" x14ac:dyDescent="0.2">
      <c r="A859" s="47"/>
      <c r="B859" s="47"/>
      <c r="C859" s="47"/>
      <c r="AJ859" s="47"/>
      <c r="AK859" s="47"/>
      <c r="AL859" s="47"/>
      <c r="AM859" s="47"/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  <c r="BP859" s="47"/>
      <c r="BQ859" s="47"/>
    </row>
    <row r="860" spans="1:69" ht="15.75" customHeight="1" x14ac:dyDescent="0.2">
      <c r="A860" s="47"/>
      <c r="B860" s="47"/>
      <c r="C860" s="47"/>
      <c r="AJ860" s="47"/>
      <c r="AK860" s="47"/>
      <c r="AL860" s="47"/>
      <c r="AM860" s="47"/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  <c r="BP860" s="47"/>
      <c r="BQ860" s="47"/>
    </row>
    <row r="861" spans="1:69" ht="15.75" customHeight="1" x14ac:dyDescent="0.2">
      <c r="A861" s="47"/>
      <c r="B861" s="47"/>
      <c r="C861" s="47"/>
      <c r="AJ861" s="47"/>
      <c r="AK861" s="47"/>
      <c r="AL861" s="47"/>
      <c r="AM861" s="47"/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  <c r="BP861" s="47"/>
      <c r="BQ861" s="47"/>
    </row>
    <row r="862" spans="1:69" ht="15.75" customHeight="1" x14ac:dyDescent="0.2">
      <c r="A862" s="47"/>
      <c r="B862" s="47"/>
      <c r="C862" s="47"/>
      <c r="AJ862" s="47"/>
      <c r="AK862" s="47"/>
      <c r="AL862" s="47"/>
      <c r="AM862" s="47"/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  <c r="BP862" s="47"/>
      <c r="BQ862" s="47"/>
    </row>
    <row r="863" spans="1:69" ht="15.75" customHeight="1" x14ac:dyDescent="0.2">
      <c r="A863" s="47"/>
      <c r="B863" s="47"/>
      <c r="C863" s="47"/>
      <c r="AJ863" s="47"/>
      <c r="AK863" s="47"/>
      <c r="AL863" s="47"/>
      <c r="AM863" s="47"/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  <c r="BP863" s="47"/>
      <c r="BQ863" s="47"/>
    </row>
    <row r="864" spans="1:69" ht="15.75" customHeight="1" x14ac:dyDescent="0.2">
      <c r="A864" s="47"/>
      <c r="B864" s="47"/>
      <c r="C864" s="47"/>
      <c r="AJ864" s="47"/>
      <c r="AK864" s="47"/>
      <c r="AL864" s="47"/>
      <c r="AM864" s="47"/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  <c r="BP864" s="47"/>
      <c r="BQ864" s="47"/>
    </row>
    <row r="865" spans="1:69" ht="15.75" customHeight="1" x14ac:dyDescent="0.2">
      <c r="A865" s="47"/>
      <c r="B865" s="47"/>
      <c r="C865" s="47"/>
      <c r="AJ865" s="47"/>
      <c r="AK865" s="47"/>
      <c r="AL865" s="47"/>
      <c r="AM865" s="47"/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  <c r="BP865" s="47"/>
      <c r="BQ865" s="47"/>
    </row>
    <row r="866" spans="1:69" ht="15.75" customHeight="1" x14ac:dyDescent="0.2">
      <c r="A866" s="47"/>
      <c r="B866" s="47"/>
      <c r="C866" s="47"/>
      <c r="AJ866" s="47"/>
      <c r="AK866" s="47"/>
      <c r="AL866" s="47"/>
      <c r="AM866" s="47"/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  <c r="BP866" s="47"/>
      <c r="BQ866" s="47"/>
    </row>
    <row r="867" spans="1:69" ht="15.75" customHeight="1" x14ac:dyDescent="0.2">
      <c r="A867" s="47"/>
      <c r="B867" s="47"/>
      <c r="C867" s="47"/>
      <c r="AJ867" s="47"/>
      <c r="AK867" s="47"/>
      <c r="AL867" s="47"/>
      <c r="AM867" s="47"/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  <c r="BP867" s="47"/>
      <c r="BQ867" s="47"/>
    </row>
    <row r="868" spans="1:69" ht="15.75" customHeight="1" x14ac:dyDescent="0.2">
      <c r="A868" s="47"/>
      <c r="B868" s="47"/>
      <c r="C868" s="47"/>
      <c r="AJ868" s="47"/>
      <c r="AK868" s="47"/>
      <c r="AL868" s="47"/>
      <c r="AM868" s="47"/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</row>
    <row r="869" spans="1:69" ht="15.75" customHeight="1" x14ac:dyDescent="0.2">
      <c r="A869" s="47"/>
      <c r="B869" s="47"/>
      <c r="C869" s="47"/>
      <c r="AJ869" s="47"/>
      <c r="AK869" s="47"/>
      <c r="AL869" s="47"/>
      <c r="AM869" s="47"/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  <c r="BP869" s="47"/>
      <c r="BQ869" s="47"/>
    </row>
    <row r="870" spans="1:69" ht="15.75" customHeight="1" x14ac:dyDescent="0.2">
      <c r="A870" s="47"/>
      <c r="B870" s="47"/>
      <c r="C870" s="47"/>
      <c r="AJ870" s="47"/>
      <c r="AK870" s="47"/>
      <c r="AL870" s="47"/>
      <c r="AM870" s="47"/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  <c r="BP870" s="47"/>
      <c r="BQ870" s="47"/>
    </row>
    <row r="871" spans="1:69" ht="15.75" customHeight="1" x14ac:dyDescent="0.2">
      <c r="A871" s="47"/>
      <c r="B871" s="47"/>
      <c r="C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  <c r="BP871" s="47"/>
      <c r="BQ871" s="47"/>
    </row>
    <row r="872" spans="1:69" ht="15.75" customHeight="1" x14ac:dyDescent="0.2">
      <c r="A872" s="47"/>
      <c r="B872" s="47"/>
      <c r="C872" s="47"/>
      <c r="AJ872" s="47"/>
      <c r="AK872" s="47"/>
      <c r="AL872" s="47"/>
      <c r="AM872" s="47"/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  <c r="BP872" s="47"/>
      <c r="BQ872" s="47"/>
    </row>
    <row r="873" spans="1:69" ht="15.75" customHeight="1" x14ac:dyDescent="0.2">
      <c r="A873" s="47"/>
      <c r="B873" s="47"/>
      <c r="C873" s="47"/>
      <c r="AJ873" s="47"/>
      <c r="AK873" s="47"/>
      <c r="AL873" s="47"/>
      <c r="AM873" s="47"/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  <c r="BP873" s="47"/>
      <c r="BQ873" s="47"/>
    </row>
    <row r="874" spans="1:69" ht="15.75" customHeight="1" x14ac:dyDescent="0.2">
      <c r="A874" s="47"/>
      <c r="B874" s="47"/>
      <c r="C874" s="47"/>
      <c r="AJ874" s="47"/>
      <c r="AK874" s="47"/>
      <c r="AL874" s="47"/>
      <c r="AM874" s="47"/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  <c r="BP874" s="47"/>
      <c r="BQ874" s="47"/>
    </row>
    <row r="875" spans="1:69" ht="15.75" customHeight="1" x14ac:dyDescent="0.2">
      <c r="A875" s="47"/>
      <c r="B875" s="47"/>
      <c r="C875" s="47"/>
      <c r="AJ875" s="47"/>
      <c r="AK875" s="47"/>
      <c r="AL875" s="47"/>
      <c r="AM875" s="47"/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  <c r="BP875" s="47"/>
      <c r="BQ875" s="47"/>
    </row>
    <row r="876" spans="1:69" ht="15.75" customHeight="1" x14ac:dyDescent="0.2">
      <c r="A876" s="47"/>
      <c r="B876" s="47"/>
      <c r="C876" s="47"/>
      <c r="AJ876" s="47"/>
      <c r="AK876" s="47"/>
      <c r="AL876" s="47"/>
      <c r="AM876" s="47"/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  <c r="BP876" s="47"/>
      <c r="BQ876" s="47"/>
    </row>
    <row r="877" spans="1:69" ht="15.75" customHeight="1" x14ac:dyDescent="0.2">
      <c r="A877" s="47"/>
      <c r="B877" s="47"/>
      <c r="C877" s="47"/>
      <c r="AJ877" s="47"/>
      <c r="AK877" s="47"/>
      <c r="AL877" s="47"/>
      <c r="AM877" s="47"/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  <c r="BP877" s="47"/>
      <c r="BQ877" s="47"/>
    </row>
    <row r="878" spans="1:69" ht="15.75" customHeight="1" x14ac:dyDescent="0.2">
      <c r="A878" s="47"/>
      <c r="B878" s="47"/>
      <c r="C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</row>
    <row r="879" spans="1:69" ht="15.75" customHeight="1" x14ac:dyDescent="0.2">
      <c r="A879" s="47"/>
      <c r="B879" s="47"/>
      <c r="C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</row>
    <row r="880" spans="1:69" ht="15.75" customHeight="1" x14ac:dyDescent="0.2">
      <c r="A880" s="47"/>
      <c r="B880" s="47"/>
      <c r="C880" s="47"/>
      <c r="AJ880" s="47"/>
      <c r="AK880" s="47"/>
      <c r="AL880" s="47"/>
      <c r="AM880" s="47"/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  <c r="BP880" s="47"/>
      <c r="BQ880" s="47"/>
    </row>
    <row r="881" spans="1:69" ht="15.75" customHeight="1" x14ac:dyDescent="0.2">
      <c r="A881" s="47"/>
      <c r="B881" s="47"/>
      <c r="C881" s="47"/>
      <c r="AJ881" s="47"/>
      <c r="AK881" s="47"/>
      <c r="AL881" s="47"/>
      <c r="AM881" s="47"/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  <c r="BP881" s="47"/>
      <c r="BQ881" s="47"/>
    </row>
    <row r="882" spans="1:69" ht="15.75" customHeight="1" x14ac:dyDescent="0.2">
      <c r="A882" s="47"/>
      <c r="B882" s="47"/>
      <c r="C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  <c r="BP882" s="47"/>
      <c r="BQ882" s="47"/>
    </row>
    <row r="883" spans="1:69" ht="15.75" customHeight="1" x14ac:dyDescent="0.2">
      <c r="A883" s="47"/>
      <c r="B883" s="47"/>
      <c r="C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  <c r="BP883" s="47"/>
      <c r="BQ883" s="47"/>
    </row>
    <row r="884" spans="1:69" ht="15.75" customHeight="1" x14ac:dyDescent="0.2">
      <c r="A884" s="47"/>
      <c r="B884" s="47"/>
      <c r="C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  <c r="BP884" s="47"/>
      <c r="BQ884" s="47"/>
    </row>
    <row r="885" spans="1:69" ht="15.75" customHeight="1" x14ac:dyDescent="0.2">
      <c r="A885" s="47"/>
      <c r="B885" s="47"/>
      <c r="C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  <c r="BP885" s="47"/>
      <c r="BQ885" s="47"/>
    </row>
    <row r="886" spans="1:69" ht="15.75" customHeight="1" x14ac:dyDescent="0.2">
      <c r="A886" s="47"/>
      <c r="B886" s="47"/>
      <c r="C886" s="47"/>
      <c r="AJ886" s="47"/>
      <c r="AK886" s="47"/>
      <c r="AL886" s="47"/>
      <c r="AM886" s="47"/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  <c r="BP886" s="47"/>
      <c r="BQ886" s="47"/>
    </row>
    <row r="887" spans="1:69" ht="15.75" customHeight="1" x14ac:dyDescent="0.2">
      <c r="A887" s="47"/>
      <c r="B887" s="47"/>
      <c r="C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  <c r="BP887" s="47"/>
      <c r="BQ887" s="47"/>
    </row>
    <row r="888" spans="1:69" ht="15.75" customHeight="1" x14ac:dyDescent="0.2">
      <c r="A888" s="47"/>
      <c r="B888" s="47"/>
      <c r="C888" s="47"/>
      <c r="AJ888" s="47"/>
      <c r="AK888" s="47"/>
      <c r="AL888" s="47"/>
      <c r="AM888" s="47"/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  <c r="BP888" s="47"/>
      <c r="BQ888" s="47"/>
    </row>
    <row r="889" spans="1:69" ht="15.75" customHeight="1" x14ac:dyDescent="0.2">
      <c r="A889" s="47"/>
      <c r="B889" s="47"/>
      <c r="C889" s="47"/>
      <c r="AJ889" s="47"/>
      <c r="AK889" s="47"/>
      <c r="AL889" s="47"/>
      <c r="AM889" s="47"/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  <c r="BP889" s="47"/>
      <c r="BQ889" s="47"/>
    </row>
    <row r="890" spans="1:69" ht="15.75" customHeight="1" x14ac:dyDescent="0.2">
      <c r="A890" s="47"/>
      <c r="B890" s="47"/>
      <c r="C890" s="47"/>
      <c r="AJ890" s="47"/>
      <c r="AK890" s="47"/>
      <c r="AL890" s="47"/>
      <c r="AM890" s="47"/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  <c r="BP890" s="47"/>
      <c r="BQ890" s="47"/>
    </row>
    <row r="891" spans="1:69" ht="15.75" customHeight="1" x14ac:dyDescent="0.2">
      <c r="A891" s="47"/>
      <c r="B891" s="47"/>
      <c r="C891" s="47"/>
      <c r="AJ891" s="47"/>
      <c r="AK891" s="47"/>
      <c r="AL891" s="47"/>
      <c r="AM891" s="47"/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  <c r="BP891" s="47"/>
      <c r="BQ891" s="47"/>
    </row>
    <row r="892" spans="1:69" ht="15.75" customHeight="1" x14ac:dyDescent="0.2">
      <c r="A892" s="47"/>
      <c r="B892" s="47"/>
      <c r="C892" s="47"/>
      <c r="AJ892" s="47"/>
      <c r="AK892" s="47"/>
      <c r="AL892" s="47"/>
      <c r="AM892" s="47"/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  <c r="BP892" s="47"/>
      <c r="BQ892" s="47"/>
    </row>
    <row r="893" spans="1:69" ht="15.75" customHeight="1" x14ac:dyDescent="0.2">
      <c r="A893" s="47"/>
      <c r="B893" s="47"/>
      <c r="C893" s="47"/>
      <c r="AJ893" s="47"/>
      <c r="AK893" s="47"/>
      <c r="AL893" s="47"/>
      <c r="AM893" s="47"/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  <c r="BP893" s="47"/>
      <c r="BQ893" s="47"/>
    </row>
    <row r="894" spans="1:69" ht="15.75" customHeight="1" x14ac:dyDescent="0.2">
      <c r="A894" s="47"/>
      <c r="B894" s="47"/>
      <c r="C894" s="47"/>
      <c r="AJ894" s="47"/>
      <c r="AK894" s="47"/>
      <c r="AL894" s="47"/>
      <c r="AM894" s="47"/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  <c r="BP894" s="47"/>
      <c r="BQ894" s="47"/>
    </row>
    <row r="895" spans="1:69" ht="15.75" customHeight="1" x14ac:dyDescent="0.2">
      <c r="A895" s="47"/>
      <c r="B895" s="47"/>
      <c r="C895" s="47"/>
      <c r="AJ895" s="47"/>
      <c r="AK895" s="47"/>
      <c r="AL895" s="47"/>
      <c r="AM895" s="47"/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  <c r="BP895" s="47"/>
      <c r="BQ895" s="47"/>
    </row>
    <row r="896" spans="1:69" ht="15.75" customHeight="1" x14ac:dyDescent="0.2">
      <c r="A896" s="47"/>
      <c r="B896" s="47"/>
      <c r="C896" s="47"/>
      <c r="AJ896" s="47"/>
      <c r="AK896" s="47"/>
      <c r="AL896" s="47"/>
      <c r="AM896" s="47"/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  <c r="BP896" s="47"/>
      <c r="BQ896" s="47"/>
    </row>
    <row r="897" spans="1:69" ht="15.75" customHeight="1" x14ac:dyDescent="0.2">
      <c r="A897" s="47"/>
      <c r="B897" s="47"/>
      <c r="C897" s="47"/>
      <c r="AJ897" s="47"/>
      <c r="AK897" s="47"/>
      <c r="AL897" s="47"/>
      <c r="AM897" s="47"/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  <c r="BP897" s="47"/>
      <c r="BQ897" s="47"/>
    </row>
    <row r="898" spans="1:69" ht="15.75" customHeight="1" x14ac:dyDescent="0.2">
      <c r="A898" s="47"/>
      <c r="B898" s="47"/>
      <c r="C898" s="47"/>
      <c r="AJ898" s="47"/>
      <c r="AK898" s="47"/>
      <c r="AL898" s="47"/>
      <c r="AM898" s="47"/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  <c r="BP898" s="47"/>
      <c r="BQ898" s="47"/>
    </row>
    <row r="899" spans="1:69" ht="15.75" customHeight="1" x14ac:dyDescent="0.2">
      <c r="A899" s="47"/>
      <c r="B899" s="47"/>
      <c r="C899" s="47"/>
      <c r="AJ899" s="47"/>
      <c r="AK899" s="47"/>
      <c r="AL899" s="47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  <c r="BP899" s="47"/>
      <c r="BQ899" s="47"/>
    </row>
    <row r="900" spans="1:69" ht="15.75" customHeight="1" x14ac:dyDescent="0.2">
      <c r="A900" s="47"/>
      <c r="B900" s="47"/>
      <c r="C900" s="47"/>
      <c r="AJ900" s="47"/>
      <c r="AK900" s="47"/>
      <c r="AL900" s="47"/>
      <c r="AM900" s="47"/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  <c r="BP900" s="47"/>
      <c r="BQ900" s="47"/>
    </row>
    <row r="901" spans="1:69" ht="15.75" customHeight="1" x14ac:dyDescent="0.2">
      <c r="A901" s="47"/>
      <c r="B901" s="47"/>
      <c r="C901" s="47"/>
      <c r="AJ901" s="47"/>
      <c r="AK901" s="47"/>
      <c r="AL901" s="47"/>
      <c r="AM901" s="47"/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  <c r="BP901" s="47"/>
      <c r="BQ901" s="47"/>
    </row>
    <row r="902" spans="1:69" ht="15.75" customHeight="1" x14ac:dyDescent="0.2">
      <c r="A902" s="47"/>
      <c r="B902" s="47"/>
      <c r="C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  <c r="BP902" s="47"/>
      <c r="BQ902" s="47"/>
    </row>
    <row r="903" spans="1:69" ht="15.75" customHeight="1" x14ac:dyDescent="0.2">
      <c r="A903" s="47"/>
      <c r="B903" s="47"/>
      <c r="C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  <c r="BP903" s="47"/>
      <c r="BQ903" s="47"/>
    </row>
    <row r="904" spans="1:69" ht="15.75" customHeight="1" x14ac:dyDescent="0.2">
      <c r="A904" s="47"/>
      <c r="B904" s="47"/>
      <c r="C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  <c r="BP904" s="47"/>
      <c r="BQ904" s="47"/>
    </row>
    <row r="905" spans="1:69" ht="15.75" customHeight="1" x14ac:dyDescent="0.2">
      <c r="A905" s="47"/>
      <c r="B905" s="47"/>
      <c r="C905" s="47"/>
      <c r="AJ905" s="47"/>
      <c r="AK905" s="47"/>
      <c r="AL905" s="47"/>
      <c r="AM905" s="47"/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  <c r="BP905" s="47"/>
      <c r="BQ905" s="47"/>
    </row>
    <row r="906" spans="1:69" ht="15.75" customHeight="1" x14ac:dyDescent="0.2">
      <c r="A906" s="47"/>
      <c r="B906" s="47"/>
      <c r="C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  <c r="BP906" s="47"/>
      <c r="BQ906" s="47"/>
    </row>
    <row r="907" spans="1:69" ht="15.75" customHeight="1" x14ac:dyDescent="0.2">
      <c r="A907" s="47"/>
      <c r="B907" s="47"/>
      <c r="C907" s="47"/>
      <c r="AJ907" s="47"/>
      <c r="AK907" s="47"/>
      <c r="AL907" s="47"/>
      <c r="AM907" s="47"/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  <c r="BP907" s="47"/>
      <c r="BQ907" s="47"/>
    </row>
    <row r="908" spans="1:69" ht="15.75" customHeight="1" x14ac:dyDescent="0.2">
      <c r="A908" s="47"/>
      <c r="B908" s="47"/>
      <c r="C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  <c r="BP908" s="47"/>
      <c r="BQ908" s="47"/>
    </row>
    <row r="909" spans="1:69" ht="15.75" customHeight="1" x14ac:dyDescent="0.2">
      <c r="A909" s="47"/>
      <c r="B909" s="47"/>
      <c r="C909" s="47"/>
      <c r="AJ909" s="47"/>
      <c r="AK909" s="47"/>
      <c r="AL909" s="47"/>
      <c r="AM909" s="47"/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  <c r="BP909" s="47"/>
      <c r="BQ909" s="47"/>
    </row>
    <row r="910" spans="1:69" ht="15.75" customHeight="1" x14ac:dyDescent="0.2">
      <c r="A910" s="47"/>
      <c r="B910" s="47"/>
      <c r="C910" s="47"/>
      <c r="AJ910" s="47"/>
      <c r="AK910" s="47"/>
      <c r="AL910" s="47"/>
      <c r="AM910" s="47"/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  <c r="BP910" s="47"/>
      <c r="BQ910" s="47"/>
    </row>
    <row r="911" spans="1:69" ht="15.75" customHeight="1" x14ac:dyDescent="0.2">
      <c r="A911" s="47"/>
      <c r="B911" s="47"/>
      <c r="C911" s="47"/>
      <c r="AJ911" s="47"/>
      <c r="AK911" s="47"/>
      <c r="AL911" s="47"/>
      <c r="AM911" s="47"/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  <c r="BP911" s="47"/>
      <c r="BQ911" s="47"/>
    </row>
    <row r="912" spans="1:69" ht="15.75" customHeight="1" x14ac:dyDescent="0.2">
      <c r="A912" s="47"/>
      <c r="B912" s="47"/>
      <c r="C912" s="47"/>
      <c r="AJ912" s="47"/>
      <c r="AK912" s="47"/>
      <c r="AL912" s="47"/>
      <c r="AM912" s="47"/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  <c r="BP912" s="47"/>
      <c r="BQ912" s="47"/>
    </row>
    <row r="913" spans="1:69" ht="15.75" customHeight="1" x14ac:dyDescent="0.2">
      <c r="A913" s="47"/>
      <c r="B913" s="47"/>
      <c r="C913" s="47"/>
      <c r="AJ913" s="47"/>
      <c r="AK913" s="47"/>
      <c r="AL913" s="47"/>
      <c r="AM913" s="47"/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  <c r="BP913" s="47"/>
      <c r="BQ913" s="47"/>
    </row>
    <row r="914" spans="1:69" ht="15.75" customHeight="1" x14ac:dyDescent="0.2">
      <c r="A914" s="47"/>
      <c r="B914" s="47"/>
      <c r="C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  <c r="BP914" s="47"/>
      <c r="BQ914" s="47"/>
    </row>
    <row r="915" spans="1:69" ht="15.75" customHeight="1" x14ac:dyDescent="0.2">
      <c r="A915" s="47"/>
      <c r="B915" s="47"/>
      <c r="C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  <c r="BP915" s="47"/>
      <c r="BQ915" s="47"/>
    </row>
    <row r="916" spans="1:69" ht="15.75" customHeight="1" x14ac:dyDescent="0.2">
      <c r="A916" s="47"/>
      <c r="B916" s="47"/>
      <c r="C916" s="47"/>
      <c r="AJ916" s="47"/>
      <c r="AK916" s="47"/>
      <c r="AL916" s="47"/>
      <c r="AM916" s="47"/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  <c r="BP916" s="47"/>
      <c r="BQ916" s="47"/>
    </row>
    <row r="917" spans="1:69" ht="15.75" customHeight="1" x14ac:dyDescent="0.2">
      <c r="A917" s="47"/>
      <c r="B917" s="47"/>
      <c r="C917" s="47"/>
      <c r="AJ917" s="47"/>
      <c r="AK917" s="47"/>
      <c r="AL917" s="47"/>
      <c r="AM917" s="47"/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</row>
    <row r="918" spans="1:69" ht="15.75" customHeight="1" x14ac:dyDescent="0.2">
      <c r="A918" s="47"/>
      <c r="B918" s="47"/>
      <c r="C918" s="47"/>
      <c r="AJ918" s="47"/>
      <c r="AK918" s="47"/>
      <c r="AL918" s="47"/>
      <c r="AM918" s="47"/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</row>
    <row r="919" spans="1:69" ht="15.75" customHeight="1" x14ac:dyDescent="0.2">
      <c r="A919" s="47"/>
      <c r="B919" s="47"/>
      <c r="C919" s="47"/>
      <c r="AJ919" s="47"/>
      <c r="AK919" s="47"/>
      <c r="AL919" s="47"/>
      <c r="AM919" s="47"/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</row>
    <row r="920" spans="1:69" ht="15.75" customHeight="1" x14ac:dyDescent="0.2">
      <c r="A920" s="47"/>
      <c r="B920" s="47"/>
      <c r="C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</row>
    <row r="921" spans="1:69" ht="15.75" customHeight="1" x14ac:dyDescent="0.2">
      <c r="A921" s="47"/>
      <c r="B921" s="47"/>
      <c r="C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</row>
    <row r="922" spans="1:69" ht="15.75" customHeight="1" x14ac:dyDescent="0.2">
      <c r="A922" s="47"/>
      <c r="B922" s="47"/>
      <c r="C922" s="47"/>
      <c r="AJ922" s="47"/>
      <c r="AK922" s="47"/>
      <c r="AL922" s="47"/>
      <c r="AM922" s="47"/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</row>
    <row r="923" spans="1:69" ht="15.75" customHeight="1" x14ac:dyDescent="0.2">
      <c r="A923" s="47"/>
      <c r="B923" s="47"/>
      <c r="C923" s="47"/>
      <c r="AJ923" s="47"/>
      <c r="AK923" s="47"/>
      <c r="AL923" s="47"/>
      <c r="AM923" s="47"/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</row>
    <row r="924" spans="1:69" ht="15.75" customHeight="1" x14ac:dyDescent="0.2">
      <c r="A924" s="47"/>
      <c r="B924" s="47"/>
      <c r="C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</row>
    <row r="925" spans="1:69" ht="15.75" customHeight="1" x14ac:dyDescent="0.2">
      <c r="A925" s="47"/>
      <c r="B925" s="47"/>
      <c r="C925" s="47"/>
      <c r="AJ925" s="47"/>
      <c r="AK925" s="47"/>
      <c r="AL925" s="47"/>
      <c r="AM925" s="47"/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</row>
    <row r="926" spans="1:69" ht="15.75" customHeight="1" x14ac:dyDescent="0.2">
      <c r="A926" s="47"/>
      <c r="B926" s="47"/>
      <c r="C926" s="47"/>
      <c r="AJ926" s="47"/>
      <c r="AK926" s="47"/>
      <c r="AL926" s="47"/>
      <c r="AM926" s="47"/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</row>
    <row r="927" spans="1:69" ht="15.75" customHeight="1" x14ac:dyDescent="0.2">
      <c r="A927" s="47"/>
      <c r="B927" s="47"/>
      <c r="C927" s="47"/>
      <c r="AJ927" s="47"/>
      <c r="AK927" s="47"/>
      <c r="AL927" s="47"/>
      <c r="AM927" s="47"/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</row>
    <row r="928" spans="1:69" ht="15.75" customHeight="1" x14ac:dyDescent="0.2">
      <c r="A928" s="47"/>
      <c r="B928" s="47"/>
      <c r="C928" s="47"/>
      <c r="AJ928" s="47"/>
      <c r="AK928" s="47"/>
      <c r="AL928" s="47"/>
      <c r="AM928" s="47"/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</row>
    <row r="929" spans="1:69" ht="15.75" customHeight="1" x14ac:dyDescent="0.2">
      <c r="A929" s="47"/>
      <c r="B929" s="47"/>
      <c r="C929" s="47"/>
      <c r="AJ929" s="47"/>
      <c r="AK929" s="47"/>
      <c r="AL929" s="47"/>
      <c r="AM929" s="47"/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</row>
    <row r="930" spans="1:69" ht="15.75" customHeight="1" x14ac:dyDescent="0.2">
      <c r="A930" s="47"/>
      <c r="B930" s="47"/>
      <c r="C930" s="47"/>
      <c r="AJ930" s="47"/>
      <c r="AK930" s="47"/>
      <c r="AL930" s="47"/>
      <c r="AM930" s="47"/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</row>
    <row r="931" spans="1:69" ht="15.75" customHeight="1" x14ac:dyDescent="0.2">
      <c r="A931" s="47"/>
      <c r="B931" s="47"/>
      <c r="C931" s="47"/>
      <c r="AJ931" s="47"/>
      <c r="AK931" s="47"/>
      <c r="AL931" s="47"/>
      <c r="AM931" s="47"/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</row>
    <row r="932" spans="1:69" ht="15.75" customHeight="1" x14ac:dyDescent="0.2">
      <c r="A932" s="47"/>
      <c r="B932" s="47"/>
      <c r="C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</row>
    <row r="933" spans="1:69" ht="15.75" customHeight="1" x14ac:dyDescent="0.2">
      <c r="A933" s="47"/>
      <c r="B933" s="47"/>
      <c r="C933" s="47"/>
      <c r="AJ933" s="47"/>
      <c r="AK933" s="47"/>
      <c r="AL933" s="47"/>
      <c r="AM933" s="47"/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</row>
    <row r="934" spans="1:69" ht="15.75" customHeight="1" x14ac:dyDescent="0.2">
      <c r="A934" s="47"/>
      <c r="B934" s="47"/>
      <c r="C934" s="47"/>
      <c r="AJ934" s="47"/>
      <c r="AK934" s="47"/>
      <c r="AL934" s="47"/>
      <c r="AM934" s="47"/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</row>
    <row r="935" spans="1:69" ht="15.75" customHeight="1" x14ac:dyDescent="0.2">
      <c r="A935" s="47"/>
      <c r="B935" s="47"/>
      <c r="C935" s="47"/>
      <c r="AJ935" s="47"/>
      <c r="AK935" s="47"/>
      <c r="AL935" s="47"/>
      <c r="AM935" s="47"/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</row>
    <row r="936" spans="1:69" ht="15.75" customHeight="1" x14ac:dyDescent="0.2">
      <c r="A936" s="47"/>
      <c r="B936" s="47"/>
      <c r="C936" s="47"/>
      <c r="AJ936" s="47"/>
      <c r="AK936" s="47"/>
      <c r="AL936" s="47"/>
      <c r="AM936" s="47"/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</row>
    <row r="937" spans="1:69" ht="15.75" customHeight="1" x14ac:dyDescent="0.2">
      <c r="A937" s="47"/>
      <c r="B937" s="47"/>
      <c r="C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</row>
    <row r="938" spans="1:69" ht="15.75" customHeight="1" x14ac:dyDescent="0.2">
      <c r="A938" s="47"/>
      <c r="B938" s="47"/>
      <c r="C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</row>
    <row r="939" spans="1:69" ht="15.75" customHeight="1" x14ac:dyDescent="0.2">
      <c r="A939" s="47"/>
      <c r="B939" s="47"/>
      <c r="C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</row>
    <row r="940" spans="1:69" ht="15.75" customHeight="1" x14ac:dyDescent="0.2">
      <c r="A940" s="47"/>
      <c r="B940" s="47"/>
      <c r="C940" s="47"/>
      <c r="AJ940" s="47"/>
      <c r="AK940" s="47"/>
      <c r="AL940" s="47"/>
      <c r="AM940" s="47"/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</row>
    <row r="941" spans="1:69" ht="15.75" customHeight="1" x14ac:dyDescent="0.2">
      <c r="A941" s="47"/>
      <c r="B941" s="47"/>
      <c r="C941" s="47"/>
      <c r="AJ941" s="47"/>
      <c r="AK941" s="47"/>
      <c r="AL941" s="47"/>
      <c r="AM941" s="47"/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</row>
    <row r="942" spans="1:69" ht="15.75" customHeight="1" x14ac:dyDescent="0.2">
      <c r="A942" s="47"/>
      <c r="B942" s="47"/>
      <c r="C942" s="47"/>
      <c r="AJ942" s="47"/>
      <c r="AK942" s="47"/>
      <c r="AL942" s="47"/>
      <c r="AM942" s="47"/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</row>
    <row r="943" spans="1:69" ht="15.75" customHeight="1" x14ac:dyDescent="0.2">
      <c r="A943" s="47"/>
      <c r="B943" s="47"/>
      <c r="C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</row>
    <row r="944" spans="1:69" ht="15.75" customHeight="1" x14ac:dyDescent="0.2">
      <c r="A944" s="47"/>
      <c r="B944" s="47"/>
      <c r="C944" s="47"/>
      <c r="AJ944" s="47"/>
      <c r="AK944" s="47"/>
      <c r="AL944" s="47"/>
      <c r="AM944" s="47"/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</row>
    <row r="945" spans="1:69" ht="15.75" customHeight="1" x14ac:dyDescent="0.2">
      <c r="A945" s="47"/>
      <c r="B945" s="47"/>
      <c r="C945" s="47"/>
      <c r="AJ945" s="47"/>
      <c r="AK945" s="47"/>
      <c r="AL945" s="47"/>
      <c r="AM945" s="47"/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</row>
    <row r="946" spans="1:69" ht="15.75" customHeight="1" x14ac:dyDescent="0.2">
      <c r="A946" s="47"/>
      <c r="B946" s="47"/>
      <c r="C946" s="47"/>
      <c r="AJ946" s="47"/>
      <c r="AK946" s="47"/>
      <c r="AL946" s="47"/>
      <c r="AM946" s="47"/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</row>
    <row r="947" spans="1:69" ht="15.75" customHeight="1" x14ac:dyDescent="0.2">
      <c r="A947" s="47"/>
      <c r="B947" s="47"/>
      <c r="C947" s="47"/>
      <c r="AJ947" s="47"/>
      <c r="AK947" s="47"/>
      <c r="AL947" s="47"/>
      <c r="AM947" s="47"/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</row>
    <row r="948" spans="1:69" ht="15.75" customHeight="1" x14ac:dyDescent="0.2">
      <c r="A948" s="47"/>
      <c r="B948" s="47"/>
      <c r="C948" s="47"/>
      <c r="AJ948" s="47"/>
      <c r="AK948" s="47"/>
      <c r="AL948" s="47"/>
      <c r="AM948" s="47"/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</row>
    <row r="949" spans="1:69" ht="15.75" customHeight="1" x14ac:dyDescent="0.2">
      <c r="A949" s="47"/>
      <c r="B949" s="47"/>
      <c r="C949" s="47"/>
      <c r="AJ949" s="47"/>
      <c r="AK949" s="47"/>
      <c r="AL949" s="47"/>
      <c r="AM949" s="47"/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</row>
    <row r="950" spans="1:69" ht="15.75" customHeight="1" x14ac:dyDescent="0.2">
      <c r="A950" s="47"/>
      <c r="B950" s="47"/>
      <c r="C950" s="47"/>
      <c r="AJ950" s="47"/>
      <c r="AK950" s="47"/>
      <c r="AL950" s="47"/>
      <c r="AM950" s="47"/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</row>
    <row r="951" spans="1:69" ht="15.75" customHeight="1" x14ac:dyDescent="0.2">
      <c r="A951" s="47"/>
      <c r="B951" s="47"/>
      <c r="C951" s="47"/>
      <c r="AJ951" s="47"/>
      <c r="AK951" s="47"/>
      <c r="AL951" s="47"/>
      <c r="AM951" s="47"/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</row>
    <row r="952" spans="1:69" ht="15.75" customHeight="1" x14ac:dyDescent="0.2">
      <c r="A952" s="47"/>
      <c r="B952" s="47"/>
      <c r="C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</row>
    <row r="953" spans="1:69" ht="15.75" customHeight="1" x14ac:dyDescent="0.2">
      <c r="A953" s="47"/>
      <c r="B953" s="47"/>
      <c r="C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</row>
    <row r="954" spans="1:69" ht="15.75" customHeight="1" x14ac:dyDescent="0.2">
      <c r="A954" s="47"/>
      <c r="B954" s="47"/>
      <c r="C954" s="47"/>
      <c r="AJ954" s="47"/>
      <c r="AK954" s="47"/>
      <c r="AL954" s="47"/>
      <c r="AM954" s="47"/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</row>
    <row r="955" spans="1:69" ht="15.75" customHeight="1" x14ac:dyDescent="0.2">
      <c r="A955" s="47"/>
      <c r="B955" s="47"/>
      <c r="C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</row>
    <row r="956" spans="1:69" ht="15.75" customHeight="1" x14ac:dyDescent="0.2">
      <c r="A956" s="47"/>
      <c r="B956" s="47"/>
      <c r="C956" s="47"/>
      <c r="AJ956" s="47"/>
      <c r="AK956" s="47"/>
      <c r="AL956" s="47"/>
      <c r="AM956" s="47"/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</row>
    <row r="957" spans="1:69" ht="15.75" customHeight="1" x14ac:dyDescent="0.2">
      <c r="A957" s="47"/>
      <c r="B957" s="47"/>
      <c r="C957" s="47"/>
      <c r="AJ957" s="47"/>
      <c r="AK957" s="47"/>
      <c r="AL957" s="47"/>
      <c r="AM957" s="47"/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</row>
    <row r="958" spans="1:69" ht="15.75" customHeight="1" x14ac:dyDescent="0.2">
      <c r="A958" s="47"/>
      <c r="B958" s="47"/>
      <c r="C958" s="47"/>
      <c r="AJ958" s="47"/>
      <c r="AK958" s="47"/>
      <c r="AL958" s="47"/>
      <c r="AM958" s="47"/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</row>
    <row r="959" spans="1:69" ht="15.75" customHeight="1" x14ac:dyDescent="0.2">
      <c r="A959" s="47"/>
      <c r="B959" s="47"/>
      <c r="C959" s="47"/>
      <c r="AJ959" s="47"/>
      <c r="AK959" s="47"/>
      <c r="AL959" s="47"/>
      <c r="AM959" s="47"/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</row>
    <row r="960" spans="1:69" ht="15.75" customHeight="1" x14ac:dyDescent="0.2">
      <c r="A960" s="47"/>
      <c r="B960" s="47"/>
      <c r="C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</row>
    <row r="961" spans="1:69" ht="15.75" customHeight="1" x14ac:dyDescent="0.2">
      <c r="A961" s="47"/>
      <c r="B961" s="47"/>
      <c r="C961" s="47"/>
      <c r="AJ961" s="47"/>
      <c r="AK961" s="47"/>
      <c r="AL961" s="47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</row>
    <row r="962" spans="1:69" ht="15.75" customHeight="1" x14ac:dyDescent="0.2">
      <c r="A962" s="47"/>
      <c r="B962" s="47"/>
      <c r="C962" s="47"/>
      <c r="AJ962" s="47"/>
      <c r="AK962" s="47"/>
      <c r="AL962" s="47"/>
      <c r="AM962" s="47"/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</row>
    <row r="963" spans="1:69" ht="15.75" customHeight="1" x14ac:dyDescent="0.2">
      <c r="A963" s="47"/>
      <c r="B963" s="47"/>
      <c r="C963" s="47"/>
      <c r="AJ963" s="47"/>
      <c r="AK963" s="47"/>
      <c r="AL963" s="47"/>
      <c r="AM963" s="47"/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</row>
    <row r="964" spans="1:69" ht="15.75" customHeight="1" x14ac:dyDescent="0.2">
      <c r="A964" s="47"/>
      <c r="B964" s="47"/>
      <c r="C964" s="47"/>
      <c r="AJ964" s="47"/>
      <c r="AK964" s="47"/>
      <c r="AL964" s="47"/>
      <c r="AM964" s="47"/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</row>
    <row r="965" spans="1:69" ht="15.75" customHeight="1" x14ac:dyDescent="0.2">
      <c r="A965" s="47"/>
      <c r="B965" s="47"/>
      <c r="C965" s="47"/>
      <c r="AJ965" s="47"/>
      <c r="AK965" s="47"/>
      <c r="AL965" s="47"/>
      <c r="AM965" s="47"/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</row>
    <row r="966" spans="1:69" ht="15.75" customHeight="1" x14ac:dyDescent="0.2">
      <c r="A966" s="47"/>
      <c r="B966" s="47"/>
      <c r="C966" s="47"/>
      <c r="AJ966" s="47"/>
      <c r="AK966" s="47"/>
      <c r="AL966" s="47"/>
      <c r="AM966" s="47"/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</row>
    <row r="967" spans="1:69" ht="15.75" customHeight="1" x14ac:dyDescent="0.2">
      <c r="A967" s="47"/>
      <c r="B967" s="47"/>
      <c r="C967" s="47"/>
      <c r="AJ967" s="47"/>
      <c r="AK967" s="47"/>
      <c r="AL967" s="47"/>
      <c r="AM967" s="47"/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</row>
    <row r="968" spans="1:69" ht="15.75" customHeight="1" x14ac:dyDescent="0.2">
      <c r="A968" s="47"/>
      <c r="B968" s="47"/>
      <c r="C968" s="47"/>
      <c r="AJ968" s="47"/>
      <c r="AK968" s="47"/>
      <c r="AL968" s="47"/>
      <c r="AM968" s="47"/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</row>
    <row r="969" spans="1:69" ht="15.75" customHeight="1" x14ac:dyDescent="0.2">
      <c r="A969" s="47"/>
      <c r="B969" s="47"/>
      <c r="C969" s="47"/>
      <c r="AJ969" s="47"/>
      <c r="AK969" s="47"/>
      <c r="AL969" s="47"/>
      <c r="AM969" s="47"/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</row>
    <row r="970" spans="1:69" ht="15.75" customHeight="1" x14ac:dyDescent="0.2">
      <c r="A970" s="47"/>
      <c r="B970" s="47"/>
      <c r="C970" s="47"/>
      <c r="AJ970" s="47"/>
      <c r="AK970" s="47"/>
      <c r="AL970" s="47"/>
      <c r="AM970" s="47"/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</row>
    <row r="971" spans="1:69" ht="15.75" customHeight="1" x14ac:dyDescent="0.2">
      <c r="A971" s="47"/>
      <c r="B971" s="47"/>
      <c r="C971" s="47"/>
      <c r="AJ971" s="47"/>
      <c r="AK971" s="47"/>
      <c r="AL971" s="47"/>
      <c r="AM971" s="47"/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</row>
    <row r="972" spans="1:69" ht="15.75" customHeight="1" x14ac:dyDescent="0.2">
      <c r="A972" s="47"/>
      <c r="B972" s="47"/>
      <c r="C972" s="47"/>
      <c r="AJ972" s="47"/>
      <c r="AK972" s="47"/>
      <c r="AL972" s="47"/>
      <c r="AM972" s="47"/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</row>
    <row r="973" spans="1:69" ht="15.75" customHeight="1" x14ac:dyDescent="0.2">
      <c r="A973" s="47"/>
      <c r="B973" s="47"/>
      <c r="C973" s="47"/>
      <c r="AJ973" s="47"/>
      <c r="AK973" s="47"/>
      <c r="AL973" s="47"/>
      <c r="AM973" s="47"/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</row>
    <row r="974" spans="1:69" ht="15.75" customHeight="1" x14ac:dyDescent="0.2">
      <c r="A974" s="47"/>
      <c r="B974" s="47"/>
      <c r="C974" s="47"/>
      <c r="AJ974" s="47"/>
      <c r="AK974" s="47"/>
      <c r="AL974" s="47"/>
      <c r="AM974" s="47"/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</row>
    <row r="975" spans="1:69" ht="15.75" customHeight="1" x14ac:dyDescent="0.2">
      <c r="A975" s="47"/>
      <c r="B975" s="47"/>
      <c r="C975" s="47"/>
      <c r="AJ975" s="47"/>
      <c r="AK975" s="47"/>
      <c r="AL975" s="47"/>
      <c r="AM975" s="47"/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</row>
    <row r="976" spans="1:69" ht="15.75" customHeight="1" x14ac:dyDescent="0.2">
      <c r="A976" s="47"/>
      <c r="B976" s="47"/>
      <c r="C976" s="47"/>
      <c r="AJ976" s="47"/>
      <c r="AK976" s="47"/>
      <c r="AL976" s="47"/>
      <c r="AM976" s="47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</row>
    <row r="977" spans="1:69" ht="15.75" customHeight="1" x14ac:dyDescent="0.2">
      <c r="A977" s="47"/>
      <c r="B977" s="47"/>
      <c r="C977" s="47"/>
      <c r="AJ977" s="47"/>
      <c r="AK977" s="47"/>
      <c r="AL977" s="47"/>
      <c r="AM977" s="47"/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</row>
    <row r="978" spans="1:69" ht="15.75" customHeight="1" x14ac:dyDescent="0.2">
      <c r="A978" s="47"/>
      <c r="B978" s="47"/>
      <c r="C978" s="47"/>
      <c r="AJ978" s="47"/>
      <c r="AK978" s="47"/>
      <c r="AL978" s="47"/>
      <c r="AM978" s="47"/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</row>
    <row r="979" spans="1:69" ht="15.75" customHeight="1" x14ac:dyDescent="0.2">
      <c r="A979" s="47"/>
      <c r="B979" s="47"/>
      <c r="C979" s="47"/>
      <c r="AJ979" s="47"/>
      <c r="AK979" s="47"/>
      <c r="AL979" s="47"/>
      <c r="AM979" s="47"/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</row>
    <row r="980" spans="1:69" ht="15.75" customHeight="1" x14ac:dyDescent="0.2">
      <c r="A980" s="47"/>
      <c r="B980" s="47"/>
      <c r="C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</row>
    <row r="981" spans="1:69" ht="15.75" customHeight="1" x14ac:dyDescent="0.2">
      <c r="A981" s="47"/>
      <c r="B981" s="47"/>
      <c r="C981" s="47"/>
      <c r="AJ981" s="47"/>
      <c r="AK981" s="47"/>
      <c r="AL981" s="47"/>
      <c r="AM981" s="47"/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</row>
    <row r="982" spans="1:69" ht="15.75" customHeight="1" x14ac:dyDescent="0.2">
      <c r="A982" s="47"/>
      <c r="B982" s="47"/>
      <c r="C982" s="47"/>
      <c r="AJ982" s="47"/>
      <c r="AK982" s="47"/>
      <c r="AL982" s="47"/>
      <c r="AM982" s="47"/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</row>
    <row r="983" spans="1:69" ht="15.75" customHeight="1" x14ac:dyDescent="0.2">
      <c r="A983" s="47"/>
      <c r="B983" s="47"/>
      <c r="C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</row>
    <row r="984" spans="1:69" ht="15.75" customHeight="1" x14ac:dyDescent="0.2">
      <c r="A984" s="47"/>
      <c r="B984" s="47"/>
      <c r="C984" s="47"/>
      <c r="AJ984" s="47"/>
      <c r="AK984" s="47"/>
      <c r="AL984" s="47"/>
      <c r="AM984" s="47"/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</row>
    <row r="985" spans="1:69" ht="15.75" customHeight="1" x14ac:dyDescent="0.2">
      <c r="A985" s="47"/>
      <c r="B985" s="47"/>
      <c r="C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</row>
    <row r="986" spans="1:69" ht="15.75" customHeight="1" x14ac:dyDescent="0.2">
      <c r="A986" s="47"/>
      <c r="B986" s="47"/>
      <c r="C986" s="47"/>
      <c r="AJ986" s="47"/>
      <c r="AK986" s="47"/>
      <c r="AL986" s="47"/>
      <c r="AM986" s="47"/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</row>
    <row r="987" spans="1:69" ht="15.75" customHeight="1" x14ac:dyDescent="0.2">
      <c r="A987" s="47"/>
      <c r="B987" s="47"/>
      <c r="C987" s="47"/>
      <c r="AJ987" s="47"/>
      <c r="AK987" s="47"/>
      <c r="AL987" s="47"/>
      <c r="AM987" s="47"/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</row>
    <row r="988" spans="1:69" ht="15.75" customHeight="1" x14ac:dyDescent="0.2">
      <c r="A988" s="47"/>
      <c r="B988" s="47"/>
      <c r="C988" s="47"/>
      <c r="AJ988" s="47"/>
      <c r="AK988" s="47"/>
      <c r="AL988" s="47"/>
      <c r="AM988" s="47"/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</row>
    <row r="989" spans="1:69" ht="15.75" customHeight="1" x14ac:dyDescent="0.2">
      <c r="A989" s="47"/>
      <c r="B989" s="47"/>
      <c r="C989" s="47"/>
      <c r="AJ989" s="47"/>
      <c r="AK989" s="47"/>
      <c r="AL989" s="47"/>
      <c r="AM989" s="47"/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</row>
    <row r="990" spans="1:69" ht="15.75" customHeight="1" x14ac:dyDescent="0.2">
      <c r="A990" s="47"/>
      <c r="B990" s="47"/>
      <c r="C990" s="47"/>
      <c r="AJ990" s="47"/>
      <c r="AK990" s="47"/>
      <c r="AL990" s="47"/>
      <c r="AM990" s="47"/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</row>
    <row r="991" spans="1:69" ht="15.75" customHeight="1" x14ac:dyDescent="0.2">
      <c r="A991" s="47"/>
      <c r="B991" s="47"/>
      <c r="C991" s="47"/>
      <c r="AJ991" s="47"/>
      <c r="AK991" s="47"/>
      <c r="AL991" s="47"/>
      <c r="AM991" s="47"/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</row>
    <row r="992" spans="1:69" ht="15.75" customHeight="1" x14ac:dyDescent="0.2">
      <c r="A992" s="47"/>
      <c r="B992" s="47"/>
      <c r="C992" s="47"/>
      <c r="AJ992" s="47"/>
      <c r="AK992" s="47"/>
      <c r="AL992" s="47"/>
      <c r="AM992" s="47"/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</row>
    <row r="993" spans="1:69" ht="15.75" customHeight="1" x14ac:dyDescent="0.2">
      <c r="A993" s="47"/>
      <c r="B993" s="47"/>
      <c r="C993" s="47"/>
      <c r="AJ993" s="47"/>
      <c r="AK993" s="47"/>
      <c r="AL993" s="47"/>
      <c r="AM993" s="47"/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</row>
    <row r="994" spans="1:69" ht="15.75" customHeight="1" x14ac:dyDescent="0.2">
      <c r="A994" s="47"/>
      <c r="B994" s="47"/>
      <c r="C994" s="47"/>
      <c r="AJ994" s="47"/>
      <c r="AK994" s="47"/>
      <c r="AL994" s="47"/>
      <c r="AM994" s="47"/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</row>
    <row r="995" spans="1:69" ht="15.75" customHeight="1" x14ac:dyDescent="0.2">
      <c r="A995" s="47"/>
      <c r="B995" s="47"/>
      <c r="C995" s="47"/>
      <c r="AJ995" s="47"/>
      <c r="AK995" s="47"/>
      <c r="AL995" s="47"/>
      <c r="AM995" s="47"/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</row>
  </sheetData>
  <mergeCells count="121">
    <mergeCell ref="B119:C119"/>
    <mergeCell ref="B120:C120"/>
    <mergeCell ref="B142:C142"/>
    <mergeCell ref="B57:C57"/>
    <mergeCell ref="B79:C79"/>
    <mergeCell ref="B80:C80"/>
    <mergeCell ref="B88:C88"/>
    <mergeCell ref="B121:C121"/>
    <mergeCell ref="B122:C122"/>
    <mergeCell ref="B123:C123"/>
    <mergeCell ref="B124:C124"/>
    <mergeCell ref="B125:C125"/>
    <mergeCell ref="B126:C126"/>
    <mergeCell ref="B129:C129"/>
    <mergeCell ref="B130:C130"/>
    <mergeCell ref="B131:C131"/>
    <mergeCell ref="B132:C132"/>
    <mergeCell ref="B136:C136"/>
    <mergeCell ref="B140:C140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86:C86"/>
    <mergeCell ref="B87:C87"/>
    <mergeCell ref="B89:C89"/>
    <mergeCell ref="B90:C90"/>
    <mergeCell ref="B91:C91"/>
    <mergeCell ref="B92:C92"/>
    <mergeCell ref="B94:C94"/>
    <mergeCell ref="B95:C95"/>
    <mergeCell ref="B96:C96"/>
    <mergeCell ref="B73:C73"/>
    <mergeCell ref="B74:C74"/>
    <mergeCell ref="B75:C75"/>
    <mergeCell ref="B77:C77"/>
    <mergeCell ref="B78:C78"/>
    <mergeCell ref="B81:C81"/>
    <mergeCell ref="B82:C82"/>
    <mergeCell ref="B83:C83"/>
    <mergeCell ref="B84:C84"/>
    <mergeCell ref="B56:C56"/>
    <mergeCell ref="B58:C58"/>
    <mergeCell ref="B59:C59"/>
    <mergeCell ref="B61:C61"/>
    <mergeCell ref="B133:C133"/>
    <mergeCell ref="B135:C135"/>
    <mergeCell ref="B137:C137"/>
    <mergeCell ref="B138:C138"/>
    <mergeCell ref="B139:C139"/>
    <mergeCell ref="B141:C14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46:C46"/>
    <mergeCell ref="B47:C47"/>
    <mergeCell ref="B48:C48"/>
    <mergeCell ref="B50:C50"/>
    <mergeCell ref="B51:C51"/>
    <mergeCell ref="B52:C52"/>
    <mergeCell ref="B53:C53"/>
    <mergeCell ref="B54:C54"/>
    <mergeCell ref="B55:C55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5:C5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33" type="noConversion"/>
  <conditionalFormatting sqref="D7:D39 J7:J70 L7:L70 O7:O66 P7:P70 Q7:Q40 R7:U70 X7:AA70 AC7:AG70 AI7:AI59 H13:H37 N15:N65 V15:V70 AH15:AH70 W18:W70 AB24:AB70 I26:I41 K26:K70 M26:M38 E28:E41 F28:F47 G28:G46 S74">
    <cfRule type="cellIs" dxfId="39" priority="3" operator="equal">
      <formula>0</formula>
    </cfRule>
  </conditionalFormatting>
  <conditionalFormatting sqref="F19 K19">
    <cfRule type="cellIs" dxfId="38" priority="4" operator="equal">
      <formula>0</formula>
    </cfRule>
  </conditionalFormatting>
  <conditionalFormatting sqref="F9 S9">
    <cfRule type="cellIs" dxfId="37" priority="5" operator="equal">
      <formula>0</formula>
    </cfRule>
  </conditionalFormatting>
  <conditionalFormatting sqref="R130:R132">
    <cfRule type="cellIs" dxfId="36" priority="6" operator="equal">
      <formula>0</formula>
    </cfRule>
  </conditionalFormatting>
  <conditionalFormatting sqref="M12">
    <cfRule type="cellIs" dxfId="35" priority="7" operator="equal">
      <formula>0</formula>
    </cfRule>
  </conditionalFormatting>
  <conditionalFormatting sqref="M39">
    <cfRule type="cellIs" dxfId="34" priority="8" operator="equal">
      <formula>0</formula>
    </cfRule>
  </conditionalFormatting>
  <conditionalFormatting sqref="M57">
    <cfRule type="cellIs" dxfId="33" priority="9" operator="equal">
      <formula>0</formula>
    </cfRule>
  </conditionalFormatting>
  <conditionalFormatting sqref="E66:G66 I66:L66 O66:AH66 AB138">
    <cfRule type="cellIs" dxfId="32" priority="10" operator="equal">
      <formula>0</formula>
    </cfRule>
  </conditionalFormatting>
  <conditionalFormatting sqref="I47">
    <cfRule type="cellIs" dxfId="31" priority="11" operator="equal">
      <formula>0</formula>
    </cfRule>
  </conditionalFormatting>
  <conditionalFormatting sqref="G18 K19">
    <cfRule type="cellIs" dxfId="30" priority="12" operator="equal">
      <formula>0</formula>
    </cfRule>
  </conditionalFormatting>
  <conditionalFormatting sqref="E42">
    <cfRule type="cellIs" dxfId="29" priority="13" operator="equal">
      <formula>0</formula>
    </cfRule>
  </conditionalFormatting>
  <conditionalFormatting sqref="E7:E17 F7:G8 H7:H9 I7:I25 K7:K25 M7:N25 V7:W25 AB7:AB25 AH7:AH13 J9:J25 L9:L25 O9:U25 X9:AA25 AC9:AC25 G10:G17 H11 F17 E20:F27 G20:G24 G26:G27 H38:H46 M40:M41 D42:D44 Q42:Q70 E43:E65 I43:I46 M43:M56 D47 F48:G70 H48:H55 I48:I70 D49:D53 H57:H70 D58:D68 M58:M65 AI62:AI75 AJ65 E67:E70 M67:N70 D70 O70 N87:AE91 M89:M91">
    <cfRule type="cellIs" dxfId="28" priority="14" operator="equal">
      <formula>0</formula>
    </cfRule>
  </conditionalFormatting>
  <conditionalFormatting sqref="D62:AH62 AI66 D161:AH161">
    <cfRule type="cellIs" dxfId="27" priority="15" operator="lessThan">
      <formula>0</formula>
    </cfRule>
  </conditionalFormatting>
  <conditionalFormatting sqref="D62:AH62 AI66 D161:AH161">
    <cfRule type="cellIs" dxfId="26" priority="16" operator="greaterThan">
      <formula>0</formula>
    </cfRule>
  </conditionalFormatting>
  <conditionalFormatting sqref="AI60:AI65">
    <cfRule type="cellIs" dxfId="25" priority="17" operator="equal">
      <formula>0</formula>
    </cfRule>
  </conditionalFormatting>
  <conditionalFormatting sqref="AI62:AI65">
    <cfRule type="cellIs" dxfId="24" priority="18" operator="lessThan">
      <formula>0</formula>
    </cfRule>
  </conditionalFormatting>
  <conditionalFormatting sqref="AI62:AI65">
    <cfRule type="cellIs" dxfId="23" priority="19" operator="greaterThan">
      <formula>0</formula>
    </cfRule>
  </conditionalFormatting>
  <conditionalFormatting sqref="P146">
    <cfRule type="notContainsBlanks" dxfId="22" priority="20">
      <formula>LEN(TRIM(P146))&gt;0</formula>
    </cfRule>
  </conditionalFormatting>
  <conditionalFormatting sqref="AI161">
    <cfRule type="cellIs" dxfId="21" priority="1" operator="lessThan">
      <formula>0</formula>
    </cfRule>
  </conditionalFormatting>
  <conditionalFormatting sqref="AI161">
    <cfRule type="cellIs" dxfId="20" priority="2" operator="greaterThan">
      <formula>0</formula>
    </cfRule>
  </conditionalFormatting>
  <printOptions horizontalCentered="1"/>
  <pageMargins left="0.19685039370078741" right="0.23622047244094491" top="0.27559055118110237" bottom="0.23622047244094491" header="0" footer="0"/>
  <pageSetup scale="60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CDDC"/>
  </sheetPr>
  <dimension ref="A1:BQ995"/>
  <sheetViews>
    <sheetView showGridLines="0" workbookViewId="0">
      <pane xSplit="3" ySplit="5" topLeftCell="D6" activePane="bottomRight" state="frozen"/>
      <selection activeCell="B153" sqref="B153:C154"/>
      <selection pane="topRight" activeCell="B153" sqref="B153:C154"/>
      <selection pane="bottomLeft" activeCell="B153" sqref="B153:C154"/>
      <selection pane="bottomRight" activeCell="B153" sqref="B153:C154"/>
    </sheetView>
  </sheetViews>
  <sheetFormatPr defaultColWidth="14.42578125" defaultRowHeight="15" customHeight="1" outlineLevelRow="2" x14ac:dyDescent="0.2"/>
  <cols>
    <col min="1" max="1" width="0.85546875" customWidth="1"/>
    <col min="2" max="2" width="3.5703125" customWidth="1"/>
    <col min="3" max="3" width="32.140625" customWidth="1"/>
    <col min="4" max="4" width="10" style="86" customWidth="1"/>
    <col min="5" max="33" width="8.28515625" style="86" customWidth="1"/>
    <col min="34" max="34" width="11.7109375" style="86" customWidth="1"/>
    <col min="35" max="35" width="11.42578125" style="86" customWidth="1"/>
    <col min="36" max="36" width="0.7109375" customWidth="1"/>
    <col min="37" max="55" width="8.7109375" hidden="1" customWidth="1"/>
    <col min="56" max="69" width="8.7109375" customWidth="1"/>
  </cols>
  <sheetData>
    <row r="1" spans="1:69" ht="3" customHeight="1" x14ac:dyDescent="0.2">
      <c r="A1" s="1"/>
      <c r="B1" s="2"/>
      <c r="C1" s="3"/>
      <c r="D1" s="95"/>
      <c r="E1" s="54"/>
      <c r="F1" s="96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.75" customHeight="1" x14ac:dyDescent="0.2">
      <c r="A2" s="1"/>
      <c r="B2" s="1"/>
      <c r="C2" s="4" t="s">
        <v>0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</row>
    <row r="3" spans="1:69" ht="18.75" customHeight="1" x14ac:dyDescent="0.2">
      <c r="A3" s="1"/>
      <c r="B3" s="1"/>
      <c r="C3" s="6" t="s">
        <v>156</v>
      </c>
      <c r="D3" s="99"/>
      <c r="E3" s="54"/>
      <c r="F3" s="54"/>
      <c r="G3" s="54"/>
      <c r="H3" s="54"/>
      <c r="I3" s="54"/>
      <c r="J3" s="54"/>
      <c r="K3" s="54"/>
      <c r="L3" s="54"/>
      <c r="M3" s="54"/>
      <c r="N3" s="54"/>
      <c r="O3" s="97"/>
      <c r="P3" s="97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3.75" customHeight="1" x14ac:dyDescent="0.2">
      <c r="A4" s="1"/>
      <c r="B4" s="2"/>
      <c r="C4" s="3"/>
      <c r="D4" s="95"/>
      <c r="E4" s="54"/>
      <c r="F4" s="96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22.5" customHeight="1" x14ac:dyDescent="0.2">
      <c r="A5" s="1"/>
      <c r="B5" s="79" t="s">
        <v>5</v>
      </c>
      <c r="C5" s="80"/>
      <c r="D5" s="7">
        <f>DATE('Mensal 2020'!$AB$2,VLOOKUP($C$3,MesRef!A:B,2,0),1)</f>
        <v>44166</v>
      </c>
      <c r="E5" s="7">
        <f t="shared" ref="E5:AH5" si="0">D5+1</f>
        <v>44167</v>
      </c>
      <c r="F5" s="7">
        <f t="shared" si="0"/>
        <v>44168</v>
      </c>
      <c r="G5" s="7">
        <f t="shared" si="0"/>
        <v>44169</v>
      </c>
      <c r="H5" s="7">
        <f t="shared" si="0"/>
        <v>44170</v>
      </c>
      <c r="I5" s="7">
        <f t="shared" si="0"/>
        <v>44171</v>
      </c>
      <c r="J5" s="7">
        <f t="shared" si="0"/>
        <v>44172</v>
      </c>
      <c r="K5" s="7">
        <f t="shared" si="0"/>
        <v>44173</v>
      </c>
      <c r="L5" s="7">
        <f t="shared" si="0"/>
        <v>44174</v>
      </c>
      <c r="M5" s="7">
        <f t="shared" si="0"/>
        <v>44175</v>
      </c>
      <c r="N5" s="7">
        <f t="shared" si="0"/>
        <v>44176</v>
      </c>
      <c r="O5" s="7">
        <f t="shared" si="0"/>
        <v>44177</v>
      </c>
      <c r="P5" s="7">
        <f t="shared" si="0"/>
        <v>44178</v>
      </c>
      <c r="Q5" s="7">
        <f t="shared" si="0"/>
        <v>44179</v>
      </c>
      <c r="R5" s="7">
        <f t="shared" si="0"/>
        <v>44180</v>
      </c>
      <c r="S5" s="7">
        <f t="shared" si="0"/>
        <v>44181</v>
      </c>
      <c r="T5" s="7">
        <f t="shared" si="0"/>
        <v>44182</v>
      </c>
      <c r="U5" s="7">
        <f t="shared" si="0"/>
        <v>44183</v>
      </c>
      <c r="V5" s="7">
        <f t="shared" si="0"/>
        <v>44184</v>
      </c>
      <c r="W5" s="7">
        <f t="shared" si="0"/>
        <v>44185</v>
      </c>
      <c r="X5" s="7">
        <f t="shared" si="0"/>
        <v>44186</v>
      </c>
      <c r="Y5" s="7">
        <f t="shared" si="0"/>
        <v>44187</v>
      </c>
      <c r="Z5" s="7">
        <f t="shared" si="0"/>
        <v>44188</v>
      </c>
      <c r="AA5" s="7">
        <f t="shared" si="0"/>
        <v>44189</v>
      </c>
      <c r="AB5" s="7">
        <f t="shared" si="0"/>
        <v>44190</v>
      </c>
      <c r="AC5" s="7">
        <f t="shared" si="0"/>
        <v>44191</v>
      </c>
      <c r="AD5" s="7">
        <f t="shared" si="0"/>
        <v>44192</v>
      </c>
      <c r="AE5" s="7">
        <f t="shared" si="0"/>
        <v>44193</v>
      </c>
      <c r="AF5" s="7">
        <f t="shared" si="0"/>
        <v>44194</v>
      </c>
      <c r="AG5" s="7">
        <f t="shared" si="0"/>
        <v>44195</v>
      </c>
      <c r="AH5" s="8">
        <f t="shared" si="0"/>
        <v>44196</v>
      </c>
      <c r="AI5" s="8" t="s">
        <v>6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</row>
    <row r="6" spans="1:69" ht="5.25" customHeight="1" x14ac:dyDescent="0.2">
      <c r="A6" s="1"/>
      <c r="B6" s="1"/>
      <c r="C6" s="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00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15.75" x14ac:dyDescent="0.2">
      <c r="A7" s="1"/>
      <c r="B7" s="11" t="s">
        <v>7</v>
      </c>
      <c r="C7" s="12" t="s">
        <v>75</v>
      </c>
      <c r="D7" s="60">
        <f t="shared" ref="D7:AH7" si="1">SUM(D8:D33)</f>
        <v>0</v>
      </c>
      <c r="E7" s="60">
        <f t="shared" si="1"/>
        <v>0</v>
      </c>
      <c r="F7" s="60">
        <f t="shared" si="1"/>
        <v>0</v>
      </c>
      <c r="G7" s="60">
        <f t="shared" si="1"/>
        <v>0</v>
      </c>
      <c r="H7" s="60">
        <f t="shared" si="1"/>
        <v>0</v>
      </c>
      <c r="I7" s="60">
        <f t="shared" si="1"/>
        <v>0</v>
      </c>
      <c r="J7" s="60">
        <f t="shared" si="1"/>
        <v>0</v>
      </c>
      <c r="K7" s="60">
        <f t="shared" si="1"/>
        <v>0</v>
      </c>
      <c r="L7" s="60">
        <f t="shared" si="1"/>
        <v>0</v>
      </c>
      <c r="M7" s="60">
        <f t="shared" si="1"/>
        <v>0</v>
      </c>
      <c r="N7" s="60">
        <f t="shared" si="1"/>
        <v>0</v>
      </c>
      <c r="O7" s="60">
        <f t="shared" si="1"/>
        <v>0</v>
      </c>
      <c r="P7" s="60">
        <f t="shared" si="1"/>
        <v>0</v>
      </c>
      <c r="Q7" s="60">
        <f t="shared" si="1"/>
        <v>0</v>
      </c>
      <c r="R7" s="60">
        <f t="shared" si="1"/>
        <v>0</v>
      </c>
      <c r="S7" s="60">
        <f t="shared" si="1"/>
        <v>0</v>
      </c>
      <c r="T7" s="60">
        <f t="shared" si="1"/>
        <v>0</v>
      </c>
      <c r="U7" s="60">
        <f t="shared" si="1"/>
        <v>0</v>
      </c>
      <c r="V7" s="60">
        <f t="shared" si="1"/>
        <v>0</v>
      </c>
      <c r="W7" s="60">
        <f t="shared" si="1"/>
        <v>0</v>
      </c>
      <c r="X7" s="60">
        <f t="shared" si="1"/>
        <v>0</v>
      </c>
      <c r="Y7" s="60">
        <f t="shared" si="1"/>
        <v>0</v>
      </c>
      <c r="Z7" s="60">
        <f t="shared" si="1"/>
        <v>0</v>
      </c>
      <c r="AA7" s="60">
        <f t="shared" si="1"/>
        <v>0</v>
      </c>
      <c r="AB7" s="60">
        <f t="shared" si="1"/>
        <v>0</v>
      </c>
      <c r="AC7" s="60">
        <f t="shared" si="1"/>
        <v>0</v>
      </c>
      <c r="AD7" s="60">
        <f t="shared" si="1"/>
        <v>0</v>
      </c>
      <c r="AE7" s="60">
        <f t="shared" si="1"/>
        <v>0</v>
      </c>
      <c r="AF7" s="60">
        <f t="shared" si="1"/>
        <v>0</v>
      </c>
      <c r="AG7" s="60">
        <f t="shared" si="1"/>
        <v>0</v>
      </c>
      <c r="AH7" s="60">
        <f t="shared" si="1"/>
        <v>0</v>
      </c>
      <c r="AI7" s="13">
        <f t="shared" ref="AI7:AI33" si="2">SUM(D7:AH7)</f>
        <v>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</row>
    <row r="8" spans="1:69" ht="11.25" customHeight="1" outlineLevel="2" x14ac:dyDescent="0.2">
      <c r="A8" s="1"/>
      <c r="B8" s="81" t="str">
        <f>'Mensal 2020'!B8</f>
        <v>Cliente 1</v>
      </c>
      <c r="C8" s="78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9">
        <f t="shared" si="2"/>
        <v>0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</row>
    <row r="9" spans="1:69" ht="11.25" customHeight="1" outlineLevel="2" x14ac:dyDescent="0.2">
      <c r="A9" s="1"/>
      <c r="B9" s="81" t="str">
        <f>'Mensal 2020'!B9</f>
        <v>Cliente 2</v>
      </c>
      <c r="C9" s="78"/>
      <c r="D9" s="46"/>
      <c r="E9" s="46"/>
      <c r="F9" s="53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9">
        <f t="shared" si="2"/>
        <v>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</row>
    <row r="10" spans="1:69" ht="12.75" customHeight="1" outlineLevel="2" x14ac:dyDescent="0.2">
      <c r="A10" s="1"/>
      <c r="B10" s="81" t="str">
        <f>'Mensal 2020'!B10</f>
        <v>Cliente 3</v>
      </c>
      <c r="C10" s="78"/>
      <c r="D10" s="46"/>
      <c r="E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9">
        <f t="shared" si="2"/>
        <v>0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</row>
    <row r="11" spans="1:69" ht="11.25" customHeight="1" outlineLevel="2" x14ac:dyDescent="0.2">
      <c r="A11" s="1"/>
      <c r="B11" s="81" t="str">
        <f>'Mensal 2020'!B11</f>
        <v>Cliente 4</v>
      </c>
      <c r="C11" s="78"/>
      <c r="D11" s="46"/>
      <c r="E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9">
        <f t="shared" si="2"/>
        <v>0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</row>
    <row r="12" spans="1:69" ht="11.25" customHeight="1" outlineLevel="2" x14ac:dyDescent="0.2">
      <c r="A12" s="1"/>
      <c r="B12" s="81" t="str">
        <f>'Mensal 2020'!B12</f>
        <v>Cliente 5</v>
      </c>
      <c r="C12" s="78"/>
      <c r="D12" s="46"/>
      <c r="E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9">
        <f t="shared" si="2"/>
        <v>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</row>
    <row r="13" spans="1:69" ht="11.25" customHeight="1" outlineLevel="2" x14ac:dyDescent="0.2">
      <c r="A13" s="1"/>
      <c r="B13" s="81" t="str">
        <f>'Mensal 2020'!B13</f>
        <v>Cliente 6</v>
      </c>
      <c r="C13" s="78"/>
      <c r="D13" s="46"/>
      <c r="E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9">
        <f t="shared" si="2"/>
        <v>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</row>
    <row r="14" spans="1:69" ht="11.25" customHeight="1" outlineLevel="2" x14ac:dyDescent="0.2">
      <c r="A14" s="1"/>
      <c r="B14" s="81" t="str">
        <f>'Mensal 2020'!B14</f>
        <v>Cliente 7</v>
      </c>
      <c r="C14" s="78"/>
      <c r="D14" s="46"/>
      <c r="E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I14" s="49">
        <f t="shared" si="2"/>
        <v>0</v>
      </c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1.25" customHeight="1" outlineLevel="2" x14ac:dyDescent="0.2">
      <c r="A15" s="1"/>
      <c r="B15" s="81" t="str">
        <f>'Mensal 2020'!B15</f>
        <v>Cliente 8</v>
      </c>
      <c r="C15" s="78"/>
      <c r="D15" s="46"/>
      <c r="E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9">
        <f t="shared" si="2"/>
        <v>0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11.25" customHeight="1" outlineLevel="2" x14ac:dyDescent="0.2">
      <c r="A16" s="1"/>
      <c r="B16" s="81" t="str">
        <f>'Mensal 2020'!B16</f>
        <v>Cliente 9</v>
      </c>
      <c r="C16" s="78"/>
      <c r="D16" s="46"/>
      <c r="E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9">
        <f t="shared" si="2"/>
        <v>0</v>
      </c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</row>
    <row r="17" spans="1:69" ht="11.25" customHeight="1" outlineLevel="2" x14ac:dyDescent="0.2">
      <c r="A17" s="1"/>
      <c r="B17" s="81" t="str">
        <f>'Mensal 2020'!B17</f>
        <v>Cliente 10</v>
      </c>
      <c r="C17" s="7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9">
        <f t="shared" si="2"/>
        <v>0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11.25" customHeight="1" outlineLevel="2" x14ac:dyDescent="0.2">
      <c r="A18" s="1"/>
      <c r="B18" s="81" t="str">
        <f>'Mensal 2020'!B18</f>
        <v>Cliente 11</v>
      </c>
      <c r="C18" s="78"/>
      <c r="D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9">
        <f t="shared" si="2"/>
        <v>0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</row>
    <row r="19" spans="1:69" ht="11.25" customHeight="1" outlineLevel="2" x14ac:dyDescent="0.2">
      <c r="A19" s="1"/>
      <c r="B19" s="81" t="str">
        <f>'Mensal 2020'!B19</f>
        <v>Cliente 12</v>
      </c>
      <c r="C19" s="78"/>
      <c r="D19" s="46"/>
      <c r="F19" s="53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9">
        <f t="shared" si="2"/>
        <v>0</v>
      </c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</row>
    <row r="20" spans="1:69" ht="11.25" customHeight="1" outlineLevel="2" x14ac:dyDescent="0.2">
      <c r="A20" s="1"/>
      <c r="B20" s="81" t="str">
        <f>'Mensal 2020'!B20</f>
        <v>Cliente 13</v>
      </c>
      <c r="C20" s="7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9">
        <f t="shared" si="2"/>
        <v>0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</row>
    <row r="21" spans="1:69" ht="11.25" customHeight="1" outlineLevel="2" x14ac:dyDescent="0.2">
      <c r="A21" s="1"/>
      <c r="B21" s="81" t="str">
        <f>'Mensal 2020'!B21</f>
        <v>Cliente 14</v>
      </c>
      <c r="C21" s="78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9">
        <f t="shared" si="2"/>
        <v>0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</row>
    <row r="22" spans="1:69" ht="11.25" customHeight="1" outlineLevel="2" x14ac:dyDescent="0.2">
      <c r="A22" s="1"/>
      <c r="B22" s="81" t="str">
        <f>'Mensal 2020'!B22</f>
        <v>Cliente 15</v>
      </c>
      <c r="C22" s="78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9">
        <f t="shared" si="2"/>
        <v>0</v>
      </c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</row>
    <row r="23" spans="1:69" ht="11.25" customHeight="1" outlineLevel="2" x14ac:dyDescent="0.2">
      <c r="A23" s="1"/>
      <c r="B23" s="81" t="str">
        <f>'Mensal 2020'!B23</f>
        <v>Cliente 16</v>
      </c>
      <c r="C23" s="78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9">
        <f t="shared" si="2"/>
        <v>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</row>
    <row r="24" spans="1:69" ht="11.25" customHeight="1" outlineLevel="2" x14ac:dyDescent="0.2">
      <c r="A24" s="1"/>
      <c r="B24" s="81" t="str">
        <f>'Mensal 2020'!B24</f>
        <v>Cliente 17</v>
      </c>
      <c r="C24" s="78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9">
        <f t="shared" si="2"/>
        <v>0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</row>
    <row r="25" spans="1:69" ht="11.25" customHeight="1" outlineLevel="2" x14ac:dyDescent="0.2">
      <c r="A25" s="1"/>
      <c r="B25" s="81" t="str">
        <f>'Mensal 2020'!B25</f>
        <v>Cliente 18</v>
      </c>
      <c r="C25" s="78"/>
      <c r="D25" s="46"/>
      <c r="E25" s="46"/>
      <c r="F25" s="53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9">
        <f t="shared" si="2"/>
        <v>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1.25" customHeight="1" outlineLevel="2" x14ac:dyDescent="0.2">
      <c r="A26" s="1"/>
      <c r="B26" s="81" t="str">
        <f>'Mensal 2020'!B26</f>
        <v>Cliente 19</v>
      </c>
      <c r="C26" s="78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9">
        <f t="shared" si="2"/>
        <v>0</v>
      </c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1.25" customHeight="1" outlineLevel="2" x14ac:dyDescent="0.2">
      <c r="A27" s="1"/>
      <c r="B27" s="81" t="str">
        <f>'Mensal 2020'!B27</f>
        <v>Cliente 20</v>
      </c>
      <c r="C27" s="7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9">
        <f t="shared" si="2"/>
        <v>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1.25" customHeight="1" outlineLevel="2" x14ac:dyDescent="0.2">
      <c r="A28" s="1"/>
      <c r="B28" s="81" t="str">
        <f>'Mensal 2020'!B28</f>
        <v>Novo cliente 1</v>
      </c>
      <c r="C28" s="78"/>
      <c r="D28" s="46"/>
      <c r="E28" s="46"/>
      <c r="F28" s="46"/>
      <c r="G28" s="46"/>
      <c r="H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>
        <f t="shared" si="2"/>
        <v>0</v>
      </c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1.25" customHeight="1" outlineLevel="2" x14ac:dyDescent="0.2">
      <c r="A29" s="1"/>
      <c r="B29" s="81" t="str">
        <f>'Mensal 2020'!B29</f>
        <v>Novo cliente 2</v>
      </c>
      <c r="C29" s="78"/>
      <c r="D29" s="46"/>
      <c r="E29" s="46"/>
      <c r="F29" s="46"/>
      <c r="G29" s="46"/>
      <c r="H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>
        <f t="shared" si="2"/>
        <v>0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1.25" customHeight="1" outlineLevel="2" x14ac:dyDescent="0.2">
      <c r="A30" s="1"/>
      <c r="B30" s="81" t="str">
        <f>'Mensal 2020'!B30</f>
        <v>Novo cliente 3</v>
      </c>
      <c r="C30" s="78"/>
      <c r="D30" s="46"/>
      <c r="E30" s="46"/>
      <c r="F30" s="46"/>
      <c r="G30" s="46"/>
      <c r="H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>
        <f t="shared" si="2"/>
        <v>0</v>
      </c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1.25" customHeight="1" outlineLevel="2" x14ac:dyDescent="0.2">
      <c r="A31" s="1"/>
      <c r="B31" s="81" t="str">
        <f>'Mensal 2020'!B31</f>
        <v>Novo cliente 4</v>
      </c>
      <c r="C31" s="78"/>
      <c r="D31" s="46"/>
      <c r="E31" s="46"/>
      <c r="F31" s="46"/>
      <c r="G31" s="46"/>
      <c r="H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9">
        <f t="shared" si="2"/>
        <v>0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1.25" customHeight="1" outlineLevel="2" x14ac:dyDescent="0.2">
      <c r="A32" s="1"/>
      <c r="B32" s="81" t="str">
        <f>'Mensal 2020'!B32</f>
        <v>Novo cliente 5</v>
      </c>
      <c r="C32" s="78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9">
        <f t="shared" si="2"/>
        <v>0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1.25" customHeight="1" outlineLevel="2" x14ac:dyDescent="0.2">
      <c r="A33" s="1"/>
      <c r="B33" s="81" t="str">
        <f>'Mensal 2020'!B33</f>
        <v>Novo cliente 6</v>
      </c>
      <c r="C33" s="78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9">
        <f t="shared" si="2"/>
        <v>0</v>
      </c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9" customHeight="1" x14ac:dyDescent="0.2">
      <c r="A34" s="1"/>
      <c r="B34" s="1"/>
      <c r="C34" s="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5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5.75" customHeight="1" x14ac:dyDescent="0.2">
      <c r="A35" s="1"/>
      <c r="B35" s="17" t="s">
        <v>8</v>
      </c>
      <c r="C35" s="12" t="s">
        <v>76</v>
      </c>
      <c r="D35" s="60">
        <f t="shared" ref="D35:AH35" si="3">SUM(D37+D50+D61+D77+D86+D94)*-1</f>
        <v>0</v>
      </c>
      <c r="E35" s="60">
        <f t="shared" si="3"/>
        <v>0</v>
      </c>
      <c r="F35" s="60">
        <f t="shared" si="3"/>
        <v>0</v>
      </c>
      <c r="G35" s="60">
        <f t="shared" si="3"/>
        <v>0</v>
      </c>
      <c r="H35" s="60">
        <f t="shared" si="3"/>
        <v>0</v>
      </c>
      <c r="I35" s="60">
        <f t="shared" si="3"/>
        <v>0</v>
      </c>
      <c r="J35" s="60">
        <f t="shared" si="3"/>
        <v>0</v>
      </c>
      <c r="K35" s="60">
        <f t="shared" si="3"/>
        <v>0</v>
      </c>
      <c r="L35" s="60">
        <f t="shared" si="3"/>
        <v>0</v>
      </c>
      <c r="M35" s="60">
        <f t="shared" si="3"/>
        <v>0</v>
      </c>
      <c r="N35" s="60">
        <f t="shared" si="3"/>
        <v>0</v>
      </c>
      <c r="O35" s="60">
        <f t="shared" si="3"/>
        <v>0</v>
      </c>
      <c r="P35" s="60">
        <f t="shared" si="3"/>
        <v>0</v>
      </c>
      <c r="Q35" s="60">
        <f t="shared" si="3"/>
        <v>0</v>
      </c>
      <c r="R35" s="60">
        <f t="shared" si="3"/>
        <v>0</v>
      </c>
      <c r="S35" s="60">
        <f t="shared" si="3"/>
        <v>0</v>
      </c>
      <c r="T35" s="60">
        <f t="shared" si="3"/>
        <v>0</v>
      </c>
      <c r="U35" s="60">
        <f t="shared" si="3"/>
        <v>0</v>
      </c>
      <c r="V35" s="60">
        <f t="shared" si="3"/>
        <v>0</v>
      </c>
      <c r="W35" s="60">
        <f t="shared" si="3"/>
        <v>0</v>
      </c>
      <c r="X35" s="60">
        <f t="shared" si="3"/>
        <v>0</v>
      </c>
      <c r="Y35" s="60">
        <f t="shared" si="3"/>
        <v>0</v>
      </c>
      <c r="Z35" s="60">
        <f t="shared" si="3"/>
        <v>0</v>
      </c>
      <c r="AA35" s="60">
        <f t="shared" si="3"/>
        <v>0</v>
      </c>
      <c r="AB35" s="60">
        <f t="shared" si="3"/>
        <v>0</v>
      </c>
      <c r="AC35" s="60">
        <f t="shared" si="3"/>
        <v>0</v>
      </c>
      <c r="AD35" s="60">
        <f t="shared" si="3"/>
        <v>0</v>
      </c>
      <c r="AE35" s="60">
        <f t="shared" si="3"/>
        <v>0</v>
      </c>
      <c r="AF35" s="60">
        <f t="shared" si="3"/>
        <v>0</v>
      </c>
      <c r="AG35" s="60">
        <f t="shared" si="3"/>
        <v>0</v>
      </c>
      <c r="AH35" s="60">
        <f t="shared" si="3"/>
        <v>0</v>
      </c>
      <c r="AI35" s="13">
        <f>SUM(D35:AH35)</f>
        <v>0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5.25" customHeight="1" outlineLevel="1" x14ac:dyDescent="0.2">
      <c r="A36" s="1"/>
      <c r="B36" s="1"/>
      <c r="C36" s="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5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1.25" customHeight="1" outlineLevel="1" thickBot="1" x14ac:dyDescent="0.25">
      <c r="A37" s="18"/>
      <c r="B37" s="82" t="s">
        <v>9</v>
      </c>
      <c r="C37" s="83"/>
      <c r="D37" s="19">
        <f t="shared" ref="D37:AH37" si="4">SUM(D38:D48)</f>
        <v>0</v>
      </c>
      <c r="E37" s="19">
        <f t="shared" si="4"/>
        <v>0</v>
      </c>
      <c r="F37" s="19">
        <f t="shared" si="4"/>
        <v>0</v>
      </c>
      <c r="G37" s="19">
        <f t="shared" si="4"/>
        <v>0</v>
      </c>
      <c r="H37" s="19">
        <f t="shared" si="4"/>
        <v>0</v>
      </c>
      <c r="I37" s="19">
        <f t="shared" si="4"/>
        <v>0</v>
      </c>
      <c r="J37" s="19">
        <f t="shared" si="4"/>
        <v>0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0</v>
      </c>
      <c r="O37" s="19">
        <f t="shared" si="4"/>
        <v>0</v>
      </c>
      <c r="P37" s="19">
        <f t="shared" si="4"/>
        <v>0</v>
      </c>
      <c r="Q37" s="19">
        <f t="shared" si="4"/>
        <v>0</v>
      </c>
      <c r="R37" s="19">
        <f t="shared" si="4"/>
        <v>0</v>
      </c>
      <c r="S37" s="19">
        <f t="shared" si="4"/>
        <v>0</v>
      </c>
      <c r="T37" s="19">
        <f t="shared" si="4"/>
        <v>0</v>
      </c>
      <c r="U37" s="19">
        <f t="shared" si="4"/>
        <v>0</v>
      </c>
      <c r="V37" s="19">
        <f t="shared" si="4"/>
        <v>0</v>
      </c>
      <c r="W37" s="19">
        <f t="shared" si="4"/>
        <v>0</v>
      </c>
      <c r="X37" s="19">
        <f t="shared" si="4"/>
        <v>0</v>
      </c>
      <c r="Y37" s="19">
        <f t="shared" si="4"/>
        <v>0</v>
      </c>
      <c r="Z37" s="19">
        <f t="shared" si="4"/>
        <v>0</v>
      </c>
      <c r="AA37" s="19">
        <f t="shared" si="4"/>
        <v>0</v>
      </c>
      <c r="AB37" s="19">
        <f t="shared" si="4"/>
        <v>0</v>
      </c>
      <c r="AC37" s="19">
        <f t="shared" si="4"/>
        <v>0</v>
      </c>
      <c r="AD37" s="19">
        <f t="shared" si="4"/>
        <v>0</v>
      </c>
      <c r="AE37" s="19">
        <f t="shared" si="4"/>
        <v>0</v>
      </c>
      <c r="AF37" s="19">
        <f t="shared" si="4"/>
        <v>0</v>
      </c>
      <c r="AG37" s="19">
        <f t="shared" si="4"/>
        <v>0</v>
      </c>
      <c r="AH37" s="19">
        <f t="shared" si="4"/>
        <v>0</v>
      </c>
      <c r="AI37" s="20">
        <f t="shared" ref="AI37:AI40" si="5">SUM(D37:AH37)</f>
        <v>0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</row>
    <row r="38" spans="1:69" ht="12" customHeight="1" outlineLevel="2" x14ac:dyDescent="0.2">
      <c r="A38" s="1"/>
      <c r="B38" s="81" t="str">
        <f>'Mensal 2020'!B38</f>
        <v>Salários e adiantamentos</v>
      </c>
      <c r="C38" s="78"/>
      <c r="D38" s="46"/>
      <c r="E38" s="46"/>
      <c r="F38" s="46"/>
      <c r="G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9">
        <f t="shared" si="5"/>
        <v>0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1.25" customHeight="1" outlineLevel="2" x14ac:dyDescent="0.2">
      <c r="A39" s="1"/>
      <c r="B39" s="81" t="str">
        <f>'Mensal 2020'!B39</f>
        <v>PJ</v>
      </c>
      <c r="C39" s="78"/>
      <c r="D39" s="46"/>
      <c r="E39" s="46"/>
      <c r="F39" s="46"/>
      <c r="G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9">
        <f t="shared" si="5"/>
        <v>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1.25" customHeight="1" outlineLevel="2" x14ac:dyDescent="0.2">
      <c r="A40" s="1"/>
      <c r="B40" s="81" t="str">
        <f>'Mensal 2020'!B40</f>
        <v>Freelas</v>
      </c>
      <c r="C40" s="78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9">
        <f t="shared" si="5"/>
        <v>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1.25" customHeight="1" outlineLevel="2" x14ac:dyDescent="0.2">
      <c r="A41" s="1"/>
      <c r="B41" s="81" t="str">
        <f>'Mensal 2020'!B41</f>
        <v>Remuneração dos Sócios</v>
      </c>
      <c r="C41" s="78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9">
        <f>SUM(E41:AH41)</f>
        <v>0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1.25" customHeight="1" outlineLevel="2" x14ac:dyDescent="0.2">
      <c r="A42" s="1"/>
      <c r="B42" s="81" t="str">
        <f>'Mensal 2020'!B42</f>
        <v>Encargos Sociais</v>
      </c>
      <c r="C42" s="78"/>
      <c r="D42" s="46"/>
      <c r="E42" s="46"/>
      <c r="F42" s="46"/>
      <c r="G42" s="46"/>
      <c r="H42" s="46"/>
      <c r="J42" s="46"/>
      <c r="K42" s="46"/>
      <c r="L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9">
        <f t="shared" ref="AI42:AI45" si="6">SUM(D42:AH42)</f>
        <v>0</v>
      </c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1.25" customHeight="1" outlineLevel="2" x14ac:dyDescent="0.2">
      <c r="A43" s="1"/>
      <c r="B43" s="81" t="str">
        <f>'Mensal 2020'!B43</f>
        <v>Benefícios a Empregados</v>
      </c>
      <c r="C43" s="78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9">
        <f t="shared" si="6"/>
        <v>0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1.25" customHeight="1" outlineLevel="2" x14ac:dyDescent="0.2">
      <c r="A44" s="1"/>
      <c r="B44" s="81" t="str">
        <f>'Mensal 2020'!B44</f>
        <v>Férias e 13o. Salário</v>
      </c>
      <c r="C44" s="78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9">
        <f t="shared" si="6"/>
        <v>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1.25" customHeight="1" outlineLevel="2" x14ac:dyDescent="0.2">
      <c r="A45" s="1"/>
      <c r="B45" s="81" t="str">
        <f>'Mensal 2020'!B45</f>
        <v>Rescisão Contratual</v>
      </c>
      <c r="C45" s="78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9">
        <f t="shared" si="6"/>
        <v>0</v>
      </c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1.25" customHeight="1" outlineLevel="2" x14ac:dyDescent="0.2">
      <c r="A46" s="1"/>
      <c r="B46" s="81" t="str">
        <f>'Mensal 2020'!B46</f>
        <v>Estagiários</v>
      </c>
      <c r="C46" s="78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9">
        <f>SUM(E46:AH46)</f>
        <v>0</v>
      </c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2" customHeight="1" outlineLevel="2" x14ac:dyDescent="0.2">
      <c r="A47" s="1"/>
      <c r="B47" s="81" t="str">
        <f>'Mensal 2020'!B47</f>
        <v>Reembolso</v>
      </c>
      <c r="C47" s="78"/>
      <c r="D47" s="46"/>
      <c r="E47" s="46"/>
      <c r="F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9">
        <f t="shared" ref="AI47:AI48" si="7">SUM(D47:AH47)</f>
        <v>0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2" customHeight="1" outlineLevel="2" x14ac:dyDescent="0.2">
      <c r="A48" s="1"/>
      <c r="B48" s="81" t="str">
        <f>'Mensal 2020'!B48</f>
        <v>Outras despesas c/ pessoal</v>
      </c>
      <c r="C48" s="78"/>
      <c r="E48" s="46"/>
      <c r="F48" s="46"/>
      <c r="G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9">
        <f t="shared" si="7"/>
        <v>0</v>
      </c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5.25" customHeight="1" outlineLevel="1" thickBot="1" x14ac:dyDescent="0.25">
      <c r="A49" s="1"/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5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1.25" customHeight="1" outlineLevel="1" thickBot="1" x14ac:dyDescent="0.25">
      <c r="A50" s="18"/>
      <c r="B50" s="82" t="s">
        <v>17</v>
      </c>
      <c r="C50" s="83"/>
      <c r="D50" s="19">
        <f t="shared" ref="D50:AH50" si="8">SUM(D51:D59)</f>
        <v>0</v>
      </c>
      <c r="E50" s="19">
        <f t="shared" si="8"/>
        <v>0</v>
      </c>
      <c r="F50" s="19">
        <f t="shared" si="8"/>
        <v>0</v>
      </c>
      <c r="G50" s="19">
        <f t="shared" si="8"/>
        <v>0</v>
      </c>
      <c r="H50" s="19">
        <f t="shared" si="8"/>
        <v>0</v>
      </c>
      <c r="I50" s="19">
        <f t="shared" si="8"/>
        <v>0</v>
      </c>
      <c r="J50" s="19">
        <f t="shared" si="8"/>
        <v>0</v>
      </c>
      <c r="K50" s="19">
        <f t="shared" si="8"/>
        <v>0</v>
      </c>
      <c r="L50" s="19">
        <f t="shared" si="8"/>
        <v>0</v>
      </c>
      <c r="M50" s="19">
        <f t="shared" si="8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8"/>
        <v>0</v>
      </c>
      <c r="T50" s="19">
        <f t="shared" si="8"/>
        <v>0</v>
      </c>
      <c r="U50" s="19">
        <f t="shared" si="8"/>
        <v>0</v>
      </c>
      <c r="V50" s="19">
        <f t="shared" si="8"/>
        <v>0</v>
      </c>
      <c r="W50" s="19">
        <f t="shared" si="8"/>
        <v>0</v>
      </c>
      <c r="X50" s="19">
        <f t="shared" si="8"/>
        <v>0</v>
      </c>
      <c r="Y50" s="19">
        <f t="shared" si="8"/>
        <v>0</v>
      </c>
      <c r="Z50" s="19">
        <f t="shared" si="8"/>
        <v>0</v>
      </c>
      <c r="AA50" s="19">
        <f t="shared" si="8"/>
        <v>0</v>
      </c>
      <c r="AB50" s="19">
        <f t="shared" si="8"/>
        <v>0</v>
      </c>
      <c r="AC50" s="19">
        <f t="shared" si="8"/>
        <v>0</v>
      </c>
      <c r="AD50" s="19">
        <f t="shared" si="8"/>
        <v>0</v>
      </c>
      <c r="AE50" s="19">
        <f t="shared" si="8"/>
        <v>0</v>
      </c>
      <c r="AF50" s="19">
        <f t="shared" si="8"/>
        <v>0</v>
      </c>
      <c r="AG50" s="19">
        <f t="shared" si="8"/>
        <v>0</v>
      </c>
      <c r="AH50" s="19">
        <f t="shared" si="8"/>
        <v>0</v>
      </c>
      <c r="AI50" s="20">
        <f t="shared" ref="AI50:AI59" si="9">SUM(D50:AH50)</f>
        <v>0</v>
      </c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</row>
    <row r="51" spans="1:69" ht="11.25" customHeight="1" outlineLevel="2" x14ac:dyDescent="0.2">
      <c r="A51" s="1"/>
      <c r="B51" s="81" t="str">
        <f>'Mensal 2020'!B51</f>
        <v>Outras despesas c/ cliente</v>
      </c>
      <c r="C51" s="78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9">
        <f t="shared" si="9"/>
        <v>0</v>
      </c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1.25" customHeight="1" outlineLevel="2" x14ac:dyDescent="0.2">
      <c r="A52" s="1"/>
      <c r="B52" s="81" t="str">
        <f>'Mensal 2020'!B52</f>
        <v>Cartão de Crédito</v>
      </c>
      <c r="C52" s="78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9">
        <f t="shared" si="9"/>
        <v>0</v>
      </c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1.25" customHeight="1" outlineLevel="2" x14ac:dyDescent="0.2">
      <c r="A53" s="1"/>
      <c r="B53" s="81" t="str">
        <f>'Mensal 2020'!B53</f>
        <v>Custo Operacional</v>
      </c>
      <c r="C53" s="78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9">
        <f t="shared" si="9"/>
        <v>0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1.25" customHeight="1" outlineLevel="2" x14ac:dyDescent="0.2">
      <c r="A54" s="1"/>
      <c r="B54" s="81" t="str">
        <f>'Mensal 2020'!B54</f>
        <v>Projetos</v>
      </c>
      <c r="C54" s="78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9">
        <f t="shared" si="9"/>
        <v>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1.25" customHeight="1" outlineLevel="2" x14ac:dyDescent="0.2">
      <c r="A55" s="1"/>
      <c r="B55" s="81" t="str">
        <f>'Mensal 2020'!B55</f>
        <v>Aluguel Equipamento</v>
      </c>
      <c r="C55" s="78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9">
        <f t="shared" si="9"/>
        <v>0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1.25" customHeight="1" outlineLevel="2" x14ac:dyDescent="0.2">
      <c r="A56" s="1"/>
      <c r="B56" s="81" t="str">
        <f>'Mensal 2020'!B56</f>
        <v>Monitoramento de Web Site</v>
      </c>
      <c r="C56" s="78"/>
      <c r="E56" s="46"/>
      <c r="F56" s="46"/>
      <c r="G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9">
        <f t="shared" si="9"/>
        <v>0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1.25" customHeight="1" outlineLevel="2" x14ac:dyDescent="0.2">
      <c r="A57" s="1"/>
      <c r="B57" s="81" t="str">
        <f>'Mensal 2020'!B57</f>
        <v>Sistemas</v>
      </c>
      <c r="C57" s="78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9">
        <f t="shared" si="9"/>
        <v>0</v>
      </c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1.25" customHeight="1" outlineLevel="2" x14ac:dyDescent="0.2">
      <c r="A58" s="1"/>
      <c r="B58" s="81" t="str">
        <f>'Mensal 2020'!B58</f>
        <v>Taxí &amp; Viagens</v>
      </c>
      <c r="C58" s="78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9">
        <f t="shared" si="9"/>
        <v>0</v>
      </c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1.25" customHeight="1" outlineLevel="2" x14ac:dyDescent="0.2">
      <c r="A59" s="1"/>
      <c r="B59" s="81" t="str">
        <f>'Mensal 2020'!B59</f>
        <v xml:space="preserve">Taxas </v>
      </c>
      <c r="C59" s="78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9">
        <f t="shared" si="9"/>
        <v>0</v>
      </c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5.25" customHeight="1" outlineLevel="1" thickBot="1" x14ac:dyDescent="0.25">
      <c r="A60" s="1"/>
      <c r="B60" s="1"/>
      <c r="C60" s="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5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1.25" customHeight="1" outlineLevel="1" thickBot="1" x14ac:dyDescent="0.25">
      <c r="A61" s="18"/>
      <c r="B61" s="82" t="s">
        <v>20</v>
      </c>
      <c r="C61" s="83"/>
      <c r="D61" s="19">
        <f t="shared" ref="D61:AH61" si="10">SUM(D62:D75)</f>
        <v>0</v>
      </c>
      <c r="E61" s="19">
        <f t="shared" si="10"/>
        <v>0</v>
      </c>
      <c r="F61" s="19">
        <f t="shared" si="10"/>
        <v>0</v>
      </c>
      <c r="G61" s="19">
        <f t="shared" si="10"/>
        <v>0</v>
      </c>
      <c r="H61" s="19">
        <f t="shared" si="10"/>
        <v>0</v>
      </c>
      <c r="I61" s="19">
        <f t="shared" si="10"/>
        <v>0</v>
      </c>
      <c r="J61" s="19">
        <f t="shared" si="10"/>
        <v>0</v>
      </c>
      <c r="K61" s="19">
        <f t="shared" si="10"/>
        <v>0</v>
      </c>
      <c r="L61" s="19">
        <f t="shared" si="10"/>
        <v>0</v>
      </c>
      <c r="M61" s="19">
        <f t="shared" si="10"/>
        <v>0</v>
      </c>
      <c r="N61" s="19">
        <f t="shared" si="10"/>
        <v>0</v>
      </c>
      <c r="O61" s="19">
        <f t="shared" si="10"/>
        <v>0</v>
      </c>
      <c r="P61" s="19">
        <f t="shared" si="10"/>
        <v>0</v>
      </c>
      <c r="Q61" s="19">
        <f t="shared" si="10"/>
        <v>0</v>
      </c>
      <c r="R61" s="19">
        <f t="shared" si="10"/>
        <v>0</v>
      </c>
      <c r="S61" s="19">
        <f t="shared" si="10"/>
        <v>0</v>
      </c>
      <c r="T61" s="19">
        <f t="shared" si="10"/>
        <v>0</v>
      </c>
      <c r="U61" s="19">
        <f t="shared" si="10"/>
        <v>0</v>
      </c>
      <c r="V61" s="19">
        <f t="shared" si="10"/>
        <v>0</v>
      </c>
      <c r="W61" s="19">
        <f t="shared" si="10"/>
        <v>0</v>
      </c>
      <c r="X61" s="19">
        <f t="shared" si="10"/>
        <v>0</v>
      </c>
      <c r="Y61" s="19">
        <f t="shared" si="10"/>
        <v>0</v>
      </c>
      <c r="Z61" s="19">
        <f t="shared" si="10"/>
        <v>0</v>
      </c>
      <c r="AA61" s="19">
        <f t="shared" si="10"/>
        <v>0</v>
      </c>
      <c r="AB61" s="19">
        <f t="shared" si="10"/>
        <v>0</v>
      </c>
      <c r="AC61" s="19">
        <f t="shared" si="10"/>
        <v>0</v>
      </c>
      <c r="AD61" s="19">
        <f t="shared" si="10"/>
        <v>0</v>
      </c>
      <c r="AE61" s="19">
        <f t="shared" si="10"/>
        <v>0</v>
      </c>
      <c r="AF61" s="19">
        <f t="shared" si="10"/>
        <v>0</v>
      </c>
      <c r="AG61" s="19">
        <f t="shared" si="10"/>
        <v>0</v>
      </c>
      <c r="AH61" s="19">
        <f t="shared" si="10"/>
        <v>0</v>
      </c>
      <c r="AI61" s="20">
        <f t="shared" ref="AI61:AI75" si="11">SUM(D61:AH61)</f>
        <v>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</row>
    <row r="62" spans="1:69" ht="11.25" customHeight="1" outlineLevel="2" x14ac:dyDescent="0.2">
      <c r="A62" s="1"/>
      <c r="B62" s="81" t="str">
        <f>'Mensal 2020'!B62</f>
        <v>Reparos e Conservação</v>
      </c>
      <c r="C62" s="78"/>
      <c r="D62" s="46"/>
      <c r="E62" s="46"/>
      <c r="F62" s="46"/>
      <c r="G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9">
        <f t="shared" si="11"/>
        <v>0</v>
      </c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1.25" customHeight="1" outlineLevel="2" x14ac:dyDescent="0.2">
      <c r="A63" s="1"/>
      <c r="B63" s="81" t="str">
        <f>'Mensal 2020'!B63</f>
        <v>Aluguel da Casa</v>
      </c>
      <c r="C63" s="78"/>
      <c r="D63" s="46"/>
      <c r="E63" s="46"/>
      <c r="F63" s="46"/>
      <c r="G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9">
        <f t="shared" si="11"/>
        <v>0</v>
      </c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1.25" customHeight="1" outlineLevel="2" x14ac:dyDescent="0.2">
      <c r="A64" s="1"/>
      <c r="B64" s="81" t="str">
        <f>'Mensal 2020'!B64</f>
        <v>Limpeza</v>
      </c>
      <c r="C64" s="78"/>
      <c r="D64" s="46"/>
      <c r="E64" s="46"/>
      <c r="F64" s="46"/>
      <c r="G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9">
        <f t="shared" si="11"/>
        <v>0</v>
      </c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1.25" customHeight="1" outlineLevel="2" x14ac:dyDescent="0.2">
      <c r="A65" s="1"/>
      <c r="B65" s="81" t="str">
        <f>'Mensal 2020'!B65</f>
        <v>Água e Energia</v>
      </c>
      <c r="C65" s="78"/>
      <c r="D65" s="46"/>
      <c r="E65" s="46"/>
      <c r="F65" s="46"/>
      <c r="G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9">
        <f t="shared" si="11"/>
        <v>0</v>
      </c>
      <c r="AJ65" s="1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1.25" customHeight="1" outlineLevel="2" x14ac:dyDescent="0.2">
      <c r="A66" s="1"/>
      <c r="B66" s="81" t="str">
        <f>'Mensal 2020'!B66</f>
        <v>Alugueis e Manutenção</v>
      </c>
      <c r="C66" s="78"/>
      <c r="D66" s="46"/>
      <c r="E66" s="46"/>
      <c r="F66" s="46"/>
      <c r="G66" s="46"/>
      <c r="I66" s="46"/>
      <c r="K66" s="46"/>
      <c r="L66" s="46"/>
      <c r="M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9">
        <f t="shared" si="11"/>
        <v>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1.25" customHeight="1" outlineLevel="2" x14ac:dyDescent="0.2">
      <c r="A67" s="1"/>
      <c r="B67" s="81" t="str">
        <f>'Mensal 2020'!B67</f>
        <v>Telefonia e Internet</v>
      </c>
      <c r="C67" s="78"/>
      <c r="D67" s="46"/>
      <c r="E67" s="46"/>
      <c r="F67" s="46"/>
      <c r="G67" s="46"/>
      <c r="I67" s="46"/>
      <c r="J67" s="46"/>
      <c r="K67" s="46"/>
      <c r="L67" s="46"/>
      <c r="M67" s="46"/>
      <c r="N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9">
        <f t="shared" si="11"/>
        <v>0</v>
      </c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1.25" customHeight="1" outlineLevel="2" x14ac:dyDescent="0.2">
      <c r="A68" s="1"/>
      <c r="B68" s="81" t="str">
        <f>'Mensal 2020'!B68</f>
        <v>Material de Escritório</v>
      </c>
      <c r="C68" s="78"/>
      <c r="D68" s="46"/>
      <c r="E68" s="46"/>
      <c r="F68" s="46"/>
      <c r="G68" s="46"/>
      <c r="I68" s="46"/>
      <c r="J68" s="46"/>
      <c r="K68" s="46"/>
      <c r="L68" s="46"/>
      <c r="M68" s="46"/>
      <c r="N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9">
        <f t="shared" si="11"/>
        <v>0</v>
      </c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1.25" customHeight="1" outlineLevel="2" x14ac:dyDescent="0.2">
      <c r="A69" s="1"/>
      <c r="B69" s="81" t="str">
        <f>'Mensal 2020'!B69</f>
        <v>Serviços Externos</v>
      </c>
      <c r="C69" s="78"/>
      <c r="E69" s="46"/>
      <c r="F69" s="46"/>
      <c r="G69" s="46"/>
      <c r="I69" s="46"/>
      <c r="J69" s="46"/>
      <c r="K69" s="46"/>
      <c r="L69" s="46"/>
      <c r="M69" s="46"/>
      <c r="N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9">
        <f t="shared" si="11"/>
        <v>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1.25" customHeight="1" outlineLevel="2" x14ac:dyDescent="0.2">
      <c r="A70" s="1"/>
      <c r="B70" s="81" t="str">
        <f>'Mensal 2020'!B70</f>
        <v>Seguros</v>
      </c>
      <c r="C70" s="78"/>
      <c r="D70" s="46"/>
      <c r="E70" s="46"/>
      <c r="F70" s="46"/>
      <c r="G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16">
        <f t="shared" si="11"/>
        <v>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1.25" customHeight="1" outlineLevel="2" x14ac:dyDescent="0.2">
      <c r="A71" s="1"/>
      <c r="B71" s="81" t="str">
        <f>'Mensal 2020'!B71</f>
        <v>Móveis, computadores, etc</v>
      </c>
      <c r="C71" s="78"/>
      <c r="D71" s="46"/>
      <c r="E71" s="46"/>
      <c r="F71" s="46"/>
      <c r="G71" s="46"/>
      <c r="I71" s="46"/>
      <c r="J71" s="46"/>
      <c r="K71" s="46"/>
      <c r="L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16">
        <f t="shared" si="11"/>
        <v>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1.25" customHeight="1" outlineLevel="2" x14ac:dyDescent="0.2">
      <c r="A72" s="1"/>
      <c r="B72" s="81" t="str">
        <f>'Mensal 2020'!B72</f>
        <v>IPTU</v>
      </c>
      <c r="C72" s="78"/>
      <c r="D72" s="46"/>
      <c r="E72" s="46"/>
      <c r="F72" s="46"/>
      <c r="G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16">
        <f t="shared" si="11"/>
        <v>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1.25" customHeight="1" outlineLevel="2" x14ac:dyDescent="0.2">
      <c r="A73" s="1"/>
      <c r="B73" s="81" t="str">
        <f>'Mensal 2020'!B73</f>
        <v>Brindes e Eventos</v>
      </c>
      <c r="C73" s="78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16">
        <f t="shared" si="11"/>
        <v>0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1.25" customHeight="1" outlineLevel="2" x14ac:dyDescent="0.2">
      <c r="A74" s="1"/>
      <c r="B74" s="81" t="str">
        <f>'Mensal 2020'!B74</f>
        <v>Cartão de Crédito</v>
      </c>
      <c r="C74" s="78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16">
        <f t="shared" si="11"/>
        <v>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1.25" customHeight="1" outlineLevel="2" x14ac:dyDescent="0.2">
      <c r="A75" s="1"/>
      <c r="B75" s="81" t="str">
        <f>'Mensal 2020'!B75</f>
        <v>Outras despesas c/ escritório</v>
      </c>
      <c r="C75" s="78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16">
        <f t="shared" si="11"/>
        <v>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5.25" customHeight="1" outlineLevel="1" thickBot="1" x14ac:dyDescent="0.25">
      <c r="A76" s="1"/>
      <c r="B76" s="1"/>
      <c r="C76" s="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5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1.25" customHeight="1" outlineLevel="1" thickBot="1" x14ac:dyDescent="0.25">
      <c r="A77" s="18"/>
      <c r="B77" s="82" t="s">
        <v>27</v>
      </c>
      <c r="C77" s="83"/>
      <c r="D77" s="19">
        <f t="shared" ref="D77:AH77" si="12">SUM(D78:D84)</f>
        <v>0</v>
      </c>
      <c r="E77" s="19">
        <f t="shared" si="12"/>
        <v>0</v>
      </c>
      <c r="F77" s="19">
        <f t="shared" si="12"/>
        <v>0</v>
      </c>
      <c r="G77" s="19">
        <f t="shared" si="12"/>
        <v>0</v>
      </c>
      <c r="H77" s="19">
        <f t="shared" si="12"/>
        <v>0</v>
      </c>
      <c r="I77" s="19">
        <f t="shared" si="12"/>
        <v>0</v>
      </c>
      <c r="J77" s="19">
        <f t="shared" si="12"/>
        <v>0</v>
      </c>
      <c r="K77" s="19">
        <f t="shared" si="12"/>
        <v>0</v>
      </c>
      <c r="L77" s="19">
        <f t="shared" si="12"/>
        <v>0</v>
      </c>
      <c r="M77" s="19">
        <f t="shared" si="12"/>
        <v>0</v>
      </c>
      <c r="N77" s="19">
        <f t="shared" si="12"/>
        <v>0</v>
      </c>
      <c r="O77" s="19">
        <f t="shared" si="12"/>
        <v>0</v>
      </c>
      <c r="P77" s="19">
        <f t="shared" si="12"/>
        <v>0</v>
      </c>
      <c r="Q77" s="19">
        <f t="shared" si="12"/>
        <v>0</v>
      </c>
      <c r="R77" s="19">
        <f t="shared" si="12"/>
        <v>0</v>
      </c>
      <c r="S77" s="19">
        <f t="shared" si="12"/>
        <v>0</v>
      </c>
      <c r="T77" s="19">
        <f t="shared" si="12"/>
        <v>0</v>
      </c>
      <c r="U77" s="19">
        <f t="shared" si="12"/>
        <v>0</v>
      </c>
      <c r="V77" s="19">
        <f t="shared" si="12"/>
        <v>0</v>
      </c>
      <c r="W77" s="19">
        <f t="shared" si="12"/>
        <v>0</v>
      </c>
      <c r="X77" s="19">
        <f t="shared" si="12"/>
        <v>0</v>
      </c>
      <c r="Y77" s="19">
        <f t="shared" si="12"/>
        <v>0</v>
      </c>
      <c r="Z77" s="19">
        <f t="shared" si="12"/>
        <v>0</v>
      </c>
      <c r="AA77" s="19">
        <f t="shared" si="12"/>
        <v>0</v>
      </c>
      <c r="AB77" s="19">
        <f t="shared" si="12"/>
        <v>0</v>
      </c>
      <c r="AC77" s="19">
        <f t="shared" si="12"/>
        <v>0</v>
      </c>
      <c r="AD77" s="19">
        <f t="shared" si="12"/>
        <v>0</v>
      </c>
      <c r="AE77" s="19">
        <f t="shared" si="12"/>
        <v>0</v>
      </c>
      <c r="AF77" s="19">
        <f t="shared" si="12"/>
        <v>0</v>
      </c>
      <c r="AG77" s="19">
        <f t="shared" si="12"/>
        <v>0</v>
      </c>
      <c r="AH77" s="19">
        <f t="shared" si="12"/>
        <v>0</v>
      </c>
      <c r="AI77" s="20">
        <f t="shared" ref="AI77:AI84" si="13">SUM(D77:AH77)</f>
        <v>0</v>
      </c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</row>
    <row r="78" spans="1:69" ht="11.25" customHeight="1" outlineLevel="2" x14ac:dyDescent="0.2">
      <c r="A78" s="1"/>
      <c r="B78" s="81" t="str">
        <f>'Mensal 2020'!B78</f>
        <v>Promoção</v>
      </c>
      <c r="C78" s="78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9">
        <f t="shared" si="13"/>
        <v>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1.25" customHeight="1" outlineLevel="2" x14ac:dyDescent="0.2">
      <c r="A79" s="1"/>
      <c r="B79" s="81" t="str">
        <f>'Mensal 2020'!B79</f>
        <v>Contabilidade</v>
      </c>
      <c r="C79" s="78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9">
        <f t="shared" si="13"/>
        <v>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1.25" customHeight="1" outlineLevel="2" x14ac:dyDescent="0.2">
      <c r="A80" s="1"/>
      <c r="B80" s="81" t="str">
        <f>'Mensal 2020'!B80</f>
        <v>Jurídico</v>
      </c>
      <c r="C80" s="78"/>
      <c r="D80" s="46"/>
      <c r="E80" s="46"/>
      <c r="F80" s="46"/>
      <c r="G80" s="46"/>
      <c r="H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9">
        <f t="shared" si="13"/>
        <v>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1.25" customHeight="1" outlineLevel="2" x14ac:dyDescent="0.2">
      <c r="A81" s="1"/>
      <c r="B81" s="81" t="str">
        <f>'Mensal 2020'!B81</f>
        <v>Assessoria</v>
      </c>
      <c r="C81" s="78"/>
      <c r="D81" s="46"/>
      <c r="E81" s="46"/>
      <c r="F81" s="46"/>
      <c r="G81" s="46"/>
      <c r="H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9">
        <f t="shared" si="13"/>
        <v>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1.25" customHeight="1" outlineLevel="2" x14ac:dyDescent="0.2">
      <c r="A82" s="1"/>
      <c r="B82" s="81" t="str">
        <f>'Mensal 2020'!B82</f>
        <v>Despesas com Leasing</v>
      </c>
      <c r="C82" s="78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9">
        <f t="shared" si="13"/>
        <v>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1.25" customHeight="1" outlineLevel="2" x14ac:dyDescent="0.2">
      <c r="A83" s="1"/>
      <c r="B83" s="81" t="str">
        <f>'Mensal 2020'!B83</f>
        <v>Caixinha</v>
      </c>
      <c r="C83" s="78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9">
        <f t="shared" si="13"/>
        <v>0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1.25" customHeight="1" outlineLevel="2" x14ac:dyDescent="0.2">
      <c r="A84" s="1"/>
      <c r="B84" s="81" t="str">
        <f>'Mensal 2020'!B84</f>
        <v>Outras desp. Administrativas</v>
      </c>
      <c r="C84" s="78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9">
        <f t="shared" si="13"/>
        <v>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5.25" customHeight="1" outlineLevel="1" thickBot="1" x14ac:dyDescent="0.25">
      <c r="A85" s="1"/>
      <c r="B85" s="1"/>
      <c r="C85" s="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5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1.25" customHeight="1" outlineLevel="1" thickBot="1" x14ac:dyDescent="0.25">
      <c r="A86" s="18"/>
      <c r="B86" s="82" t="s">
        <v>33</v>
      </c>
      <c r="C86" s="83"/>
      <c r="D86" s="19">
        <f t="shared" ref="D86:AH86" si="14">SUM(D87:D92)</f>
        <v>0</v>
      </c>
      <c r="E86" s="19">
        <f t="shared" si="14"/>
        <v>0</v>
      </c>
      <c r="F86" s="19">
        <f t="shared" si="14"/>
        <v>0</v>
      </c>
      <c r="G86" s="19">
        <f t="shared" si="14"/>
        <v>0</v>
      </c>
      <c r="H86" s="19">
        <f t="shared" si="14"/>
        <v>0</v>
      </c>
      <c r="I86" s="19">
        <f t="shared" si="14"/>
        <v>0</v>
      </c>
      <c r="J86" s="19">
        <f t="shared" si="14"/>
        <v>0</v>
      </c>
      <c r="K86" s="19">
        <f t="shared" si="14"/>
        <v>0</v>
      </c>
      <c r="L86" s="19">
        <f t="shared" si="14"/>
        <v>0</v>
      </c>
      <c r="M86" s="19">
        <f t="shared" si="14"/>
        <v>0</v>
      </c>
      <c r="N86" s="19">
        <f t="shared" si="14"/>
        <v>0</v>
      </c>
      <c r="O86" s="19">
        <f t="shared" si="14"/>
        <v>0</v>
      </c>
      <c r="P86" s="19">
        <f t="shared" si="14"/>
        <v>0</v>
      </c>
      <c r="Q86" s="19">
        <f t="shared" si="14"/>
        <v>0</v>
      </c>
      <c r="R86" s="19">
        <f t="shared" si="14"/>
        <v>0</v>
      </c>
      <c r="S86" s="19">
        <f t="shared" si="14"/>
        <v>0</v>
      </c>
      <c r="T86" s="19">
        <f t="shared" si="14"/>
        <v>0</v>
      </c>
      <c r="U86" s="19">
        <f t="shared" si="14"/>
        <v>0</v>
      </c>
      <c r="V86" s="19">
        <f t="shared" si="14"/>
        <v>0</v>
      </c>
      <c r="W86" s="19">
        <f t="shared" si="14"/>
        <v>0</v>
      </c>
      <c r="X86" s="19">
        <f t="shared" si="14"/>
        <v>0</v>
      </c>
      <c r="Y86" s="19">
        <f t="shared" si="14"/>
        <v>0</v>
      </c>
      <c r="Z86" s="19">
        <f t="shared" si="14"/>
        <v>0</v>
      </c>
      <c r="AA86" s="19">
        <f t="shared" si="14"/>
        <v>0</v>
      </c>
      <c r="AB86" s="19">
        <f t="shared" si="14"/>
        <v>0</v>
      </c>
      <c r="AC86" s="19">
        <f t="shared" si="14"/>
        <v>0</v>
      </c>
      <c r="AD86" s="19">
        <f t="shared" si="14"/>
        <v>0</v>
      </c>
      <c r="AE86" s="19">
        <f t="shared" si="14"/>
        <v>0</v>
      </c>
      <c r="AF86" s="19">
        <f t="shared" si="14"/>
        <v>0</v>
      </c>
      <c r="AG86" s="19">
        <f t="shared" si="14"/>
        <v>0</v>
      </c>
      <c r="AH86" s="19">
        <f t="shared" si="14"/>
        <v>0</v>
      </c>
      <c r="AI86" s="20">
        <f t="shared" ref="AI86:AI92" si="15">SUM(D86:AH86)</f>
        <v>0</v>
      </c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</row>
    <row r="87" spans="1:69" ht="11.25" customHeight="1" outlineLevel="2" x14ac:dyDescent="0.2">
      <c r="A87" s="1"/>
      <c r="B87" s="81" t="str">
        <f>'Mensal 2020'!B87</f>
        <v>ISS</v>
      </c>
      <c r="C87" s="78"/>
      <c r="D87" s="46"/>
      <c r="E87" s="46"/>
      <c r="F87" s="46"/>
      <c r="G87" s="46"/>
      <c r="H87" s="46"/>
      <c r="I87" s="46"/>
      <c r="J87" s="46"/>
      <c r="K87" s="46"/>
      <c r="L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9">
        <f t="shared" si="15"/>
        <v>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s="65" customFormat="1" ht="11.25" customHeight="1" outlineLevel="2" x14ac:dyDescent="0.2">
      <c r="A88" s="36"/>
      <c r="B88" s="81" t="str">
        <f>'Mensal 2020'!B88</f>
        <v>PIS</v>
      </c>
      <c r="C88" s="78"/>
      <c r="D88" s="46"/>
      <c r="E88" s="46"/>
      <c r="F88" s="46"/>
      <c r="G88" s="46"/>
      <c r="H88" s="46"/>
      <c r="I88" s="46"/>
      <c r="J88" s="46"/>
      <c r="K88" s="46"/>
      <c r="L88" s="46"/>
      <c r="M88" s="8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9">
        <f t="shared" si="15"/>
        <v>0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</row>
    <row r="89" spans="1:69" ht="11.25" customHeight="1" outlineLevel="2" x14ac:dyDescent="0.2">
      <c r="A89" s="1"/>
      <c r="B89" s="81" t="str">
        <f>'Mensal 2020'!B89</f>
        <v>COFINS</v>
      </c>
      <c r="C89" s="78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9">
        <f t="shared" si="15"/>
        <v>0</v>
      </c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1.25" customHeight="1" outlineLevel="2" x14ac:dyDescent="0.2">
      <c r="A90" s="1"/>
      <c r="B90" s="81" t="str">
        <f>'Mensal 2020'!B90</f>
        <v>IRPJ</v>
      </c>
      <c r="C90" s="7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9">
        <f t="shared" si="15"/>
        <v>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1.25" customHeight="1" outlineLevel="2" x14ac:dyDescent="0.2">
      <c r="A91" s="1"/>
      <c r="B91" s="81" t="str">
        <f>'Mensal 2020'!B91</f>
        <v>CSLL</v>
      </c>
      <c r="C91" s="78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9">
        <f t="shared" si="15"/>
        <v>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1.25" customHeight="1" outlineLevel="2" x14ac:dyDescent="0.2">
      <c r="A92" s="1"/>
      <c r="B92" s="81" t="str">
        <f>'Mensal 2020'!B92</f>
        <v>Outras despesas tributárias</v>
      </c>
      <c r="C92" s="78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9">
        <f t="shared" si="15"/>
        <v>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5.25" customHeight="1" outlineLevel="1" thickBot="1" x14ac:dyDescent="0.25">
      <c r="A93" s="1"/>
      <c r="B93" s="1"/>
      <c r="C93" s="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1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1.25" customHeight="1" outlineLevel="1" thickBot="1" x14ac:dyDescent="0.25">
      <c r="A94" s="18"/>
      <c r="B94" s="82" t="s">
        <v>36</v>
      </c>
      <c r="C94" s="83"/>
      <c r="D94" s="19">
        <f t="shared" ref="D94:AH94" si="16">SUM(D95:D96)</f>
        <v>0</v>
      </c>
      <c r="E94" s="19">
        <f t="shared" si="16"/>
        <v>0</v>
      </c>
      <c r="F94" s="19">
        <f t="shared" si="16"/>
        <v>0</v>
      </c>
      <c r="G94" s="19">
        <f t="shared" si="16"/>
        <v>0</v>
      </c>
      <c r="H94" s="19">
        <f t="shared" si="16"/>
        <v>0</v>
      </c>
      <c r="I94" s="19">
        <f t="shared" si="16"/>
        <v>0</v>
      </c>
      <c r="J94" s="19">
        <f t="shared" si="16"/>
        <v>0</v>
      </c>
      <c r="K94" s="19">
        <f t="shared" si="16"/>
        <v>0</v>
      </c>
      <c r="L94" s="19">
        <f t="shared" si="16"/>
        <v>0</v>
      </c>
      <c r="M94" s="19">
        <f t="shared" si="16"/>
        <v>0</v>
      </c>
      <c r="N94" s="19">
        <f t="shared" si="16"/>
        <v>0</v>
      </c>
      <c r="O94" s="19">
        <f t="shared" si="16"/>
        <v>0</v>
      </c>
      <c r="P94" s="19">
        <f t="shared" si="16"/>
        <v>0</v>
      </c>
      <c r="Q94" s="19">
        <f t="shared" si="16"/>
        <v>0</v>
      </c>
      <c r="R94" s="19">
        <f t="shared" si="16"/>
        <v>0</v>
      </c>
      <c r="S94" s="19">
        <f t="shared" si="16"/>
        <v>0</v>
      </c>
      <c r="T94" s="19">
        <f t="shared" si="16"/>
        <v>0</v>
      </c>
      <c r="U94" s="19">
        <f t="shared" si="16"/>
        <v>0</v>
      </c>
      <c r="V94" s="19">
        <f t="shared" si="16"/>
        <v>0</v>
      </c>
      <c r="W94" s="19">
        <f t="shared" si="16"/>
        <v>0</v>
      </c>
      <c r="X94" s="19">
        <f t="shared" si="16"/>
        <v>0</v>
      </c>
      <c r="Y94" s="19">
        <f t="shared" si="16"/>
        <v>0</v>
      </c>
      <c r="Z94" s="19">
        <f t="shared" si="16"/>
        <v>0</v>
      </c>
      <c r="AA94" s="19">
        <f t="shared" si="16"/>
        <v>0</v>
      </c>
      <c r="AB94" s="19">
        <f t="shared" si="16"/>
        <v>0</v>
      </c>
      <c r="AC94" s="19">
        <f t="shared" si="16"/>
        <v>0</v>
      </c>
      <c r="AD94" s="19">
        <f t="shared" si="16"/>
        <v>0</v>
      </c>
      <c r="AE94" s="19">
        <f t="shared" si="16"/>
        <v>0</v>
      </c>
      <c r="AF94" s="19">
        <f t="shared" si="16"/>
        <v>0</v>
      </c>
      <c r="AG94" s="19">
        <f t="shared" si="16"/>
        <v>0</v>
      </c>
      <c r="AH94" s="19">
        <f t="shared" si="16"/>
        <v>0</v>
      </c>
      <c r="AI94" s="20">
        <f t="shared" ref="AI94:AI96" si="17">SUM(D94:AH94)</f>
        <v>0</v>
      </c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</row>
    <row r="95" spans="1:69" ht="11.25" customHeight="1" outlineLevel="2" x14ac:dyDescent="0.2">
      <c r="A95" s="1"/>
      <c r="B95" s="81" t="str">
        <f>'Mensal 2020'!B95</f>
        <v>Pagamentos</v>
      </c>
      <c r="C95" s="78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9">
        <f t="shared" si="17"/>
        <v>0</v>
      </c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1.25" customHeight="1" outlineLevel="2" x14ac:dyDescent="0.2">
      <c r="A96" s="1"/>
      <c r="B96" s="81" t="str">
        <f>'Mensal 2020'!B96</f>
        <v xml:space="preserve">Pagamentos </v>
      </c>
      <c r="C96" s="78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9">
        <f t="shared" si="17"/>
        <v>0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9" customHeight="1" thickBot="1" x14ac:dyDescent="0.25">
      <c r="A97" s="1"/>
      <c r="B97" s="1"/>
      <c r="C97" s="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5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9" customHeight="1" x14ac:dyDescent="0.2">
      <c r="A98" s="1"/>
      <c r="B98" s="21" t="s">
        <v>39</v>
      </c>
      <c r="C98" s="12" t="s">
        <v>113</v>
      </c>
      <c r="D98" s="60">
        <f t="shared" ref="D98:AI98" si="18">D35+D7</f>
        <v>0</v>
      </c>
      <c r="E98" s="60">
        <f t="shared" si="18"/>
        <v>0</v>
      </c>
      <c r="F98" s="60">
        <f t="shared" si="18"/>
        <v>0</v>
      </c>
      <c r="G98" s="60">
        <f t="shared" si="18"/>
        <v>0</v>
      </c>
      <c r="H98" s="60">
        <f t="shared" si="18"/>
        <v>0</v>
      </c>
      <c r="I98" s="60">
        <f t="shared" si="18"/>
        <v>0</v>
      </c>
      <c r="J98" s="60">
        <f t="shared" si="18"/>
        <v>0</v>
      </c>
      <c r="K98" s="60">
        <f t="shared" si="18"/>
        <v>0</v>
      </c>
      <c r="L98" s="60">
        <f t="shared" si="18"/>
        <v>0</v>
      </c>
      <c r="M98" s="60">
        <f t="shared" si="18"/>
        <v>0</v>
      </c>
      <c r="N98" s="60">
        <f t="shared" si="18"/>
        <v>0</v>
      </c>
      <c r="O98" s="60">
        <f t="shared" si="18"/>
        <v>0</v>
      </c>
      <c r="P98" s="60">
        <f t="shared" si="18"/>
        <v>0</v>
      </c>
      <c r="Q98" s="60">
        <f t="shared" si="18"/>
        <v>0</v>
      </c>
      <c r="R98" s="60">
        <f t="shared" si="18"/>
        <v>0</v>
      </c>
      <c r="S98" s="60">
        <f t="shared" si="18"/>
        <v>0</v>
      </c>
      <c r="T98" s="60">
        <f t="shared" si="18"/>
        <v>0</v>
      </c>
      <c r="U98" s="60">
        <f t="shared" si="18"/>
        <v>0</v>
      </c>
      <c r="V98" s="60">
        <f t="shared" si="18"/>
        <v>0</v>
      </c>
      <c r="W98" s="60">
        <f t="shared" si="18"/>
        <v>0</v>
      </c>
      <c r="X98" s="60">
        <f t="shared" si="18"/>
        <v>0</v>
      </c>
      <c r="Y98" s="60">
        <f t="shared" si="18"/>
        <v>0</v>
      </c>
      <c r="Z98" s="60">
        <f t="shared" si="18"/>
        <v>0</v>
      </c>
      <c r="AA98" s="60">
        <f t="shared" si="18"/>
        <v>0</v>
      </c>
      <c r="AB98" s="60">
        <f t="shared" si="18"/>
        <v>0</v>
      </c>
      <c r="AC98" s="60">
        <f t="shared" si="18"/>
        <v>0</v>
      </c>
      <c r="AD98" s="60">
        <f t="shared" si="18"/>
        <v>0</v>
      </c>
      <c r="AE98" s="60">
        <f t="shared" si="18"/>
        <v>0</v>
      </c>
      <c r="AF98" s="60">
        <f t="shared" si="18"/>
        <v>0</v>
      </c>
      <c r="AG98" s="60">
        <f t="shared" si="18"/>
        <v>0</v>
      </c>
      <c r="AH98" s="60">
        <f t="shared" si="18"/>
        <v>0</v>
      </c>
      <c r="AI98" s="60">
        <f t="shared" si="18"/>
        <v>0</v>
      </c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9" customHeight="1" x14ac:dyDescent="0.2">
      <c r="A99" s="1"/>
      <c r="B99" s="1"/>
      <c r="C99" s="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9" customHeight="1" thickBot="1" x14ac:dyDescent="0.25">
      <c r="A100" s="1"/>
      <c r="B100" s="11" t="s">
        <v>7</v>
      </c>
      <c r="C100" s="12" t="s">
        <v>114</v>
      </c>
      <c r="D100" s="60">
        <f t="shared" ref="D100:AI100" si="19">SUM(D101:D126)</f>
        <v>0</v>
      </c>
      <c r="E100" s="60">
        <f t="shared" si="19"/>
        <v>0</v>
      </c>
      <c r="F100" s="60">
        <f t="shared" si="19"/>
        <v>0</v>
      </c>
      <c r="G100" s="60">
        <f t="shared" si="19"/>
        <v>0</v>
      </c>
      <c r="H100" s="60">
        <f t="shared" si="19"/>
        <v>0</v>
      </c>
      <c r="I100" s="60">
        <f t="shared" si="19"/>
        <v>0</v>
      </c>
      <c r="J100" s="60">
        <f t="shared" si="19"/>
        <v>0</v>
      </c>
      <c r="K100" s="60">
        <f t="shared" si="19"/>
        <v>0</v>
      </c>
      <c r="L100" s="60">
        <f t="shared" si="19"/>
        <v>0</v>
      </c>
      <c r="M100" s="60">
        <f t="shared" si="19"/>
        <v>0</v>
      </c>
      <c r="N100" s="60">
        <f t="shared" si="19"/>
        <v>0</v>
      </c>
      <c r="O100" s="60">
        <f t="shared" si="19"/>
        <v>0</v>
      </c>
      <c r="P100" s="60">
        <f t="shared" si="19"/>
        <v>0</v>
      </c>
      <c r="Q100" s="60">
        <f t="shared" si="19"/>
        <v>0</v>
      </c>
      <c r="R100" s="60">
        <f t="shared" si="19"/>
        <v>0</v>
      </c>
      <c r="S100" s="60">
        <f t="shared" si="19"/>
        <v>0</v>
      </c>
      <c r="T100" s="60">
        <f t="shared" si="19"/>
        <v>0</v>
      </c>
      <c r="U100" s="60">
        <f t="shared" si="19"/>
        <v>0</v>
      </c>
      <c r="V100" s="60">
        <f t="shared" si="19"/>
        <v>0</v>
      </c>
      <c r="W100" s="60">
        <f t="shared" si="19"/>
        <v>0</v>
      </c>
      <c r="X100" s="60">
        <f t="shared" si="19"/>
        <v>0</v>
      </c>
      <c r="Y100" s="60">
        <f t="shared" si="19"/>
        <v>0</v>
      </c>
      <c r="Z100" s="60">
        <f t="shared" si="19"/>
        <v>0</v>
      </c>
      <c r="AA100" s="60">
        <f t="shared" si="19"/>
        <v>0</v>
      </c>
      <c r="AB100" s="60">
        <f t="shared" si="19"/>
        <v>0</v>
      </c>
      <c r="AC100" s="60">
        <f t="shared" si="19"/>
        <v>0</v>
      </c>
      <c r="AD100" s="60">
        <f t="shared" si="19"/>
        <v>0</v>
      </c>
      <c r="AE100" s="60">
        <f t="shared" si="19"/>
        <v>0</v>
      </c>
      <c r="AF100" s="60">
        <f t="shared" si="19"/>
        <v>0</v>
      </c>
      <c r="AG100" s="60">
        <f t="shared" si="19"/>
        <v>0</v>
      </c>
      <c r="AH100" s="60">
        <f t="shared" si="19"/>
        <v>0</v>
      </c>
      <c r="AI100" s="60">
        <f t="shared" si="19"/>
        <v>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9" hidden="1" customHeight="1" outlineLevel="1" x14ac:dyDescent="0.2">
      <c r="A101" s="1"/>
      <c r="B101" s="81" t="str">
        <f>'Mensal 2020'!B101</f>
        <v>Cliente 1</v>
      </c>
      <c r="C101" s="78"/>
      <c r="D101" s="4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49">
        <f t="shared" ref="AI101:AI126" si="20">SUM(D101:AH101)</f>
        <v>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9" hidden="1" customHeight="1" outlineLevel="1" x14ac:dyDescent="0.2">
      <c r="A102" s="1"/>
      <c r="B102" s="81" t="str">
        <f>'Mensal 2020'!B102</f>
        <v>Cliente 2</v>
      </c>
      <c r="C102" s="78"/>
      <c r="D102" s="46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49">
        <f t="shared" si="20"/>
        <v>0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9" hidden="1" customHeight="1" outlineLevel="1" x14ac:dyDescent="0.2">
      <c r="A103" s="1"/>
      <c r="B103" s="81" t="str">
        <f>'Mensal 2020'!B103</f>
        <v>Cliente 3</v>
      </c>
      <c r="C103" s="78"/>
      <c r="D103" s="46"/>
      <c r="E103" s="10"/>
      <c r="F103" s="10"/>
      <c r="G103" s="10"/>
      <c r="H103" s="10"/>
      <c r="I103" s="10"/>
      <c r="J103" s="10"/>
      <c r="K103" s="10"/>
      <c r="L103" s="46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49">
        <f t="shared" si="20"/>
        <v>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9" hidden="1" customHeight="1" outlineLevel="1" x14ac:dyDescent="0.2">
      <c r="A104" s="1"/>
      <c r="B104" s="81" t="str">
        <f>'Mensal 2020'!B104</f>
        <v>Cliente 4</v>
      </c>
      <c r="C104" s="78"/>
      <c r="D104" s="46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49">
        <f t="shared" si="20"/>
        <v>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9" hidden="1" customHeight="1" outlineLevel="1" x14ac:dyDescent="0.2">
      <c r="A105" s="1"/>
      <c r="B105" s="81" t="str">
        <f>'Mensal 2020'!B105</f>
        <v>Cliente 5</v>
      </c>
      <c r="C105" s="78"/>
      <c r="D105" s="46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49">
        <f t="shared" si="20"/>
        <v>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9" hidden="1" customHeight="1" outlineLevel="1" x14ac:dyDescent="0.2">
      <c r="A106" s="1"/>
      <c r="B106" s="81" t="str">
        <f>'Mensal 2020'!B106</f>
        <v>Cliente 6</v>
      </c>
      <c r="C106" s="78"/>
      <c r="D106" s="46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49">
        <f t="shared" si="20"/>
        <v>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9" hidden="1" customHeight="1" outlineLevel="1" x14ac:dyDescent="0.2">
      <c r="A107" s="1"/>
      <c r="B107" s="81" t="str">
        <f>'Mensal 2020'!B107</f>
        <v>Cliente 7</v>
      </c>
      <c r="C107" s="78"/>
      <c r="D107" s="46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49">
        <f t="shared" si="20"/>
        <v>0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9" hidden="1" customHeight="1" outlineLevel="1" x14ac:dyDescent="0.2">
      <c r="A108" s="1"/>
      <c r="B108" s="81" t="str">
        <f>'Mensal 2020'!B108</f>
        <v>Cliente 8</v>
      </c>
      <c r="C108" s="78"/>
      <c r="D108" s="46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49">
        <f t="shared" si="20"/>
        <v>0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9" hidden="1" customHeight="1" outlineLevel="1" x14ac:dyDescent="0.2">
      <c r="A109" s="1"/>
      <c r="B109" s="81" t="str">
        <f>'Mensal 2020'!B109</f>
        <v>Cliente 9</v>
      </c>
      <c r="C109" s="78"/>
      <c r="D109" s="46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49">
        <f t="shared" si="20"/>
        <v>0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9" hidden="1" customHeight="1" outlineLevel="1" x14ac:dyDescent="0.2">
      <c r="A110" s="1"/>
      <c r="B110" s="81" t="str">
        <f>'Mensal 2020'!B110</f>
        <v>Cliente 10</v>
      </c>
      <c r="C110" s="78"/>
      <c r="D110" s="46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46"/>
      <c r="Z110" s="10"/>
      <c r="AA110" s="10"/>
      <c r="AB110" s="10"/>
      <c r="AC110" s="10"/>
      <c r="AD110" s="10"/>
      <c r="AE110" s="10"/>
      <c r="AF110" s="10"/>
      <c r="AG110" s="10"/>
      <c r="AH110" s="10"/>
      <c r="AI110" s="49">
        <f t="shared" si="20"/>
        <v>0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9" hidden="1" customHeight="1" outlineLevel="1" x14ac:dyDescent="0.2">
      <c r="A111" s="1"/>
      <c r="B111" s="81" t="str">
        <f>'Mensal 2020'!B111</f>
        <v>Cliente 11</v>
      </c>
      <c r="C111" s="78"/>
      <c r="D111" s="46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49">
        <f t="shared" si="20"/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9" hidden="1" customHeight="1" outlineLevel="1" x14ac:dyDescent="0.2">
      <c r="A112" s="1"/>
      <c r="B112" s="81" t="str">
        <f>'Mensal 2020'!B112</f>
        <v>Cliente 12</v>
      </c>
      <c r="C112" s="78"/>
      <c r="D112" s="46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49">
        <f t="shared" si="20"/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9" hidden="1" customHeight="1" outlineLevel="1" x14ac:dyDescent="0.2">
      <c r="A113" s="1"/>
      <c r="B113" s="81" t="str">
        <f>'Mensal 2020'!B113</f>
        <v>Cliente 13</v>
      </c>
      <c r="C113" s="78"/>
      <c r="D113" s="46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49">
        <f t="shared" si="20"/>
        <v>0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9" hidden="1" customHeight="1" outlineLevel="1" x14ac:dyDescent="0.2">
      <c r="A114" s="1"/>
      <c r="B114" s="81" t="str">
        <f>'Mensal 2020'!B114</f>
        <v>Cliente 14</v>
      </c>
      <c r="C114" s="78"/>
      <c r="D114" s="46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49">
        <f t="shared" si="20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9" hidden="1" customHeight="1" outlineLevel="1" x14ac:dyDescent="0.2">
      <c r="A115" s="1"/>
      <c r="B115" s="81" t="str">
        <f>'Mensal 2020'!B115</f>
        <v>Cliente 15</v>
      </c>
      <c r="C115" s="78"/>
      <c r="D115" s="46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49">
        <f t="shared" si="20"/>
        <v>0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9" hidden="1" customHeight="1" outlineLevel="1" x14ac:dyDescent="0.2">
      <c r="A116" s="1"/>
      <c r="B116" s="81" t="str">
        <f>'Mensal 2020'!B116</f>
        <v>Cliente 16</v>
      </c>
      <c r="C116" s="78"/>
      <c r="D116" s="46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49">
        <f t="shared" si="20"/>
        <v>0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9" hidden="1" customHeight="1" outlineLevel="1" x14ac:dyDescent="0.2">
      <c r="A117" s="1"/>
      <c r="B117" s="81" t="str">
        <f>'Mensal 2020'!B117</f>
        <v>Cliente 17</v>
      </c>
      <c r="C117" s="78"/>
      <c r="D117" s="46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49">
        <f t="shared" si="20"/>
        <v>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9" hidden="1" customHeight="1" outlineLevel="1" x14ac:dyDescent="0.2">
      <c r="A118" s="1"/>
      <c r="B118" s="81" t="str">
        <f>'Mensal 2020'!B118</f>
        <v>Cliente 18</v>
      </c>
      <c r="C118" s="78"/>
      <c r="D118" s="46"/>
      <c r="E118" s="10"/>
      <c r="F118" s="10"/>
      <c r="G118" s="10"/>
      <c r="H118" s="10"/>
      <c r="I118" s="10"/>
      <c r="J118" s="10"/>
      <c r="K118" s="10"/>
      <c r="L118" s="54"/>
      <c r="M118" s="46"/>
      <c r="N118" s="10"/>
      <c r="O118" s="10"/>
      <c r="P118" s="10"/>
      <c r="Q118" s="10"/>
      <c r="R118" s="46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49">
        <f t="shared" si="20"/>
        <v>0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9" hidden="1" customHeight="1" outlineLevel="1" x14ac:dyDescent="0.2">
      <c r="A119" s="1"/>
      <c r="B119" s="81" t="str">
        <f>'Mensal 2020'!B119</f>
        <v>Cliente 19</v>
      </c>
      <c r="C119" s="78"/>
      <c r="D119" s="46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49">
        <f t="shared" si="20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9" hidden="1" customHeight="1" outlineLevel="1" x14ac:dyDescent="0.2">
      <c r="A120" s="1"/>
      <c r="B120" s="81" t="str">
        <f>'Mensal 2020'!B120</f>
        <v>Cliente 20</v>
      </c>
      <c r="C120" s="78"/>
      <c r="D120" s="46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49">
        <f t="shared" si="20"/>
        <v>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9" hidden="1" customHeight="1" outlineLevel="1" x14ac:dyDescent="0.2">
      <c r="A121" s="1"/>
      <c r="B121" s="81" t="str">
        <f>'Mensal 2020'!B121</f>
        <v>Novo cliente 1</v>
      </c>
      <c r="C121" s="78"/>
      <c r="D121" s="46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49">
        <f t="shared" si="20"/>
        <v>0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9" hidden="1" customHeight="1" outlineLevel="1" x14ac:dyDescent="0.2">
      <c r="A122" s="1"/>
      <c r="B122" s="81" t="str">
        <f>'Mensal 2020'!B122</f>
        <v>Novo cliente 2</v>
      </c>
      <c r="C122" s="78"/>
      <c r="D122" s="46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49">
        <f t="shared" si="20"/>
        <v>0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9" hidden="1" customHeight="1" outlineLevel="1" x14ac:dyDescent="0.2">
      <c r="A123" s="1"/>
      <c r="B123" s="81" t="str">
        <f>'Mensal 2020'!B123</f>
        <v>Novo cliente 3</v>
      </c>
      <c r="C123" s="78"/>
      <c r="D123" s="46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49">
        <f t="shared" si="20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9" hidden="1" customHeight="1" outlineLevel="1" x14ac:dyDescent="0.2">
      <c r="A124" s="1"/>
      <c r="B124" s="81" t="str">
        <f>'Mensal 2020'!B124</f>
        <v>Novo cliente 4</v>
      </c>
      <c r="C124" s="78"/>
      <c r="D124" s="46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49">
        <f t="shared" si="20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9" hidden="1" customHeight="1" outlineLevel="1" x14ac:dyDescent="0.2">
      <c r="A125" s="1"/>
      <c r="B125" s="81" t="str">
        <f>'Mensal 2020'!B125</f>
        <v>Novo cliente 5</v>
      </c>
      <c r="C125" s="78"/>
      <c r="D125" s="4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49">
        <f t="shared" si="20"/>
        <v>0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9" hidden="1" customHeight="1" outlineLevel="1" x14ac:dyDescent="0.2">
      <c r="A126" s="1"/>
      <c r="B126" s="81" t="str">
        <f>'Mensal 2020'!B126</f>
        <v>Novo cliente 7</v>
      </c>
      <c r="C126" s="78"/>
      <c r="D126" s="4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49">
        <f t="shared" si="20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9" customHeight="1" collapsed="1" thickBot="1" x14ac:dyDescent="0.25">
      <c r="A127" s="1"/>
      <c r="B127" s="1"/>
      <c r="C127" s="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5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9" customHeight="1" thickBot="1" x14ac:dyDescent="0.25">
      <c r="A128" s="1"/>
      <c r="B128" s="17" t="s">
        <v>8</v>
      </c>
      <c r="C128" s="12" t="s">
        <v>128</v>
      </c>
      <c r="D128" s="60">
        <f t="shared" ref="D128:AH128" si="21">SUM(D129:D133)*-1</f>
        <v>0</v>
      </c>
      <c r="E128" s="60">
        <f t="shared" si="21"/>
        <v>0</v>
      </c>
      <c r="F128" s="60">
        <f t="shared" si="21"/>
        <v>0</v>
      </c>
      <c r="G128" s="60">
        <f t="shared" si="21"/>
        <v>0</v>
      </c>
      <c r="H128" s="60">
        <f t="shared" si="21"/>
        <v>0</v>
      </c>
      <c r="I128" s="60">
        <f t="shared" si="21"/>
        <v>0</v>
      </c>
      <c r="J128" s="60">
        <f t="shared" si="21"/>
        <v>0</v>
      </c>
      <c r="K128" s="60">
        <f t="shared" si="21"/>
        <v>0</v>
      </c>
      <c r="L128" s="60">
        <f t="shared" si="21"/>
        <v>0</v>
      </c>
      <c r="M128" s="60">
        <f t="shared" si="21"/>
        <v>0</v>
      </c>
      <c r="N128" s="60">
        <f t="shared" si="21"/>
        <v>0</v>
      </c>
      <c r="O128" s="60">
        <f t="shared" si="21"/>
        <v>0</v>
      </c>
      <c r="P128" s="60">
        <f t="shared" si="21"/>
        <v>0</v>
      </c>
      <c r="Q128" s="60">
        <f t="shared" si="21"/>
        <v>0</v>
      </c>
      <c r="R128" s="60">
        <f t="shared" si="21"/>
        <v>0</v>
      </c>
      <c r="S128" s="60">
        <f t="shared" si="21"/>
        <v>0</v>
      </c>
      <c r="T128" s="60">
        <f t="shared" si="21"/>
        <v>0</v>
      </c>
      <c r="U128" s="60">
        <f t="shared" si="21"/>
        <v>0</v>
      </c>
      <c r="V128" s="60">
        <f t="shared" si="21"/>
        <v>0</v>
      </c>
      <c r="W128" s="60">
        <f t="shared" si="21"/>
        <v>0</v>
      </c>
      <c r="X128" s="60">
        <f t="shared" si="21"/>
        <v>0</v>
      </c>
      <c r="Y128" s="60">
        <f t="shared" si="21"/>
        <v>0</v>
      </c>
      <c r="Z128" s="60">
        <f t="shared" si="21"/>
        <v>0</v>
      </c>
      <c r="AA128" s="60">
        <f t="shared" si="21"/>
        <v>0</v>
      </c>
      <c r="AB128" s="60">
        <f t="shared" si="21"/>
        <v>0</v>
      </c>
      <c r="AC128" s="60">
        <f t="shared" si="21"/>
        <v>0</v>
      </c>
      <c r="AD128" s="60">
        <f t="shared" si="21"/>
        <v>0</v>
      </c>
      <c r="AE128" s="60">
        <f t="shared" si="21"/>
        <v>0</v>
      </c>
      <c r="AF128" s="60">
        <f t="shared" si="21"/>
        <v>0</v>
      </c>
      <c r="AG128" s="60">
        <f t="shared" si="21"/>
        <v>0</v>
      </c>
      <c r="AH128" s="60">
        <f t="shared" si="21"/>
        <v>0</v>
      </c>
      <c r="AI128" s="60">
        <f t="shared" ref="AI128:AI133" si="22">SUM(D128:AH128)</f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9" hidden="1" customHeight="1" outlineLevel="1" x14ac:dyDescent="0.2">
      <c r="A129" s="1"/>
      <c r="B129" s="81" t="str">
        <f>'Mensal 2020'!B129</f>
        <v>Veículos/ Repasses</v>
      </c>
      <c r="C129" s="78"/>
      <c r="D129" s="46"/>
      <c r="G129" s="46"/>
      <c r="H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9">
        <f t="shared" si="2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9" hidden="1" customHeight="1" outlineLevel="1" x14ac:dyDescent="0.2">
      <c r="A130" s="1"/>
      <c r="B130" s="81" t="str">
        <f>'Mensal 2020'!B130</f>
        <v>Provisão Ciente 1</v>
      </c>
      <c r="C130" s="78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9">
        <f t="shared" si="2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9" hidden="1" customHeight="1" outlineLevel="1" x14ac:dyDescent="0.2">
      <c r="A131" s="1"/>
      <c r="B131" s="81" t="str">
        <f>'Mensal 2020'!B131</f>
        <v>Provisão Ciente 2</v>
      </c>
      <c r="C131" s="78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9">
        <f t="shared" si="2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9" hidden="1" customHeight="1" outlineLevel="1" x14ac:dyDescent="0.2">
      <c r="A132" s="1"/>
      <c r="B132" s="81" t="str">
        <f>'Mensal 2020'!B132</f>
        <v>Provisão Ciente 3</v>
      </c>
      <c r="C132" s="78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9">
        <f t="shared" si="22"/>
        <v>0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9" hidden="1" customHeight="1" outlineLevel="1" x14ac:dyDescent="0.2">
      <c r="A133" s="1"/>
      <c r="B133" s="81" t="str">
        <f>'Mensal 2020'!B133</f>
        <v>Provisão Ciente 4</v>
      </c>
      <c r="C133" s="78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49">
        <f t="shared" si="22"/>
        <v>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9" customHeight="1" collapsed="1" thickBot="1" x14ac:dyDescent="0.25">
      <c r="A134" s="1"/>
      <c r="B134" s="1"/>
      <c r="C134" s="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5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9" customHeight="1" thickBot="1" x14ac:dyDescent="0.25">
      <c r="A135" s="1"/>
      <c r="B135" s="82" t="s">
        <v>130</v>
      </c>
      <c r="C135" s="83"/>
      <c r="D135" s="19">
        <f>SUM(D136:D142)*-1</f>
        <v>0</v>
      </c>
      <c r="E135" s="19">
        <f>SUM(E136:E142)*-1</f>
        <v>0</v>
      </c>
      <c r="F135" s="19">
        <f>SUM(F136:F142)*-1</f>
        <v>0</v>
      </c>
      <c r="G135" s="19">
        <f>SUM(G136:G142)*-1</f>
        <v>0</v>
      </c>
      <c r="H135" s="19">
        <f>SUM(H136:H142)*-1</f>
        <v>0</v>
      </c>
      <c r="I135" s="19">
        <f>SUM(I136:I142)*-1</f>
        <v>0</v>
      </c>
      <c r="J135" s="19">
        <f>SUM(J136:J142)*-1</f>
        <v>0</v>
      </c>
      <c r="K135" s="19">
        <f>SUM(K136:K142)*-1</f>
        <v>0</v>
      </c>
      <c r="L135" s="19">
        <f>SUM(L136:L142)*-1</f>
        <v>0</v>
      </c>
      <c r="M135" s="19">
        <f>SUM(M136:M142)*-1</f>
        <v>0</v>
      </c>
      <c r="N135" s="19">
        <f>SUM(N136:N142)*-1</f>
        <v>0</v>
      </c>
      <c r="O135" s="19">
        <f>SUM(O136:O142)*-1</f>
        <v>0</v>
      </c>
      <c r="P135" s="19">
        <f>SUM(P136:P142)*-1</f>
        <v>0</v>
      </c>
      <c r="Q135" s="19">
        <f>SUM(Q136:Q142)*-1</f>
        <v>0</v>
      </c>
      <c r="R135" s="19">
        <f>SUM(R136:R142)*-1</f>
        <v>0</v>
      </c>
      <c r="S135" s="19">
        <f>SUM(S136:S142)*-1</f>
        <v>0</v>
      </c>
      <c r="T135" s="19">
        <f>SUM(T136:T142)*-1</f>
        <v>0</v>
      </c>
      <c r="U135" s="19">
        <f>SUM(U136:U142)*-1</f>
        <v>0</v>
      </c>
      <c r="V135" s="19">
        <f>SUM(V136:V142)*-1</f>
        <v>0</v>
      </c>
      <c r="W135" s="19">
        <f>SUM(W136:W142)*-1</f>
        <v>0</v>
      </c>
      <c r="X135" s="19">
        <f>SUM(X136:X142)*-1</f>
        <v>0</v>
      </c>
      <c r="Y135" s="19">
        <f>SUM(Y136:Y142)*-1</f>
        <v>0</v>
      </c>
      <c r="Z135" s="19">
        <f>SUM(Z136:Z142)*-1</f>
        <v>0</v>
      </c>
      <c r="AA135" s="19">
        <f>SUM(AA136:AA142)*-1</f>
        <v>0</v>
      </c>
      <c r="AB135" s="19">
        <f>SUM(AB136:AB142)*-1</f>
        <v>0</v>
      </c>
      <c r="AC135" s="19">
        <f>SUM(AC136:AC142)*-1</f>
        <v>0</v>
      </c>
      <c r="AD135" s="19">
        <f>SUM(AD136:AD142)*-1</f>
        <v>0</v>
      </c>
      <c r="AE135" s="19">
        <f>SUM(AE136:AE142)*-1</f>
        <v>0</v>
      </c>
      <c r="AF135" s="19">
        <f>SUM(AF136:AF142)*-1</f>
        <v>0</v>
      </c>
      <c r="AG135" s="19">
        <f>SUM(AG136:AG142)*-1</f>
        <v>0</v>
      </c>
      <c r="AH135" s="19">
        <f>SUM(AH136:AH142)*-1</f>
        <v>0</v>
      </c>
      <c r="AI135" s="19">
        <f t="shared" ref="AI135:AI142" si="23">SUM(D135:AH135)</f>
        <v>0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9" customHeight="1" outlineLevel="1" x14ac:dyDescent="0.2">
      <c r="A136" s="1"/>
      <c r="B136" s="81" t="str">
        <f>'Mensal 2020'!B136</f>
        <v>Rendimentos</v>
      </c>
      <c r="C136" s="78"/>
      <c r="D136" s="87"/>
      <c r="E136" s="87"/>
      <c r="F136" s="87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49">
        <f t="shared" si="23"/>
        <v>0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9" customHeight="1" outlineLevel="1" x14ac:dyDescent="0.2">
      <c r="A137" s="1"/>
      <c r="B137" s="81" t="str">
        <f>'Mensal 2020'!B137</f>
        <v>Tarifas</v>
      </c>
      <c r="C137" s="78"/>
      <c r="D137" s="87"/>
      <c r="E137" s="87"/>
      <c r="F137" s="87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49">
        <f t="shared" si="23"/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9" customHeight="1" outlineLevel="1" x14ac:dyDescent="0.2">
      <c r="A138" s="1"/>
      <c r="B138" s="81" t="str">
        <f>'Mensal 2020'!B138</f>
        <v>Entrada de Empréstimos</v>
      </c>
      <c r="C138" s="78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8"/>
      <c r="AH138" s="87"/>
      <c r="AI138" s="49">
        <f t="shared" si="23"/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9" customHeight="1" outlineLevel="1" x14ac:dyDescent="0.2">
      <c r="A139" s="1"/>
      <c r="B139" s="81" t="str">
        <f>'Mensal 2020'!B139</f>
        <v>Pagamento de Empréstimos</v>
      </c>
      <c r="C139" s="78"/>
      <c r="D139" s="87"/>
      <c r="E139" s="87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49">
        <f t="shared" si="23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9" customHeight="1" outlineLevel="1" x14ac:dyDescent="0.2">
      <c r="A140" s="1"/>
      <c r="B140" s="81" t="str">
        <f>'Mensal 2020'!B140</f>
        <v>Outras despesas bancárias</v>
      </c>
      <c r="C140" s="78"/>
      <c r="D140" s="87"/>
      <c r="E140" s="87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49">
        <f t="shared" si="23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9" customHeight="1" outlineLevel="1" x14ac:dyDescent="0.2">
      <c r="A141" s="1"/>
      <c r="B141" s="81" t="str">
        <f>'Mensal 2020'!B141</f>
        <v>IOF/LIS</v>
      </c>
      <c r="C141" s="78"/>
      <c r="D141" s="87"/>
      <c r="E141" s="87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49">
        <f t="shared" si="23"/>
        <v>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9" customHeight="1" outlineLevel="1" x14ac:dyDescent="0.2">
      <c r="A142" s="1"/>
      <c r="B142" s="81" t="str">
        <f>'Mensal 2020'!B142</f>
        <v>Impostos em Atraso</v>
      </c>
      <c r="C142" s="7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104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49">
        <f t="shared" si="23"/>
        <v>0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9" customHeight="1" thickBot="1" x14ac:dyDescent="0.25">
      <c r="A143" s="1"/>
      <c r="B143" s="1"/>
      <c r="C143" s="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5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5.75" customHeight="1" x14ac:dyDescent="0.2">
      <c r="A144" s="1"/>
      <c r="B144" s="21" t="s">
        <v>39</v>
      </c>
      <c r="C144" s="12" t="s">
        <v>136</v>
      </c>
      <c r="D144" s="60">
        <f>SUM(D98+D100+D128+D135)</f>
        <v>0</v>
      </c>
      <c r="E144" s="60">
        <f>SUM(E98+E100+E128+E135)</f>
        <v>0</v>
      </c>
      <c r="F144" s="60">
        <f>SUM(F98+F100+F128+F135)</f>
        <v>0</v>
      </c>
      <c r="G144" s="60">
        <f>SUM(G98+G100+G128+G135)</f>
        <v>0</v>
      </c>
      <c r="H144" s="60">
        <f>SUM(H98+H100+H128+H135)</f>
        <v>0</v>
      </c>
      <c r="I144" s="60">
        <f>SUM(I98+I100+I128+I135)</f>
        <v>0</v>
      </c>
      <c r="J144" s="60">
        <f>SUM(J98+J100+J128+J135)</f>
        <v>0</v>
      </c>
      <c r="K144" s="60">
        <f>SUM(K98+K100+K128+K135)</f>
        <v>0</v>
      </c>
      <c r="L144" s="60">
        <f>SUM(L98+L100+L128+L135)</f>
        <v>0</v>
      </c>
      <c r="M144" s="60">
        <f>SUM(M98+M100+M128+M135)</f>
        <v>0</v>
      </c>
      <c r="N144" s="60">
        <f>SUM(N98+N100+N128+N135)</f>
        <v>0</v>
      </c>
      <c r="O144" s="60">
        <f>SUM(O98+O100+O128+O135)</f>
        <v>0</v>
      </c>
      <c r="P144" s="60">
        <f>SUM(P98+P100+P128+P135)</f>
        <v>0</v>
      </c>
      <c r="Q144" s="60">
        <f>SUM(Q98+Q100+Q128+Q135)</f>
        <v>0</v>
      </c>
      <c r="R144" s="60">
        <f>SUM(R98+R100+R128+R135)</f>
        <v>0</v>
      </c>
      <c r="S144" s="60">
        <f>SUM(S98+S100+S128+S135)</f>
        <v>0</v>
      </c>
      <c r="T144" s="60">
        <f>SUM(T98+T100+T128+T135)</f>
        <v>0</v>
      </c>
      <c r="U144" s="60">
        <f>SUM(U98+U100+U128+U135)</f>
        <v>0</v>
      </c>
      <c r="V144" s="60">
        <f>SUM(V98+V100+V128+V135)</f>
        <v>0</v>
      </c>
      <c r="W144" s="60">
        <f>SUM(W98+W100+W128+W135)</f>
        <v>0</v>
      </c>
      <c r="X144" s="60">
        <f>SUM(X98+X100+X128+X135)</f>
        <v>0</v>
      </c>
      <c r="Y144" s="60">
        <f>SUM(Y98+Y100+Y128+Y135)</f>
        <v>0</v>
      </c>
      <c r="Z144" s="60">
        <f>SUM(Z98+Z100+Z128+Z135)</f>
        <v>0</v>
      </c>
      <c r="AA144" s="60">
        <f>SUM(AA98+AA100+AA128+AA135)</f>
        <v>0</v>
      </c>
      <c r="AB144" s="60">
        <f>SUM(AB98+AB100+AB128+AB135)</f>
        <v>0</v>
      </c>
      <c r="AC144" s="60">
        <f>SUM(AC98+AC100+AC128+AC135)</f>
        <v>0</v>
      </c>
      <c r="AD144" s="60">
        <f>SUM(AD98+AD100+AD128+AD135)</f>
        <v>0</v>
      </c>
      <c r="AE144" s="60">
        <f>SUM(AE98+AE100+AE128+AE135)</f>
        <v>0</v>
      </c>
      <c r="AF144" s="60">
        <f>SUM(AF98+AF100+AF128+AF135)</f>
        <v>0</v>
      </c>
      <c r="AG144" s="60">
        <f>SUM(AG98+AG100+AG128+AG135)</f>
        <v>0</v>
      </c>
      <c r="AH144" s="60">
        <f>SUM(AH98+AH100+AH128+AH135)</f>
        <v>0</v>
      </c>
      <c r="AI144" s="13">
        <f>SUM(D144:AH144)</f>
        <v>0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9" customHeight="1" x14ac:dyDescent="0.2">
      <c r="A145" s="1"/>
      <c r="B145" s="1"/>
      <c r="C145" s="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5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5.75" customHeight="1" x14ac:dyDescent="0.2">
      <c r="A146" s="71"/>
      <c r="B146" s="72" t="s">
        <v>7</v>
      </c>
      <c r="C146" s="73" t="s">
        <v>40</v>
      </c>
      <c r="D146" s="74">
        <f>'Nov20'!AI148</f>
        <v>0</v>
      </c>
      <c r="E146" s="74">
        <f t="shared" ref="E146:AH146" si="24">D148</f>
        <v>0</v>
      </c>
      <c r="F146" s="74">
        <f t="shared" si="24"/>
        <v>0</v>
      </c>
      <c r="G146" s="74">
        <f t="shared" si="24"/>
        <v>0</v>
      </c>
      <c r="H146" s="74">
        <f t="shared" si="24"/>
        <v>0</v>
      </c>
      <c r="I146" s="74">
        <f t="shared" si="24"/>
        <v>0</v>
      </c>
      <c r="J146" s="74">
        <f t="shared" si="24"/>
        <v>0</v>
      </c>
      <c r="K146" s="74">
        <f t="shared" si="24"/>
        <v>0</v>
      </c>
      <c r="L146" s="74">
        <f t="shared" si="24"/>
        <v>0</v>
      </c>
      <c r="M146" s="74">
        <f t="shared" si="24"/>
        <v>0</v>
      </c>
      <c r="N146" s="74">
        <f t="shared" si="24"/>
        <v>0</v>
      </c>
      <c r="O146" s="74">
        <f t="shared" si="24"/>
        <v>0</v>
      </c>
      <c r="P146" s="74">
        <f t="shared" si="24"/>
        <v>0</v>
      </c>
      <c r="Q146" s="74">
        <f t="shared" si="24"/>
        <v>0</v>
      </c>
      <c r="R146" s="74">
        <f t="shared" si="24"/>
        <v>0</v>
      </c>
      <c r="S146" s="74">
        <f t="shared" si="24"/>
        <v>0</v>
      </c>
      <c r="T146" s="74">
        <f t="shared" si="24"/>
        <v>0</v>
      </c>
      <c r="U146" s="74">
        <f t="shared" si="24"/>
        <v>0</v>
      </c>
      <c r="V146" s="74">
        <f t="shared" si="24"/>
        <v>0</v>
      </c>
      <c r="W146" s="74">
        <f t="shared" si="24"/>
        <v>0</v>
      </c>
      <c r="X146" s="74">
        <f t="shared" si="24"/>
        <v>0</v>
      </c>
      <c r="Y146" s="74">
        <f t="shared" si="24"/>
        <v>0</v>
      </c>
      <c r="Z146" s="74">
        <f t="shared" si="24"/>
        <v>0</v>
      </c>
      <c r="AA146" s="74">
        <f t="shared" si="24"/>
        <v>0</v>
      </c>
      <c r="AB146" s="74">
        <f t="shared" si="24"/>
        <v>0</v>
      </c>
      <c r="AC146" s="74">
        <f t="shared" si="24"/>
        <v>0</v>
      </c>
      <c r="AD146" s="74">
        <f t="shared" si="24"/>
        <v>0</v>
      </c>
      <c r="AE146" s="74">
        <f t="shared" si="24"/>
        <v>0</v>
      </c>
      <c r="AF146" s="74">
        <f t="shared" si="24"/>
        <v>0</v>
      </c>
      <c r="AG146" s="74">
        <f t="shared" si="24"/>
        <v>0</v>
      </c>
      <c r="AH146" s="74">
        <f t="shared" si="24"/>
        <v>0</v>
      </c>
      <c r="AI146" s="75">
        <f>D146</f>
        <v>0</v>
      </c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</row>
    <row r="147" spans="1:69" ht="9" customHeight="1" x14ac:dyDescent="0.2">
      <c r="A147" s="1"/>
      <c r="B147" s="1"/>
      <c r="C147" s="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5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5.75" customHeight="1" x14ac:dyDescent="0.2">
      <c r="A148" s="71"/>
      <c r="B148" s="77" t="s">
        <v>39</v>
      </c>
      <c r="C148" s="73" t="s">
        <v>41</v>
      </c>
      <c r="D148" s="74">
        <f t="shared" ref="D148:AI148" si="25">D144+D146</f>
        <v>0</v>
      </c>
      <c r="E148" s="74">
        <f t="shared" si="25"/>
        <v>0</v>
      </c>
      <c r="F148" s="74">
        <f t="shared" si="25"/>
        <v>0</v>
      </c>
      <c r="G148" s="74">
        <f t="shared" si="25"/>
        <v>0</v>
      </c>
      <c r="H148" s="74">
        <f t="shared" si="25"/>
        <v>0</v>
      </c>
      <c r="I148" s="74">
        <f t="shared" si="25"/>
        <v>0</v>
      </c>
      <c r="J148" s="74">
        <f t="shared" si="25"/>
        <v>0</v>
      </c>
      <c r="K148" s="74">
        <f t="shared" si="25"/>
        <v>0</v>
      </c>
      <c r="L148" s="74">
        <f t="shared" si="25"/>
        <v>0</v>
      </c>
      <c r="M148" s="74">
        <f t="shared" si="25"/>
        <v>0</v>
      </c>
      <c r="N148" s="74">
        <f t="shared" si="25"/>
        <v>0</v>
      </c>
      <c r="O148" s="74">
        <f t="shared" si="25"/>
        <v>0</v>
      </c>
      <c r="P148" s="74">
        <f t="shared" si="25"/>
        <v>0</v>
      </c>
      <c r="Q148" s="74">
        <f t="shared" si="25"/>
        <v>0</v>
      </c>
      <c r="R148" s="74">
        <f t="shared" si="25"/>
        <v>0</v>
      </c>
      <c r="S148" s="74">
        <f t="shared" si="25"/>
        <v>0</v>
      </c>
      <c r="T148" s="74">
        <f t="shared" si="25"/>
        <v>0</v>
      </c>
      <c r="U148" s="74">
        <f t="shared" si="25"/>
        <v>0</v>
      </c>
      <c r="V148" s="74">
        <f t="shared" si="25"/>
        <v>0</v>
      </c>
      <c r="W148" s="74">
        <f t="shared" si="25"/>
        <v>0</v>
      </c>
      <c r="X148" s="74">
        <f t="shared" si="25"/>
        <v>0</v>
      </c>
      <c r="Y148" s="74">
        <f t="shared" si="25"/>
        <v>0</v>
      </c>
      <c r="Z148" s="74">
        <f t="shared" si="25"/>
        <v>0</v>
      </c>
      <c r="AA148" s="74">
        <f t="shared" si="25"/>
        <v>0</v>
      </c>
      <c r="AB148" s="74">
        <f t="shared" si="25"/>
        <v>0</v>
      </c>
      <c r="AC148" s="74">
        <f t="shared" si="25"/>
        <v>0</v>
      </c>
      <c r="AD148" s="74">
        <f t="shared" si="25"/>
        <v>0</v>
      </c>
      <c r="AE148" s="74">
        <f t="shared" si="25"/>
        <v>0</v>
      </c>
      <c r="AF148" s="74">
        <f t="shared" si="25"/>
        <v>0</v>
      </c>
      <c r="AG148" s="74">
        <f t="shared" si="25"/>
        <v>0</v>
      </c>
      <c r="AH148" s="74">
        <f t="shared" si="25"/>
        <v>0</v>
      </c>
      <c r="AI148" s="75">
        <f t="shared" si="25"/>
        <v>0</v>
      </c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</row>
    <row r="149" spans="1:69" ht="9" customHeight="1" x14ac:dyDescent="0.2">
      <c r="A149" s="5"/>
      <c r="B149" s="1"/>
      <c r="C149" s="1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102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11.25" hidden="1" customHeight="1" x14ac:dyDescent="0.2">
      <c r="A150" s="24"/>
      <c r="B150" s="24"/>
      <c r="C150" s="24"/>
      <c r="D150" s="25" t="e">
        <f t="shared" ref="D150:O150" si="26">D148-#REF!</f>
        <v>#REF!</v>
      </c>
      <c r="E150" s="25" t="e">
        <f t="shared" si="26"/>
        <v>#REF!</v>
      </c>
      <c r="F150" s="25" t="e">
        <f t="shared" si="26"/>
        <v>#REF!</v>
      </c>
      <c r="G150" s="25" t="e">
        <f t="shared" si="26"/>
        <v>#REF!</v>
      </c>
      <c r="H150" s="25" t="e">
        <f t="shared" si="26"/>
        <v>#REF!</v>
      </c>
      <c r="I150" s="25" t="e">
        <f t="shared" si="26"/>
        <v>#REF!</v>
      </c>
      <c r="J150" s="25" t="e">
        <f t="shared" si="26"/>
        <v>#REF!</v>
      </c>
      <c r="K150" s="25" t="e">
        <f t="shared" si="26"/>
        <v>#REF!</v>
      </c>
      <c r="L150" s="25" t="e">
        <f t="shared" si="26"/>
        <v>#REF!</v>
      </c>
      <c r="M150" s="25" t="e">
        <f t="shared" si="26"/>
        <v>#REF!</v>
      </c>
      <c r="N150" s="25" t="e">
        <f t="shared" si="26"/>
        <v>#REF!</v>
      </c>
      <c r="O150" s="25" t="e">
        <f t="shared" si="26"/>
        <v>#REF!</v>
      </c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102" t="e">
        <f>SUM(D150:AH150)</f>
        <v>#REF!</v>
      </c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</row>
    <row r="151" spans="1:69" ht="11.25" customHeight="1" x14ac:dyDescent="0.2">
      <c r="A151" s="25"/>
      <c r="B151" s="26" t="s">
        <v>42</v>
      </c>
      <c r="C151" s="27" t="s">
        <v>43</v>
      </c>
      <c r="D151" s="28">
        <f t="shared" ref="D151:AI151" si="27">SUM(D152:D157)</f>
        <v>0</v>
      </c>
      <c r="E151" s="28">
        <f t="shared" si="27"/>
        <v>0</v>
      </c>
      <c r="F151" s="28">
        <f t="shared" si="27"/>
        <v>0</v>
      </c>
      <c r="G151" s="28">
        <f t="shared" si="27"/>
        <v>0</v>
      </c>
      <c r="H151" s="28">
        <f t="shared" si="27"/>
        <v>0</v>
      </c>
      <c r="I151" s="28">
        <f t="shared" si="27"/>
        <v>0</v>
      </c>
      <c r="J151" s="28">
        <f t="shared" si="27"/>
        <v>0</v>
      </c>
      <c r="K151" s="28">
        <f t="shared" si="27"/>
        <v>0</v>
      </c>
      <c r="L151" s="28">
        <f t="shared" si="27"/>
        <v>0</v>
      </c>
      <c r="M151" s="28">
        <f t="shared" si="27"/>
        <v>0</v>
      </c>
      <c r="N151" s="28">
        <f t="shared" si="27"/>
        <v>0</v>
      </c>
      <c r="O151" s="28">
        <f t="shared" si="27"/>
        <v>0</v>
      </c>
      <c r="P151" s="28">
        <f t="shared" si="27"/>
        <v>0</v>
      </c>
      <c r="Q151" s="28">
        <f t="shared" si="27"/>
        <v>0</v>
      </c>
      <c r="R151" s="28">
        <f t="shared" si="27"/>
        <v>0</v>
      </c>
      <c r="S151" s="28">
        <f t="shared" si="27"/>
        <v>0</v>
      </c>
      <c r="T151" s="28">
        <f t="shared" si="27"/>
        <v>0</v>
      </c>
      <c r="U151" s="28">
        <f t="shared" si="27"/>
        <v>0</v>
      </c>
      <c r="V151" s="28">
        <f t="shared" si="27"/>
        <v>0</v>
      </c>
      <c r="W151" s="28">
        <f t="shared" si="27"/>
        <v>0</v>
      </c>
      <c r="X151" s="28">
        <f t="shared" si="27"/>
        <v>0</v>
      </c>
      <c r="Y151" s="28">
        <f t="shared" si="27"/>
        <v>0</v>
      </c>
      <c r="Z151" s="28">
        <f t="shared" si="27"/>
        <v>0</v>
      </c>
      <c r="AA151" s="28">
        <f t="shared" si="27"/>
        <v>0</v>
      </c>
      <c r="AB151" s="28">
        <f t="shared" si="27"/>
        <v>0</v>
      </c>
      <c r="AC151" s="28">
        <f t="shared" si="27"/>
        <v>0</v>
      </c>
      <c r="AD151" s="28">
        <f t="shared" si="27"/>
        <v>0</v>
      </c>
      <c r="AE151" s="28">
        <f t="shared" si="27"/>
        <v>0</v>
      </c>
      <c r="AF151" s="28">
        <f t="shared" si="27"/>
        <v>0</v>
      </c>
      <c r="AG151" s="28">
        <f t="shared" si="27"/>
        <v>0</v>
      </c>
      <c r="AH151" s="28">
        <f t="shared" si="27"/>
        <v>0</v>
      </c>
      <c r="AI151" s="28">
        <f t="shared" si="27"/>
        <v>0</v>
      </c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</row>
    <row r="152" spans="1:69" ht="11.25" customHeight="1" x14ac:dyDescent="0.2">
      <c r="A152" s="25"/>
      <c r="B152" s="29" t="s">
        <v>42</v>
      </c>
      <c r="C152" s="57" t="s">
        <v>162</v>
      </c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31">
        <f>AH152</f>
        <v>0</v>
      </c>
      <c r="AJ152" s="32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</row>
    <row r="153" spans="1:69" ht="11.25" customHeight="1" x14ac:dyDescent="0.2">
      <c r="A153" s="25"/>
      <c r="B153" s="29" t="s">
        <v>42</v>
      </c>
      <c r="C153" s="57" t="s">
        <v>163</v>
      </c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31">
        <f t="shared" ref="AI153:AI157" si="28">AH153</f>
        <v>0</v>
      </c>
      <c r="AJ153" s="32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</row>
    <row r="154" spans="1:69" ht="11.25" customHeight="1" x14ac:dyDescent="0.2">
      <c r="A154" s="25"/>
      <c r="B154" s="29" t="s">
        <v>42</v>
      </c>
      <c r="C154" s="57" t="s">
        <v>164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31">
        <f t="shared" si="28"/>
        <v>0</v>
      </c>
      <c r="AJ154" s="32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</row>
    <row r="155" spans="1:69" ht="14.25" customHeight="1" x14ac:dyDescent="0.2">
      <c r="A155" s="25"/>
      <c r="B155" s="29" t="s">
        <v>42</v>
      </c>
      <c r="C155" s="57" t="s">
        <v>165</v>
      </c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31">
        <f t="shared" si="28"/>
        <v>0</v>
      </c>
      <c r="AJ155" s="32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</row>
    <row r="156" spans="1:69" ht="13.5" customHeight="1" x14ac:dyDescent="0.2">
      <c r="A156" s="25"/>
      <c r="B156" s="29" t="s">
        <v>42</v>
      </c>
      <c r="C156" s="57" t="s">
        <v>166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31">
        <f t="shared" si="28"/>
        <v>0</v>
      </c>
      <c r="AJ156" s="32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</row>
    <row r="157" spans="1:69" ht="11.25" customHeight="1" x14ac:dyDescent="0.2">
      <c r="A157" s="25"/>
      <c r="B157" s="29" t="s">
        <v>42</v>
      </c>
      <c r="C157" s="57" t="s">
        <v>167</v>
      </c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31">
        <f t="shared" si="28"/>
        <v>0</v>
      </c>
      <c r="AJ157" s="32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</row>
    <row r="158" spans="1:69" ht="11.25" customHeight="1" x14ac:dyDescent="0.2">
      <c r="A158" s="24"/>
      <c r="B158" s="24"/>
      <c r="C158" s="2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</row>
    <row r="159" spans="1:69" s="110" customFormat="1" ht="11.25" customHeight="1" x14ac:dyDescent="0.2">
      <c r="A159" s="108"/>
      <c r="B159" s="108"/>
      <c r="C159" s="108" t="s">
        <v>168</v>
      </c>
      <c r="D159" s="109">
        <f>D151-D146</f>
        <v>0</v>
      </c>
      <c r="E159" s="109">
        <f t="shared" ref="E159:AH159" si="29">E151-E148</f>
        <v>0</v>
      </c>
      <c r="F159" s="109">
        <f t="shared" si="29"/>
        <v>0</v>
      </c>
      <c r="G159" s="109">
        <f t="shared" si="29"/>
        <v>0</v>
      </c>
      <c r="H159" s="109">
        <f t="shared" si="29"/>
        <v>0</v>
      </c>
      <c r="I159" s="109">
        <f t="shared" si="29"/>
        <v>0</v>
      </c>
      <c r="J159" s="109">
        <f t="shared" si="29"/>
        <v>0</v>
      </c>
      <c r="K159" s="109">
        <f t="shared" si="29"/>
        <v>0</v>
      </c>
      <c r="L159" s="109">
        <f t="shared" si="29"/>
        <v>0</v>
      </c>
      <c r="M159" s="109">
        <f t="shared" si="29"/>
        <v>0</v>
      </c>
      <c r="N159" s="109">
        <f t="shared" si="29"/>
        <v>0</v>
      </c>
      <c r="O159" s="109">
        <f t="shared" si="29"/>
        <v>0</v>
      </c>
      <c r="P159" s="109">
        <f t="shared" si="29"/>
        <v>0</v>
      </c>
      <c r="Q159" s="109">
        <f t="shared" si="29"/>
        <v>0</v>
      </c>
      <c r="R159" s="109">
        <f t="shared" si="29"/>
        <v>0</v>
      </c>
      <c r="S159" s="109">
        <f t="shared" si="29"/>
        <v>0</v>
      </c>
      <c r="T159" s="109">
        <f t="shared" si="29"/>
        <v>0</v>
      </c>
      <c r="U159" s="109">
        <f t="shared" si="29"/>
        <v>0</v>
      </c>
      <c r="V159" s="109">
        <f t="shared" si="29"/>
        <v>0</v>
      </c>
      <c r="W159" s="109">
        <f t="shared" si="29"/>
        <v>0</v>
      </c>
      <c r="X159" s="109">
        <f t="shared" si="29"/>
        <v>0</v>
      </c>
      <c r="Y159" s="109">
        <f t="shared" si="29"/>
        <v>0</v>
      </c>
      <c r="Z159" s="109">
        <f t="shared" si="29"/>
        <v>0</v>
      </c>
      <c r="AA159" s="109">
        <f t="shared" si="29"/>
        <v>0</v>
      </c>
      <c r="AB159" s="109">
        <f t="shared" si="29"/>
        <v>0</v>
      </c>
      <c r="AC159" s="109">
        <f t="shared" si="29"/>
        <v>0</v>
      </c>
      <c r="AD159" s="109">
        <f t="shared" si="29"/>
        <v>0</v>
      </c>
      <c r="AE159" s="109">
        <f t="shared" si="29"/>
        <v>0</v>
      </c>
      <c r="AF159" s="109">
        <f t="shared" si="29"/>
        <v>0</v>
      </c>
      <c r="AG159" s="109">
        <f t="shared" si="29"/>
        <v>0</v>
      </c>
      <c r="AH159" s="109">
        <f t="shared" si="29"/>
        <v>0</v>
      </c>
      <c r="AI159" s="109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</row>
    <row r="160" spans="1:69" ht="11.25" customHeight="1" thickBot="1" x14ac:dyDescent="0.25">
      <c r="A160" s="1"/>
      <c r="B160" s="1"/>
      <c r="C160" s="1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11.25" customHeight="1" thickBot="1" x14ac:dyDescent="0.25">
      <c r="A161" s="1"/>
      <c r="B161" s="1"/>
      <c r="C161" s="132" t="s">
        <v>171</v>
      </c>
      <c r="D161" s="60">
        <f>D171</f>
        <v>0</v>
      </c>
      <c r="E161" s="60">
        <f t="shared" ref="E161:AH161" si="30">E171</f>
        <v>0</v>
      </c>
      <c r="F161" s="60">
        <f t="shared" si="30"/>
        <v>0</v>
      </c>
      <c r="G161" s="60">
        <f t="shared" si="30"/>
        <v>0</v>
      </c>
      <c r="H161" s="60">
        <f t="shared" si="30"/>
        <v>0</v>
      </c>
      <c r="I161" s="60">
        <f t="shared" si="30"/>
        <v>0</v>
      </c>
      <c r="J161" s="60">
        <f t="shared" si="30"/>
        <v>0</v>
      </c>
      <c r="K161" s="60">
        <f t="shared" si="30"/>
        <v>0</v>
      </c>
      <c r="L161" s="60">
        <f t="shared" si="30"/>
        <v>0</v>
      </c>
      <c r="M161" s="60">
        <f t="shared" si="30"/>
        <v>0</v>
      </c>
      <c r="N161" s="60">
        <f t="shared" si="30"/>
        <v>0</v>
      </c>
      <c r="O161" s="60">
        <f t="shared" si="30"/>
        <v>0</v>
      </c>
      <c r="P161" s="60">
        <f t="shared" si="30"/>
        <v>0</v>
      </c>
      <c r="Q161" s="60">
        <f t="shared" si="30"/>
        <v>0</v>
      </c>
      <c r="R161" s="60">
        <f t="shared" si="30"/>
        <v>0</v>
      </c>
      <c r="S161" s="60">
        <f t="shared" si="30"/>
        <v>0</v>
      </c>
      <c r="T161" s="60">
        <f t="shared" si="30"/>
        <v>0</v>
      </c>
      <c r="U161" s="60">
        <f t="shared" si="30"/>
        <v>0</v>
      </c>
      <c r="V161" s="60">
        <f t="shared" si="30"/>
        <v>0</v>
      </c>
      <c r="W161" s="60">
        <f t="shared" si="30"/>
        <v>0</v>
      </c>
      <c r="X161" s="60">
        <f t="shared" si="30"/>
        <v>0</v>
      </c>
      <c r="Y161" s="60">
        <f t="shared" si="30"/>
        <v>0</v>
      </c>
      <c r="Z161" s="60">
        <f t="shared" si="30"/>
        <v>0</v>
      </c>
      <c r="AA161" s="60">
        <f t="shared" si="30"/>
        <v>0</v>
      </c>
      <c r="AB161" s="60">
        <f t="shared" si="30"/>
        <v>0</v>
      </c>
      <c r="AC161" s="60">
        <f t="shared" si="30"/>
        <v>0</v>
      </c>
      <c r="AD161" s="60">
        <f t="shared" si="30"/>
        <v>0</v>
      </c>
      <c r="AE161" s="60">
        <f t="shared" si="30"/>
        <v>0</v>
      </c>
      <c r="AF161" s="60">
        <f t="shared" si="30"/>
        <v>0</v>
      </c>
      <c r="AG161" s="60">
        <f t="shared" si="30"/>
        <v>0</v>
      </c>
      <c r="AH161" s="60">
        <f t="shared" si="30"/>
        <v>0</v>
      </c>
      <c r="AI161" s="60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11.25" customHeight="1" thickBot="1" x14ac:dyDescent="0.25">
      <c r="A162" s="1"/>
      <c r="B162" s="1"/>
      <c r="C162" s="132" t="s">
        <v>172</v>
      </c>
      <c r="D162" s="60">
        <f>D148+D161</f>
        <v>0</v>
      </c>
      <c r="E162" s="60">
        <f>E148+E161</f>
        <v>0</v>
      </c>
      <c r="F162" s="60">
        <f>F148+F161</f>
        <v>0</v>
      </c>
      <c r="G162" s="60">
        <f>G148+G161</f>
        <v>0</v>
      </c>
      <c r="H162" s="60">
        <f>H148+H161</f>
        <v>0</v>
      </c>
      <c r="I162" s="60">
        <f>I148+I161</f>
        <v>0</v>
      </c>
      <c r="J162" s="60">
        <f>J148+J161</f>
        <v>0</v>
      </c>
      <c r="K162" s="60">
        <f>K148+K161</f>
        <v>0</v>
      </c>
      <c r="L162" s="60">
        <f>L148+L161</f>
        <v>0</v>
      </c>
      <c r="M162" s="60">
        <f>M148+M161</f>
        <v>0</v>
      </c>
      <c r="N162" s="60">
        <f>N148+N161</f>
        <v>0</v>
      </c>
      <c r="O162" s="60">
        <f>O148+O161</f>
        <v>0</v>
      </c>
      <c r="P162" s="60">
        <f>P148+P161</f>
        <v>0</v>
      </c>
      <c r="Q162" s="60">
        <f>Q148+Q161</f>
        <v>0</v>
      </c>
      <c r="R162" s="60">
        <f>R148+R161</f>
        <v>0</v>
      </c>
      <c r="S162" s="60">
        <f>S148+S161</f>
        <v>0</v>
      </c>
      <c r="T162" s="60">
        <f>T148+T161</f>
        <v>0</v>
      </c>
      <c r="U162" s="60">
        <f>U148+U161</f>
        <v>0</v>
      </c>
      <c r="V162" s="60">
        <f>V148+V161</f>
        <v>0</v>
      </c>
      <c r="W162" s="60">
        <f>W148+W161</f>
        <v>0</v>
      </c>
      <c r="X162" s="60">
        <f>X148+X161</f>
        <v>0</v>
      </c>
      <c r="Y162" s="60">
        <f>Y148+Y161</f>
        <v>0</v>
      </c>
      <c r="Z162" s="60">
        <f>Z148+Z161</f>
        <v>0</v>
      </c>
      <c r="AA162" s="60">
        <f>AA148+AA161</f>
        <v>0</v>
      </c>
      <c r="AB162" s="60">
        <f>AB148+AB161</f>
        <v>0</v>
      </c>
      <c r="AC162" s="60">
        <f>AC148+AC161</f>
        <v>0</v>
      </c>
      <c r="AD162" s="60">
        <f>AD148+AD161</f>
        <v>0</v>
      </c>
      <c r="AE162" s="60">
        <f>AE148+AE161</f>
        <v>0</v>
      </c>
      <c r="AF162" s="60">
        <f>AF148+AF161</f>
        <v>0</v>
      </c>
      <c r="AG162" s="60">
        <f>AG148+AG161</f>
        <v>0</v>
      </c>
      <c r="AH162" s="60">
        <f>AH148+AH161</f>
        <v>0</v>
      </c>
      <c r="AI162" s="6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11.25" customHeight="1" x14ac:dyDescent="0.2">
      <c r="A163" s="1"/>
      <c r="B163" s="1"/>
      <c r="C163" s="68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s="93" customFormat="1" ht="11.25" customHeight="1" x14ac:dyDescent="0.2">
      <c r="A164" s="92"/>
      <c r="B164" s="92"/>
      <c r="C164" s="129" t="s">
        <v>138</v>
      </c>
      <c r="D164" s="107">
        <f>SUM(D165:D171)</f>
        <v>0</v>
      </c>
      <c r="E164" s="107">
        <f t="shared" ref="E164:AI164" si="31">SUM(E165:E171)</f>
        <v>0</v>
      </c>
      <c r="F164" s="107">
        <f t="shared" si="31"/>
        <v>0</v>
      </c>
      <c r="G164" s="107">
        <f t="shared" si="31"/>
        <v>0</v>
      </c>
      <c r="H164" s="107">
        <f t="shared" si="31"/>
        <v>0</v>
      </c>
      <c r="I164" s="107">
        <f t="shared" si="31"/>
        <v>0</v>
      </c>
      <c r="J164" s="107">
        <f t="shared" si="31"/>
        <v>0</v>
      </c>
      <c r="K164" s="107">
        <f t="shared" si="31"/>
        <v>0</v>
      </c>
      <c r="L164" s="107">
        <f t="shared" si="31"/>
        <v>0</v>
      </c>
      <c r="M164" s="107">
        <f t="shared" si="31"/>
        <v>0</v>
      </c>
      <c r="N164" s="107">
        <f t="shared" si="31"/>
        <v>0</v>
      </c>
      <c r="O164" s="107">
        <f t="shared" si="31"/>
        <v>0</v>
      </c>
      <c r="P164" s="107">
        <f t="shared" si="31"/>
        <v>0</v>
      </c>
      <c r="Q164" s="107">
        <f t="shared" si="31"/>
        <v>0</v>
      </c>
      <c r="R164" s="107">
        <f t="shared" si="31"/>
        <v>0</v>
      </c>
      <c r="S164" s="107">
        <f t="shared" si="31"/>
        <v>0</v>
      </c>
      <c r="T164" s="107">
        <f t="shared" si="31"/>
        <v>0</v>
      </c>
      <c r="U164" s="107">
        <f t="shared" si="31"/>
        <v>0</v>
      </c>
      <c r="V164" s="107">
        <f t="shared" si="31"/>
        <v>0</v>
      </c>
      <c r="W164" s="107">
        <f t="shared" si="31"/>
        <v>0</v>
      </c>
      <c r="X164" s="107">
        <f t="shared" si="31"/>
        <v>0</v>
      </c>
      <c r="Y164" s="107">
        <f t="shared" si="31"/>
        <v>0</v>
      </c>
      <c r="Z164" s="107">
        <f t="shared" si="31"/>
        <v>0</v>
      </c>
      <c r="AA164" s="107">
        <f t="shared" si="31"/>
        <v>0</v>
      </c>
      <c r="AB164" s="107">
        <f t="shared" si="31"/>
        <v>0</v>
      </c>
      <c r="AC164" s="107">
        <f t="shared" si="31"/>
        <v>0</v>
      </c>
      <c r="AD164" s="107">
        <f t="shared" si="31"/>
        <v>0</v>
      </c>
      <c r="AE164" s="107">
        <f t="shared" si="31"/>
        <v>0</v>
      </c>
      <c r="AF164" s="107">
        <f t="shared" si="31"/>
        <v>0</v>
      </c>
      <c r="AG164" s="107">
        <f t="shared" si="31"/>
        <v>0</v>
      </c>
      <c r="AH164" s="107">
        <f t="shared" si="31"/>
        <v>0</v>
      </c>
      <c r="AI164" s="107">
        <f t="shared" si="31"/>
        <v>0</v>
      </c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</row>
    <row r="165" spans="1:69" ht="11.25" customHeight="1" x14ac:dyDescent="0.2">
      <c r="A165" s="1"/>
      <c r="B165" s="1"/>
      <c r="C165" s="68" t="str">
        <f>'Mensal 2020'!C157</f>
        <v>Conta #1</v>
      </c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>
        <f>AH165</f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11.25" customHeight="1" x14ac:dyDescent="0.2">
      <c r="A166" s="1"/>
      <c r="B166" s="1"/>
      <c r="C166" s="69" t="str">
        <f>'Mensal 2020'!C158</f>
        <v>Conta #2</v>
      </c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>
        <f t="shared" ref="AI166:AI171" si="32">AH166</f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11.25" customHeight="1" x14ac:dyDescent="0.2">
      <c r="A167" s="1"/>
      <c r="B167" s="1"/>
      <c r="C167" s="69" t="str">
        <f>'Mensal 2020'!C159</f>
        <v>Conta #3</v>
      </c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>
        <f t="shared" si="32"/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11.25" customHeight="1" x14ac:dyDescent="0.2">
      <c r="A168" s="1"/>
      <c r="B168" s="1"/>
      <c r="C168" s="69" t="str">
        <f>'Mensal 2020'!C160</f>
        <v>Conta #4</v>
      </c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>
        <f t="shared" si="32"/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11.25" customHeight="1" x14ac:dyDescent="0.2">
      <c r="A169" s="1"/>
      <c r="B169" s="1"/>
      <c r="C169" s="69" t="str">
        <f>'Mensal 2020'!C161</f>
        <v>Conta #5</v>
      </c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>
        <f t="shared" si="32"/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11.25" customHeight="1" x14ac:dyDescent="0.2">
      <c r="A170" s="1"/>
      <c r="B170" s="1"/>
      <c r="C170" s="69" t="str">
        <f>'Mensal 2020'!C162</f>
        <v>Conta #6</v>
      </c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>
        <f t="shared" si="32"/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11.25" customHeight="1" x14ac:dyDescent="0.2">
      <c r="A171" s="1"/>
      <c r="B171" s="1"/>
      <c r="C171" s="69" t="str">
        <f>'Mensal 2020'!C163</f>
        <v>CONTA GARANTIDA</v>
      </c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>
        <f t="shared" si="32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11.25" customHeight="1" thickBot="1" x14ac:dyDescent="0.25">
      <c r="A172" s="1"/>
      <c r="B172" s="1"/>
      <c r="C172" s="1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11.25" customHeight="1" thickBot="1" x14ac:dyDescent="0.25">
      <c r="A173" s="1"/>
      <c r="B173" s="1"/>
      <c r="C173" s="132" t="s">
        <v>170</v>
      </c>
      <c r="D173" s="60">
        <f>$D$164+D162</f>
        <v>0</v>
      </c>
      <c r="E173" s="60">
        <f>$D$164+E162</f>
        <v>0</v>
      </c>
      <c r="F173" s="60">
        <f>$D$164+F162</f>
        <v>0</v>
      </c>
      <c r="G173" s="60">
        <f>$D$164+G162</f>
        <v>0</v>
      </c>
      <c r="H173" s="60">
        <f>$D$164+H162</f>
        <v>0</v>
      </c>
      <c r="I173" s="60">
        <f>$D$164+I162</f>
        <v>0</v>
      </c>
      <c r="J173" s="60">
        <f>$D$164+J162</f>
        <v>0</v>
      </c>
      <c r="K173" s="60">
        <f>$D$164+K162</f>
        <v>0</v>
      </c>
      <c r="L173" s="60">
        <f>$D$164+L162</f>
        <v>0</v>
      </c>
      <c r="M173" s="60">
        <f>$D$164+M162</f>
        <v>0</v>
      </c>
      <c r="N173" s="60">
        <f>$D$164+N162</f>
        <v>0</v>
      </c>
      <c r="O173" s="60">
        <f>$D$164+O162</f>
        <v>0</v>
      </c>
      <c r="P173" s="60">
        <f>$D$164+P162</f>
        <v>0</v>
      </c>
      <c r="Q173" s="60">
        <f>$D$164+Q162</f>
        <v>0</v>
      </c>
      <c r="R173" s="60">
        <f>$D$164+R162</f>
        <v>0</v>
      </c>
      <c r="S173" s="60">
        <f>$D$164+S162</f>
        <v>0</v>
      </c>
      <c r="T173" s="60">
        <f>$D$164+T162</f>
        <v>0</v>
      </c>
      <c r="U173" s="60">
        <f>$D$164+U162</f>
        <v>0</v>
      </c>
      <c r="V173" s="60">
        <f>$D$164+V162</f>
        <v>0</v>
      </c>
      <c r="W173" s="60">
        <f>$D$164+W162</f>
        <v>0</v>
      </c>
      <c r="X173" s="60">
        <f>$D$164+X162</f>
        <v>0</v>
      </c>
      <c r="Y173" s="60">
        <f>$D$164+Y162</f>
        <v>0</v>
      </c>
      <c r="Z173" s="60">
        <f>$D$164+Z162</f>
        <v>0</v>
      </c>
      <c r="AA173" s="60">
        <f>$D$164+AA162</f>
        <v>0</v>
      </c>
      <c r="AB173" s="60">
        <f>$D$164+AB162</f>
        <v>0</v>
      </c>
      <c r="AC173" s="60">
        <f>$D$164+AC162</f>
        <v>0</v>
      </c>
      <c r="AD173" s="60">
        <f>$D$164+AD162</f>
        <v>0</v>
      </c>
      <c r="AE173" s="60">
        <f>$D$164+AE162</f>
        <v>0</v>
      </c>
      <c r="AF173" s="60">
        <f>$D$164+AF162</f>
        <v>0</v>
      </c>
      <c r="AG173" s="60">
        <f>$D$164+AG162</f>
        <v>0</v>
      </c>
      <c r="AH173" s="60">
        <f>$D$164+AH162</f>
        <v>0</v>
      </c>
      <c r="AI173" s="60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11.25" customHeight="1" x14ac:dyDescent="0.2">
      <c r="A174" s="1"/>
      <c r="B174" s="1"/>
      <c r="C174" s="1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11.25" customHeight="1" x14ac:dyDescent="0.2">
      <c r="A175" s="1"/>
      <c r="B175" s="1"/>
      <c r="C175" s="1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11.25" customHeight="1" x14ac:dyDescent="0.2">
      <c r="A176" s="1"/>
      <c r="B176" s="1"/>
      <c r="C176" s="1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11.25" customHeight="1" x14ac:dyDescent="0.2">
      <c r="A177" s="1"/>
      <c r="B177" s="1"/>
      <c r="C177" s="1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11.25" customHeight="1" x14ac:dyDescent="0.2">
      <c r="A178" s="1"/>
      <c r="B178" s="1"/>
      <c r="C178" s="1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11.25" customHeight="1" x14ac:dyDescent="0.2">
      <c r="A179" s="1"/>
      <c r="B179" s="1"/>
      <c r="C179" s="1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11.25" customHeight="1" x14ac:dyDescent="0.2">
      <c r="A180" s="1"/>
      <c r="B180" s="1"/>
      <c r="C180" s="1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11.25" customHeight="1" x14ac:dyDescent="0.2">
      <c r="A181" s="1"/>
      <c r="B181" s="1"/>
      <c r="C181" s="1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11.25" customHeight="1" x14ac:dyDescent="0.2">
      <c r="A182" s="1"/>
      <c r="B182" s="1"/>
      <c r="C182" s="1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11.25" customHeight="1" x14ac:dyDescent="0.2">
      <c r="A183" s="1"/>
      <c r="B183" s="1"/>
      <c r="C183" s="1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11.25" customHeight="1" x14ac:dyDescent="0.2">
      <c r="A184" s="1"/>
      <c r="B184" s="1"/>
      <c r="C184" s="1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11.25" customHeight="1" x14ac:dyDescent="0.2">
      <c r="A185" s="1"/>
      <c r="B185" s="1"/>
      <c r="C185" s="1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11.25" customHeight="1" x14ac:dyDescent="0.2">
      <c r="A186" s="1"/>
      <c r="B186" s="1"/>
      <c r="C186" s="1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11.25" customHeight="1" x14ac:dyDescent="0.2">
      <c r="A187" s="1"/>
      <c r="B187" s="1"/>
      <c r="C187" s="1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11.25" customHeight="1" x14ac:dyDescent="0.2">
      <c r="A188" s="1"/>
      <c r="B188" s="1"/>
      <c r="C188" s="1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11.25" customHeight="1" x14ac:dyDescent="0.2">
      <c r="A189" s="1"/>
      <c r="B189" s="1"/>
      <c r="C189" s="1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11.25" customHeight="1" x14ac:dyDescent="0.2">
      <c r="A190" s="1"/>
      <c r="B190" s="1"/>
      <c r="C190" s="1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11.25" customHeight="1" x14ac:dyDescent="0.2">
      <c r="A191" s="1"/>
      <c r="B191" s="1"/>
      <c r="C191" s="1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11.25" customHeight="1" x14ac:dyDescent="0.2">
      <c r="A192" s="1"/>
      <c r="B192" s="1"/>
      <c r="C192" s="1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11.25" customHeight="1" x14ac:dyDescent="0.2">
      <c r="A193" s="1"/>
      <c r="B193" s="1"/>
      <c r="C193" s="1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11.25" customHeight="1" x14ac:dyDescent="0.2">
      <c r="A194" s="1"/>
      <c r="B194" s="1"/>
      <c r="C194" s="1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11.25" customHeight="1" x14ac:dyDescent="0.2">
      <c r="A195" s="1"/>
      <c r="B195" s="1"/>
      <c r="C195" s="1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11.25" customHeight="1" x14ac:dyDescent="0.2">
      <c r="A196" s="1"/>
      <c r="B196" s="1"/>
      <c r="C196" s="1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11.25" customHeight="1" x14ac:dyDescent="0.2">
      <c r="A197" s="1"/>
      <c r="B197" s="1"/>
      <c r="C197" s="1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11.25" customHeight="1" x14ac:dyDescent="0.2">
      <c r="A198" s="1"/>
      <c r="B198" s="1"/>
      <c r="C198" s="1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11.25" customHeight="1" x14ac:dyDescent="0.2">
      <c r="A199" s="1"/>
      <c r="B199" s="1"/>
      <c r="C199" s="1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11.25" customHeight="1" x14ac:dyDescent="0.2">
      <c r="A200" s="1"/>
      <c r="B200" s="1"/>
      <c r="C200" s="1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11.25" customHeight="1" x14ac:dyDescent="0.2">
      <c r="A201" s="1"/>
      <c r="B201" s="1"/>
      <c r="C201" s="1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11.25" customHeight="1" x14ac:dyDescent="0.2">
      <c r="A202" s="1"/>
      <c r="B202" s="1"/>
      <c r="C202" s="1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11.25" customHeight="1" x14ac:dyDescent="0.2">
      <c r="A203" s="1"/>
      <c r="B203" s="1"/>
      <c r="C203" s="1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11.25" customHeight="1" x14ac:dyDescent="0.2">
      <c r="A204" s="1"/>
      <c r="B204" s="1"/>
      <c r="C204" s="1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11.25" customHeight="1" x14ac:dyDescent="0.2">
      <c r="A205" s="1"/>
      <c r="B205" s="1"/>
      <c r="C205" s="1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11.25" customHeight="1" x14ac:dyDescent="0.2">
      <c r="A206" s="1"/>
      <c r="B206" s="1"/>
      <c r="C206" s="1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11.25" customHeight="1" x14ac:dyDescent="0.2">
      <c r="A207" s="1"/>
      <c r="B207" s="1"/>
      <c r="C207" s="1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11.25" customHeight="1" x14ac:dyDescent="0.2">
      <c r="A208" s="1"/>
      <c r="B208" s="1"/>
      <c r="C208" s="1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11.25" customHeight="1" x14ac:dyDescent="0.2">
      <c r="A209" s="1"/>
      <c r="B209" s="1"/>
      <c r="C209" s="1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11.25" customHeight="1" x14ac:dyDescent="0.2">
      <c r="A210" s="1"/>
      <c r="B210" s="1"/>
      <c r="C210" s="1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11.25" customHeight="1" x14ac:dyDescent="0.2">
      <c r="A211" s="1"/>
      <c r="B211" s="1"/>
      <c r="C211" s="1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11.25" customHeight="1" x14ac:dyDescent="0.2">
      <c r="A212" s="1"/>
      <c r="B212" s="1"/>
      <c r="C212" s="1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11.25" customHeight="1" x14ac:dyDescent="0.2">
      <c r="A213" s="1"/>
      <c r="B213" s="1"/>
      <c r="C213" s="1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11.25" customHeight="1" x14ac:dyDescent="0.2">
      <c r="A214" s="1"/>
      <c r="B214" s="1"/>
      <c r="C214" s="1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11.25" customHeight="1" x14ac:dyDescent="0.2">
      <c r="A215" s="1"/>
      <c r="B215" s="1"/>
      <c r="C215" s="1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11.25" customHeight="1" x14ac:dyDescent="0.2">
      <c r="A216" s="1"/>
      <c r="B216" s="1"/>
      <c r="C216" s="1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11.25" customHeight="1" x14ac:dyDescent="0.2">
      <c r="A217" s="1"/>
      <c r="B217" s="1"/>
      <c r="C217" s="1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11.25" customHeight="1" x14ac:dyDescent="0.2">
      <c r="A218" s="1"/>
      <c r="B218" s="1"/>
      <c r="C218" s="1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11.25" customHeight="1" x14ac:dyDescent="0.2">
      <c r="A219" s="1"/>
      <c r="B219" s="1"/>
      <c r="C219" s="1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11.25" customHeight="1" x14ac:dyDescent="0.2">
      <c r="A220" s="1"/>
      <c r="B220" s="1"/>
      <c r="C220" s="1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11.25" customHeight="1" x14ac:dyDescent="0.2">
      <c r="A221" s="1"/>
      <c r="B221" s="1"/>
      <c r="C221" s="1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11.25" customHeight="1" x14ac:dyDescent="0.2">
      <c r="A222" s="1"/>
      <c r="B222" s="1"/>
      <c r="C222" s="1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11.25" customHeight="1" x14ac:dyDescent="0.2">
      <c r="A223" s="1"/>
      <c r="B223" s="1"/>
      <c r="C223" s="1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11.25" customHeight="1" x14ac:dyDescent="0.2">
      <c r="A224" s="1"/>
      <c r="B224" s="1"/>
      <c r="C224" s="1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11.25" customHeight="1" x14ac:dyDescent="0.2">
      <c r="A225" s="1"/>
      <c r="B225" s="1"/>
      <c r="C225" s="1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11.25" customHeight="1" x14ac:dyDescent="0.2">
      <c r="A226" s="1"/>
      <c r="B226" s="1"/>
      <c r="C226" s="1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11.25" customHeight="1" x14ac:dyDescent="0.2">
      <c r="A227" s="1"/>
      <c r="B227" s="1"/>
      <c r="C227" s="1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11.25" customHeight="1" x14ac:dyDescent="0.2">
      <c r="A228" s="1"/>
      <c r="B228" s="1"/>
      <c r="C228" s="1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11.25" customHeight="1" x14ac:dyDescent="0.2">
      <c r="A229" s="1"/>
      <c r="B229" s="1"/>
      <c r="C229" s="1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11.25" customHeight="1" x14ac:dyDescent="0.2">
      <c r="A230" s="1"/>
      <c r="B230" s="1"/>
      <c r="C230" s="1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11.25" customHeight="1" x14ac:dyDescent="0.2">
      <c r="A231" s="1"/>
      <c r="B231" s="1"/>
      <c r="C231" s="1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11.25" customHeight="1" x14ac:dyDescent="0.2">
      <c r="A232" s="1"/>
      <c r="B232" s="1"/>
      <c r="C232" s="1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11.25" customHeight="1" x14ac:dyDescent="0.2">
      <c r="A233" s="1"/>
      <c r="B233" s="1"/>
      <c r="C233" s="1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11.25" customHeight="1" x14ac:dyDescent="0.2">
      <c r="A234" s="1"/>
      <c r="B234" s="1"/>
      <c r="C234" s="1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11.25" customHeight="1" x14ac:dyDescent="0.2">
      <c r="A235" s="1"/>
      <c r="B235" s="1"/>
      <c r="C235" s="1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11.25" customHeight="1" x14ac:dyDescent="0.2">
      <c r="A236" s="1"/>
      <c r="B236" s="1"/>
      <c r="C236" s="1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11.25" customHeight="1" x14ac:dyDescent="0.2">
      <c r="A237" s="1"/>
      <c r="B237" s="1"/>
      <c r="C237" s="1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11.25" customHeight="1" x14ac:dyDescent="0.2">
      <c r="A238" s="1"/>
      <c r="B238" s="1"/>
      <c r="C238" s="1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11.25" customHeight="1" x14ac:dyDescent="0.2">
      <c r="A239" s="1"/>
      <c r="B239" s="1"/>
      <c r="C239" s="1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11.25" customHeight="1" x14ac:dyDescent="0.2">
      <c r="A240" s="1"/>
      <c r="B240" s="1"/>
      <c r="C240" s="1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11.25" customHeight="1" x14ac:dyDescent="0.2">
      <c r="A241" s="1"/>
      <c r="B241" s="1"/>
      <c r="C241" s="1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11.25" customHeight="1" x14ac:dyDescent="0.2">
      <c r="A242" s="1"/>
      <c r="B242" s="1"/>
      <c r="C242" s="1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11.25" customHeight="1" x14ac:dyDescent="0.2">
      <c r="A243" s="1"/>
      <c r="B243" s="1"/>
      <c r="C243" s="1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11.25" customHeight="1" x14ac:dyDescent="0.2">
      <c r="A244" s="1"/>
      <c r="B244" s="1"/>
      <c r="C244" s="1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11.25" customHeight="1" x14ac:dyDescent="0.2">
      <c r="A245" s="1"/>
      <c r="B245" s="1"/>
      <c r="C245" s="1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11.25" customHeight="1" x14ac:dyDescent="0.2">
      <c r="A246" s="1"/>
      <c r="B246" s="1"/>
      <c r="C246" s="1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11.25" customHeight="1" x14ac:dyDescent="0.2">
      <c r="A247" s="1"/>
      <c r="B247" s="1"/>
      <c r="C247" s="1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11.25" customHeight="1" x14ac:dyDescent="0.2">
      <c r="A248" s="1"/>
      <c r="B248" s="1"/>
      <c r="C248" s="1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11.25" customHeight="1" x14ac:dyDescent="0.2">
      <c r="A249" s="1"/>
      <c r="B249" s="1"/>
      <c r="C249" s="1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11.25" customHeight="1" x14ac:dyDescent="0.2">
      <c r="A250" s="1"/>
      <c r="B250" s="1"/>
      <c r="C250" s="1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11.25" customHeight="1" x14ac:dyDescent="0.2">
      <c r="A251" s="1"/>
      <c r="B251" s="1"/>
      <c r="C251" s="1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11.25" customHeight="1" x14ac:dyDescent="0.2">
      <c r="A252" s="1"/>
      <c r="B252" s="1"/>
      <c r="C252" s="1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11.25" customHeight="1" x14ac:dyDescent="0.2">
      <c r="A253" s="1"/>
      <c r="B253" s="1"/>
      <c r="C253" s="1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11.25" customHeight="1" x14ac:dyDescent="0.2">
      <c r="A254" s="1"/>
      <c r="B254" s="1"/>
      <c r="C254" s="1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11.25" customHeight="1" x14ac:dyDescent="0.2">
      <c r="A255" s="1"/>
      <c r="B255" s="1"/>
      <c r="C255" s="1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11.25" customHeight="1" x14ac:dyDescent="0.2">
      <c r="A256" s="1"/>
      <c r="B256" s="1"/>
      <c r="C256" s="1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11.25" customHeight="1" x14ac:dyDescent="0.2">
      <c r="A257" s="1"/>
      <c r="B257" s="1"/>
      <c r="C257" s="1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11.25" customHeight="1" x14ac:dyDescent="0.2">
      <c r="A258" s="1"/>
      <c r="B258" s="1"/>
      <c r="C258" s="1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11.25" customHeight="1" x14ac:dyDescent="0.2">
      <c r="A259" s="1"/>
      <c r="B259" s="1"/>
      <c r="C259" s="1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11.25" customHeight="1" x14ac:dyDescent="0.2">
      <c r="A260" s="1"/>
      <c r="B260" s="1"/>
      <c r="C260" s="1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11.25" customHeight="1" x14ac:dyDescent="0.2">
      <c r="A261" s="1"/>
      <c r="B261" s="1"/>
      <c r="C261" s="1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11.25" customHeight="1" x14ac:dyDescent="0.2">
      <c r="A262" s="1"/>
      <c r="B262" s="1"/>
      <c r="C262" s="1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11.25" customHeight="1" x14ac:dyDescent="0.2">
      <c r="A263" s="1"/>
      <c r="B263" s="1"/>
      <c r="C263" s="1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11.25" customHeight="1" x14ac:dyDescent="0.2">
      <c r="A264" s="1"/>
      <c r="B264" s="1"/>
      <c r="C264" s="1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11.25" customHeight="1" x14ac:dyDescent="0.2">
      <c r="A265" s="1"/>
      <c r="B265" s="1"/>
      <c r="C265" s="1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11.25" customHeight="1" x14ac:dyDescent="0.2">
      <c r="A266" s="1"/>
      <c r="B266" s="1"/>
      <c r="C266" s="1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11.25" customHeight="1" x14ac:dyDescent="0.2">
      <c r="A267" s="1"/>
      <c r="B267" s="1"/>
      <c r="C267" s="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11.25" customHeight="1" x14ac:dyDescent="0.2">
      <c r="A268" s="1"/>
      <c r="B268" s="1"/>
      <c r="C268" s="1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11.25" customHeight="1" x14ac:dyDescent="0.2">
      <c r="A269" s="1"/>
      <c r="B269" s="1"/>
      <c r="C269" s="1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11.25" customHeight="1" x14ac:dyDescent="0.2">
      <c r="A270" s="1"/>
      <c r="B270" s="1"/>
      <c r="C270" s="1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11.25" customHeight="1" x14ac:dyDescent="0.2">
      <c r="A271" s="1"/>
      <c r="B271" s="1"/>
      <c r="C271" s="1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11.25" customHeight="1" x14ac:dyDescent="0.2">
      <c r="A272" s="1"/>
      <c r="B272" s="1"/>
      <c r="C272" s="1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11.25" customHeight="1" x14ac:dyDescent="0.2">
      <c r="A273" s="1"/>
      <c r="B273" s="1"/>
      <c r="C273" s="1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11.25" customHeight="1" x14ac:dyDescent="0.2">
      <c r="A274" s="1"/>
      <c r="B274" s="1"/>
      <c r="C274" s="1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11.25" customHeight="1" x14ac:dyDescent="0.2">
      <c r="A275" s="1"/>
      <c r="B275" s="1"/>
      <c r="C275" s="1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11.25" customHeight="1" x14ac:dyDescent="0.2">
      <c r="A276" s="1"/>
      <c r="B276" s="1"/>
      <c r="C276" s="1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11.25" customHeight="1" x14ac:dyDescent="0.2">
      <c r="A277" s="1"/>
      <c r="B277" s="1"/>
      <c r="C277" s="1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11.25" customHeight="1" x14ac:dyDescent="0.2">
      <c r="A278" s="1"/>
      <c r="B278" s="1"/>
      <c r="C278" s="1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11.25" customHeight="1" x14ac:dyDescent="0.2">
      <c r="A279" s="1"/>
      <c r="B279" s="1"/>
      <c r="C279" s="1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11.25" customHeight="1" x14ac:dyDescent="0.2">
      <c r="A280" s="1"/>
      <c r="B280" s="1"/>
      <c r="C280" s="1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11.25" customHeight="1" x14ac:dyDescent="0.2">
      <c r="A281" s="1"/>
      <c r="B281" s="1"/>
      <c r="C281" s="1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11.25" customHeight="1" x14ac:dyDescent="0.2">
      <c r="A282" s="1"/>
      <c r="B282" s="1"/>
      <c r="C282" s="1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11.25" customHeight="1" x14ac:dyDescent="0.2">
      <c r="A283" s="1"/>
      <c r="B283" s="1"/>
      <c r="C283" s="1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11.25" customHeight="1" x14ac:dyDescent="0.2">
      <c r="A284" s="1"/>
      <c r="B284" s="1"/>
      <c r="C284" s="1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11.25" customHeight="1" x14ac:dyDescent="0.2">
      <c r="A285" s="1"/>
      <c r="B285" s="1"/>
      <c r="C285" s="1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11.25" customHeight="1" x14ac:dyDescent="0.2">
      <c r="A286" s="1"/>
      <c r="B286" s="1"/>
      <c r="C286" s="1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11.25" customHeight="1" x14ac:dyDescent="0.2">
      <c r="A287" s="1"/>
      <c r="B287" s="1"/>
      <c r="C287" s="1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11.25" customHeight="1" x14ac:dyDescent="0.2">
      <c r="A288" s="1"/>
      <c r="B288" s="1"/>
      <c r="C288" s="1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11.25" customHeight="1" x14ac:dyDescent="0.2">
      <c r="A289" s="1"/>
      <c r="B289" s="1"/>
      <c r="C289" s="1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11.25" customHeight="1" x14ac:dyDescent="0.2">
      <c r="A290" s="1"/>
      <c r="B290" s="1"/>
      <c r="C290" s="1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11.25" customHeight="1" x14ac:dyDescent="0.2">
      <c r="A291" s="1"/>
      <c r="B291" s="1"/>
      <c r="C291" s="1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11.25" customHeight="1" x14ac:dyDescent="0.2">
      <c r="A292" s="1"/>
      <c r="B292" s="1"/>
      <c r="C292" s="1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11.25" customHeight="1" x14ac:dyDescent="0.2">
      <c r="A293" s="1"/>
      <c r="B293" s="1"/>
      <c r="C293" s="1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11.25" customHeight="1" x14ac:dyDescent="0.2">
      <c r="A294" s="1"/>
      <c r="B294" s="1"/>
      <c r="C294" s="1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11.25" customHeight="1" x14ac:dyDescent="0.2">
      <c r="A295" s="1"/>
      <c r="B295" s="1"/>
      <c r="C295" s="1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11.25" customHeight="1" x14ac:dyDescent="0.2">
      <c r="A296" s="1"/>
      <c r="B296" s="1"/>
      <c r="C296" s="1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11.25" customHeight="1" x14ac:dyDescent="0.2">
      <c r="A297" s="1"/>
      <c r="B297" s="1"/>
      <c r="C297" s="1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11.25" customHeight="1" x14ac:dyDescent="0.2">
      <c r="A298" s="1"/>
      <c r="B298" s="1"/>
      <c r="C298" s="1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11.25" customHeight="1" x14ac:dyDescent="0.2">
      <c r="A299" s="1"/>
      <c r="B299" s="1"/>
      <c r="C299" s="1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11.25" customHeight="1" x14ac:dyDescent="0.2">
      <c r="A300" s="1"/>
      <c r="B300" s="1"/>
      <c r="C300" s="1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11.25" customHeight="1" x14ac:dyDescent="0.2">
      <c r="A301" s="1"/>
      <c r="B301" s="1"/>
      <c r="C301" s="1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11.25" customHeight="1" x14ac:dyDescent="0.2">
      <c r="A302" s="1"/>
      <c r="B302" s="1"/>
      <c r="C302" s="1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11.25" customHeight="1" x14ac:dyDescent="0.2">
      <c r="A303" s="1"/>
      <c r="B303" s="1"/>
      <c r="C303" s="1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11.25" customHeight="1" x14ac:dyDescent="0.2">
      <c r="A304" s="1"/>
      <c r="B304" s="1"/>
      <c r="C304" s="1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11.25" customHeight="1" x14ac:dyDescent="0.2">
      <c r="A305" s="1"/>
      <c r="B305" s="1"/>
      <c r="C305" s="1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11.25" customHeight="1" x14ac:dyDescent="0.2">
      <c r="A306" s="1"/>
      <c r="B306" s="1"/>
      <c r="C306" s="1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11.25" customHeight="1" x14ac:dyDescent="0.2">
      <c r="A307" s="1"/>
      <c r="B307" s="1"/>
      <c r="C307" s="1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11.25" customHeight="1" x14ac:dyDescent="0.2">
      <c r="A308" s="1"/>
      <c r="B308" s="1"/>
      <c r="C308" s="1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11.25" customHeight="1" x14ac:dyDescent="0.2">
      <c r="A309" s="1"/>
      <c r="B309" s="1"/>
      <c r="C309" s="1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11.25" customHeight="1" x14ac:dyDescent="0.2">
      <c r="A310" s="1"/>
      <c r="B310" s="1"/>
      <c r="C310" s="1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11.25" customHeight="1" x14ac:dyDescent="0.2">
      <c r="A311" s="1"/>
      <c r="B311" s="1"/>
      <c r="C311" s="1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11.25" customHeight="1" x14ac:dyDescent="0.2">
      <c r="A312" s="1"/>
      <c r="B312" s="1"/>
      <c r="C312" s="1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11.25" customHeight="1" x14ac:dyDescent="0.2">
      <c r="A313" s="1"/>
      <c r="B313" s="1"/>
      <c r="C313" s="1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11.25" customHeight="1" x14ac:dyDescent="0.2">
      <c r="A314" s="1"/>
      <c r="B314" s="1"/>
      <c r="C314" s="1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11.25" customHeight="1" x14ac:dyDescent="0.2">
      <c r="A315" s="1"/>
      <c r="B315" s="1"/>
      <c r="C315" s="1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11.25" customHeight="1" x14ac:dyDescent="0.2">
      <c r="A316" s="1"/>
      <c r="B316" s="1"/>
      <c r="C316" s="1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11.25" customHeight="1" x14ac:dyDescent="0.2">
      <c r="A317" s="1"/>
      <c r="B317" s="1"/>
      <c r="C317" s="1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11.25" customHeight="1" x14ac:dyDescent="0.2">
      <c r="A318" s="1"/>
      <c r="B318" s="1"/>
      <c r="C318" s="1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11.25" customHeight="1" x14ac:dyDescent="0.2">
      <c r="A319" s="1"/>
      <c r="B319" s="1"/>
      <c r="C319" s="1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11.25" customHeight="1" x14ac:dyDescent="0.2">
      <c r="A320" s="1"/>
      <c r="B320" s="1"/>
      <c r="C320" s="1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11.25" customHeight="1" x14ac:dyDescent="0.2">
      <c r="A321" s="1"/>
      <c r="B321" s="1"/>
      <c r="C321" s="1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11.25" customHeight="1" x14ac:dyDescent="0.2">
      <c r="A322" s="1"/>
      <c r="B322" s="1"/>
      <c r="C322" s="1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11.25" customHeight="1" x14ac:dyDescent="0.2">
      <c r="A323" s="1"/>
      <c r="B323" s="1"/>
      <c r="C323" s="1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11.25" customHeight="1" x14ac:dyDescent="0.2">
      <c r="A324" s="1"/>
      <c r="B324" s="1"/>
      <c r="C324" s="1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11.25" customHeight="1" x14ac:dyDescent="0.2">
      <c r="A325" s="1"/>
      <c r="B325" s="1"/>
      <c r="C325" s="1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11.25" customHeight="1" x14ac:dyDescent="0.2">
      <c r="A326" s="1"/>
      <c r="B326" s="1"/>
      <c r="C326" s="1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11.25" customHeight="1" x14ac:dyDescent="0.2">
      <c r="A327" s="1"/>
      <c r="B327" s="1"/>
      <c r="C327" s="1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11.25" customHeight="1" x14ac:dyDescent="0.2">
      <c r="A328" s="1"/>
      <c r="B328" s="1"/>
      <c r="C328" s="1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11.25" customHeight="1" x14ac:dyDescent="0.2">
      <c r="A329" s="1"/>
      <c r="B329" s="1"/>
      <c r="C329" s="1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11.25" customHeight="1" x14ac:dyDescent="0.2">
      <c r="A330" s="1"/>
      <c r="B330" s="1"/>
      <c r="C330" s="1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11.25" customHeight="1" x14ac:dyDescent="0.2">
      <c r="A331" s="1"/>
      <c r="B331" s="1"/>
      <c r="C331" s="1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11.25" customHeight="1" x14ac:dyDescent="0.2">
      <c r="A332" s="1"/>
      <c r="B332" s="1"/>
      <c r="C332" s="1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11.25" customHeight="1" x14ac:dyDescent="0.2">
      <c r="A333" s="1"/>
      <c r="B333" s="1"/>
      <c r="C333" s="1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11.25" customHeight="1" x14ac:dyDescent="0.2">
      <c r="A334" s="1"/>
      <c r="B334" s="1"/>
      <c r="C334" s="1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11.25" customHeight="1" x14ac:dyDescent="0.2">
      <c r="A335" s="1"/>
      <c r="B335" s="1"/>
      <c r="C335" s="1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11.25" customHeight="1" x14ac:dyDescent="0.2">
      <c r="A336" s="1"/>
      <c r="B336" s="1"/>
      <c r="C336" s="1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11.25" customHeight="1" x14ac:dyDescent="0.2">
      <c r="A337" s="1"/>
      <c r="B337" s="1"/>
      <c r="C337" s="1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11.25" customHeight="1" x14ac:dyDescent="0.2">
      <c r="A338" s="1"/>
      <c r="B338" s="1"/>
      <c r="C338" s="1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11.25" customHeight="1" x14ac:dyDescent="0.2">
      <c r="A339" s="1"/>
      <c r="B339" s="1"/>
      <c r="C339" s="1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11.25" customHeight="1" x14ac:dyDescent="0.2">
      <c r="A340" s="1"/>
      <c r="B340" s="1"/>
      <c r="C340" s="1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11.25" customHeight="1" x14ac:dyDescent="0.2">
      <c r="A341" s="1"/>
      <c r="B341" s="1"/>
      <c r="C341" s="1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11.25" customHeight="1" x14ac:dyDescent="0.2">
      <c r="A342" s="1"/>
      <c r="B342" s="1"/>
      <c r="C342" s="1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11.25" customHeight="1" x14ac:dyDescent="0.2">
      <c r="A343" s="1"/>
      <c r="B343" s="1"/>
      <c r="C343" s="1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11.25" customHeight="1" x14ac:dyDescent="0.2">
      <c r="A344" s="1"/>
      <c r="B344" s="1"/>
      <c r="C344" s="1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11.25" customHeight="1" x14ac:dyDescent="0.2">
      <c r="A345" s="1"/>
      <c r="B345" s="1"/>
      <c r="C345" s="1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11.25" customHeight="1" x14ac:dyDescent="0.2">
      <c r="A346" s="1"/>
      <c r="B346" s="1"/>
      <c r="C346" s="1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11.25" customHeight="1" x14ac:dyDescent="0.2">
      <c r="A347" s="1"/>
      <c r="B347" s="1"/>
      <c r="C347" s="1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11.25" customHeight="1" x14ac:dyDescent="0.2">
      <c r="A348" s="1"/>
      <c r="B348" s="1"/>
      <c r="C348" s="1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15.75" customHeight="1" x14ac:dyDescent="0.2">
      <c r="A349" s="47"/>
      <c r="B349" s="47"/>
      <c r="C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</row>
    <row r="350" spans="1:69" ht="15.75" customHeight="1" x14ac:dyDescent="0.2">
      <c r="A350" s="47"/>
      <c r="B350" s="47"/>
      <c r="C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</row>
    <row r="351" spans="1:69" ht="15.75" customHeight="1" x14ac:dyDescent="0.2">
      <c r="A351" s="47"/>
      <c r="B351" s="47"/>
      <c r="C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</row>
    <row r="352" spans="1:69" ht="15.75" customHeight="1" x14ac:dyDescent="0.2">
      <c r="A352" s="47"/>
      <c r="B352" s="47"/>
      <c r="C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</row>
    <row r="353" spans="1:69" ht="15.75" customHeight="1" x14ac:dyDescent="0.2">
      <c r="A353" s="47"/>
      <c r="B353" s="47"/>
      <c r="C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</row>
    <row r="354" spans="1:69" ht="15.75" customHeight="1" x14ac:dyDescent="0.2">
      <c r="A354" s="47"/>
      <c r="B354" s="47"/>
      <c r="C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</row>
    <row r="355" spans="1:69" ht="15.75" customHeight="1" x14ac:dyDescent="0.2">
      <c r="A355" s="47"/>
      <c r="B355" s="47"/>
      <c r="C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</row>
    <row r="356" spans="1:69" ht="15.75" customHeight="1" x14ac:dyDescent="0.2">
      <c r="A356" s="47"/>
      <c r="B356" s="47"/>
      <c r="C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</row>
    <row r="357" spans="1:69" ht="15.75" customHeight="1" x14ac:dyDescent="0.2">
      <c r="A357" s="47"/>
      <c r="B357" s="47"/>
      <c r="C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</row>
    <row r="358" spans="1:69" ht="15.75" customHeight="1" x14ac:dyDescent="0.2">
      <c r="A358" s="47"/>
      <c r="B358" s="47"/>
      <c r="C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</row>
    <row r="359" spans="1:69" ht="15.75" customHeight="1" x14ac:dyDescent="0.2">
      <c r="A359" s="47"/>
      <c r="B359" s="47"/>
      <c r="C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</row>
    <row r="360" spans="1:69" ht="15.75" customHeight="1" x14ac:dyDescent="0.2">
      <c r="A360" s="47"/>
      <c r="B360" s="47"/>
      <c r="C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</row>
    <row r="361" spans="1:69" ht="15.75" customHeight="1" x14ac:dyDescent="0.2">
      <c r="A361" s="47"/>
      <c r="B361" s="47"/>
      <c r="C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</row>
    <row r="362" spans="1:69" ht="15.75" customHeight="1" x14ac:dyDescent="0.2">
      <c r="A362" s="47"/>
      <c r="B362" s="47"/>
      <c r="C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</row>
    <row r="363" spans="1:69" ht="15.75" customHeight="1" x14ac:dyDescent="0.2">
      <c r="A363" s="47"/>
      <c r="B363" s="47"/>
      <c r="C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</row>
    <row r="364" spans="1:69" ht="15.75" customHeight="1" x14ac:dyDescent="0.2">
      <c r="A364" s="47"/>
      <c r="B364" s="47"/>
      <c r="C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</row>
    <row r="365" spans="1:69" ht="15.75" customHeight="1" x14ac:dyDescent="0.2">
      <c r="A365" s="47"/>
      <c r="B365" s="47"/>
      <c r="C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</row>
    <row r="366" spans="1:69" ht="15.75" customHeight="1" x14ac:dyDescent="0.2">
      <c r="A366" s="47"/>
      <c r="B366" s="47"/>
      <c r="C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</row>
    <row r="367" spans="1:69" ht="15.75" customHeight="1" x14ac:dyDescent="0.2">
      <c r="A367" s="47"/>
      <c r="B367" s="47"/>
      <c r="C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</row>
    <row r="368" spans="1:69" ht="15.75" customHeight="1" x14ac:dyDescent="0.2">
      <c r="A368" s="47"/>
      <c r="B368" s="47"/>
      <c r="C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</row>
    <row r="369" spans="1:69" ht="15.75" customHeight="1" x14ac:dyDescent="0.2">
      <c r="A369" s="47"/>
      <c r="B369" s="47"/>
      <c r="C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</row>
    <row r="370" spans="1:69" ht="15.75" customHeight="1" x14ac:dyDescent="0.2">
      <c r="A370" s="47"/>
      <c r="B370" s="47"/>
      <c r="C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</row>
    <row r="371" spans="1:69" ht="15.75" customHeight="1" x14ac:dyDescent="0.2">
      <c r="A371" s="47"/>
      <c r="B371" s="47"/>
      <c r="C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</row>
    <row r="372" spans="1:69" ht="15.75" customHeight="1" x14ac:dyDescent="0.2">
      <c r="A372" s="47"/>
      <c r="B372" s="47"/>
      <c r="C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</row>
    <row r="373" spans="1:69" ht="15.75" customHeight="1" x14ac:dyDescent="0.2">
      <c r="A373" s="47"/>
      <c r="B373" s="47"/>
      <c r="C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</row>
    <row r="374" spans="1:69" ht="15.75" customHeight="1" x14ac:dyDescent="0.2">
      <c r="A374" s="47"/>
      <c r="B374" s="47"/>
      <c r="C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</row>
    <row r="375" spans="1:69" ht="15.75" customHeight="1" x14ac:dyDescent="0.2">
      <c r="A375" s="47"/>
      <c r="B375" s="47"/>
      <c r="C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</row>
    <row r="376" spans="1:69" ht="15.75" customHeight="1" x14ac:dyDescent="0.2">
      <c r="A376" s="47"/>
      <c r="B376" s="47"/>
      <c r="C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</row>
    <row r="377" spans="1:69" ht="15.75" customHeight="1" x14ac:dyDescent="0.2">
      <c r="A377" s="47"/>
      <c r="B377" s="47"/>
      <c r="C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</row>
    <row r="378" spans="1:69" ht="15.75" customHeight="1" x14ac:dyDescent="0.2">
      <c r="A378" s="47"/>
      <c r="B378" s="47"/>
      <c r="C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</row>
    <row r="379" spans="1:69" ht="15.75" customHeight="1" x14ac:dyDescent="0.2">
      <c r="A379" s="47"/>
      <c r="B379" s="47"/>
      <c r="C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</row>
    <row r="380" spans="1:69" ht="15.75" customHeight="1" x14ac:dyDescent="0.2">
      <c r="A380" s="47"/>
      <c r="B380" s="47"/>
      <c r="C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</row>
    <row r="381" spans="1:69" ht="15.75" customHeight="1" x14ac:dyDescent="0.2">
      <c r="A381" s="47"/>
      <c r="B381" s="47"/>
      <c r="C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</row>
    <row r="382" spans="1:69" ht="15.75" customHeight="1" x14ac:dyDescent="0.2">
      <c r="A382" s="47"/>
      <c r="B382" s="47"/>
      <c r="C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</row>
    <row r="383" spans="1:69" ht="15.75" customHeight="1" x14ac:dyDescent="0.2">
      <c r="A383" s="47"/>
      <c r="B383" s="47"/>
      <c r="C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</row>
    <row r="384" spans="1:69" ht="15.75" customHeight="1" x14ac:dyDescent="0.2">
      <c r="A384" s="47"/>
      <c r="B384" s="47"/>
      <c r="C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</row>
    <row r="385" spans="1:69" ht="15.75" customHeight="1" x14ac:dyDescent="0.2">
      <c r="A385" s="47"/>
      <c r="B385" s="47"/>
      <c r="C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</row>
    <row r="386" spans="1:69" ht="15.75" customHeight="1" x14ac:dyDescent="0.2">
      <c r="A386" s="47"/>
      <c r="B386" s="47"/>
      <c r="C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</row>
    <row r="387" spans="1:69" ht="15.75" customHeight="1" x14ac:dyDescent="0.2">
      <c r="A387" s="47"/>
      <c r="B387" s="47"/>
      <c r="C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</row>
    <row r="388" spans="1:69" ht="15.75" customHeight="1" x14ac:dyDescent="0.2">
      <c r="A388" s="47"/>
      <c r="B388" s="47"/>
      <c r="C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</row>
    <row r="389" spans="1:69" ht="15.75" customHeight="1" x14ac:dyDescent="0.2">
      <c r="A389" s="47"/>
      <c r="B389" s="47"/>
      <c r="C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</row>
    <row r="390" spans="1:69" ht="15.75" customHeight="1" x14ac:dyDescent="0.2">
      <c r="A390" s="47"/>
      <c r="B390" s="47"/>
      <c r="C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</row>
    <row r="391" spans="1:69" ht="15.75" customHeight="1" x14ac:dyDescent="0.2">
      <c r="A391" s="47"/>
      <c r="B391" s="47"/>
      <c r="C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</row>
    <row r="392" spans="1:69" ht="15.75" customHeight="1" x14ac:dyDescent="0.2">
      <c r="A392" s="47"/>
      <c r="B392" s="47"/>
      <c r="C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</row>
    <row r="393" spans="1:69" ht="15.75" customHeight="1" x14ac:dyDescent="0.2">
      <c r="A393" s="47"/>
      <c r="B393" s="47"/>
      <c r="C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</row>
    <row r="394" spans="1:69" ht="15.75" customHeight="1" x14ac:dyDescent="0.2">
      <c r="A394" s="47"/>
      <c r="B394" s="47"/>
      <c r="C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</row>
    <row r="395" spans="1:69" ht="15.75" customHeight="1" x14ac:dyDescent="0.2">
      <c r="A395" s="47"/>
      <c r="B395" s="47"/>
      <c r="C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</row>
    <row r="396" spans="1:69" ht="15.75" customHeight="1" x14ac:dyDescent="0.2">
      <c r="A396" s="47"/>
      <c r="B396" s="47"/>
      <c r="C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</row>
    <row r="397" spans="1:69" ht="15.75" customHeight="1" x14ac:dyDescent="0.2">
      <c r="A397" s="47"/>
      <c r="B397" s="47"/>
      <c r="C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</row>
    <row r="398" spans="1:69" ht="15.75" customHeight="1" x14ac:dyDescent="0.2">
      <c r="A398" s="47"/>
      <c r="B398" s="47"/>
      <c r="C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</row>
    <row r="399" spans="1:69" ht="15.75" customHeight="1" x14ac:dyDescent="0.2">
      <c r="A399" s="47"/>
      <c r="B399" s="47"/>
      <c r="C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</row>
    <row r="400" spans="1:69" ht="15.75" customHeight="1" x14ac:dyDescent="0.2">
      <c r="A400" s="47"/>
      <c r="B400" s="47"/>
      <c r="C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</row>
    <row r="401" spans="1:69" ht="15.75" customHeight="1" x14ac:dyDescent="0.2">
      <c r="A401" s="47"/>
      <c r="B401" s="47"/>
      <c r="C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</row>
    <row r="402" spans="1:69" ht="15.75" customHeight="1" x14ac:dyDescent="0.2">
      <c r="A402" s="47"/>
      <c r="B402" s="47"/>
      <c r="C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</row>
    <row r="403" spans="1:69" ht="15.75" customHeight="1" x14ac:dyDescent="0.2">
      <c r="A403" s="47"/>
      <c r="B403" s="47"/>
      <c r="C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</row>
    <row r="404" spans="1:69" ht="15.75" customHeight="1" x14ac:dyDescent="0.2">
      <c r="A404" s="47"/>
      <c r="B404" s="47"/>
      <c r="C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</row>
    <row r="405" spans="1:69" ht="15.75" customHeight="1" x14ac:dyDescent="0.2">
      <c r="A405" s="47"/>
      <c r="B405" s="47"/>
      <c r="C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</row>
    <row r="406" spans="1:69" ht="15.75" customHeight="1" x14ac:dyDescent="0.2">
      <c r="A406" s="47"/>
      <c r="B406" s="47"/>
      <c r="C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</row>
    <row r="407" spans="1:69" ht="15.75" customHeight="1" x14ac:dyDescent="0.2">
      <c r="A407" s="47"/>
      <c r="B407" s="47"/>
      <c r="C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</row>
    <row r="408" spans="1:69" ht="15.75" customHeight="1" x14ac:dyDescent="0.2">
      <c r="A408" s="47"/>
      <c r="B408" s="47"/>
      <c r="C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</row>
    <row r="409" spans="1:69" ht="15.75" customHeight="1" x14ac:dyDescent="0.2">
      <c r="A409" s="47"/>
      <c r="B409" s="47"/>
      <c r="C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</row>
    <row r="410" spans="1:69" ht="15.75" customHeight="1" x14ac:dyDescent="0.2">
      <c r="A410" s="47"/>
      <c r="B410" s="47"/>
      <c r="C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</row>
    <row r="411" spans="1:69" ht="15.75" customHeight="1" x14ac:dyDescent="0.2">
      <c r="A411" s="47"/>
      <c r="B411" s="47"/>
      <c r="C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</row>
    <row r="412" spans="1:69" ht="15.75" customHeight="1" x14ac:dyDescent="0.2">
      <c r="A412" s="47"/>
      <c r="B412" s="47"/>
      <c r="C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</row>
    <row r="413" spans="1:69" ht="15.75" customHeight="1" x14ac:dyDescent="0.2">
      <c r="A413" s="47"/>
      <c r="B413" s="47"/>
      <c r="C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</row>
    <row r="414" spans="1:69" ht="15.75" customHeight="1" x14ac:dyDescent="0.2">
      <c r="A414" s="47"/>
      <c r="B414" s="47"/>
      <c r="C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</row>
    <row r="415" spans="1:69" ht="15.75" customHeight="1" x14ac:dyDescent="0.2">
      <c r="A415" s="47"/>
      <c r="B415" s="47"/>
      <c r="C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</row>
    <row r="416" spans="1:69" ht="15.75" customHeight="1" x14ac:dyDescent="0.2">
      <c r="A416" s="47"/>
      <c r="B416" s="47"/>
      <c r="C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</row>
    <row r="417" spans="1:69" ht="15.75" customHeight="1" x14ac:dyDescent="0.2">
      <c r="A417" s="47"/>
      <c r="B417" s="47"/>
      <c r="C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</row>
    <row r="418" spans="1:69" ht="15.75" customHeight="1" x14ac:dyDescent="0.2">
      <c r="A418" s="47"/>
      <c r="B418" s="47"/>
      <c r="C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</row>
    <row r="419" spans="1:69" ht="15.75" customHeight="1" x14ac:dyDescent="0.2">
      <c r="A419" s="47"/>
      <c r="B419" s="47"/>
      <c r="C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</row>
    <row r="420" spans="1:69" ht="15.75" customHeight="1" x14ac:dyDescent="0.2">
      <c r="A420" s="47"/>
      <c r="B420" s="47"/>
      <c r="C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</row>
    <row r="421" spans="1:69" ht="15.75" customHeight="1" x14ac:dyDescent="0.2">
      <c r="A421" s="47"/>
      <c r="B421" s="47"/>
      <c r="C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</row>
    <row r="422" spans="1:69" ht="15.75" customHeight="1" x14ac:dyDescent="0.2">
      <c r="A422" s="47"/>
      <c r="B422" s="47"/>
      <c r="C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</row>
    <row r="423" spans="1:69" ht="15.75" customHeight="1" x14ac:dyDescent="0.2">
      <c r="A423" s="47"/>
      <c r="B423" s="47"/>
      <c r="C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</row>
    <row r="424" spans="1:69" ht="15.75" customHeight="1" x14ac:dyDescent="0.2">
      <c r="A424" s="47"/>
      <c r="B424" s="47"/>
      <c r="C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</row>
    <row r="425" spans="1:69" ht="15.75" customHeight="1" x14ac:dyDescent="0.2">
      <c r="A425" s="47"/>
      <c r="B425" s="47"/>
      <c r="C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</row>
    <row r="426" spans="1:69" ht="15.75" customHeight="1" x14ac:dyDescent="0.2">
      <c r="A426" s="47"/>
      <c r="B426" s="47"/>
      <c r="C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</row>
    <row r="427" spans="1:69" ht="15.75" customHeight="1" x14ac:dyDescent="0.2">
      <c r="A427" s="47"/>
      <c r="B427" s="47"/>
      <c r="C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</row>
    <row r="428" spans="1:69" ht="15.75" customHeight="1" x14ac:dyDescent="0.2">
      <c r="A428" s="47"/>
      <c r="B428" s="47"/>
      <c r="C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</row>
    <row r="429" spans="1:69" ht="15.75" customHeight="1" x14ac:dyDescent="0.2">
      <c r="A429" s="47"/>
      <c r="B429" s="47"/>
      <c r="C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</row>
    <row r="430" spans="1:69" ht="15.75" customHeight="1" x14ac:dyDescent="0.2">
      <c r="A430" s="47"/>
      <c r="B430" s="47"/>
      <c r="C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</row>
    <row r="431" spans="1:69" ht="15.75" customHeight="1" x14ac:dyDescent="0.2">
      <c r="A431" s="47"/>
      <c r="B431" s="47"/>
      <c r="C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</row>
    <row r="432" spans="1:69" ht="15.75" customHeight="1" x14ac:dyDescent="0.2">
      <c r="A432" s="47"/>
      <c r="B432" s="47"/>
      <c r="C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</row>
    <row r="433" spans="1:69" ht="15.75" customHeight="1" x14ac:dyDescent="0.2">
      <c r="A433" s="47"/>
      <c r="B433" s="47"/>
      <c r="C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</row>
    <row r="434" spans="1:69" ht="15.75" customHeight="1" x14ac:dyDescent="0.2">
      <c r="A434" s="47"/>
      <c r="B434" s="47"/>
      <c r="C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</row>
    <row r="435" spans="1:69" ht="15.75" customHeight="1" x14ac:dyDescent="0.2">
      <c r="A435" s="47"/>
      <c r="B435" s="47"/>
      <c r="C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</row>
    <row r="436" spans="1:69" ht="15.75" customHeight="1" x14ac:dyDescent="0.2">
      <c r="A436" s="47"/>
      <c r="B436" s="47"/>
      <c r="C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</row>
    <row r="437" spans="1:69" ht="15.75" customHeight="1" x14ac:dyDescent="0.2">
      <c r="A437" s="47"/>
      <c r="B437" s="47"/>
      <c r="C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</row>
    <row r="438" spans="1:69" ht="15.75" customHeight="1" x14ac:dyDescent="0.2">
      <c r="A438" s="47"/>
      <c r="B438" s="47"/>
      <c r="C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</row>
    <row r="439" spans="1:69" ht="15.75" customHeight="1" x14ac:dyDescent="0.2">
      <c r="A439" s="47"/>
      <c r="B439" s="47"/>
      <c r="C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</row>
    <row r="440" spans="1:69" ht="15.75" customHeight="1" x14ac:dyDescent="0.2">
      <c r="A440" s="47"/>
      <c r="B440" s="47"/>
      <c r="C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</row>
    <row r="441" spans="1:69" ht="15.75" customHeight="1" x14ac:dyDescent="0.2">
      <c r="A441" s="47"/>
      <c r="B441" s="47"/>
      <c r="C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</row>
    <row r="442" spans="1:69" ht="15.75" customHeight="1" x14ac:dyDescent="0.2">
      <c r="A442" s="47"/>
      <c r="B442" s="47"/>
      <c r="C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</row>
    <row r="443" spans="1:69" ht="15.75" customHeight="1" x14ac:dyDescent="0.2">
      <c r="A443" s="47"/>
      <c r="B443" s="47"/>
      <c r="C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</row>
    <row r="444" spans="1:69" ht="15.75" customHeight="1" x14ac:dyDescent="0.2">
      <c r="A444" s="47"/>
      <c r="B444" s="47"/>
      <c r="C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</row>
    <row r="445" spans="1:69" ht="15.75" customHeight="1" x14ac:dyDescent="0.2">
      <c r="A445" s="47"/>
      <c r="B445" s="47"/>
      <c r="C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</row>
    <row r="446" spans="1:69" ht="15.75" customHeight="1" x14ac:dyDescent="0.2">
      <c r="A446" s="47"/>
      <c r="B446" s="47"/>
      <c r="C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</row>
    <row r="447" spans="1:69" ht="15.75" customHeight="1" x14ac:dyDescent="0.2">
      <c r="A447" s="47"/>
      <c r="B447" s="47"/>
      <c r="C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</row>
    <row r="448" spans="1:69" ht="15.75" customHeight="1" x14ac:dyDescent="0.2">
      <c r="A448" s="47"/>
      <c r="B448" s="47"/>
      <c r="C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</row>
    <row r="449" spans="1:69" ht="15.75" customHeight="1" x14ac:dyDescent="0.2">
      <c r="A449" s="47"/>
      <c r="B449" s="47"/>
      <c r="C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</row>
    <row r="450" spans="1:69" ht="15.75" customHeight="1" x14ac:dyDescent="0.2">
      <c r="A450" s="47"/>
      <c r="B450" s="47"/>
      <c r="C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</row>
    <row r="451" spans="1:69" ht="15.75" customHeight="1" x14ac:dyDescent="0.2">
      <c r="A451" s="47"/>
      <c r="B451" s="47"/>
      <c r="C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</row>
    <row r="452" spans="1:69" ht="15.75" customHeight="1" x14ac:dyDescent="0.2">
      <c r="A452" s="47"/>
      <c r="B452" s="47"/>
      <c r="C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</row>
    <row r="453" spans="1:69" ht="15.75" customHeight="1" x14ac:dyDescent="0.2">
      <c r="A453" s="47"/>
      <c r="B453" s="47"/>
      <c r="C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</row>
    <row r="454" spans="1:69" ht="15.75" customHeight="1" x14ac:dyDescent="0.2">
      <c r="A454" s="47"/>
      <c r="B454" s="47"/>
      <c r="C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</row>
    <row r="455" spans="1:69" ht="15.75" customHeight="1" x14ac:dyDescent="0.2">
      <c r="A455" s="47"/>
      <c r="B455" s="47"/>
      <c r="C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</row>
    <row r="456" spans="1:69" ht="15.75" customHeight="1" x14ac:dyDescent="0.2">
      <c r="A456" s="47"/>
      <c r="B456" s="47"/>
      <c r="C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</row>
    <row r="457" spans="1:69" ht="15.75" customHeight="1" x14ac:dyDescent="0.2">
      <c r="A457" s="47"/>
      <c r="B457" s="47"/>
      <c r="C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</row>
    <row r="458" spans="1:69" ht="15.75" customHeight="1" x14ac:dyDescent="0.2">
      <c r="A458" s="47"/>
      <c r="B458" s="47"/>
      <c r="C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</row>
    <row r="459" spans="1:69" ht="15.75" customHeight="1" x14ac:dyDescent="0.2">
      <c r="A459" s="47"/>
      <c r="B459" s="47"/>
      <c r="C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</row>
    <row r="460" spans="1:69" ht="15.75" customHeight="1" x14ac:dyDescent="0.2">
      <c r="A460" s="47"/>
      <c r="B460" s="47"/>
      <c r="C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</row>
    <row r="461" spans="1:69" ht="15.75" customHeight="1" x14ac:dyDescent="0.2">
      <c r="A461" s="47"/>
      <c r="B461" s="47"/>
      <c r="C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</row>
    <row r="462" spans="1:69" ht="15.75" customHeight="1" x14ac:dyDescent="0.2">
      <c r="A462" s="47"/>
      <c r="B462" s="47"/>
      <c r="C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</row>
    <row r="463" spans="1:69" ht="15.75" customHeight="1" x14ac:dyDescent="0.2">
      <c r="A463" s="47"/>
      <c r="B463" s="47"/>
      <c r="C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</row>
    <row r="464" spans="1:69" ht="15.75" customHeight="1" x14ac:dyDescent="0.2">
      <c r="A464" s="47"/>
      <c r="B464" s="47"/>
      <c r="C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</row>
    <row r="465" spans="1:69" ht="15.75" customHeight="1" x14ac:dyDescent="0.2">
      <c r="A465" s="47"/>
      <c r="B465" s="47"/>
      <c r="C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</row>
    <row r="466" spans="1:69" ht="15.75" customHeight="1" x14ac:dyDescent="0.2">
      <c r="A466" s="47"/>
      <c r="B466" s="47"/>
      <c r="C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</row>
    <row r="467" spans="1:69" ht="15.75" customHeight="1" x14ac:dyDescent="0.2">
      <c r="A467" s="47"/>
      <c r="B467" s="47"/>
      <c r="C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</row>
    <row r="468" spans="1:69" ht="15.75" customHeight="1" x14ac:dyDescent="0.2">
      <c r="A468" s="47"/>
      <c r="B468" s="47"/>
      <c r="C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</row>
    <row r="469" spans="1:69" ht="15.75" customHeight="1" x14ac:dyDescent="0.2">
      <c r="A469" s="47"/>
      <c r="B469" s="47"/>
      <c r="C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</row>
    <row r="470" spans="1:69" ht="15.75" customHeight="1" x14ac:dyDescent="0.2">
      <c r="A470" s="47"/>
      <c r="B470" s="47"/>
      <c r="C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</row>
    <row r="471" spans="1:69" ht="15.75" customHeight="1" x14ac:dyDescent="0.2">
      <c r="A471" s="47"/>
      <c r="B471" s="47"/>
      <c r="C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</row>
    <row r="472" spans="1:69" ht="15.75" customHeight="1" x14ac:dyDescent="0.2">
      <c r="A472" s="47"/>
      <c r="B472" s="47"/>
      <c r="C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</row>
    <row r="473" spans="1:69" ht="15.75" customHeight="1" x14ac:dyDescent="0.2">
      <c r="A473" s="47"/>
      <c r="B473" s="47"/>
      <c r="C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</row>
    <row r="474" spans="1:69" ht="15.75" customHeight="1" x14ac:dyDescent="0.2">
      <c r="A474" s="47"/>
      <c r="B474" s="47"/>
      <c r="C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</row>
    <row r="475" spans="1:69" ht="15.75" customHeight="1" x14ac:dyDescent="0.2">
      <c r="A475" s="47"/>
      <c r="B475" s="47"/>
      <c r="C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</row>
    <row r="476" spans="1:69" ht="15.75" customHeight="1" x14ac:dyDescent="0.2">
      <c r="A476" s="47"/>
      <c r="B476" s="47"/>
      <c r="C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</row>
    <row r="477" spans="1:69" ht="15.75" customHeight="1" x14ac:dyDescent="0.2">
      <c r="A477" s="47"/>
      <c r="B477" s="47"/>
      <c r="C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</row>
    <row r="478" spans="1:69" ht="15.75" customHeight="1" x14ac:dyDescent="0.2">
      <c r="A478" s="47"/>
      <c r="B478" s="47"/>
      <c r="C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</row>
    <row r="479" spans="1:69" ht="15.75" customHeight="1" x14ac:dyDescent="0.2">
      <c r="A479" s="47"/>
      <c r="B479" s="47"/>
      <c r="C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</row>
    <row r="480" spans="1:69" ht="15.75" customHeight="1" x14ac:dyDescent="0.2">
      <c r="A480" s="47"/>
      <c r="B480" s="47"/>
      <c r="C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</row>
    <row r="481" spans="1:69" ht="15.75" customHeight="1" x14ac:dyDescent="0.2">
      <c r="A481" s="47"/>
      <c r="B481" s="47"/>
      <c r="C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</row>
    <row r="482" spans="1:69" ht="15.75" customHeight="1" x14ac:dyDescent="0.2">
      <c r="A482" s="47"/>
      <c r="B482" s="47"/>
      <c r="C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</row>
    <row r="483" spans="1:69" ht="15.75" customHeight="1" x14ac:dyDescent="0.2">
      <c r="A483" s="47"/>
      <c r="B483" s="47"/>
      <c r="C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</row>
    <row r="484" spans="1:69" ht="15.75" customHeight="1" x14ac:dyDescent="0.2">
      <c r="A484" s="47"/>
      <c r="B484" s="47"/>
      <c r="C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</row>
    <row r="485" spans="1:69" ht="15.75" customHeight="1" x14ac:dyDescent="0.2">
      <c r="A485" s="47"/>
      <c r="B485" s="47"/>
      <c r="C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</row>
    <row r="486" spans="1:69" ht="15.75" customHeight="1" x14ac:dyDescent="0.2">
      <c r="A486" s="47"/>
      <c r="B486" s="47"/>
      <c r="C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</row>
    <row r="487" spans="1:69" ht="15.75" customHeight="1" x14ac:dyDescent="0.2">
      <c r="A487" s="47"/>
      <c r="B487" s="47"/>
      <c r="C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</row>
    <row r="488" spans="1:69" ht="15.75" customHeight="1" x14ac:dyDescent="0.2">
      <c r="A488" s="47"/>
      <c r="B488" s="47"/>
      <c r="C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</row>
    <row r="489" spans="1:69" ht="15.75" customHeight="1" x14ac:dyDescent="0.2">
      <c r="A489" s="47"/>
      <c r="B489" s="47"/>
      <c r="C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</row>
    <row r="490" spans="1:69" ht="15.75" customHeight="1" x14ac:dyDescent="0.2">
      <c r="A490" s="47"/>
      <c r="B490" s="47"/>
      <c r="C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</row>
    <row r="491" spans="1:69" ht="15.75" customHeight="1" x14ac:dyDescent="0.2">
      <c r="A491" s="47"/>
      <c r="B491" s="47"/>
      <c r="C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</row>
    <row r="492" spans="1:69" ht="15.75" customHeight="1" x14ac:dyDescent="0.2">
      <c r="A492" s="47"/>
      <c r="B492" s="47"/>
      <c r="C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</row>
    <row r="493" spans="1:69" ht="15.75" customHeight="1" x14ac:dyDescent="0.2">
      <c r="A493" s="47"/>
      <c r="B493" s="47"/>
      <c r="C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</row>
    <row r="494" spans="1:69" ht="15.75" customHeight="1" x14ac:dyDescent="0.2">
      <c r="A494" s="47"/>
      <c r="B494" s="47"/>
      <c r="C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</row>
    <row r="495" spans="1:69" ht="15.75" customHeight="1" x14ac:dyDescent="0.2">
      <c r="A495" s="47"/>
      <c r="B495" s="47"/>
      <c r="C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</row>
    <row r="496" spans="1:69" ht="15.75" customHeight="1" x14ac:dyDescent="0.2">
      <c r="A496" s="47"/>
      <c r="B496" s="47"/>
      <c r="C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</row>
    <row r="497" spans="1:69" ht="15.75" customHeight="1" x14ac:dyDescent="0.2">
      <c r="A497" s="47"/>
      <c r="B497" s="47"/>
      <c r="C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</row>
    <row r="498" spans="1:69" ht="15.75" customHeight="1" x14ac:dyDescent="0.2">
      <c r="A498" s="47"/>
      <c r="B498" s="47"/>
      <c r="C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</row>
    <row r="499" spans="1:69" ht="15.75" customHeight="1" x14ac:dyDescent="0.2">
      <c r="A499" s="47"/>
      <c r="B499" s="47"/>
      <c r="C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</row>
    <row r="500" spans="1:69" ht="15.75" customHeight="1" x14ac:dyDescent="0.2">
      <c r="A500" s="47"/>
      <c r="B500" s="47"/>
      <c r="C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</row>
    <row r="501" spans="1:69" ht="15.75" customHeight="1" x14ac:dyDescent="0.2">
      <c r="A501" s="47"/>
      <c r="B501" s="47"/>
      <c r="C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</row>
    <row r="502" spans="1:69" ht="15.75" customHeight="1" x14ac:dyDescent="0.2">
      <c r="A502" s="47"/>
      <c r="B502" s="47"/>
      <c r="C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</row>
    <row r="503" spans="1:69" ht="15.75" customHeight="1" x14ac:dyDescent="0.2">
      <c r="A503" s="47"/>
      <c r="B503" s="47"/>
      <c r="C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</row>
    <row r="504" spans="1:69" ht="15.75" customHeight="1" x14ac:dyDescent="0.2">
      <c r="A504" s="47"/>
      <c r="B504" s="47"/>
      <c r="C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</row>
    <row r="505" spans="1:69" ht="15.75" customHeight="1" x14ac:dyDescent="0.2">
      <c r="A505" s="47"/>
      <c r="B505" s="47"/>
      <c r="C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</row>
    <row r="506" spans="1:69" ht="15.75" customHeight="1" x14ac:dyDescent="0.2">
      <c r="A506" s="47"/>
      <c r="B506" s="47"/>
      <c r="C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</row>
    <row r="507" spans="1:69" ht="15.75" customHeight="1" x14ac:dyDescent="0.2">
      <c r="A507" s="47"/>
      <c r="B507" s="47"/>
      <c r="C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</row>
    <row r="508" spans="1:69" ht="15.75" customHeight="1" x14ac:dyDescent="0.2">
      <c r="A508" s="47"/>
      <c r="B508" s="47"/>
      <c r="C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</row>
    <row r="509" spans="1:69" ht="15.75" customHeight="1" x14ac:dyDescent="0.2">
      <c r="A509" s="47"/>
      <c r="B509" s="47"/>
      <c r="C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</row>
    <row r="510" spans="1:69" ht="15.75" customHeight="1" x14ac:dyDescent="0.2">
      <c r="A510" s="47"/>
      <c r="B510" s="47"/>
      <c r="C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</row>
    <row r="511" spans="1:69" ht="15.75" customHeight="1" x14ac:dyDescent="0.2">
      <c r="A511" s="47"/>
      <c r="B511" s="47"/>
      <c r="C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</row>
    <row r="512" spans="1:69" ht="15.75" customHeight="1" x14ac:dyDescent="0.2">
      <c r="A512" s="47"/>
      <c r="B512" s="47"/>
      <c r="C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</row>
    <row r="513" spans="1:69" ht="15.75" customHeight="1" x14ac:dyDescent="0.2">
      <c r="A513" s="47"/>
      <c r="B513" s="47"/>
      <c r="C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</row>
    <row r="514" spans="1:69" ht="15.75" customHeight="1" x14ac:dyDescent="0.2">
      <c r="A514" s="47"/>
      <c r="B514" s="47"/>
      <c r="C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</row>
    <row r="515" spans="1:69" ht="15.75" customHeight="1" x14ac:dyDescent="0.2">
      <c r="A515" s="47"/>
      <c r="B515" s="47"/>
      <c r="C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</row>
    <row r="516" spans="1:69" ht="15.75" customHeight="1" x14ac:dyDescent="0.2">
      <c r="A516" s="47"/>
      <c r="B516" s="47"/>
      <c r="C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</row>
    <row r="517" spans="1:69" ht="15.75" customHeight="1" x14ac:dyDescent="0.2">
      <c r="A517" s="47"/>
      <c r="B517" s="47"/>
      <c r="C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</row>
    <row r="518" spans="1:69" ht="15.75" customHeight="1" x14ac:dyDescent="0.2">
      <c r="A518" s="47"/>
      <c r="B518" s="47"/>
      <c r="C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</row>
    <row r="519" spans="1:69" ht="15.75" customHeight="1" x14ac:dyDescent="0.2">
      <c r="A519" s="47"/>
      <c r="B519" s="47"/>
      <c r="C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</row>
    <row r="520" spans="1:69" ht="15.75" customHeight="1" x14ac:dyDescent="0.2">
      <c r="A520" s="47"/>
      <c r="B520" s="47"/>
      <c r="C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</row>
    <row r="521" spans="1:69" ht="15.75" customHeight="1" x14ac:dyDescent="0.2">
      <c r="A521" s="47"/>
      <c r="B521" s="47"/>
      <c r="C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</row>
    <row r="522" spans="1:69" ht="15.75" customHeight="1" x14ac:dyDescent="0.2">
      <c r="A522" s="47"/>
      <c r="B522" s="47"/>
      <c r="C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</row>
    <row r="523" spans="1:69" ht="15.75" customHeight="1" x14ac:dyDescent="0.2">
      <c r="A523" s="47"/>
      <c r="B523" s="47"/>
      <c r="C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</row>
    <row r="524" spans="1:69" ht="15.75" customHeight="1" x14ac:dyDescent="0.2">
      <c r="A524" s="47"/>
      <c r="B524" s="47"/>
      <c r="C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</row>
    <row r="525" spans="1:69" ht="15.75" customHeight="1" x14ac:dyDescent="0.2">
      <c r="A525" s="47"/>
      <c r="B525" s="47"/>
      <c r="C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</row>
    <row r="526" spans="1:69" ht="15.75" customHeight="1" x14ac:dyDescent="0.2">
      <c r="A526" s="47"/>
      <c r="B526" s="47"/>
      <c r="C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</row>
    <row r="527" spans="1:69" ht="15.75" customHeight="1" x14ac:dyDescent="0.2">
      <c r="A527" s="47"/>
      <c r="B527" s="47"/>
      <c r="C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</row>
    <row r="528" spans="1:69" ht="15.75" customHeight="1" x14ac:dyDescent="0.2">
      <c r="A528" s="47"/>
      <c r="B528" s="47"/>
      <c r="C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</row>
    <row r="529" spans="1:69" ht="15.75" customHeight="1" x14ac:dyDescent="0.2">
      <c r="A529" s="47"/>
      <c r="B529" s="47"/>
      <c r="C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</row>
    <row r="530" spans="1:69" ht="15.75" customHeight="1" x14ac:dyDescent="0.2">
      <c r="A530" s="47"/>
      <c r="B530" s="47"/>
      <c r="C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</row>
    <row r="531" spans="1:69" ht="15.75" customHeight="1" x14ac:dyDescent="0.2">
      <c r="A531" s="47"/>
      <c r="B531" s="47"/>
      <c r="C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</row>
    <row r="532" spans="1:69" ht="15.75" customHeight="1" x14ac:dyDescent="0.2">
      <c r="A532" s="47"/>
      <c r="B532" s="47"/>
      <c r="C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</row>
    <row r="533" spans="1:69" ht="15.75" customHeight="1" x14ac:dyDescent="0.2">
      <c r="A533" s="47"/>
      <c r="B533" s="47"/>
      <c r="C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</row>
    <row r="534" spans="1:69" ht="15.75" customHeight="1" x14ac:dyDescent="0.2">
      <c r="A534" s="47"/>
      <c r="B534" s="47"/>
      <c r="C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</row>
    <row r="535" spans="1:69" ht="15.75" customHeight="1" x14ac:dyDescent="0.2">
      <c r="A535" s="47"/>
      <c r="B535" s="47"/>
      <c r="C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</row>
    <row r="536" spans="1:69" ht="15.75" customHeight="1" x14ac:dyDescent="0.2">
      <c r="A536" s="47"/>
      <c r="B536" s="47"/>
      <c r="C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</row>
    <row r="537" spans="1:69" ht="15.75" customHeight="1" x14ac:dyDescent="0.2">
      <c r="A537" s="47"/>
      <c r="B537" s="47"/>
      <c r="C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</row>
    <row r="538" spans="1:69" ht="15.75" customHeight="1" x14ac:dyDescent="0.2">
      <c r="A538" s="47"/>
      <c r="B538" s="47"/>
      <c r="C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</row>
    <row r="539" spans="1:69" ht="15.75" customHeight="1" x14ac:dyDescent="0.2">
      <c r="A539" s="47"/>
      <c r="B539" s="47"/>
      <c r="C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</row>
    <row r="540" spans="1:69" ht="15.75" customHeight="1" x14ac:dyDescent="0.2">
      <c r="A540" s="47"/>
      <c r="B540" s="47"/>
      <c r="C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</row>
    <row r="541" spans="1:69" ht="15.75" customHeight="1" x14ac:dyDescent="0.2">
      <c r="A541" s="47"/>
      <c r="B541" s="47"/>
      <c r="C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</row>
    <row r="542" spans="1:69" ht="15.75" customHeight="1" x14ac:dyDescent="0.2">
      <c r="A542" s="47"/>
      <c r="B542" s="47"/>
      <c r="C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</row>
    <row r="543" spans="1:69" ht="15.75" customHeight="1" x14ac:dyDescent="0.2">
      <c r="A543" s="47"/>
      <c r="B543" s="47"/>
      <c r="C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</row>
    <row r="544" spans="1:69" ht="15.75" customHeight="1" x14ac:dyDescent="0.2">
      <c r="A544" s="47"/>
      <c r="B544" s="47"/>
      <c r="C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</row>
    <row r="545" spans="1:69" ht="15.75" customHeight="1" x14ac:dyDescent="0.2">
      <c r="A545" s="47"/>
      <c r="B545" s="47"/>
      <c r="C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</row>
    <row r="546" spans="1:69" ht="15.75" customHeight="1" x14ac:dyDescent="0.2">
      <c r="A546" s="47"/>
      <c r="B546" s="47"/>
      <c r="C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</row>
    <row r="547" spans="1:69" ht="15.75" customHeight="1" x14ac:dyDescent="0.2">
      <c r="A547" s="47"/>
      <c r="B547" s="47"/>
      <c r="C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</row>
    <row r="548" spans="1:69" ht="15.75" customHeight="1" x14ac:dyDescent="0.2">
      <c r="A548" s="47"/>
      <c r="B548" s="47"/>
      <c r="C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</row>
    <row r="549" spans="1:69" ht="15.75" customHeight="1" x14ac:dyDescent="0.2">
      <c r="A549" s="47"/>
      <c r="B549" s="47"/>
      <c r="C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</row>
    <row r="550" spans="1:69" ht="15.75" customHeight="1" x14ac:dyDescent="0.2">
      <c r="A550" s="47"/>
      <c r="B550" s="47"/>
      <c r="C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</row>
    <row r="551" spans="1:69" ht="15.75" customHeight="1" x14ac:dyDescent="0.2">
      <c r="A551" s="47"/>
      <c r="B551" s="47"/>
      <c r="C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</row>
    <row r="552" spans="1:69" ht="15.75" customHeight="1" x14ac:dyDescent="0.2">
      <c r="A552" s="47"/>
      <c r="B552" s="47"/>
      <c r="C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</row>
    <row r="553" spans="1:69" ht="15.75" customHeight="1" x14ac:dyDescent="0.2">
      <c r="A553" s="47"/>
      <c r="B553" s="47"/>
      <c r="C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</row>
    <row r="554" spans="1:69" ht="15.75" customHeight="1" x14ac:dyDescent="0.2">
      <c r="A554" s="47"/>
      <c r="B554" s="47"/>
      <c r="C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</row>
    <row r="555" spans="1:69" ht="15.75" customHeight="1" x14ac:dyDescent="0.2">
      <c r="A555" s="47"/>
      <c r="B555" s="47"/>
      <c r="C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</row>
    <row r="556" spans="1:69" ht="15.75" customHeight="1" x14ac:dyDescent="0.2">
      <c r="A556" s="47"/>
      <c r="B556" s="47"/>
      <c r="C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</row>
    <row r="557" spans="1:69" ht="15.75" customHeight="1" x14ac:dyDescent="0.2">
      <c r="A557" s="47"/>
      <c r="B557" s="47"/>
      <c r="C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</row>
    <row r="558" spans="1:69" ht="15.75" customHeight="1" x14ac:dyDescent="0.2">
      <c r="A558" s="47"/>
      <c r="B558" s="47"/>
      <c r="C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</row>
    <row r="559" spans="1:69" ht="15.75" customHeight="1" x14ac:dyDescent="0.2">
      <c r="A559" s="47"/>
      <c r="B559" s="47"/>
      <c r="C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</row>
    <row r="560" spans="1:69" ht="15.75" customHeight="1" x14ac:dyDescent="0.2">
      <c r="A560" s="47"/>
      <c r="B560" s="47"/>
      <c r="C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</row>
    <row r="561" spans="1:69" ht="15.75" customHeight="1" x14ac:dyDescent="0.2">
      <c r="A561" s="47"/>
      <c r="B561" s="47"/>
      <c r="C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</row>
    <row r="562" spans="1:69" ht="15.75" customHeight="1" x14ac:dyDescent="0.2">
      <c r="A562" s="47"/>
      <c r="B562" s="47"/>
      <c r="C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</row>
    <row r="563" spans="1:69" ht="15.75" customHeight="1" x14ac:dyDescent="0.2">
      <c r="A563" s="47"/>
      <c r="B563" s="47"/>
      <c r="C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</row>
    <row r="564" spans="1:69" ht="15.75" customHeight="1" x14ac:dyDescent="0.2">
      <c r="A564" s="47"/>
      <c r="B564" s="47"/>
      <c r="C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</row>
    <row r="565" spans="1:69" ht="15.75" customHeight="1" x14ac:dyDescent="0.2">
      <c r="A565" s="47"/>
      <c r="B565" s="47"/>
      <c r="C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</row>
    <row r="566" spans="1:69" ht="15.75" customHeight="1" x14ac:dyDescent="0.2">
      <c r="A566" s="47"/>
      <c r="B566" s="47"/>
      <c r="C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</row>
    <row r="567" spans="1:69" ht="15.75" customHeight="1" x14ac:dyDescent="0.2">
      <c r="A567" s="47"/>
      <c r="B567" s="47"/>
      <c r="C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</row>
    <row r="568" spans="1:69" ht="15.75" customHeight="1" x14ac:dyDescent="0.2">
      <c r="A568" s="47"/>
      <c r="B568" s="47"/>
      <c r="C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</row>
    <row r="569" spans="1:69" ht="15.75" customHeight="1" x14ac:dyDescent="0.2">
      <c r="A569" s="47"/>
      <c r="B569" s="47"/>
      <c r="C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</row>
    <row r="570" spans="1:69" ht="15.75" customHeight="1" x14ac:dyDescent="0.2">
      <c r="A570" s="47"/>
      <c r="B570" s="47"/>
      <c r="C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</row>
    <row r="571" spans="1:69" ht="15.75" customHeight="1" x14ac:dyDescent="0.2">
      <c r="A571" s="47"/>
      <c r="B571" s="47"/>
      <c r="C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</row>
    <row r="572" spans="1:69" ht="15.75" customHeight="1" x14ac:dyDescent="0.2">
      <c r="A572" s="47"/>
      <c r="B572" s="47"/>
      <c r="C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</row>
    <row r="573" spans="1:69" ht="15.75" customHeight="1" x14ac:dyDescent="0.2">
      <c r="A573" s="47"/>
      <c r="B573" s="47"/>
      <c r="C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</row>
    <row r="574" spans="1:69" ht="15.75" customHeight="1" x14ac:dyDescent="0.2">
      <c r="A574" s="47"/>
      <c r="B574" s="47"/>
      <c r="C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</row>
    <row r="575" spans="1:69" ht="15.75" customHeight="1" x14ac:dyDescent="0.2">
      <c r="A575" s="47"/>
      <c r="B575" s="47"/>
      <c r="C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</row>
    <row r="576" spans="1:69" ht="15.75" customHeight="1" x14ac:dyDescent="0.2">
      <c r="A576" s="47"/>
      <c r="B576" s="47"/>
      <c r="C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</row>
    <row r="577" spans="1:69" ht="15.75" customHeight="1" x14ac:dyDescent="0.2">
      <c r="A577" s="47"/>
      <c r="B577" s="47"/>
      <c r="C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</row>
    <row r="578" spans="1:69" ht="15.75" customHeight="1" x14ac:dyDescent="0.2">
      <c r="A578" s="47"/>
      <c r="B578" s="47"/>
      <c r="C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</row>
    <row r="579" spans="1:69" ht="15.75" customHeight="1" x14ac:dyDescent="0.2">
      <c r="A579" s="47"/>
      <c r="B579" s="47"/>
      <c r="C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</row>
    <row r="580" spans="1:69" ht="15.75" customHeight="1" x14ac:dyDescent="0.2">
      <c r="A580" s="47"/>
      <c r="B580" s="47"/>
      <c r="C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</row>
    <row r="581" spans="1:69" ht="15.75" customHeight="1" x14ac:dyDescent="0.2">
      <c r="A581" s="47"/>
      <c r="B581" s="47"/>
      <c r="C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</row>
    <row r="582" spans="1:69" ht="15.75" customHeight="1" x14ac:dyDescent="0.2">
      <c r="A582" s="47"/>
      <c r="B582" s="47"/>
      <c r="C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</row>
    <row r="583" spans="1:69" ht="15.75" customHeight="1" x14ac:dyDescent="0.2">
      <c r="A583" s="47"/>
      <c r="B583" s="47"/>
      <c r="C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</row>
    <row r="584" spans="1:69" ht="15.75" customHeight="1" x14ac:dyDescent="0.2">
      <c r="A584" s="47"/>
      <c r="B584" s="47"/>
      <c r="C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</row>
    <row r="585" spans="1:69" ht="15.75" customHeight="1" x14ac:dyDescent="0.2">
      <c r="A585" s="47"/>
      <c r="B585" s="47"/>
      <c r="C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</row>
    <row r="586" spans="1:69" ht="15.75" customHeight="1" x14ac:dyDescent="0.2">
      <c r="A586" s="47"/>
      <c r="B586" s="47"/>
      <c r="C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</row>
    <row r="587" spans="1:69" ht="15.75" customHeight="1" x14ac:dyDescent="0.2">
      <c r="A587" s="47"/>
      <c r="B587" s="47"/>
      <c r="C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</row>
    <row r="588" spans="1:69" ht="15.75" customHeight="1" x14ac:dyDescent="0.2">
      <c r="A588" s="47"/>
      <c r="B588" s="47"/>
      <c r="C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</row>
    <row r="589" spans="1:69" ht="15.75" customHeight="1" x14ac:dyDescent="0.2">
      <c r="A589" s="47"/>
      <c r="B589" s="47"/>
      <c r="C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</row>
    <row r="590" spans="1:69" ht="15.75" customHeight="1" x14ac:dyDescent="0.2">
      <c r="A590" s="47"/>
      <c r="B590" s="47"/>
      <c r="C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</row>
    <row r="591" spans="1:69" ht="15.75" customHeight="1" x14ac:dyDescent="0.2">
      <c r="A591" s="47"/>
      <c r="B591" s="47"/>
      <c r="C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</row>
    <row r="592" spans="1:69" ht="15.75" customHeight="1" x14ac:dyDescent="0.2">
      <c r="A592" s="47"/>
      <c r="B592" s="47"/>
      <c r="C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</row>
    <row r="593" spans="1:69" ht="15.75" customHeight="1" x14ac:dyDescent="0.2">
      <c r="A593" s="47"/>
      <c r="B593" s="47"/>
      <c r="C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</row>
    <row r="594" spans="1:69" ht="15.75" customHeight="1" x14ac:dyDescent="0.2">
      <c r="A594" s="47"/>
      <c r="B594" s="47"/>
      <c r="C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</row>
    <row r="595" spans="1:69" ht="15.75" customHeight="1" x14ac:dyDescent="0.2">
      <c r="A595" s="47"/>
      <c r="B595" s="47"/>
      <c r="C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</row>
    <row r="596" spans="1:69" ht="15.75" customHeight="1" x14ac:dyDescent="0.2">
      <c r="A596" s="47"/>
      <c r="B596" s="47"/>
      <c r="C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</row>
    <row r="597" spans="1:69" ht="15.75" customHeight="1" x14ac:dyDescent="0.2">
      <c r="A597" s="47"/>
      <c r="B597" s="47"/>
      <c r="C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</row>
    <row r="598" spans="1:69" ht="15.75" customHeight="1" x14ac:dyDescent="0.2">
      <c r="A598" s="47"/>
      <c r="B598" s="47"/>
      <c r="C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</row>
    <row r="599" spans="1:69" ht="15.75" customHeight="1" x14ac:dyDescent="0.2">
      <c r="A599" s="47"/>
      <c r="B599" s="47"/>
      <c r="C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</row>
    <row r="600" spans="1:69" ht="15.75" customHeight="1" x14ac:dyDescent="0.2">
      <c r="A600" s="47"/>
      <c r="B600" s="47"/>
      <c r="C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</row>
    <row r="601" spans="1:69" ht="15.75" customHeight="1" x14ac:dyDescent="0.2">
      <c r="A601" s="47"/>
      <c r="B601" s="47"/>
      <c r="C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</row>
    <row r="602" spans="1:69" ht="15.75" customHeight="1" x14ac:dyDescent="0.2">
      <c r="A602" s="47"/>
      <c r="B602" s="47"/>
      <c r="C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</row>
    <row r="603" spans="1:69" ht="15.75" customHeight="1" x14ac:dyDescent="0.2">
      <c r="A603" s="47"/>
      <c r="B603" s="47"/>
      <c r="C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</row>
    <row r="604" spans="1:69" ht="15.75" customHeight="1" x14ac:dyDescent="0.2">
      <c r="A604" s="47"/>
      <c r="B604" s="47"/>
      <c r="C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</row>
    <row r="605" spans="1:69" ht="15.75" customHeight="1" x14ac:dyDescent="0.2">
      <c r="A605" s="47"/>
      <c r="B605" s="47"/>
      <c r="C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</row>
    <row r="606" spans="1:69" ht="15.75" customHeight="1" x14ac:dyDescent="0.2">
      <c r="A606" s="47"/>
      <c r="B606" s="47"/>
      <c r="C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</row>
    <row r="607" spans="1:69" ht="15.75" customHeight="1" x14ac:dyDescent="0.2">
      <c r="A607" s="47"/>
      <c r="B607" s="47"/>
      <c r="C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</row>
    <row r="608" spans="1:69" ht="15.75" customHeight="1" x14ac:dyDescent="0.2">
      <c r="A608" s="47"/>
      <c r="B608" s="47"/>
      <c r="C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</row>
    <row r="609" spans="1:69" ht="15.75" customHeight="1" x14ac:dyDescent="0.2">
      <c r="A609" s="47"/>
      <c r="B609" s="47"/>
      <c r="C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</row>
    <row r="610" spans="1:69" ht="15.75" customHeight="1" x14ac:dyDescent="0.2">
      <c r="A610" s="47"/>
      <c r="B610" s="47"/>
      <c r="C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</row>
    <row r="611" spans="1:69" ht="15.75" customHeight="1" x14ac:dyDescent="0.2">
      <c r="A611" s="47"/>
      <c r="B611" s="47"/>
      <c r="C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</row>
    <row r="612" spans="1:69" ht="15.75" customHeight="1" x14ac:dyDescent="0.2">
      <c r="A612" s="47"/>
      <c r="B612" s="47"/>
      <c r="C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</row>
    <row r="613" spans="1:69" ht="15.75" customHeight="1" x14ac:dyDescent="0.2">
      <c r="A613" s="47"/>
      <c r="B613" s="47"/>
      <c r="C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</row>
    <row r="614" spans="1:69" ht="15.75" customHeight="1" x14ac:dyDescent="0.2">
      <c r="A614" s="47"/>
      <c r="B614" s="47"/>
      <c r="C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</row>
    <row r="615" spans="1:69" ht="15.75" customHeight="1" x14ac:dyDescent="0.2">
      <c r="A615" s="47"/>
      <c r="B615" s="47"/>
      <c r="C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</row>
    <row r="616" spans="1:69" ht="15.75" customHeight="1" x14ac:dyDescent="0.2">
      <c r="A616" s="47"/>
      <c r="B616" s="47"/>
      <c r="C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</row>
    <row r="617" spans="1:69" ht="15.75" customHeight="1" x14ac:dyDescent="0.2">
      <c r="A617" s="47"/>
      <c r="B617" s="47"/>
      <c r="C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</row>
    <row r="618" spans="1:69" ht="15.75" customHeight="1" x14ac:dyDescent="0.2">
      <c r="A618" s="47"/>
      <c r="B618" s="47"/>
      <c r="C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</row>
    <row r="619" spans="1:69" ht="15.75" customHeight="1" x14ac:dyDescent="0.2">
      <c r="A619" s="47"/>
      <c r="B619" s="47"/>
      <c r="C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</row>
    <row r="620" spans="1:69" ht="15.75" customHeight="1" x14ac:dyDescent="0.2">
      <c r="A620" s="47"/>
      <c r="B620" s="47"/>
      <c r="C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</row>
    <row r="621" spans="1:69" ht="15.75" customHeight="1" x14ac:dyDescent="0.2">
      <c r="A621" s="47"/>
      <c r="B621" s="47"/>
      <c r="C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</row>
    <row r="622" spans="1:69" ht="15.75" customHeight="1" x14ac:dyDescent="0.2">
      <c r="A622" s="47"/>
      <c r="B622" s="47"/>
      <c r="C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</row>
    <row r="623" spans="1:69" ht="15.75" customHeight="1" x14ac:dyDescent="0.2">
      <c r="A623" s="47"/>
      <c r="B623" s="47"/>
      <c r="C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</row>
    <row r="624" spans="1:69" ht="15.75" customHeight="1" x14ac:dyDescent="0.2">
      <c r="A624" s="47"/>
      <c r="B624" s="47"/>
      <c r="C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</row>
    <row r="625" spans="1:69" ht="15.75" customHeight="1" x14ac:dyDescent="0.2">
      <c r="A625" s="47"/>
      <c r="B625" s="47"/>
      <c r="C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</row>
    <row r="626" spans="1:69" ht="15.75" customHeight="1" x14ac:dyDescent="0.2">
      <c r="A626" s="47"/>
      <c r="B626" s="47"/>
      <c r="C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</row>
    <row r="627" spans="1:69" ht="15.75" customHeight="1" x14ac:dyDescent="0.2">
      <c r="A627" s="47"/>
      <c r="B627" s="47"/>
      <c r="C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</row>
    <row r="628" spans="1:69" ht="15.75" customHeight="1" x14ac:dyDescent="0.2">
      <c r="A628" s="47"/>
      <c r="B628" s="47"/>
      <c r="C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</row>
    <row r="629" spans="1:69" ht="15.75" customHeight="1" x14ac:dyDescent="0.2">
      <c r="A629" s="47"/>
      <c r="B629" s="47"/>
      <c r="C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</row>
    <row r="630" spans="1:69" ht="15.75" customHeight="1" x14ac:dyDescent="0.2">
      <c r="A630" s="47"/>
      <c r="B630" s="47"/>
      <c r="C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</row>
    <row r="631" spans="1:69" ht="15.75" customHeight="1" x14ac:dyDescent="0.2">
      <c r="A631" s="47"/>
      <c r="B631" s="47"/>
      <c r="C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</row>
    <row r="632" spans="1:69" ht="15.75" customHeight="1" x14ac:dyDescent="0.2">
      <c r="A632" s="47"/>
      <c r="B632" s="47"/>
      <c r="C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</row>
    <row r="633" spans="1:69" ht="15.75" customHeight="1" x14ac:dyDescent="0.2">
      <c r="A633" s="47"/>
      <c r="B633" s="47"/>
      <c r="C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</row>
    <row r="634" spans="1:69" ht="15.75" customHeight="1" x14ac:dyDescent="0.2">
      <c r="A634" s="47"/>
      <c r="B634" s="47"/>
      <c r="C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</row>
    <row r="635" spans="1:69" ht="15.75" customHeight="1" x14ac:dyDescent="0.2">
      <c r="A635" s="47"/>
      <c r="B635" s="47"/>
      <c r="C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</row>
    <row r="636" spans="1:69" ht="15.75" customHeight="1" x14ac:dyDescent="0.2">
      <c r="A636" s="47"/>
      <c r="B636" s="47"/>
      <c r="C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</row>
    <row r="637" spans="1:69" ht="15.75" customHeight="1" x14ac:dyDescent="0.2">
      <c r="A637" s="47"/>
      <c r="B637" s="47"/>
      <c r="C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</row>
    <row r="638" spans="1:69" ht="15.75" customHeight="1" x14ac:dyDescent="0.2">
      <c r="A638" s="47"/>
      <c r="B638" s="47"/>
      <c r="C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</row>
    <row r="639" spans="1:69" ht="15.75" customHeight="1" x14ac:dyDescent="0.2">
      <c r="A639" s="47"/>
      <c r="B639" s="47"/>
      <c r="C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</row>
    <row r="640" spans="1:69" ht="15.75" customHeight="1" x14ac:dyDescent="0.2">
      <c r="A640" s="47"/>
      <c r="B640" s="47"/>
      <c r="C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</row>
    <row r="641" spans="1:69" ht="15.75" customHeight="1" x14ac:dyDescent="0.2">
      <c r="A641" s="47"/>
      <c r="B641" s="47"/>
      <c r="C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</row>
    <row r="642" spans="1:69" ht="15.75" customHeight="1" x14ac:dyDescent="0.2">
      <c r="A642" s="47"/>
      <c r="B642" s="47"/>
      <c r="C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</row>
    <row r="643" spans="1:69" ht="15.75" customHeight="1" x14ac:dyDescent="0.2">
      <c r="A643" s="47"/>
      <c r="B643" s="47"/>
      <c r="C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</row>
    <row r="644" spans="1:69" ht="15.75" customHeight="1" x14ac:dyDescent="0.2">
      <c r="A644" s="47"/>
      <c r="B644" s="47"/>
      <c r="C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</row>
    <row r="645" spans="1:69" ht="15.75" customHeight="1" x14ac:dyDescent="0.2">
      <c r="A645" s="47"/>
      <c r="B645" s="47"/>
      <c r="C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</row>
    <row r="646" spans="1:69" ht="15.75" customHeight="1" x14ac:dyDescent="0.2">
      <c r="A646" s="47"/>
      <c r="B646" s="47"/>
      <c r="C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</row>
    <row r="647" spans="1:69" ht="15.75" customHeight="1" x14ac:dyDescent="0.2">
      <c r="A647" s="47"/>
      <c r="B647" s="47"/>
      <c r="C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</row>
    <row r="648" spans="1:69" ht="15.75" customHeight="1" x14ac:dyDescent="0.2">
      <c r="A648" s="47"/>
      <c r="B648" s="47"/>
      <c r="C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</row>
    <row r="649" spans="1:69" ht="15.75" customHeight="1" x14ac:dyDescent="0.2">
      <c r="A649" s="47"/>
      <c r="B649" s="47"/>
      <c r="C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</row>
    <row r="650" spans="1:69" ht="15.75" customHeight="1" x14ac:dyDescent="0.2">
      <c r="A650" s="47"/>
      <c r="B650" s="47"/>
      <c r="C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</row>
    <row r="651" spans="1:69" ht="15.75" customHeight="1" x14ac:dyDescent="0.2">
      <c r="A651" s="47"/>
      <c r="B651" s="47"/>
      <c r="C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</row>
    <row r="652" spans="1:69" ht="15.75" customHeight="1" x14ac:dyDescent="0.2">
      <c r="A652" s="47"/>
      <c r="B652" s="47"/>
      <c r="C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</row>
    <row r="653" spans="1:69" ht="15.75" customHeight="1" x14ac:dyDescent="0.2">
      <c r="A653" s="47"/>
      <c r="B653" s="47"/>
      <c r="C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</row>
    <row r="654" spans="1:69" ht="15.75" customHeight="1" x14ac:dyDescent="0.2">
      <c r="A654" s="47"/>
      <c r="B654" s="47"/>
      <c r="C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</row>
    <row r="655" spans="1:69" ht="15.75" customHeight="1" x14ac:dyDescent="0.2">
      <c r="A655" s="47"/>
      <c r="B655" s="47"/>
      <c r="C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</row>
    <row r="656" spans="1:69" ht="15.75" customHeight="1" x14ac:dyDescent="0.2">
      <c r="A656" s="47"/>
      <c r="B656" s="47"/>
      <c r="C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</row>
    <row r="657" spans="1:69" ht="15.75" customHeight="1" x14ac:dyDescent="0.2">
      <c r="A657" s="47"/>
      <c r="B657" s="47"/>
      <c r="C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</row>
    <row r="658" spans="1:69" ht="15.75" customHeight="1" x14ac:dyDescent="0.2">
      <c r="A658" s="47"/>
      <c r="B658" s="47"/>
      <c r="C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</row>
    <row r="659" spans="1:69" ht="15.75" customHeight="1" x14ac:dyDescent="0.2">
      <c r="A659" s="47"/>
      <c r="B659" s="47"/>
      <c r="C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</row>
    <row r="660" spans="1:69" ht="15.75" customHeight="1" x14ac:dyDescent="0.2">
      <c r="A660" s="47"/>
      <c r="B660" s="47"/>
      <c r="C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</row>
    <row r="661" spans="1:69" ht="15.75" customHeight="1" x14ac:dyDescent="0.2">
      <c r="A661" s="47"/>
      <c r="B661" s="47"/>
      <c r="C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</row>
    <row r="662" spans="1:69" ht="15.75" customHeight="1" x14ac:dyDescent="0.2">
      <c r="A662" s="47"/>
      <c r="B662" s="47"/>
      <c r="C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</row>
    <row r="663" spans="1:69" ht="15.75" customHeight="1" x14ac:dyDescent="0.2">
      <c r="A663" s="47"/>
      <c r="B663" s="47"/>
      <c r="C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</row>
    <row r="664" spans="1:69" ht="15.75" customHeight="1" x14ac:dyDescent="0.2">
      <c r="A664" s="47"/>
      <c r="B664" s="47"/>
      <c r="C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</row>
    <row r="665" spans="1:69" ht="15.75" customHeight="1" x14ac:dyDescent="0.2">
      <c r="A665" s="47"/>
      <c r="B665" s="47"/>
      <c r="C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</row>
    <row r="666" spans="1:69" ht="15.75" customHeight="1" x14ac:dyDescent="0.2">
      <c r="A666" s="47"/>
      <c r="B666" s="47"/>
      <c r="C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</row>
    <row r="667" spans="1:69" ht="15.75" customHeight="1" x14ac:dyDescent="0.2">
      <c r="A667" s="47"/>
      <c r="B667" s="47"/>
      <c r="C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</row>
    <row r="668" spans="1:69" ht="15.75" customHeight="1" x14ac:dyDescent="0.2">
      <c r="A668" s="47"/>
      <c r="B668" s="47"/>
      <c r="C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</row>
    <row r="669" spans="1:69" ht="15.75" customHeight="1" x14ac:dyDescent="0.2">
      <c r="A669" s="47"/>
      <c r="B669" s="47"/>
      <c r="C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</row>
    <row r="670" spans="1:69" ht="15.75" customHeight="1" x14ac:dyDescent="0.2">
      <c r="A670" s="47"/>
      <c r="B670" s="47"/>
      <c r="C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</row>
    <row r="671" spans="1:69" ht="15.75" customHeight="1" x14ac:dyDescent="0.2">
      <c r="A671" s="47"/>
      <c r="B671" s="47"/>
      <c r="C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</row>
    <row r="672" spans="1:69" ht="15.75" customHeight="1" x14ac:dyDescent="0.2">
      <c r="A672" s="47"/>
      <c r="B672" s="47"/>
      <c r="C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</row>
    <row r="673" spans="1:69" ht="15.75" customHeight="1" x14ac:dyDescent="0.2">
      <c r="A673" s="47"/>
      <c r="B673" s="47"/>
      <c r="C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</row>
    <row r="674" spans="1:69" ht="15.75" customHeight="1" x14ac:dyDescent="0.2">
      <c r="A674" s="47"/>
      <c r="B674" s="47"/>
      <c r="C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</row>
    <row r="675" spans="1:69" ht="15.75" customHeight="1" x14ac:dyDescent="0.2">
      <c r="A675" s="47"/>
      <c r="B675" s="47"/>
      <c r="C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</row>
    <row r="676" spans="1:69" ht="15.75" customHeight="1" x14ac:dyDescent="0.2">
      <c r="A676" s="47"/>
      <c r="B676" s="47"/>
      <c r="C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</row>
    <row r="677" spans="1:69" ht="15.75" customHeight="1" x14ac:dyDescent="0.2">
      <c r="A677" s="47"/>
      <c r="B677" s="47"/>
      <c r="C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</row>
    <row r="678" spans="1:69" ht="15.75" customHeight="1" x14ac:dyDescent="0.2">
      <c r="A678" s="47"/>
      <c r="B678" s="47"/>
      <c r="C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</row>
    <row r="679" spans="1:69" ht="15.75" customHeight="1" x14ac:dyDescent="0.2">
      <c r="A679" s="47"/>
      <c r="B679" s="47"/>
      <c r="C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</row>
    <row r="680" spans="1:69" ht="15.75" customHeight="1" x14ac:dyDescent="0.2">
      <c r="A680" s="47"/>
      <c r="B680" s="47"/>
      <c r="C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</row>
    <row r="681" spans="1:69" ht="15.75" customHeight="1" x14ac:dyDescent="0.2">
      <c r="A681" s="47"/>
      <c r="B681" s="47"/>
      <c r="C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</row>
    <row r="682" spans="1:69" ht="15.75" customHeight="1" x14ac:dyDescent="0.2">
      <c r="A682" s="47"/>
      <c r="B682" s="47"/>
      <c r="C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</row>
    <row r="683" spans="1:69" ht="15.75" customHeight="1" x14ac:dyDescent="0.2">
      <c r="A683" s="47"/>
      <c r="B683" s="47"/>
      <c r="C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</row>
    <row r="684" spans="1:69" ht="15.75" customHeight="1" x14ac:dyDescent="0.2">
      <c r="A684" s="47"/>
      <c r="B684" s="47"/>
      <c r="C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</row>
    <row r="685" spans="1:69" ht="15.75" customHeight="1" x14ac:dyDescent="0.2">
      <c r="A685" s="47"/>
      <c r="B685" s="47"/>
      <c r="C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</row>
    <row r="686" spans="1:69" ht="15.75" customHeight="1" x14ac:dyDescent="0.2">
      <c r="A686" s="47"/>
      <c r="B686" s="47"/>
      <c r="C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</row>
    <row r="687" spans="1:69" ht="15.75" customHeight="1" x14ac:dyDescent="0.2">
      <c r="A687" s="47"/>
      <c r="B687" s="47"/>
      <c r="C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</row>
    <row r="688" spans="1:69" ht="15.75" customHeight="1" x14ac:dyDescent="0.2">
      <c r="A688" s="47"/>
      <c r="B688" s="47"/>
      <c r="C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</row>
    <row r="689" spans="1:69" ht="15.75" customHeight="1" x14ac:dyDescent="0.2">
      <c r="A689" s="47"/>
      <c r="B689" s="47"/>
      <c r="C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</row>
    <row r="690" spans="1:69" ht="15.75" customHeight="1" x14ac:dyDescent="0.2">
      <c r="A690" s="47"/>
      <c r="B690" s="47"/>
      <c r="C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</row>
    <row r="691" spans="1:69" ht="15.75" customHeight="1" x14ac:dyDescent="0.2">
      <c r="A691" s="47"/>
      <c r="B691" s="47"/>
      <c r="C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</row>
    <row r="692" spans="1:69" ht="15.75" customHeight="1" x14ac:dyDescent="0.2">
      <c r="A692" s="47"/>
      <c r="B692" s="47"/>
      <c r="C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</row>
    <row r="693" spans="1:69" ht="15.75" customHeight="1" x14ac:dyDescent="0.2">
      <c r="A693" s="47"/>
      <c r="B693" s="47"/>
      <c r="C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</row>
    <row r="694" spans="1:69" ht="15.75" customHeight="1" x14ac:dyDescent="0.2">
      <c r="A694" s="47"/>
      <c r="B694" s="47"/>
      <c r="C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</row>
    <row r="695" spans="1:69" ht="15.75" customHeight="1" x14ac:dyDescent="0.2">
      <c r="A695" s="47"/>
      <c r="B695" s="47"/>
      <c r="C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</row>
    <row r="696" spans="1:69" ht="15.75" customHeight="1" x14ac:dyDescent="0.2">
      <c r="A696" s="47"/>
      <c r="B696" s="47"/>
      <c r="C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</row>
    <row r="697" spans="1:69" ht="15.75" customHeight="1" x14ac:dyDescent="0.2">
      <c r="A697" s="47"/>
      <c r="B697" s="47"/>
      <c r="C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</row>
    <row r="698" spans="1:69" ht="15.75" customHeight="1" x14ac:dyDescent="0.2">
      <c r="A698" s="47"/>
      <c r="B698" s="47"/>
      <c r="C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</row>
    <row r="699" spans="1:69" ht="15.75" customHeight="1" x14ac:dyDescent="0.2">
      <c r="A699" s="47"/>
      <c r="B699" s="47"/>
      <c r="C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</row>
    <row r="700" spans="1:69" ht="15.75" customHeight="1" x14ac:dyDescent="0.2">
      <c r="A700" s="47"/>
      <c r="B700" s="47"/>
      <c r="C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</row>
    <row r="701" spans="1:69" ht="15.75" customHeight="1" x14ac:dyDescent="0.2">
      <c r="A701" s="47"/>
      <c r="B701" s="47"/>
      <c r="C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</row>
    <row r="702" spans="1:69" ht="15.75" customHeight="1" x14ac:dyDescent="0.2">
      <c r="A702" s="47"/>
      <c r="B702" s="47"/>
      <c r="C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</row>
    <row r="703" spans="1:69" ht="15.75" customHeight="1" x14ac:dyDescent="0.2">
      <c r="A703" s="47"/>
      <c r="B703" s="47"/>
      <c r="C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</row>
    <row r="704" spans="1:69" ht="15.75" customHeight="1" x14ac:dyDescent="0.2">
      <c r="A704" s="47"/>
      <c r="B704" s="47"/>
      <c r="C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</row>
    <row r="705" spans="1:69" ht="15.75" customHeight="1" x14ac:dyDescent="0.2">
      <c r="A705" s="47"/>
      <c r="B705" s="47"/>
      <c r="C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</row>
    <row r="706" spans="1:69" ht="15.75" customHeight="1" x14ac:dyDescent="0.2">
      <c r="A706" s="47"/>
      <c r="B706" s="47"/>
      <c r="C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</row>
    <row r="707" spans="1:69" ht="15.75" customHeight="1" x14ac:dyDescent="0.2">
      <c r="A707" s="47"/>
      <c r="B707" s="47"/>
      <c r="C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</row>
    <row r="708" spans="1:69" ht="15.75" customHeight="1" x14ac:dyDescent="0.2">
      <c r="A708" s="47"/>
      <c r="B708" s="47"/>
      <c r="C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</row>
    <row r="709" spans="1:69" ht="15.75" customHeight="1" x14ac:dyDescent="0.2">
      <c r="A709" s="47"/>
      <c r="B709" s="47"/>
      <c r="C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</row>
    <row r="710" spans="1:69" ht="15.75" customHeight="1" x14ac:dyDescent="0.2">
      <c r="A710" s="47"/>
      <c r="B710" s="47"/>
      <c r="C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</row>
    <row r="711" spans="1:69" ht="15.75" customHeight="1" x14ac:dyDescent="0.2">
      <c r="A711" s="47"/>
      <c r="B711" s="47"/>
      <c r="C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</row>
    <row r="712" spans="1:69" ht="15.75" customHeight="1" x14ac:dyDescent="0.2">
      <c r="A712" s="47"/>
      <c r="B712" s="47"/>
      <c r="C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</row>
    <row r="713" spans="1:69" ht="15.75" customHeight="1" x14ac:dyDescent="0.2">
      <c r="A713" s="47"/>
      <c r="B713" s="47"/>
      <c r="C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</row>
    <row r="714" spans="1:69" ht="15.75" customHeight="1" x14ac:dyDescent="0.2">
      <c r="A714" s="47"/>
      <c r="B714" s="47"/>
      <c r="C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</row>
    <row r="715" spans="1:69" ht="15.75" customHeight="1" x14ac:dyDescent="0.2">
      <c r="A715" s="47"/>
      <c r="B715" s="47"/>
      <c r="C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</row>
    <row r="716" spans="1:69" ht="15.75" customHeight="1" x14ac:dyDescent="0.2">
      <c r="A716" s="47"/>
      <c r="B716" s="47"/>
      <c r="C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</row>
    <row r="717" spans="1:69" ht="15.75" customHeight="1" x14ac:dyDescent="0.2">
      <c r="A717" s="47"/>
      <c r="B717" s="47"/>
      <c r="C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</row>
    <row r="718" spans="1:69" ht="15.75" customHeight="1" x14ac:dyDescent="0.2">
      <c r="A718" s="47"/>
      <c r="B718" s="47"/>
      <c r="C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</row>
    <row r="719" spans="1:69" ht="15.75" customHeight="1" x14ac:dyDescent="0.2">
      <c r="A719" s="47"/>
      <c r="B719" s="47"/>
      <c r="C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</row>
    <row r="720" spans="1:69" ht="15.75" customHeight="1" x14ac:dyDescent="0.2">
      <c r="A720" s="47"/>
      <c r="B720" s="47"/>
      <c r="C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</row>
    <row r="721" spans="1:69" ht="15.75" customHeight="1" x14ac:dyDescent="0.2">
      <c r="A721" s="47"/>
      <c r="B721" s="47"/>
      <c r="C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</row>
    <row r="722" spans="1:69" ht="15.75" customHeight="1" x14ac:dyDescent="0.2">
      <c r="A722" s="47"/>
      <c r="B722" s="47"/>
      <c r="C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</row>
    <row r="723" spans="1:69" ht="15.75" customHeight="1" x14ac:dyDescent="0.2">
      <c r="A723" s="47"/>
      <c r="B723" s="47"/>
      <c r="C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</row>
    <row r="724" spans="1:69" ht="15.75" customHeight="1" x14ac:dyDescent="0.2">
      <c r="A724" s="47"/>
      <c r="B724" s="47"/>
      <c r="C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</row>
    <row r="725" spans="1:69" ht="15.75" customHeight="1" x14ac:dyDescent="0.2">
      <c r="A725" s="47"/>
      <c r="B725" s="47"/>
      <c r="C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</row>
    <row r="726" spans="1:69" ht="15.75" customHeight="1" x14ac:dyDescent="0.2">
      <c r="A726" s="47"/>
      <c r="B726" s="47"/>
      <c r="C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</row>
    <row r="727" spans="1:69" ht="15.75" customHeight="1" x14ac:dyDescent="0.2">
      <c r="A727" s="47"/>
      <c r="B727" s="47"/>
      <c r="C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</row>
    <row r="728" spans="1:69" ht="15.75" customHeight="1" x14ac:dyDescent="0.2">
      <c r="A728" s="47"/>
      <c r="B728" s="47"/>
      <c r="C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</row>
    <row r="729" spans="1:69" ht="15.75" customHeight="1" x14ac:dyDescent="0.2">
      <c r="A729" s="47"/>
      <c r="B729" s="47"/>
      <c r="C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</row>
    <row r="730" spans="1:69" ht="15.75" customHeight="1" x14ac:dyDescent="0.2">
      <c r="A730" s="47"/>
      <c r="B730" s="47"/>
      <c r="C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</row>
    <row r="731" spans="1:69" ht="15.75" customHeight="1" x14ac:dyDescent="0.2">
      <c r="A731" s="47"/>
      <c r="B731" s="47"/>
      <c r="C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</row>
    <row r="732" spans="1:69" ht="15.75" customHeight="1" x14ac:dyDescent="0.2">
      <c r="A732" s="47"/>
      <c r="B732" s="47"/>
      <c r="C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</row>
    <row r="733" spans="1:69" ht="15.75" customHeight="1" x14ac:dyDescent="0.2">
      <c r="A733" s="47"/>
      <c r="B733" s="47"/>
      <c r="C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</row>
    <row r="734" spans="1:69" ht="15.75" customHeight="1" x14ac:dyDescent="0.2">
      <c r="A734" s="47"/>
      <c r="B734" s="47"/>
      <c r="C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</row>
    <row r="735" spans="1:69" ht="15.75" customHeight="1" x14ac:dyDescent="0.2">
      <c r="A735" s="47"/>
      <c r="B735" s="47"/>
      <c r="C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</row>
    <row r="736" spans="1:69" ht="15.75" customHeight="1" x14ac:dyDescent="0.2">
      <c r="A736" s="47"/>
      <c r="B736" s="47"/>
      <c r="C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</row>
    <row r="737" spans="1:69" ht="15.75" customHeight="1" x14ac:dyDescent="0.2">
      <c r="A737" s="47"/>
      <c r="B737" s="47"/>
      <c r="C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</row>
    <row r="738" spans="1:69" ht="15.75" customHeight="1" x14ac:dyDescent="0.2">
      <c r="A738" s="47"/>
      <c r="B738" s="47"/>
      <c r="C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</row>
    <row r="739" spans="1:69" ht="15.75" customHeight="1" x14ac:dyDescent="0.2">
      <c r="A739" s="47"/>
      <c r="B739" s="47"/>
      <c r="C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</row>
    <row r="740" spans="1:69" ht="15.75" customHeight="1" x14ac:dyDescent="0.2">
      <c r="A740" s="47"/>
      <c r="B740" s="47"/>
      <c r="C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</row>
    <row r="741" spans="1:69" ht="15.75" customHeight="1" x14ac:dyDescent="0.2">
      <c r="A741" s="47"/>
      <c r="B741" s="47"/>
      <c r="C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</row>
    <row r="742" spans="1:69" ht="15.75" customHeight="1" x14ac:dyDescent="0.2">
      <c r="A742" s="47"/>
      <c r="B742" s="47"/>
      <c r="C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</row>
    <row r="743" spans="1:69" ht="15.75" customHeight="1" x14ac:dyDescent="0.2">
      <c r="A743" s="47"/>
      <c r="B743" s="47"/>
      <c r="C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</row>
    <row r="744" spans="1:69" ht="15.75" customHeight="1" x14ac:dyDescent="0.2">
      <c r="A744" s="47"/>
      <c r="B744" s="47"/>
      <c r="C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</row>
    <row r="745" spans="1:69" ht="15.75" customHeight="1" x14ac:dyDescent="0.2">
      <c r="A745" s="47"/>
      <c r="B745" s="47"/>
      <c r="C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</row>
    <row r="746" spans="1:69" ht="15.75" customHeight="1" x14ac:dyDescent="0.2">
      <c r="A746" s="47"/>
      <c r="B746" s="47"/>
      <c r="C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</row>
    <row r="747" spans="1:69" ht="15.75" customHeight="1" x14ac:dyDescent="0.2">
      <c r="A747" s="47"/>
      <c r="B747" s="47"/>
      <c r="C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</row>
    <row r="748" spans="1:69" ht="15.75" customHeight="1" x14ac:dyDescent="0.2">
      <c r="A748" s="47"/>
      <c r="B748" s="47"/>
      <c r="C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</row>
    <row r="749" spans="1:69" ht="15.75" customHeight="1" x14ac:dyDescent="0.2">
      <c r="A749" s="47"/>
      <c r="B749" s="47"/>
      <c r="C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</row>
    <row r="750" spans="1:69" ht="15.75" customHeight="1" x14ac:dyDescent="0.2">
      <c r="A750" s="47"/>
      <c r="B750" s="47"/>
      <c r="C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</row>
    <row r="751" spans="1:69" ht="15.75" customHeight="1" x14ac:dyDescent="0.2">
      <c r="A751" s="47"/>
      <c r="B751" s="47"/>
      <c r="C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</row>
    <row r="752" spans="1:69" ht="15.75" customHeight="1" x14ac:dyDescent="0.2">
      <c r="A752" s="47"/>
      <c r="B752" s="47"/>
      <c r="C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</row>
    <row r="753" spans="1:69" ht="15.75" customHeight="1" x14ac:dyDescent="0.2">
      <c r="A753" s="47"/>
      <c r="B753" s="47"/>
      <c r="C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</row>
    <row r="754" spans="1:69" ht="15.75" customHeight="1" x14ac:dyDescent="0.2">
      <c r="A754" s="47"/>
      <c r="B754" s="47"/>
      <c r="C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</row>
    <row r="755" spans="1:69" ht="15.75" customHeight="1" x14ac:dyDescent="0.2">
      <c r="A755" s="47"/>
      <c r="B755" s="47"/>
      <c r="C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</row>
    <row r="756" spans="1:69" ht="15.75" customHeight="1" x14ac:dyDescent="0.2">
      <c r="A756" s="47"/>
      <c r="B756" s="47"/>
      <c r="C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</row>
    <row r="757" spans="1:69" ht="15.75" customHeight="1" x14ac:dyDescent="0.2">
      <c r="A757" s="47"/>
      <c r="B757" s="47"/>
      <c r="C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</row>
    <row r="758" spans="1:69" ht="15.75" customHeight="1" x14ac:dyDescent="0.2">
      <c r="A758" s="47"/>
      <c r="B758" s="47"/>
      <c r="C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</row>
    <row r="759" spans="1:69" ht="15.75" customHeight="1" x14ac:dyDescent="0.2">
      <c r="A759" s="47"/>
      <c r="B759" s="47"/>
      <c r="C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</row>
    <row r="760" spans="1:69" ht="15.75" customHeight="1" x14ac:dyDescent="0.2">
      <c r="A760" s="47"/>
      <c r="B760" s="47"/>
      <c r="C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</row>
    <row r="761" spans="1:69" ht="15.75" customHeight="1" x14ac:dyDescent="0.2">
      <c r="A761" s="47"/>
      <c r="B761" s="47"/>
      <c r="C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</row>
    <row r="762" spans="1:69" ht="15.75" customHeight="1" x14ac:dyDescent="0.2">
      <c r="A762" s="47"/>
      <c r="B762" s="47"/>
      <c r="C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</row>
    <row r="763" spans="1:69" ht="15.75" customHeight="1" x14ac:dyDescent="0.2">
      <c r="A763" s="47"/>
      <c r="B763" s="47"/>
      <c r="C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</row>
    <row r="764" spans="1:69" ht="15.75" customHeight="1" x14ac:dyDescent="0.2">
      <c r="A764" s="47"/>
      <c r="B764" s="47"/>
      <c r="C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</row>
    <row r="765" spans="1:69" ht="15.75" customHeight="1" x14ac:dyDescent="0.2">
      <c r="A765" s="47"/>
      <c r="B765" s="47"/>
      <c r="C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</row>
    <row r="766" spans="1:69" ht="15.75" customHeight="1" x14ac:dyDescent="0.2">
      <c r="A766" s="47"/>
      <c r="B766" s="47"/>
      <c r="C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</row>
    <row r="767" spans="1:69" ht="15.75" customHeight="1" x14ac:dyDescent="0.2">
      <c r="A767" s="47"/>
      <c r="B767" s="47"/>
      <c r="C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</row>
    <row r="768" spans="1:69" ht="15.75" customHeight="1" x14ac:dyDescent="0.2">
      <c r="A768" s="47"/>
      <c r="B768" s="47"/>
      <c r="C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</row>
    <row r="769" spans="1:69" ht="15.75" customHeight="1" x14ac:dyDescent="0.2">
      <c r="A769" s="47"/>
      <c r="B769" s="47"/>
      <c r="C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</row>
    <row r="770" spans="1:69" ht="15.75" customHeight="1" x14ac:dyDescent="0.2">
      <c r="A770" s="47"/>
      <c r="B770" s="47"/>
      <c r="C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</row>
    <row r="771" spans="1:69" ht="15.75" customHeight="1" x14ac:dyDescent="0.2">
      <c r="A771" s="47"/>
      <c r="B771" s="47"/>
      <c r="C771" s="47"/>
      <c r="AJ771" s="47"/>
      <c r="AK771" s="47"/>
      <c r="AL771" s="47"/>
      <c r="AM771" s="47"/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  <c r="BP771" s="47"/>
      <c r="BQ771" s="47"/>
    </row>
    <row r="772" spans="1:69" ht="15.75" customHeight="1" x14ac:dyDescent="0.2">
      <c r="A772" s="47"/>
      <c r="B772" s="47"/>
      <c r="C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</row>
    <row r="773" spans="1:69" ht="15.75" customHeight="1" x14ac:dyDescent="0.2">
      <c r="A773" s="47"/>
      <c r="B773" s="47"/>
      <c r="C773" s="47"/>
      <c r="AJ773" s="47"/>
      <c r="AK773" s="47"/>
      <c r="AL773" s="47"/>
      <c r="AM773" s="47"/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  <c r="BP773" s="47"/>
      <c r="BQ773" s="47"/>
    </row>
    <row r="774" spans="1:69" ht="15.75" customHeight="1" x14ac:dyDescent="0.2">
      <c r="A774" s="47"/>
      <c r="B774" s="47"/>
      <c r="C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</row>
    <row r="775" spans="1:69" ht="15.75" customHeight="1" x14ac:dyDescent="0.2">
      <c r="A775" s="47"/>
      <c r="B775" s="47"/>
      <c r="C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</row>
    <row r="776" spans="1:69" ht="15.75" customHeight="1" x14ac:dyDescent="0.2">
      <c r="A776" s="47"/>
      <c r="B776" s="47"/>
      <c r="C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</row>
    <row r="777" spans="1:69" ht="15.75" customHeight="1" x14ac:dyDescent="0.2">
      <c r="A777" s="47"/>
      <c r="B777" s="47"/>
      <c r="C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</row>
    <row r="778" spans="1:69" ht="15.75" customHeight="1" x14ac:dyDescent="0.2">
      <c r="A778" s="47"/>
      <c r="B778" s="47"/>
      <c r="C778" s="47"/>
      <c r="AJ778" s="47"/>
      <c r="AK778" s="47"/>
      <c r="AL778" s="47"/>
      <c r="AM778" s="47"/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  <c r="BP778" s="47"/>
      <c r="BQ778" s="47"/>
    </row>
    <row r="779" spans="1:69" ht="15.75" customHeight="1" x14ac:dyDescent="0.2">
      <c r="A779" s="47"/>
      <c r="B779" s="47"/>
      <c r="C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  <c r="BP779" s="47"/>
      <c r="BQ779" s="47"/>
    </row>
    <row r="780" spans="1:69" ht="15.75" customHeight="1" x14ac:dyDescent="0.2">
      <c r="A780" s="47"/>
      <c r="B780" s="47"/>
      <c r="C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</row>
    <row r="781" spans="1:69" ht="15.75" customHeight="1" x14ac:dyDescent="0.2">
      <c r="A781" s="47"/>
      <c r="B781" s="47"/>
      <c r="C781" s="47"/>
      <c r="AJ781" s="47"/>
      <c r="AK781" s="47"/>
      <c r="AL781" s="47"/>
      <c r="AM781" s="47"/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  <c r="BP781" s="47"/>
      <c r="BQ781" s="47"/>
    </row>
    <row r="782" spans="1:69" ht="15.75" customHeight="1" x14ac:dyDescent="0.2">
      <c r="A782" s="47"/>
      <c r="B782" s="47"/>
      <c r="C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  <c r="BP782" s="47"/>
      <c r="BQ782" s="47"/>
    </row>
    <row r="783" spans="1:69" ht="15.75" customHeight="1" x14ac:dyDescent="0.2">
      <c r="A783" s="47"/>
      <c r="B783" s="47"/>
      <c r="C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  <c r="BP783" s="47"/>
      <c r="BQ783" s="47"/>
    </row>
    <row r="784" spans="1:69" ht="15.75" customHeight="1" x14ac:dyDescent="0.2">
      <c r="A784" s="47"/>
      <c r="B784" s="47"/>
      <c r="C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</row>
    <row r="785" spans="1:69" ht="15.75" customHeight="1" x14ac:dyDescent="0.2">
      <c r="A785" s="47"/>
      <c r="B785" s="47"/>
      <c r="C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  <c r="BP785" s="47"/>
      <c r="BQ785" s="47"/>
    </row>
    <row r="786" spans="1:69" ht="15.75" customHeight="1" x14ac:dyDescent="0.2">
      <c r="A786" s="47"/>
      <c r="B786" s="47"/>
      <c r="C786" s="47"/>
      <c r="AJ786" s="47"/>
      <c r="AK786" s="47"/>
      <c r="AL786" s="47"/>
      <c r="AM786" s="47"/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  <c r="BP786" s="47"/>
      <c r="BQ786" s="47"/>
    </row>
    <row r="787" spans="1:69" ht="15.75" customHeight="1" x14ac:dyDescent="0.2">
      <c r="A787" s="47"/>
      <c r="B787" s="47"/>
      <c r="C787" s="47"/>
      <c r="AJ787" s="47"/>
      <c r="AK787" s="47"/>
      <c r="AL787" s="47"/>
      <c r="AM787" s="47"/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  <c r="BP787" s="47"/>
      <c r="BQ787" s="47"/>
    </row>
    <row r="788" spans="1:69" ht="15.75" customHeight="1" x14ac:dyDescent="0.2">
      <c r="A788" s="47"/>
      <c r="B788" s="47"/>
      <c r="C788" s="47"/>
      <c r="AJ788" s="47"/>
      <c r="AK788" s="47"/>
      <c r="AL788" s="47"/>
      <c r="AM788" s="47"/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  <c r="BP788" s="47"/>
      <c r="BQ788" s="47"/>
    </row>
    <row r="789" spans="1:69" ht="15.75" customHeight="1" x14ac:dyDescent="0.2">
      <c r="A789" s="47"/>
      <c r="B789" s="47"/>
      <c r="C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</row>
    <row r="790" spans="1:69" ht="15.75" customHeight="1" x14ac:dyDescent="0.2">
      <c r="A790" s="47"/>
      <c r="B790" s="47"/>
      <c r="C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  <c r="BP790" s="47"/>
      <c r="BQ790" s="47"/>
    </row>
    <row r="791" spans="1:69" ht="15.75" customHeight="1" x14ac:dyDescent="0.2">
      <c r="A791" s="47"/>
      <c r="B791" s="47"/>
      <c r="C791" s="47"/>
      <c r="AJ791" s="47"/>
      <c r="AK791" s="47"/>
      <c r="AL791" s="47"/>
      <c r="AM791" s="47"/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  <c r="BP791" s="47"/>
      <c r="BQ791" s="47"/>
    </row>
    <row r="792" spans="1:69" ht="15.75" customHeight="1" x14ac:dyDescent="0.2">
      <c r="A792" s="47"/>
      <c r="B792" s="47"/>
      <c r="C792" s="47"/>
      <c r="AJ792" s="47"/>
      <c r="AK792" s="47"/>
      <c r="AL792" s="47"/>
      <c r="AM792" s="47"/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  <c r="BP792" s="47"/>
      <c r="BQ792" s="47"/>
    </row>
    <row r="793" spans="1:69" ht="15.75" customHeight="1" x14ac:dyDescent="0.2">
      <c r="A793" s="47"/>
      <c r="B793" s="47"/>
      <c r="C793" s="47"/>
      <c r="AJ793" s="47"/>
      <c r="AK793" s="47"/>
      <c r="AL793" s="47"/>
      <c r="AM793" s="47"/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  <c r="BP793" s="47"/>
      <c r="BQ793" s="47"/>
    </row>
    <row r="794" spans="1:69" ht="15.75" customHeight="1" x14ac:dyDescent="0.2">
      <c r="A794" s="47"/>
      <c r="B794" s="47"/>
      <c r="C794" s="47"/>
      <c r="AJ794" s="47"/>
      <c r="AK794" s="47"/>
      <c r="AL794" s="47"/>
      <c r="AM794" s="47"/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  <c r="BP794" s="47"/>
      <c r="BQ794" s="47"/>
    </row>
    <row r="795" spans="1:69" ht="15.75" customHeight="1" x14ac:dyDescent="0.2">
      <c r="A795" s="47"/>
      <c r="B795" s="47"/>
      <c r="C795" s="47"/>
      <c r="AJ795" s="47"/>
      <c r="AK795" s="47"/>
      <c r="AL795" s="47"/>
      <c r="AM795" s="47"/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  <c r="BP795" s="47"/>
      <c r="BQ795" s="47"/>
    </row>
    <row r="796" spans="1:69" ht="15.75" customHeight="1" x14ac:dyDescent="0.2">
      <c r="A796" s="47"/>
      <c r="B796" s="47"/>
      <c r="C796" s="47"/>
      <c r="AJ796" s="47"/>
      <c r="AK796" s="47"/>
      <c r="AL796" s="47"/>
      <c r="AM796" s="47"/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  <c r="BP796" s="47"/>
      <c r="BQ796" s="47"/>
    </row>
    <row r="797" spans="1:69" ht="15.75" customHeight="1" x14ac:dyDescent="0.2">
      <c r="A797" s="47"/>
      <c r="B797" s="47"/>
      <c r="C797" s="47"/>
      <c r="AJ797" s="47"/>
      <c r="AK797" s="47"/>
      <c r="AL797" s="47"/>
      <c r="AM797" s="47"/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  <c r="BP797" s="47"/>
      <c r="BQ797" s="47"/>
    </row>
    <row r="798" spans="1:69" ht="15.75" customHeight="1" x14ac:dyDescent="0.2">
      <c r="A798" s="47"/>
      <c r="B798" s="47"/>
      <c r="C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</row>
    <row r="799" spans="1:69" ht="15.75" customHeight="1" x14ac:dyDescent="0.2">
      <c r="A799" s="47"/>
      <c r="B799" s="47"/>
      <c r="C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</row>
    <row r="800" spans="1:69" ht="15.75" customHeight="1" x14ac:dyDescent="0.2">
      <c r="A800" s="47"/>
      <c r="B800" s="47"/>
      <c r="C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</row>
    <row r="801" spans="1:69" ht="15.75" customHeight="1" x14ac:dyDescent="0.2">
      <c r="A801" s="47"/>
      <c r="B801" s="47"/>
      <c r="C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</row>
    <row r="802" spans="1:69" ht="15.75" customHeight="1" x14ac:dyDescent="0.2">
      <c r="A802" s="47"/>
      <c r="B802" s="47"/>
      <c r="C802" s="47"/>
      <c r="AJ802" s="47"/>
      <c r="AK802" s="47"/>
      <c r="AL802" s="47"/>
      <c r="AM802" s="47"/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  <c r="BP802" s="47"/>
      <c r="BQ802" s="47"/>
    </row>
    <row r="803" spans="1:69" ht="15.75" customHeight="1" x14ac:dyDescent="0.2">
      <c r="A803" s="47"/>
      <c r="B803" s="47"/>
      <c r="C803" s="47"/>
      <c r="AJ803" s="47"/>
      <c r="AK803" s="47"/>
      <c r="AL803" s="47"/>
      <c r="AM803" s="47"/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  <c r="BP803" s="47"/>
      <c r="BQ803" s="47"/>
    </row>
    <row r="804" spans="1:69" ht="15.75" customHeight="1" x14ac:dyDescent="0.2">
      <c r="A804" s="47"/>
      <c r="B804" s="47"/>
      <c r="C804" s="47"/>
      <c r="AJ804" s="47"/>
      <c r="AK804" s="47"/>
      <c r="AL804" s="47"/>
      <c r="AM804" s="47"/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  <c r="BP804" s="47"/>
      <c r="BQ804" s="47"/>
    </row>
    <row r="805" spans="1:69" ht="15.75" customHeight="1" x14ac:dyDescent="0.2">
      <c r="A805" s="47"/>
      <c r="B805" s="47"/>
      <c r="C805" s="47"/>
      <c r="AJ805" s="47"/>
      <c r="AK805" s="47"/>
      <c r="AL805" s="47"/>
      <c r="AM805" s="47"/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  <c r="BP805" s="47"/>
      <c r="BQ805" s="47"/>
    </row>
    <row r="806" spans="1:69" ht="15.75" customHeight="1" x14ac:dyDescent="0.2">
      <c r="A806" s="47"/>
      <c r="B806" s="47"/>
      <c r="C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  <c r="BP806" s="47"/>
      <c r="BQ806" s="47"/>
    </row>
    <row r="807" spans="1:69" ht="15.75" customHeight="1" x14ac:dyDescent="0.2">
      <c r="A807" s="47"/>
      <c r="B807" s="47"/>
      <c r="C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  <c r="BP807" s="47"/>
      <c r="BQ807" s="47"/>
    </row>
    <row r="808" spans="1:69" ht="15.75" customHeight="1" x14ac:dyDescent="0.2">
      <c r="A808" s="47"/>
      <c r="B808" s="47"/>
      <c r="C808" s="47"/>
      <c r="AJ808" s="47"/>
      <c r="AK808" s="47"/>
      <c r="AL808" s="47"/>
      <c r="AM808" s="47"/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  <c r="BP808" s="47"/>
      <c r="BQ808" s="47"/>
    </row>
    <row r="809" spans="1:69" ht="15.75" customHeight="1" x14ac:dyDescent="0.2">
      <c r="A809" s="47"/>
      <c r="B809" s="47"/>
      <c r="C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</row>
    <row r="810" spans="1:69" ht="15.75" customHeight="1" x14ac:dyDescent="0.2">
      <c r="A810" s="47"/>
      <c r="B810" s="47"/>
      <c r="C810" s="47"/>
      <c r="AJ810" s="47"/>
      <c r="AK810" s="47"/>
      <c r="AL810" s="47"/>
      <c r="AM810" s="47"/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  <c r="BP810" s="47"/>
      <c r="BQ810" s="47"/>
    </row>
    <row r="811" spans="1:69" ht="15.75" customHeight="1" x14ac:dyDescent="0.2">
      <c r="A811" s="47"/>
      <c r="B811" s="47"/>
      <c r="C811" s="47"/>
      <c r="AJ811" s="47"/>
      <c r="AK811" s="47"/>
      <c r="AL811" s="47"/>
      <c r="AM811" s="47"/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  <c r="BP811" s="47"/>
      <c r="BQ811" s="47"/>
    </row>
    <row r="812" spans="1:69" ht="15.75" customHeight="1" x14ac:dyDescent="0.2">
      <c r="A812" s="47"/>
      <c r="B812" s="47"/>
      <c r="C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  <c r="BP812" s="47"/>
      <c r="BQ812" s="47"/>
    </row>
    <row r="813" spans="1:69" ht="15.75" customHeight="1" x14ac:dyDescent="0.2">
      <c r="A813" s="47"/>
      <c r="B813" s="47"/>
      <c r="C813" s="47"/>
      <c r="AJ813" s="47"/>
      <c r="AK813" s="47"/>
      <c r="AL813" s="47"/>
      <c r="AM813" s="47"/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  <c r="BP813" s="47"/>
      <c r="BQ813" s="47"/>
    </row>
    <row r="814" spans="1:69" ht="15.75" customHeight="1" x14ac:dyDescent="0.2">
      <c r="A814" s="47"/>
      <c r="B814" s="47"/>
      <c r="C814" s="47"/>
      <c r="AJ814" s="47"/>
      <c r="AK814" s="47"/>
      <c r="AL814" s="47"/>
      <c r="AM814" s="47"/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  <c r="BP814" s="47"/>
      <c r="BQ814" s="47"/>
    </row>
    <row r="815" spans="1:69" ht="15.75" customHeight="1" x14ac:dyDescent="0.2">
      <c r="A815" s="47"/>
      <c r="B815" s="47"/>
      <c r="C815" s="47"/>
      <c r="AJ815" s="47"/>
      <c r="AK815" s="47"/>
      <c r="AL815" s="47"/>
      <c r="AM815" s="47"/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  <c r="BP815" s="47"/>
      <c r="BQ815" s="47"/>
    </row>
    <row r="816" spans="1:69" ht="15.75" customHeight="1" x14ac:dyDescent="0.2">
      <c r="A816" s="47"/>
      <c r="B816" s="47"/>
      <c r="C816" s="47"/>
      <c r="AJ816" s="47"/>
      <c r="AK816" s="47"/>
      <c r="AL816" s="47"/>
      <c r="AM816" s="47"/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  <c r="BP816" s="47"/>
      <c r="BQ816" s="47"/>
    </row>
    <row r="817" spans="1:69" ht="15.75" customHeight="1" x14ac:dyDescent="0.2">
      <c r="A817" s="47"/>
      <c r="B817" s="47"/>
      <c r="C817" s="47"/>
      <c r="AJ817" s="47"/>
      <c r="AK817" s="47"/>
      <c r="AL817" s="47"/>
      <c r="AM817" s="47"/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  <c r="BP817" s="47"/>
      <c r="BQ817" s="47"/>
    </row>
    <row r="818" spans="1:69" ht="15.75" customHeight="1" x14ac:dyDescent="0.2">
      <c r="A818" s="47"/>
      <c r="B818" s="47"/>
      <c r="C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  <c r="BP818" s="47"/>
      <c r="BQ818" s="47"/>
    </row>
    <row r="819" spans="1:69" ht="15.75" customHeight="1" x14ac:dyDescent="0.2">
      <c r="A819" s="47"/>
      <c r="B819" s="47"/>
      <c r="C819" s="47"/>
      <c r="AJ819" s="47"/>
      <c r="AK819" s="47"/>
      <c r="AL819" s="47"/>
      <c r="AM819" s="47"/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  <c r="BP819" s="47"/>
      <c r="BQ819" s="47"/>
    </row>
    <row r="820" spans="1:69" ht="15.75" customHeight="1" x14ac:dyDescent="0.2">
      <c r="A820" s="47"/>
      <c r="B820" s="47"/>
      <c r="C820" s="47"/>
      <c r="AJ820" s="47"/>
      <c r="AK820" s="47"/>
      <c r="AL820" s="47"/>
      <c r="AM820" s="47"/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  <c r="BP820" s="47"/>
      <c r="BQ820" s="47"/>
    </row>
    <row r="821" spans="1:69" ht="15.75" customHeight="1" x14ac:dyDescent="0.2">
      <c r="A821" s="47"/>
      <c r="B821" s="47"/>
      <c r="C821" s="47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  <c r="BP821" s="47"/>
      <c r="BQ821" s="47"/>
    </row>
    <row r="822" spans="1:69" ht="15.75" customHeight="1" x14ac:dyDescent="0.2">
      <c r="A822" s="47"/>
      <c r="B822" s="47"/>
      <c r="C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  <c r="BP822" s="47"/>
      <c r="BQ822" s="47"/>
    </row>
    <row r="823" spans="1:69" ht="15.75" customHeight="1" x14ac:dyDescent="0.2">
      <c r="A823" s="47"/>
      <c r="B823" s="47"/>
      <c r="C823" s="47"/>
      <c r="AJ823" s="47"/>
      <c r="AK823" s="47"/>
      <c r="AL823" s="47"/>
      <c r="AM823" s="47"/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  <c r="BP823" s="47"/>
      <c r="BQ823" s="47"/>
    </row>
    <row r="824" spans="1:69" ht="15.75" customHeight="1" x14ac:dyDescent="0.2">
      <c r="A824" s="47"/>
      <c r="B824" s="47"/>
      <c r="C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  <c r="BP824" s="47"/>
      <c r="BQ824" s="47"/>
    </row>
    <row r="825" spans="1:69" ht="15.75" customHeight="1" x14ac:dyDescent="0.2">
      <c r="A825" s="47"/>
      <c r="B825" s="47"/>
      <c r="C825" s="47"/>
      <c r="AJ825" s="47"/>
      <c r="AK825" s="47"/>
      <c r="AL825" s="47"/>
      <c r="AM825" s="47"/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  <c r="BP825" s="47"/>
      <c r="BQ825" s="47"/>
    </row>
    <row r="826" spans="1:69" ht="15.75" customHeight="1" x14ac:dyDescent="0.2">
      <c r="A826" s="47"/>
      <c r="B826" s="47"/>
      <c r="C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  <c r="BP826" s="47"/>
      <c r="BQ826" s="47"/>
    </row>
    <row r="827" spans="1:69" ht="15.75" customHeight="1" x14ac:dyDescent="0.2">
      <c r="A827" s="47"/>
      <c r="B827" s="47"/>
      <c r="C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  <c r="BP827" s="47"/>
      <c r="BQ827" s="47"/>
    </row>
    <row r="828" spans="1:69" ht="15.75" customHeight="1" x14ac:dyDescent="0.2">
      <c r="A828" s="47"/>
      <c r="B828" s="47"/>
      <c r="C828" s="47"/>
      <c r="AJ828" s="47"/>
      <c r="AK828" s="47"/>
      <c r="AL828" s="47"/>
      <c r="AM828" s="47"/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  <c r="BP828" s="47"/>
      <c r="BQ828" s="47"/>
    </row>
    <row r="829" spans="1:69" ht="15.75" customHeight="1" x14ac:dyDescent="0.2">
      <c r="A829" s="47"/>
      <c r="B829" s="47"/>
      <c r="C829" s="47"/>
      <c r="AJ829" s="47"/>
      <c r="AK829" s="47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  <c r="BP829" s="47"/>
      <c r="BQ829" s="47"/>
    </row>
    <row r="830" spans="1:69" ht="15.75" customHeight="1" x14ac:dyDescent="0.2">
      <c r="A830" s="47"/>
      <c r="B830" s="47"/>
      <c r="C830" s="47"/>
      <c r="AJ830" s="47"/>
      <c r="AK830" s="47"/>
      <c r="AL830" s="47"/>
      <c r="AM830" s="47"/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  <c r="BP830" s="47"/>
      <c r="BQ830" s="47"/>
    </row>
    <row r="831" spans="1:69" ht="15.75" customHeight="1" x14ac:dyDescent="0.2">
      <c r="A831" s="47"/>
      <c r="B831" s="47"/>
      <c r="C831" s="47"/>
      <c r="AJ831" s="47"/>
      <c r="AK831" s="47"/>
      <c r="AL831" s="47"/>
      <c r="AM831" s="47"/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  <c r="BP831" s="47"/>
      <c r="BQ831" s="47"/>
    </row>
    <row r="832" spans="1:69" ht="15.75" customHeight="1" x14ac:dyDescent="0.2">
      <c r="A832" s="47"/>
      <c r="B832" s="47"/>
      <c r="C832" s="47"/>
      <c r="AJ832" s="47"/>
      <c r="AK832" s="47"/>
      <c r="AL832" s="47"/>
      <c r="AM832" s="47"/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  <c r="BP832" s="47"/>
      <c r="BQ832" s="47"/>
    </row>
    <row r="833" spans="1:69" ht="15.75" customHeight="1" x14ac:dyDescent="0.2">
      <c r="A833" s="47"/>
      <c r="B833" s="47"/>
      <c r="C833" s="47"/>
      <c r="AJ833" s="47"/>
      <c r="AK833" s="47"/>
      <c r="AL833" s="47"/>
      <c r="AM833" s="47"/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  <c r="BP833" s="47"/>
      <c r="BQ833" s="47"/>
    </row>
    <row r="834" spans="1:69" ht="15.75" customHeight="1" x14ac:dyDescent="0.2">
      <c r="A834" s="47"/>
      <c r="B834" s="47"/>
      <c r="C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</row>
    <row r="835" spans="1:69" ht="15.75" customHeight="1" x14ac:dyDescent="0.2">
      <c r="A835" s="47"/>
      <c r="B835" s="47"/>
      <c r="C835" s="47"/>
      <c r="AJ835" s="47"/>
      <c r="AK835" s="47"/>
      <c r="AL835" s="47"/>
      <c r="AM835" s="47"/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  <c r="BP835" s="47"/>
      <c r="BQ835" s="47"/>
    </row>
    <row r="836" spans="1:69" ht="15.75" customHeight="1" x14ac:dyDescent="0.2">
      <c r="A836" s="47"/>
      <c r="B836" s="47"/>
      <c r="C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  <c r="BP836" s="47"/>
      <c r="BQ836" s="47"/>
    </row>
    <row r="837" spans="1:69" ht="15.75" customHeight="1" x14ac:dyDescent="0.2">
      <c r="A837" s="47"/>
      <c r="B837" s="47"/>
      <c r="C837" s="47"/>
      <c r="AJ837" s="47"/>
      <c r="AK837" s="47"/>
      <c r="AL837" s="47"/>
      <c r="AM837" s="47"/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  <c r="BP837" s="47"/>
      <c r="BQ837" s="47"/>
    </row>
    <row r="838" spans="1:69" ht="15.75" customHeight="1" x14ac:dyDescent="0.2">
      <c r="A838" s="47"/>
      <c r="B838" s="47"/>
      <c r="C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  <c r="BP838" s="47"/>
      <c r="BQ838" s="47"/>
    </row>
    <row r="839" spans="1:69" ht="15.75" customHeight="1" x14ac:dyDescent="0.2">
      <c r="A839" s="47"/>
      <c r="B839" s="47"/>
      <c r="C839" s="47"/>
      <c r="AJ839" s="47"/>
      <c r="AK839" s="47"/>
      <c r="AL839" s="47"/>
      <c r="AM839" s="47"/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  <c r="BP839" s="47"/>
      <c r="BQ839" s="47"/>
    </row>
    <row r="840" spans="1:69" ht="15.75" customHeight="1" x14ac:dyDescent="0.2">
      <c r="A840" s="47"/>
      <c r="B840" s="47"/>
      <c r="C840" s="47"/>
      <c r="AJ840" s="47"/>
      <c r="AK840" s="47"/>
      <c r="AL840" s="47"/>
      <c r="AM840" s="47"/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  <c r="BP840" s="47"/>
      <c r="BQ840" s="47"/>
    </row>
    <row r="841" spans="1:69" ht="15.75" customHeight="1" x14ac:dyDescent="0.2">
      <c r="A841" s="47"/>
      <c r="B841" s="47"/>
      <c r="C841" s="47"/>
      <c r="AJ841" s="47"/>
      <c r="AK841" s="47"/>
      <c r="AL841" s="47"/>
      <c r="AM841" s="47"/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  <c r="BP841" s="47"/>
      <c r="BQ841" s="47"/>
    </row>
    <row r="842" spans="1:69" ht="15.75" customHeight="1" x14ac:dyDescent="0.2">
      <c r="A842" s="47"/>
      <c r="B842" s="47"/>
      <c r="C842" s="47"/>
      <c r="AJ842" s="47"/>
      <c r="AK842" s="47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  <c r="BP842" s="47"/>
      <c r="BQ842" s="47"/>
    </row>
    <row r="843" spans="1:69" ht="15.75" customHeight="1" x14ac:dyDescent="0.2">
      <c r="A843" s="47"/>
      <c r="B843" s="47"/>
      <c r="C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</row>
    <row r="844" spans="1:69" ht="15.75" customHeight="1" x14ac:dyDescent="0.2">
      <c r="A844" s="47"/>
      <c r="B844" s="47"/>
      <c r="C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  <c r="BP844" s="47"/>
      <c r="BQ844" s="47"/>
    </row>
    <row r="845" spans="1:69" ht="15.75" customHeight="1" x14ac:dyDescent="0.2">
      <c r="A845" s="47"/>
      <c r="B845" s="47"/>
      <c r="C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  <c r="BP845" s="47"/>
      <c r="BQ845" s="47"/>
    </row>
    <row r="846" spans="1:69" ht="15.75" customHeight="1" x14ac:dyDescent="0.2">
      <c r="A846" s="47"/>
      <c r="B846" s="47"/>
      <c r="C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  <c r="BP846" s="47"/>
      <c r="BQ846" s="47"/>
    </row>
    <row r="847" spans="1:69" ht="15.75" customHeight="1" x14ac:dyDescent="0.2">
      <c r="A847" s="47"/>
      <c r="B847" s="47"/>
      <c r="C847" s="47"/>
      <c r="AJ847" s="47"/>
      <c r="AK847" s="47"/>
      <c r="AL847" s="47"/>
      <c r="AM847" s="47"/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  <c r="BP847" s="47"/>
      <c r="BQ847" s="47"/>
    </row>
    <row r="848" spans="1:69" ht="15.75" customHeight="1" x14ac:dyDescent="0.2">
      <c r="A848" s="47"/>
      <c r="B848" s="47"/>
      <c r="C848" s="47"/>
      <c r="AJ848" s="47"/>
      <c r="AK848" s="47"/>
      <c r="AL848" s="47"/>
      <c r="AM848" s="47"/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  <c r="BP848" s="47"/>
      <c r="BQ848" s="47"/>
    </row>
    <row r="849" spans="1:69" ht="15.75" customHeight="1" x14ac:dyDescent="0.2">
      <c r="A849" s="47"/>
      <c r="B849" s="47"/>
      <c r="C849" s="47"/>
      <c r="AJ849" s="47"/>
      <c r="AK849" s="47"/>
      <c r="AL849" s="47"/>
      <c r="AM849" s="47"/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  <c r="BP849" s="47"/>
      <c r="BQ849" s="47"/>
    </row>
    <row r="850" spans="1:69" ht="15.75" customHeight="1" x14ac:dyDescent="0.2">
      <c r="A850" s="47"/>
      <c r="B850" s="47"/>
      <c r="C850" s="47"/>
      <c r="AJ850" s="47"/>
      <c r="AK850" s="47"/>
      <c r="AL850" s="47"/>
      <c r="AM850" s="47"/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  <c r="BP850" s="47"/>
      <c r="BQ850" s="47"/>
    </row>
    <row r="851" spans="1:69" ht="15.75" customHeight="1" x14ac:dyDescent="0.2">
      <c r="A851" s="47"/>
      <c r="B851" s="47"/>
      <c r="C851" s="47"/>
      <c r="AJ851" s="47"/>
      <c r="AK851" s="47"/>
      <c r="AL851" s="47"/>
      <c r="AM851" s="47"/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  <c r="BP851" s="47"/>
      <c r="BQ851" s="47"/>
    </row>
    <row r="852" spans="1:69" ht="15.75" customHeight="1" x14ac:dyDescent="0.2">
      <c r="A852" s="47"/>
      <c r="B852" s="47"/>
      <c r="C852" s="47"/>
      <c r="AJ852" s="47"/>
      <c r="AK852" s="47"/>
      <c r="AL852" s="47"/>
      <c r="AM852" s="47"/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  <c r="BP852" s="47"/>
      <c r="BQ852" s="47"/>
    </row>
    <row r="853" spans="1:69" ht="15.75" customHeight="1" x14ac:dyDescent="0.2">
      <c r="A853" s="47"/>
      <c r="B853" s="47"/>
      <c r="C853" s="47"/>
      <c r="AJ853" s="47"/>
      <c r="AK853" s="47"/>
      <c r="AL853" s="47"/>
      <c r="AM853" s="47"/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  <c r="BP853" s="47"/>
      <c r="BQ853" s="47"/>
    </row>
    <row r="854" spans="1:69" ht="15.75" customHeight="1" x14ac:dyDescent="0.2">
      <c r="A854" s="47"/>
      <c r="B854" s="47"/>
      <c r="C854" s="47"/>
      <c r="AJ854" s="47"/>
      <c r="AK854" s="47"/>
      <c r="AL854" s="47"/>
      <c r="AM854" s="47"/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  <c r="BP854" s="47"/>
      <c r="BQ854" s="47"/>
    </row>
    <row r="855" spans="1:69" ht="15.75" customHeight="1" x14ac:dyDescent="0.2">
      <c r="A855" s="47"/>
      <c r="B855" s="47"/>
      <c r="C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  <c r="BP855" s="47"/>
      <c r="BQ855" s="47"/>
    </row>
    <row r="856" spans="1:69" ht="15.75" customHeight="1" x14ac:dyDescent="0.2">
      <c r="A856" s="47"/>
      <c r="B856" s="47"/>
      <c r="C856" s="47"/>
      <c r="AJ856" s="47"/>
      <c r="AK856" s="47"/>
      <c r="AL856" s="47"/>
      <c r="AM856" s="47"/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  <c r="BP856" s="47"/>
      <c r="BQ856" s="47"/>
    </row>
    <row r="857" spans="1:69" ht="15.75" customHeight="1" x14ac:dyDescent="0.2">
      <c r="A857" s="47"/>
      <c r="B857" s="47"/>
      <c r="C857" s="47"/>
      <c r="AJ857" s="47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  <c r="BP857" s="47"/>
      <c r="BQ857" s="47"/>
    </row>
    <row r="858" spans="1:69" ht="15.75" customHeight="1" x14ac:dyDescent="0.2">
      <c r="A858" s="47"/>
      <c r="B858" s="47"/>
      <c r="C858" s="47"/>
      <c r="AJ858" s="47"/>
      <c r="AK858" s="47"/>
      <c r="AL858" s="47"/>
      <c r="AM858" s="47"/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  <c r="BP858" s="47"/>
      <c r="BQ858" s="47"/>
    </row>
    <row r="859" spans="1:69" ht="15.75" customHeight="1" x14ac:dyDescent="0.2">
      <c r="A859" s="47"/>
      <c r="B859" s="47"/>
      <c r="C859" s="47"/>
      <c r="AJ859" s="47"/>
      <c r="AK859" s="47"/>
      <c r="AL859" s="47"/>
      <c r="AM859" s="47"/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  <c r="BP859" s="47"/>
      <c r="BQ859" s="47"/>
    </row>
    <row r="860" spans="1:69" ht="15.75" customHeight="1" x14ac:dyDescent="0.2">
      <c r="A860" s="47"/>
      <c r="B860" s="47"/>
      <c r="C860" s="47"/>
      <c r="AJ860" s="47"/>
      <c r="AK860" s="47"/>
      <c r="AL860" s="47"/>
      <c r="AM860" s="47"/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  <c r="BP860" s="47"/>
      <c r="BQ860" s="47"/>
    </row>
    <row r="861" spans="1:69" ht="15.75" customHeight="1" x14ac:dyDescent="0.2">
      <c r="A861" s="47"/>
      <c r="B861" s="47"/>
      <c r="C861" s="47"/>
      <c r="AJ861" s="47"/>
      <c r="AK861" s="47"/>
      <c r="AL861" s="47"/>
      <c r="AM861" s="47"/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  <c r="BP861" s="47"/>
      <c r="BQ861" s="47"/>
    </row>
    <row r="862" spans="1:69" ht="15.75" customHeight="1" x14ac:dyDescent="0.2">
      <c r="A862" s="47"/>
      <c r="B862" s="47"/>
      <c r="C862" s="47"/>
      <c r="AJ862" s="47"/>
      <c r="AK862" s="47"/>
      <c r="AL862" s="47"/>
      <c r="AM862" s="47"/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  <c r="BP862" s="47"/>
      <c r="BQ862" s="47"/>
    </row>
    <row r="863" spans="1:69" ht="15.75" customHeight="1" x14ac:dyDescent="0.2">
      <c r="A863" s="47"/>
      <c r="B863" s="47"/>
      <c r="C863" s="47"/>
      <c r="AJ863" s="47"/>
      <c r="AK863" s="47"/>
      <c r="AL863" s="47"/>
      <c r="AM863" s="47"/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  <c r="BP863" s="47"/>
      <c r="BQ863" s="47"/>
    </row>
    <row r="864" spans="1:69" ht="15.75" customHeight="1" x14ac:dyDescent="0.2">
      <c r="A864" s="47"/>
      <c r="B864" s="47"/>
      <c r="C864" s="47"/>
      <c r="AJ864" s="47"/>
      <c r="AK864" s="47"/>
      <c r="AL864" s="47"/>
      <c r="AM864" s="47"/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  <c r="BP864" s="47"/>
      <c r="BQ864" s="47"/>
    </row>
    <row r="865" spans="1:69" ht="15.75" customHeight="1" x14ac:dyDescent="0.2">
      <c r="A865" s="47"/>
      <c r="B865" s="47"/>
      <c r="C865" s="47"/>
      <c r="AJ865" s="47"/>
      <c r="AK865" s="47"/>
      <c r="AL865" s="47"/>
      <c r="AM865" s="47"/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  <c r="BP865" s="47"/>
      <c r="BQ865" s="47"/>
    </row>
    <row r="866" spans="1:69" ht="15.75" customHeight="1" x14ac:dyDescent="0.2">
      <c r="A866" s="47"/>
      <c r="B866" s="47"/>
      <c r="C866" s="47"/>
      <c r="AJ866" s="47"/>
      <c r="AK866" s="47"/>
      <c r="AL866" s="47"/>
      <c r="AM866" s="47"/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  <c r="BP866" s="47"/>
      <c r="BQ866" s="47"/>
    </row>
    <row r="867" spans="1:69" ht="15.75" customHeight="1" x14ac:dyDescent="0.2">
      <c r="A867" s="47"/>
      <c r="B867" s="47"/>
      <c r="C867" s="47"/>
      <c r="AJ867" s="47"/>
      <c r="AK867" s="47"/>
      <c r="AL867" s="47"/>
      <c r="AM867" s="47"/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  <c r="BP867" s="47"/>
      <c r="BQ867" s="47"/>
    </row>
    <row r="868" spans="1:69" ht="15.75" customHeight="1" x14ac:dyDescent="0.2">
      <c r="A868" s="47"/>
      <c r="B868" s="47"/>
      <c r="C868" s="47"/>
      <c r="AJ868" s="47"/>
      <c r="AK868" s="47"/>
      <c r="AL868" s="47"/>
      <c r="AM868" s="47"/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</row>
    <row r="869" spans="1:69" ht="15.75" customHeight="1" x14ac:dyDescent="0.2">
      <c r="A869" s="47"/>
      <c r="B869" s="47"/>
      <c r="C869" s="47"/>
      <c r="AJ869" s="47"/>
      <c r="AK869" s="47"/>
      <c r="AL869" s="47"/>
      <c r="AM869" s="47"/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  <c r="BP869" s="47"/>
      <c r="BQ869" s="47"/>
    </row>
    <row r="870" spans="1:69" ht="15.75" customHeight="1" x14ac:dyDescent="0.2">
      <c r="A870" s="47"/>
      <c r="B870" s="47"/>
      <c r="C870" s="47"/>
      <c r="AJ870" s="47"/>
      <c r="AK870" s="47"/>
      <c r="AL870" s="47"/>
      <c r="AM870" s="47"/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  <c r="BP870" s="47"/>
      <c r="BQ870" s="47"/>
    </row>
    <row r="871" spans="1:69" ht="15.75" customHeight="1" x14ac:dyDescent="0.2">
      <c r="A871" s="47"/>
      <c r="B871" s="47"/>
      <c r="C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  <c r="BP871" s="47"/>
      <c r="BQ871" s="47"/>
    </row>
    <row r="872" spans="1:69" ht="15.75" customHeight="1" x14ac:dyDescent="0.2">
      <c r="A872" s="47"/>
      <c r="B872" s="47"/>
      <c r="C872" s="47"/>
      <c r="AJ872" s="47"/>
      <c r="AK872" s="47"/>
      <c r="AL872" s="47"/>
      <c r="AM872" s="47"/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  <c r="BP872" s="47"/>
      <c r="BQ872" s="47"/>
    </row>
    <row r="873" spans="1:69" ht="15.75" customHeight="1" x14ac:dyDescent="0.2">
      <c r="A873" s="47"/>
      <c r="B873" s="47"/>
      <c r="C873" s="47"/>
      <c r="AJ873" s="47"/>
      <c r="AK873" s="47"/>
      <c r="AL873" s="47"/>
      <c r="AM873" s="47"/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  <c r="BP873" s="47"/>
      <c r="BQ873" s="47"/>
    </row>
    <row r="874" spans="1:69" ht="15.75" customHeight="1" x14ac:dyDescent="0.2">
      <c r="A874" s="47"/>
      <c r="B874" s="47"/>
      <c r="C874" s="47"/>
      <c r="AJ874" s="47"/>
      <c r="AK874" s="47"/>
      <c r="AL874" s="47"/>
      <c r="AM874" s="47"/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  <c r="BP874" s="47"/>
      <c r="BQ874" s="47"/>
    </row>
    <row r="875" spans="1:69" ht="15.75" customHeight="1" x14ac:dyDescent="0.2">
      <c r="A875" s="47"/>
      <c r="B875" s="47"/>
      <c r="C875" s="47"/>
      <c r="AJ875" s="47"/>
      <c r="AK875" s="47"/>
      <c r="AL875" s="47"/>
      <c r="AM875" s="47"/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  <c r="BP875" s="47"/>
      <c r="BQ875" s="47"/>
    </row>
    <row r="876" spans="1:69" ht="15.75" customHeight="1" x14ac:dyDescent="0.2">
      <c r="A876" s="47"/>
      <c r="B876" s="47"/>
      <c r="C876" s="47"/>
      <c r="AJ876" s="47"/>
      <c r="AK876" s="47"/>
      <c r="AL876" s="47"/>
      <c r="AM876" s="47"/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  <c r="BP876" s="47"/>
      <c r="BQ876" s="47"/>
    </row>
    <row r="877" spans="1:69" ht="15.75" customHeight="1" x14ac:dyDescent="0.2">
      <c r="A877" s="47"/>
      <c r="B877" s="47"/>
      <c r="C877" s="47"/>
      <c r="AJ877" s="47"/>
      <c r="AK877" s="47"/>
      <c r="AL877" s="47"/>
      <c r="AM877" s="47"/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  <c r="BP877" s="47"/>
      <c r="BQ877" s="47"/>
    </row>
    <row r="878" spans="1:69" ht="15.75" customHeight="1" x14ac:dyDescent="0.2">
      <c r="A878" s="47"/>
      <c r="B878" s="47"/>
      <c r="C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</row>
    <row r="879" spans="1:69" ht="15.75" customHeight="1" x14ac:dyDescent="0.2">
      <c r="A879" s="47"/>
      <c r="B879" s="47"/>
      <c r="C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</row>
    <row r="880" spans="1:69" ht="15.75" customHeight="1" x14ac:dyDescent="0.2">
      <c r="A880" s="47"/>
      <c r="B880" s="47"/>
      <c r="C880" s="47"/>
      <c r="AJ880" s="47"/>
      <c r="AK880" s="47"/>
      <c r="AL880" s="47"/>
      <c r="AM880" s="47"/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  <c r="BP880" s="47"/>
      <c r="BQ880" s="47"/>
    </row>
    <row r="881" spans="1:69" ht="15.75" customHeight="1" x14ac:dyDescent="0.2">
      <c r="A881" s="47"/>
      <c r="B881" s="47"/>
      <c r="C881" s="47"/>
      <c r="AJ881" s="47"/>
      <c r="AK881" s="47"/>
      <c r="AL881" s="47"/>
      <c r="AM881" s="47"/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  <c r="BP881" s="47"/>
      <c r="BQ881" s="47"/>
    </row>
    <row r="882" spans="1:69" ht="15.75" customHeight="1" x14ac:dyDescent="0.2">
      <c r="A882" s="47"/>
      <c r="B882" s="47"/>
      <c r="C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  <c r="BP882" s="47"/>
      <c r="BQ882" s="47"/>
    </row>
    <row r="883" spans="1:69" ht="15.75" customHeight="1" x14ac:dyDescent="0.2">
      <c r="A883" s="47"/>
      <c r="B883" s="47"/>
      <c r="C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  <c r="BP883" s="47"/>
      <c r="BQ883" s="47"/>
    </row>
    <row r="884" spans="1:69" ht="15.75" customHeight="1" x14ac:dyDescent="0.2">
      <c r="A884" s="47"/>
      <c r="B884" s="47"/>
      <c r="C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  <c r="BP884" s="47"/>
      <c r="BQ884" s="47"/>
    </row>
    <row r="885" spans="1:69" ht="15.75" customHeight="1" x14ac:dyDescent="0.2">
      <c r="A885" s="47"/>
      <c r="B885" s="47"/>
      <c r="C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  <c r="BP885" s="47"/>
      <c r="BQ885" s="47"/>
    </row>
    <row r="886" spans="1:69" ht="15.75" customHeight="1" x14ac:dyDescent="0.2">
      <c r="A886" s="47"/>
      <c r="B886" s="47"/>
      <c r="C886" s="47"/>
      <c r="AJ886" s="47"/>
      <c r="AK886" s="47"/>
      <c r="AL886" s="47"/>
      <c r="AM886" s="47"/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  <c r="BP886" s="47"/>
      <c r="BQ886" s="47"/>
    </row>
    <row r="887" spans="1:69" ht="15.75" customHeight="1" x14ac:dyDescent="0.2">
      <c r="A887" s="47"/>
      <c r="B887" s="47"/>
      <c r="C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  <c r="BP887" s="47"/>
      <c r="BQ887" s="47"/>
    </row>
    <row r="888" spans="1:69" ht="15.75" customHeight="1" x14ac:dyDescent="0.2">
      <c r="A888" s="47"/>
      <c r="B888" s="47"/>
      <c r="C888" s="47"/>
      <c r="AJ888" s="47"/>
      <c r="AK888" s="47"/>
      <c r="AL888" s="47"/>
      <c r="AM888" s="47"/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  <c r="BP888" s="47"/>
      <c r="BQ888" s="47"/>
    </row>
    <row r="889" spans="1:69" ht="15.75" customHeight="1" x14ac:dyDescent="0.2">
      <c r="A889" s="47"/>
      <c r="B889" s="47"/>
      <c r="C889" s="47"/>
      <c r="AJ889" s="47"/>
      <c r="AK889" s="47"/>
      <c r="AL889" s="47"/>
      <c r="AM889" s="47"/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  <c r="BP889" s="47"/>
      <c r="BQ889" s="47"/>
    </row>
    <row r="890" spans="1:69" ht="15.75" customHeight="1" x14ac:dyDescent="0.2">
      <c r="A890" s="47"/>
      <c r="B890" s="47"/>
      <c r="C890" s="47"/>
      <c r="AJ890" s="47"/>
      <c r="AK890" s="47"/>
      <c r="AL890" s="47"/>
      <c r="AM890" s="47"/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  <c r="BP890" s="47"/>
      <c r="BQ890" s="47"/>
    </row>
    <row r="891" spans="1:69" ht="15.75" customHeight="1" x14ac:dyDescent="0.2">
      <c r="A891" s="47"/>
      <c r="B891" s="47"/>
      <c r="C891" s="47"/>
      <c r="AJ891" s="47"/>
      <c r="AK891" s="47"/>
      <c r="AL891" s="47"/>
      <c r="AM891" s="47"/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  <c r="BP891" s="47"/>
      <c r="BQ891" s="47"/>
    </row>
    <row r="892" spans="1:69" ht="15.75" customHeight="1" x14ac:dyDescent="0.2">
      <c r="A892" s="47"/>
      <c r="B892" s="47"/>
      <c r="C892" s="47"/>
      <c r="AJ892" s="47"/>
      <c r="AK892" s="47"/>
      <c r="AL892" s="47"/>
      <c r="AM892" s="47"/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  <c r="BP892" s="47"/>
      <c r="BQ892" s="47"/>
    </row>
    <row r="893" spans="1:69" ht="15.75" customHeight="1" x14ac:dyDescent="0.2">
      <c r="A893" s="47"/>
      <c r="B893" s="47"/>
      <c r="C893" s="47"/>
      <c r="AJ893" s="47"/>
      <c r="AK893" s="47"/>
      <c r="AL893" s="47"/>
      <c r="AM893" s="47"/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  <c r="BP893" s="47"/>
      <c r="BQ893" s="47"/>
    </row>
    <row r="894" spans="1:69" ht="15.75" customHeight="1" x14ac:dyDescent="0.2">
      <c r="A894" s="47"/>
      <c r="B894" s="47"/>
      <c r="C894" s="47"/>
      <c r="AJ894" s="47"/>
      <c r="AK894" s="47"/>
      <c r="AL894" s="47"/>
      <c r="AM894" s="47"/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  <c r="BP894" s="47"/>
      <c r="BQ894" s="47"/>
    </row>
    <row r="895" spans="1:69" ht="15.75" customHeight="1" x14ac:dyDescent="0.2">
      <c r="A895" s="47"/>
      <c r="B895" s="47"/>
      <c r="C895" s="47"/>
      <c r="AJ895" s="47"/>
      <c r="AK895" s="47"/>
      <c r="AL895" s="47"/>
      <c r="AM895" s="47"/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  <c r="BP895" s="47"/>
      <c r="BQ895" s="47"/>
    </row>
    <row r="896" spans="1:69" ht="15.75" customHeight="1" x14ac:dyDescent="0.2">
      <c r="A896" s="47"/>
      <c r="B896" s="47"/>
      <c r="C896" s="47"/>
      <c r="AJ896" s="47"/>
      <c r="AK896" s="47"/>
      <c r="AL896" s="47"/>
      <c r="AM896" s="47"/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  <c r="BP896" s="47"/>
      <c r="BQ896" s="47"/>
    </row>
    <row r="897" spans="1:69" ht="15.75" customHeight="1" x14ac:dyDescent="0.2">
      <c r="A897" s="47"/>
      <c r="B897" s="47"/>
      <c r="C897" s="47"/>
      <c r="AJ897" s="47"/>
      <c r="AK897" s="47"/>
      <c r="AL897" s="47"/>
      <c r="AM897" s="47"/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  <c r="BP897" s="47"/>
      <c r="BQ897" s="47"/>
    </row>
    <row r="898" spans="1:69" ht="15.75" customHeight="1" x14ac:dyDescent="0.2">
      <c r="A898" s="47"/>
      <c r="B898" s="47"/>
      <c r="C898" s="47"/>
      <c r="AJ898" s="47"/>
      <c r="AK898" s="47"/>
      <c r="AL898" s="47"/>
      <c r="AM898" s="47"/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  <c r="BP898" s="47"/>
      <c r="BQ898" s="47"/>
    </row>
    <row r="899" spans="1:69" ht="15.75" customHeight="1" x14ac:dyDescent="0.2">
      <c r="A899" s="47"/>
      <c r="B899" s="47"/>
      <c r="C899" s="47"/>
      <c r="AJ899" s="47"/>
      <c r="AK899" s="47"/>
      <c r="AL899" s="47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  <c r="BP899" s="47"/>
      <c r="BQ899" s="47"/>
    </row>
    <row r="900" spans="1:69" ht="15.75" customHeight="1" x14ac:dyDescent="0.2">
      <c r="A900" s="47"/>
      <c r="B900" s="47"/>
      <c r="C900" s="47"/>
      <c r="AJ900" s="47"/>
      <c r="AK900" s="47"/>
      <c r="AL900" s="47"/>
      <c r="AM900" s="47"/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  <c r="BP900" s="47"/>
      <c r="BQ900" s="47"/>
    </row>
    <row r="901" spans="1:69" ht="15.75" customHeight="1" x14ac:dyDescent="0.2">
      <c r="A901" s="47"/>
      <c r="B901" s="47"/>
      <c r="C901" s="47"/>
      <c r="AJ901" s="47"/>
      <c r="AK901" s="47"/>
      <c r="AL901" s="47"/>
      <c r="AM901" s="47"/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  <c r="BP901" s="47"/>
      <c r="BQ901" s="47"/>
    </row>
    <row r="902" spans="1:69" ht="15.75" customHeight="1" x14ac:dyDescent="0.2">
      <c r="A902" s="47"/>
      <c r="B902" s="47"/>
      <c r="C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  <c r="BP902" s="47"/>
      <c r="BQ902" s="47"/>
    </row>
    <row r="903" spans="1:69" ht="15.75" customHeight="1" x14ac:dyDescent="0.2">
      <c r="A903" s="47"/>
      <c r="B903" s="47"/>
      <c r="C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  <c r="BP903" s="47"/>
      <c r="BQ903" s="47"/>
    </row>
    <row r="904" spans="1:69" ht="15.75" customHeight="1" x14ac:dyDescent="0.2">
      <c r="A904" s="47"/>
      <c r="B904" s="47"/>
      <c r="C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  <c r="BP904" s="47"/>
      <c r="BQ904" s="47"/>
    </row>
    <row r="905" spans="1:69" ht="15.75" customHeight="1" x14ac:dyDescent="0.2">
      <c r="A905" s="47"/>
      <c r="B905" s="47"/>
      <c r="C905" s="47"/>
      <c r="AJ905" s="47"/>
      <c r="AK905" s="47"/>
      <c r="AL905" s="47"/>
      <c r="AM905" s="47"/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  <c r="BP905" s="47"/>
      <c r="BQ905" s="47"/>
    </row>
    <row r="906" spans="1:69" ht="15.75" customHeight="1" x14ac:dyDescent="0.2">
      <c r="A906" s="47"/>
      <c r="B906" s="47"/>
      <c r="C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  <c r="BP906" s="47"/>
      <c r="BQ906" s="47"/>
    </row>
    <row r="907" spans="1:69" ht="15.75" customHeight="1" x14ac:dyDescent="0.2">
      <c r="A907" s="47"/>
      <c r="B907" s="47"/>
      <c r="C907" s="47"/>
      <c r="AJ907" s="47"/>
      <c r="AK907" s="47"/>
      <c r="AL907" s="47"/>
      <c r="AM907" s="47"/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  <c r="BP907" s="47"/>
      <c r="BQ907" s="47"/>
    </row>
    <row r="908" spans="1:69" ht="15.75" customHeight="1" x14ac:dyDescent="0.2">
      <c r="A908" s="47"/>
      <c r="B908" s="47"/>
      <c r="C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  <c r="BP908" s="47"/>
      <c r="BQ908" s="47"/>
    </row>
    <row r="909" spans="1:69" ht="15.75" customHeight="1" x14ac:dyDescent="0.2">
      <c r="A909" s="47"/>
      <c r="B909" s="47"/>
      <c r="C909" s="47"/>
      <c r="AJ909" s="47"/>
      <c r="AK909" s="47"/>
      <c r="AL909" s="47"/>
      <c r="AM909" s="47"/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  <c r="BP909" s="47"/>
      <c r="BQ909" s="47"/>
    </row>
    <row r="910" spans="1:69" ht="15.75" customHeight="1" x14ac:dyDescent="0.2">
      <c r="A910" s="47"/>
      <c r="B910" s="47"/>
      <c r="C910" s="47"/>
      <c r="AJ910" s="47"/>
      <c r="AK910" s="47"/>
      <c r="AL910" s="47"/>
      <c r="AM910" s="47"/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  <c r="BP910" s="47"/>
      <c r="BQ910" s="47"/>
    </row>
    <row r="911" spans="1:69" ht="15.75" customHeight="1" x14ac:dyDescent="0.2">
      <c r="A911" s="47"/>
      <c r="B911" s="47"/>
      <c r="C911" s="47"/>
      <c r="AJ911" s="47"/>
      <c r="AK911" s="47"/>
      <c r="AL911" s="47"/>
      <c r="AM911" s="47"/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  <c r="BP911" s="47"/>
      <c r="BQ911" s="47"/>
    </row>
    <row r="912" spans="1:69" ht="15.75" customHeight="1" x14ac:dyDescent="0.2">
      <c r="A912" s="47"/>
      <c r="B912" s="47"/>
      <c r="C912" s="47"/>
      <c r="AJ912" s="47"/>
      <c r="AK912" s="47"/>
      <c r="AL912" s="47"/>
      <c r="AM912" s="47"/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  <c r="BP912" s="47"/>
      <c r="BQ912" s="47"/>
    </row>
    <row r="913" spans="1:69" ht="15.75" customHeight="1" x14ac:dyDescent="0.2">
      <c r="A913" s="47"/>
      <c r="B913" s="47"/>
      <c r="C913" s="47"/>
      <c r="AJ913" s="47"/>
      <c r="AK913" s="47"/>
      <c r="AL913" s="47"/>
      <c r="AM913" s="47"/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  <c r="BP913" s="47"/>
      <c r="BQ913" s="47"/>
    </row>
    <row r="914" spans="1:69" ht="15.75" customHeight="1" x14ac:dyDescent="0.2">
      <c r="A914" s="47"/>
      <c r="B914" s="47"/>
      <c r="C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  <c r="BP914" s="47"/>
      <c r="BQ914" s="47"/>
    </row>
    <row r="915" spans="1:69" ht="15.75" customHeight="1" x14ac:dyDescent="0.2">
      <c r="A915" s="47"/>
      <c r="B915" s="47"/>
      <c r="C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  <c r="BP915" s="47"/>
      <c r="BQ915" s="47"/>
    </row>
    <row r="916" spans="1:69" ht="15.75" customHeight="1" x14ac:dyDescent="0.2">
      <c r="A916" s="47"/>
      <c r="B916" s="47"/>
      <c r="C916" s="47"/>
      <c r="AJ916" s="47"/>
      <c r="AK916" s="47"/>
      <c r="AL916" s="47"/>
      <c r="AM916" s="47"/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  <c r="BP916" s="47"/>
      <c r="BQ916" s="47"/>
    </row>
    <row r="917" spans="1:69" ht="15.75" customHeight="1" x14ac:dyDescent="0.2">
      <c r="A917" s="47"/>
      <c r="B917" s="47"/>
      <c r="C917" s="47"/>
      <c r="AJ917" s="47"/>
      <c r="AK917" s="47"/>
      <c r="AL917" s="47"/>
      <c r="AM917" s="47"/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</row>
    <row r="918" spans="1:69" ht="15.75" customHeight="1" x14ac:dyDescent="0.2">
      <c r="A918" s="47"/>
      <c r="B918" s="47"/>
      <c r="C918" s="47"/>
      <c r="AJ918" s="47"/>
      <c r="AK918" s="47"/>
      <c r="AL918" s="47"/>
      <c r="AM918" s="47"/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</row>
    <row r="919" spans="1:69" ht="15.75" customHeight="1" x14ac:dyDescent="0.2">
      <c r="A919" s="47"/>
      <c r="B919" s="47"/>
      <c r="C919" s="47"/>
      <c r="AJ919" s="47"/>
      <c r="AK919" s="47"/>
      <c r="AL919" s="47"/>
      <c r="AM919" s="47"/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</row>
    <row r="920" spans="1:69" ht="15.75" customHeight="1" x14ac:dyDescent="0.2">
      <c r="A920" s="47"/>
      <c r="B920" s="47"/>
      <c r="C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</row>
    <row r="921" spans="1:69" ht="15.75" customHeight="1" x14ac:dyDescent="0.2">
      <c r="A921" s="47"/>
      <c r="B921" s="47"/>
      <c r="C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</row>
    <row r="922" spans="1:69" ht="15.75" customHeight="1" x14ac:dyDescent="0.2">
      <c r="A922" s="47"/>
      <c r="B922" s="47"/>
      <c r="C922" s="47"/>
      <c r="AJ922" s="47"/>
      <c r="AK922" s="47"/>
      <c r="AL922" s="47"/>
      <c r="AM922" s="47"/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</row>
    <row r="923" spans="1:69" ht="15.75" customHeight="1" x14ac:dyDescent="0.2">
      <c r="A923" s="47"/>
      <c r="B923" s="47"/>
      <c r="C923" s="47"/>
      <c r="AJ923" s="47"/>
      <c r="AK923" s="47"/>
      <c r="AL923" s="47"/>
      <c r="AM923" s="47"/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</row>
    <row r="924" spans="1:69" ht="15.75" customHeight="1" x14ac:dyDescent="0.2">
      <c r="A924" s="47"/>
      <c r="B924" s="47"/>
      <c r="C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</row>
    <row r="925" spans="1:69" ht="15.75" customHeight="1" x14ac:dyDescent="0.2">
      <c r="A925" s="47"/>
      <c r="B925" s="47"/>
      <c r="C925" s="47"/>
      <c r="AJ925" s="47"/>
      <c r="AK925" s="47"/>
      <c r="AL925" s="47"/>
      <c r="AM925" s="47"/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</row>
    <row r="926" spans="1:69" ht="15.75" customHeight="1" x14ac:dyDescent="0.2">
      <c r="A926" s="47"/>
      <c r="B926" s="47"/>
      <c r="C926" s="47"/>
      <c r="AJ926" s="47"/>
      <c r="AK926" s="47"/>
      <c r="AL926" s="47"/>
      <c r="AM926" s="47"/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</row>
    <row r="927" spans="1:69" ht="15.75" customHeight="1" x14ac:dyDescent="0.2">
      <c r="A927" s="47"/>
      <c r="B927" s="47"/>
      <c r="C927" s="47"/>
      <c r="AJ927" s="47"/>
      <c r="AK927" s="47"/>
      <c r="AL927" s="47"/>
      <c r="AM927" s="47"/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</row>
    <row r="928" spans="1:69" ht="15.75" customHeight="1" x14ac:dyDescent="0.2">
      <c r="A928" s="47"/>
      <c r="B928" s="47"/>
      <c r="C928" s="47"/>
      <c r="AJ928" s="47"/>
      <c r="AK928" s="47"/>
      <c r="AL928" s="47"/>
      <c r="AM928" s="47"/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</row>
    <row r="929" spans="1:69" ht="15.75" customHeight="1" x14ac:dyDescent="0.2">
      <c r="A929" s="47"/>
      <c r="B929" s="47"/>
      <c r="C929" s="47"/>
      <c r="AJ929" s="47"/>
      <c r="AK929" s="47"/>
      <c r="AL929" s="47"/>
      <c r="AM929" s="47"/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</row>
    <row r="930" spans="1:69" ht="15.75" customHeight="1" x14ac:dyDescent="0.2">
      <c r="A930" s="47"/>
      <c r="B930" s="47"/>
      <c r="C930" s="47"/>
      <c r="AJ930" s="47"/>
      <c r="AK930" s="47"/>
      <c r="AL930" s="47"/>
      <c r="AM930" s="47"/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</row>
    <row r="931" spans="1:69" ht="15.75" customHeight="1" x14ac:dyDescent="0.2">
      <c r="A931" s="47"/>
      <c r="B931" s="47"/>
      <c r="C931" s="47"/>
      <c r="AJ931" s="47"/>
      <c r="AK931" s="47"/>
      <c r="AL931" s="47"/>
      <c r="AM931" s="47"/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</row>
    <row r="932" spans="1:69" ht="15.75" customHeight="1" x14ac:dyDescent="0.2">
      <c r="A932" s="47"/>
      <c r="B932" s="47"/>
      <c r="C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</row>
    <row r="933" spans="1:69" ht="15.75" customHeight="1" x14ac:dyDescent="0.2">
      <c r="A933" s="47"/>
      <c r="B933" s="47"/>
      <c r="C933" s="47"/>
      <c r="AJ933" s="47"/>
      <c r="AK933" s="47"/>
      <c r="AL933" s="47"/>
      <c r="AM933" s="47"/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</row>
    <row r="934" spans="1:69" ht="15.75" customHeight="1" x14ac:dyDescent="0.2">
      <c r="A934" s="47"/>
      <c r="B934" s="47"/>
      <c r="C934" s="47"/>
      <c r="AJ934" s="47"/>
      <c r="AK934" s="47"/>
      <c r="AL934" s="47"/>
      <c r="AM934" s="47"/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</row>
    <row r="935" spans="1:69" ht="15.75" customHeight="1" x14ac:dyDescent="0.2">
      <c r="A935" s="47"/>
      <c r="B935" s="47"/>
      <c r="C935" s="47"/>
      <c r="AJ935" s="47"/>
      <c r="AK935" s="47"/>
      <c r="AL935" s="47"/>
      <c r="AM935" s="47"/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</row>
    <row r="936" spans="1:69" ht="15.75" customHeight="1" x14ac:dyDescent="0.2">
      <c r="A936" s="47"/>
      <c r="B936" s="47"/>
      <c r="C936" s="47"/>
      <c r="AJ936" s="47"/>
      <c r="AK936" s="47"/>
      <c r="AL936" s="47"/>
      <c r="AM936" s="47"/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</row>
    <row r="937" spans="1:69" ht="15.75" customHeight="1" x14ac:dyDescent="0.2">
      <c r="A937" s="47"/>
      <c r="B937" s="47"/>
      <c r="C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</row>
    <row r="938" spans="1:69" ht="15.75" customHeight="1" x14ac:dyDescent="0.2">
      <c r="A938" s="47"/>
      <c r="B938" s="47"/>
      <c r="C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</row>
    <row r="939" spans="1:69" ht="15.75" customHeight="1" x14ac:dyDescent="0.2">
      <c r="A939" s="47"/>
      <c r="B939" s="47"/>
      <c r="C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</row>
    <row r="940" spans="1:69" ht="15.75" customHeight="1" x14ac:dyDescent="0.2">
      <c r="A940" s="47"/>
      <c r="B940" s="47"/>
      <c r="C940" s="47"/>
      <c r="AJ940" s="47"/>
      <c r="AK940" s="47"/>
      <c r="AL940" s="47"/>
      <c r="AM940" s="47"/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</row>
    <row r="941" spans="1:69" ht="15.75" customHeight="1" x14ac:dyDescent="0.2">
      <c r="A941" s="47"/>
      <c r="B941" s="47"/>
      <c r="C941" s="47"/>
      <c r="AJ941" s="47"/>
      <c r="AK941" s="47"/>
      <c r="AL941" s="47"/>
      <c r="AM941" s="47"/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</row>
    <row r="942" spans="1:69" ht="15.75" customHeight="1" x14ac:dyDescent="0.2">
      <c r="A942" s="47"/>
      <c r="B942" s="47"/>
      <c r="C942" s="47"/>
      <c r="AJ942" s="47"/>
      <c r="AK942" s="47"/>
      <c r="AL942" s="47"/>
      <c r="AM942" s="47"/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</row>
    <row r="943" spans="1:69" ht="15.75" customHeight="1" x14ac:dyDescent="0.2">
      <c r="A943" s="47"/>
      <c r="B943" s="47"/>
      <c r="C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</row>
    <row r="944" spans="1:69" ht="15.75" customHeight="1" x14ac:dyDescent="0.2">
      <c r="A944" s="47"/>
      <c r="B944" s="47"/>
      <c r="C944" s="47"/>
      <c r="AJ944" s="47"/>
      <c r="AK944" s="47"/>
      <c r="AL944" s="47"/>
      <c r="AM944" s="47"/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</row>
    <row r="945" spans="1:69" ht="15.75" customHeight="1" x14ac:dyDescent="0.2">
      <c r="A945" s="47"/>
      <c r="B945" s="47"/>
      <c r="C945" s="47"/>
      <c r="AJ945" s="47"/>
      <c r="AK945" s="47"/>
      <c r="AL945" s="47"/>
      <c r="AM945" s="47"/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</row>
    <row r="946" spans="1:69" ht="15.75" customHeight="1" x14ac:dyDescent="0.2">
      <c r="A946" s="47"/>
      <c r="B946" s="47"/>
      <c r="C946" s="47"/>
      <c r="AJ946" s="47"/>
      <c r="AK946" s="47"/>
      <c r="AL946" s="47"/>
      <c r="AM946" s="47"/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</row>
    <row r="947" spans="1:69" ht="15.75" customHeight="1" x14ac:dyDescent="0.2">
      <c r="A947" s="47"/>
      <c r="B947" s="47"/>
      <c r="C947" s="47"/>
      <c r="AJ947" s="47"/>
      <c r="AK947" s="47"/>
      <c r="AL947" s="47"/>
      <c r="AM947" s="47"/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</row>
    <row r="948" spans="1:69" ht="15.75" customHeight="1" x14ac:dyDescent="0.2">
      <c r="A948" s="47"/>
      <c r="B948" s="47"/>
      <c r="C948" s="47"/>
      <c r="AJ948" s="47"/>
      <c r="AK948" s="47"/>
      <c r="AL948" s="47"/>
      <c r="AM948" s="47"/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</row>
    <row r="949" spans="1:69" ht="15.75" customHeight="1" x14ac:dyDescent="0.2">
      <c r="A949" s="47"/>
      <c r="B949" s="47"/>
      <c r="C949" s="47"/>
      <c r="AJ949" s="47"/>
      <c r="AK949" s="47"/>
      <c r="AL949" s="47"/>
      <c r="AM949" s="47"/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</row>
    <row r="950" spans="1:69" ht="15.75" customHeight="1" x14ac:dyDescent="0.2">
      <c r="A950" s="47"/>
      <c r="B950" s="47"/>
      <c r="C950" s="47"/>
      <c r="AJ950" s="47"/>
      <c r="AK950" s="47"/>
      <c r="AL950" s="47"/>
      <c r="AM950" s="47"/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</row>
    <row r="951" spans="1:69" ht="15.75" customHeight="1" x14ac:dyDescent="0.2">
      <c r="A951" s="47"/>
      <c r="B951" s="47"/>
      <c r="C951" s="47"/>
      <c r="AJ951" s="47"/>
      <c r="AK951" s="47"/>
      <c r="AL951" s="47"/>
      <c r="AM951" s="47"/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</row>
    <row r="952" spans="1:69" ht="15.75" customHeight="1" x14ac:dyDescent="0.2">
      <c r="A952" s="47"/>
      <c r="B952" s="47"/>
      <c r="C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</row>
    <row r="953" spans="1:69" ht="15.75" customHeight="1" x14ac:dyDescent="0.2">
      <c r="A953" s="47"/>
      <c r="B953" s="47"/>
      <c r="C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</row>
    <row r="954" spans="1:69" ht="15.75" customHeight="1" x14ac:dyDescent="0.2">
      <c r="A954" s="47"/>
      <c r="B954" s="47"/>
      <c r="C954" s="47"/>
      <c r="AJ954" s="47"/>
      <c r="AK954" s="47"/>
      <c r="AL954" s="47"/>
      <c r="AM954" s="47"/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</row>
    <row r="955" spans="1:69" ht="15.75" customHeight="1" x14ac:dyDescent="0.2">
      <c r="A955" s="47"/>
      <c r="B955" s="47"/>
      <c r="C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</row>
    <row r="956" spans="1:69" ht="15.75" customHeight="1" x14ac:dyDescent="0.2">
      <c r="A956" s="47"/>
      <c r="B956" s="47"/>
      <c r="C956" s="47"/>
      <c r="AJ956" s="47"/>
      <c r="AK956" s="47"/>
      <c r="AL956" s="47"/>
      <c r="AM956" s="47"/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</row>
    <row r="957" spans="1:69" ht="15.75" customHeight="1" x14ac:dyDescent="0.2">
      <c r="A957" s="47"/>
      <c r="B957" s="47"/>
      <c r="C957" s="47"/>
      <c r="AJ957" s="47"/>
      <c r="AK957" s="47"/>
      <c r="AL957" s="47"/>
      <c r="AM957" s="47"/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</row>
    <row r="958" spans="1:69" ht="15.75" customHeight="1" x14ac:dyDescent="0.2">
      <c r="A958" s="47"/>
      <c r="B958" s="47"/>
      <c r="C958" s="47"/>
      <c r="AJ958" s="47"/>
      <c r="AK958" s="47"/>
      <c r="AL958" s="47"/>
      <c r="AM958" s="47"/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</row>
    <row r="959" spans="1:69" ht="15.75" customHeight="1" x14ac:dyDescent="0.2">
      <c r="A959" s="47"/>
      <c r="B959" s="47"/>
      <c r="C959" s="47"/>
      <c r="AJ959" s="47"/>
      <c r="AK959" s="47"/>
      <c r="AL959" s="47"/>
      <c r="AM959" s="47"/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</row>
    <row r="960" spans="1:69" ht="15.75" customHeight="1" x14ac:dyDescent="0.2">
      <c r="A960" s="47"/>
      <c r="B960" s="47"/>
      <c r="C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</row>
    <row r="961" spans="1:69" ht="15.75" customHeight="1" x14ac:dyDescent="0.2">
      <c r="A961" s="47"/>
      <c r="B961" s="47"/>
      <c r="C961" s="47"/>
      <c r="AJ961" s="47"/>
      <c r="AK961" s="47"/>
      <c r="AL961" s="47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</row>
    <row r="962" spans="1:69" ht="15.75" customHeight="1" x14ac:dyDescent="0.2">
      <c r="A962" s="47"/>
      <c r="B962" s="47"/>
      <c r="C962" s="47"/>
      <c r="AJ962" s="47"/>
      <c r="AK962" s="47"/>
      <c r="AL962" s="47"/>
      <c r="AM962" s="47"/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</row>
    <row r="963" spans="1:69" ht="15.75" customHeight="1" x14ac:dyDescent="0.2">
      <c r="A963" s="47"/>
      <c r="B963" s="47"/>
      <c r="C963" s="47"/>
      <c r="AJ963" s="47"/>
      <c r="AK963" s="47"/>
      <c r="AL963" s="47"/>
      <c r="AM963" s="47"/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</row>
    <row r="964" spans="1:69" ht="15.75" customHeight="1" x14ac:dyDescent="0.2">
      <c r="A964" s="47"/>
      <c r="B964" s="47"/>
      <c r="C964" s="47"/>
      <c r="AJ964" s="47"/>
      <c r="AK964" s="47"/>
      <c r="AL964" s="47"/>
      <c r="AM964" s="47"/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</row>
    <row r="965" spans="1:69" ht="15.75" customHeight="1" x14ac:dyDescent="0.2">
      <c r="A965" s="47"/>
      <c r="B965" s="47"/>
      <c r="C965" s="47"/>
      <c r="AJ965" s="47"/>
      <c r="AK965" s="47"/>
      <c r="AL965" s="47"/>
      <c r="AM965" s="47"/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</row>
    <row r="966" spans="1:69" ht="15.75" customHeight="1" x14ac:dyDescent="0.2">
      <c r="A966" s="47"/>
      <c r="B966" s="47"/>
      <c r="C966" s="47"/>
      <c r="AJ966" s="47"/>
      <c r="AK966" s="47"/>
      <c r="AL966" s="47"/>
      <c r="AM966" s="47"/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</row>
    <row r="967" spans="1:69" ht="15.75" customHeight="1" x14ac:dyDescent="0.2">
      <c r="A967" s="47"/>
      <c r="B967" s="47"/>
      <c r="C967" s="47"/>
      <c r="AJ967" s="47"/>
      <c r="AK967" s="47"/>
      <c r="AL967" s="47"/>
      <c r="AM967" s="47"/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</row>
    <row r="968" spans="1:69" ht="15.75" customHeight="1" x14ac:dyDescent="0.2">
      <c r="A968" s="47"/>
      <c r="B968" s="47"/>
      <c r="C968" s="47"/>
      <c r="AJ968" s="47"/>
      <c r="AK968" s="47"/>
      <c r="AL968" s="47"/>
      <c r="AM968" s="47"/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</row>
    <row r="969" spans="1:69" ht="15.75" customHeight="1" x14ac:dyDescent="0.2">
      <c r="A969" s="47"/>
      <c r="B969" s="47"/>
      <c r="C969" s="47"/>
      <c r="AJ969" s="47"/>
      <c r="AK969" s="47"/>
      <c r="AL969" s="47"/>
      <c r="AM969" s="47"/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</row>
    <row r="970" spans="1:69" ht="15.75" customHeight="1" x14ac:dyDescent="0.2">
      <c r="A970" s="47"/>
      <c r="B970" s="47"/>
      <c r="C970" s="47"/>
      <c r="AJ970" s="47"/>
      <c r="AK970" s="47"/>
      <c r="AL970" s="47"/>
      <c r="AM970" s="47"/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</row>
    <row r="971" spans="1:69" ht="15.75" customHeight="1" x14ac:dyDescent="0.2">
      <c r="A971" s="47"/>
      <c r="B971" s="47"/>
      <c r="C971" s="47"/>
      <c r="AJ971" s="47"/>
      <c r="AK971" s="47"/>
      <c r="AL971" s="47"/>
      <c r="AM971" s="47"/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</row>
    <row r="972" spans="1:69" ht="15.75" customHeight="1" x14ac:dyDescent="0.2">
      <c r="A972" s="47"/>
      <c r="B972" s="47"/>
      <c r="C972" s="47"/>
      <c r="AJ972" s="47"/>
      <c r="AK972" s="47"/>
      <c r="AL972" s="47"/>
      <c r="AM972" s="47"/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</row>
    <row r="973" spans="1:69" ht="15.75" customHeight="1" x14ac:dyDescent="0.2">
      <c r="A973" s="47"/>
      <c r="B973" s="47"/>
      <c r="C973" s="47"/>
      <c r="AJ973" s="47"/>
      <c r="AK973" s="47"/>
      <c r="AL973" s="47"/>
      <c r="AM973" s="47"/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</row>
    <row r="974" spans="1:69" ht="15.75" customHeight="1" x14ac:dyDescent="0.2">
      <c r="A974" s="47"/>
      <c r="B974" s="47"/>
      <c r="C974" s="47"/>
      <c r="AJ974" s="47"/>
      <c r="AK974" s="47"/>
      <c r="AL974" s="47"/>
      <c r="AM974" s="47"/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</row>
    <row r="975" spans="1:69" ht="15.75" customHeight="1" x14ac:dyDescent="0.2">
      <c r="A975" s="47"/>
      <c r="B975" s="47"/>
      <c r="C975" s="47"/>
      <c r="AJ975" s="47"/>
      <c r="AK975" s="47"/>
      <c r="AL975" s="47"/>
      <c r="AM975" s="47"/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</row>
    <row r="976" spans="1:69" ht="15.75" customHeight="1" x14ac:dyDescent="0.2">
      <c r="A976" s="47"/>
      <c r="B976" s="47"/>
      <c r="C976" s="47"/>
      <c r="AJ976" s="47"/>
      <c r="AK976" s="47"/>
      <c r="AL976" s="47"/>
      <c r="AM976" s="47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</row>
    <row r="977" spans="1:69" ht="15.75" customHeight="1" x14ac:dyDescent="0.2">
      <c r="A977" s="47"/>
      <c r="B977" s="47"/>
      <c r="C977" s="47"/>
      <c r="AJ977" s="47"/>
      <c r="AK977" s="47"/>
      <c r="AL977" s="47"/>
      <c r="AM977" s="47"/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</row>
    <row r="978" spans="1:69" ht="15.75" customHeight="1" x14ac:dyDescent="0.2">
      <c r="A978" s="47"/>
      <c r="B978" s="47"/>
      <c r="C978" s="47"/>
      <c r="AJ978" s="47"/>
      <c r="AK978" s="47"/>
      <c r="AL978" s="47"/>
      <c r="AM978" s="47"/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</row>
    <row r="979" spans="1:69" ht="15.75" customHeight="1" x14ac:dyDescent="0.2">
      <c r="A979" s="47"/>
      <c r="B979" s="47"/>
      <c r="C979" s="47"/>
      <c r="AJ979" s="47"/>
      <c r="AK979" s="47"/>
      <c r="AL979" s="47"/>
      <c r="AM979" s="47"/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</row>
    <row r="980" spans="1:69" ht="15.75" customHeight="1" x14ac:dyDescent="0.2">
      <c r="A980" s="47"/>
      <c r="B980" s="47"/>
      <c r="C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</row>
    <row r="981" spans="1:69" ht="15.75" customHeight="1" x14ac:dyDescent="0.2">
      <c r="A981" s="47"/>
      <c r="B981" s="47"/>
      <c r="C981" s="47"/>
      <c r="AJ981" s="47"/>
      <c r="AK981" s="47"/>
      <c r="AL981" s="47"/>
      <c r="AM981" s="47"/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</row>
    <row r="982" spans="1:69" ht="15.75" customHeight="1" x14ac:dyDescent="0.2">
      <c r="A982" s="47"/>
      <c r="B982" s="47"/>
      <c r="C982" s="47"/>
      <c r="AJ982" s="47"/>
      <c r="AK982" s="47"/>
      <c r="AL982" s="47"/>
      <c r="AM982" s="47"/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</row>
    <row r="983" spans="1:69" ht="15.75" customHeight="1" x14ac:dyDescent="0.2">
      <c r="A983" s="47"/>
      <c r="B983" s="47"/>
      <c r="C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</row>
    <row r="984" spans="1:69" ht="15.75" customHeight="1" x14ac:dyDescent="0.2">
      <c r="A984" s="47"/>
      <c r="B984" s="47"/>
      <c r="C984" s="47"/>
      <c r="AJ984" s="47"/>
      <c r="AK984" s="47"/>
      <c r="AL984" s="47"/>
      <c r="AM984" s="47"/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</row>
    <row r="985" spans="1:69" ht="15.75" customHeight="1" x14ac:dyDescent="0.2">
      <c r="A985" s="47"/>
      <c r="B985" s="47"/>
      <c r="C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</row>
    <row r="986" spans="1:69" ht="15.75" customHeight="1" x14ac:dyDescent="0.2">
      <c r="A986" s="47"/>
      <c r="B986" s="47"/>
      <c r="C986" s="47"/>
      <c r="AJ986" s="47"/>
      <c r="AK986" s="47"/>
      <c r="AL986" s="47"/>
      <c r="AM986" s="47"/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</row>
    <row r="987" spans="1:69" ht="15.75" customHeight="1" x14ac:dyDescent="0.2">
      <c r="A987" s="47"/>
      <c r="B987" s="47"/>
      <c r="C987" s="47"/>
      <c r="AJ987" s="47"/>
      <c r="AK987" s="47"/>
      <c r="AL987" s="47"/>
      <c r="AM987" s="47"/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</row>
    <row r="988" spans="1:69" ht="15.75" customHeight="1" x14ac:dyDescent="0.2">
      <c r="A988" s="47"/>
      <c r="B988" s="47"/>
      <c r="C988" s="47"/>
      <c r="AJ988" s="47"/>
      <c r="AK988" s="47"/>
      <c r="AL988" s="47"/>
      <c r="AM988" s="47"/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</row>
    <row r="989" spans="1:69" ht="15.75" customHeight="1" x14ac:dyDescent="0.2">
      <c r="A989" s="47"/>
      <c r="B989" s="47"/>
      <c r="C989" s="47"/>
      <c r="AJ989" s="47"/>
      <c r="AK989" s="47"/>
      <c r="AL989" s="47"/>
      <c r="AM989" s="47"/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</row>
    <row r="990" spans="1:69" ht="15.75" customHeight="1" x14ac:dyDescent="0.2">
      <c r="A990" s="47"/>
      <c r="B990" s="47"/>
      <c r="C990" s="47"/>
      <c r="AJ990" s="47"/>
      <c r="AK990" s="47"/>
      <c r="AL990" s="47"/>
      <c r="AM990" s="47"/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</row>
    <row r="991" spans="1:69" ht="15.75" customHeight="1" x14ac:dyDescent="0.2">
      <c r="A991" s="47"/>
      <c r="B991" s="47"/>
      <c r="C991" s="47"/>
      <c r="AJ991" s="47"/>
      <c r="AK991" s="47"/>
      <c r="AL991" s="47"/>
      <c r="AM991" s="47"/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</row>
    <row r="992" spans="1:69" ht="15.75" customHeight="1" x14ac:dyDescent="0.2">
      <c r="A992" s="47"/>
      <c r="B992" s="47"/>
      <c r="C992" s="47"/>
      <c r="AJ992" s="47"/>
      <c r="AK992" s="47"/>
      <c r="AL992" s="47"/>
      <c r="AM992" s="47"/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</row>
    <row r="993" spans="1:69" ht="15.75" customHeight="1" x14ac:dyDescent="0.2">
      <c r="A993" s="47"/>
      <c r="B993" s="47"/>
      <c r="C993" s="47"/>
      <c r="AJ993" s="47"/>
      <c r="AK993" s="47"/>
      <c r="AL993" s="47"/>
      <c r="AM993" s="47"/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</row>
    <row r="994" spans="1:69" ht="15.75" customHeight="1" x14ac:dyDescent="0.2">
      <c r="A994" s="47"/>
      <c r="B994" s="47"/>
      <c r="C994" s="47"/>
      <c r="AJ994" s="47"/>
      <c r="AK994" s="47"/>
      <c r="AL994" s="47"/>
      <c r="AM994" s="47"/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</row>
    <row r="995" spans="1:69" ht="15.75" customHeight="1" x14ac:dyDescent="0.2">
      <c r="A995" s="47"/>
      <c r="B995" s="47"/>
      <c r="C995" s="47"/>
      <c r="AJ995" s="47"/>
      <c r="AK995" s="47"/>
      <c r="AL995" s="47"/>
      <c r="AM995" s="47"/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</row>
  </sheetData>
  <mergeCells count="121">
    <mergeCell ref="B119:C119"/>
    <mergeCell ref="B120:C120"/>
    <mergeCell ref="B142:C142"/>
    <mergeCell ref="B57:C57"/>
    <mergeCell ref="B79:C79"/>
    <mergeCell ref="B80:C80"/>
    <mergeCell ref="B88:C88"/>
    <mergeCell ref="B121:C121"/>
    <mergeCell ref="B122:C122"/>
    <mergeCell ref="B123:C123"/>
    <mergeCell ref="B124:C124"/>
    <mergeCell ref="B125:C125"/>
    <mergeCell ref="B126:C126"/>
    <mergeCell ref="B129:C129"/>
    <mergeCell ref="B130:C130"/>
    <mergeCell ref="B131:C131"/>
    <mergeCell ref="B132:C132"/>
    <mergeCell ref="B136:C136"/>
    <mergeCell ref="B140:C140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86:C86"/>
    <mergeCell ref="B87:C87"/>
    <mergeCell ref="B89:C89"/>
    <mergeCell ref="B90:C90"/>
    <mergeCell ref="B91:C91"/>
    <mergeCell ref="B92:C92"/>
    <mergeCell ref="B94:C94"/>
    <mergeCell ref="B95:C95"/>
    <mergeCell ref="B96:C96"/>
    <mergeCell ref="B73:C73"/>
    <mergeCell ref="B74:C74"/>
    <mergeCell ref="B75:C75"/>
    <mergeCell ref="B77:C77"/>
    <mergeCell ref="B78:C78"/>
    <mergeCell ref="B81:C81"/>
    <mergeCell ref="B82:C82"/>
    <mergeCell ref="B83:C83"/>
    <mergeCell ref="B84:C84"/>
    <mergeCell ref="B56:C56"/>
    <mergeCell ref="B58:C58"/>
    <mergeCell ref="B59:C59"/>
    <mergeCell ref="B61:C61"/>
    <mergeCell ref="B133:C133"/>
    <mergeCell ref="B135:C135"/>
    <mergeCell ref="B137:C137"/>
    <mergeCell ref="B138:C138"/>
    <mergeCell ref="B139:C139"/>
    <mergeCell ref="B141:C14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46:C46"/>
    <mergeCell ref="B47:C47"/>
    <mergeCell ref="B48:C48"/>
    <mergeCell ref="B50:C50"/>
    <mergeCell ref="B51:C51"/>
    <mergeCell ref="B52:C52"/>
    <mergeCell ref="B53:C53"/>
    <mergeCell ref="B54:C54"/>
    <mergeCell ref="B55:C55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5:C5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33" type="noConversion"/>
  <conditionalFormatting sqref="D7:D39 J7:J37 L7:L70 O7:O66 P7:P70 Q7:Q40 R7:U70 X7:AA70 AC7:AG70 AI7:AI59 H13:H14 N15:N65 V15:V70 AH15:AH70 H16:H37 W18:W70 AB24:AB70 I26:I41 K26:K70 M26:M38 E28:E41 F28:F47 G28:G46 J40:J47 J49:J61">
    <cfRule type="cellIs" dxfId="19" priority="3" operator="equal">
      <formula>0</formula>
    </cfRule>
  </conditionalFormatting>
  <conditionalFormatting sqref="F19 K19">
    <cfRule type="cellIs" dxfId="18" priority="4" operator="equal">
      <formula>0</formula>
    </cfRule>
  </conditionalFormatting>
  <conditionalFormatting sqref="F9 S9">
    <cfRule type="cellIs" dxfId="17" priority="5" operator="equal">
      <formula>0</formula>
    </cfRule>
  </conditionalFormatting>
  <conditionalFormatting sqref="R130:R132">
    <cfRule type="cellIs" dxfId="16" priority="6" operator="equal">
      <formula>0</formula>
    </cfRule>
  </conditionalFormatting>
  <conditionalFormatting sqref="M12">
    <cfRule type="cellIs" dxfId="15" priority="7" operator="equal">
      <formula>0</formula>
    </cfRule>
  </conditionalFormatting>
  <conditionalFormatting sqref="M39">
    <cfRule type="cellIs" dxfId="14" priority="8" operator="equal">
      <formula>0</formula>
    </cfRule>
  </conditionalFormatting>
  <conditionalFormatting sqref="M57">
    <cfRule type="cellIs" dxfId="13" priority="9" operator="equal">
      <formula>0</formula>
    </cfRule>
  </conditionalFormatting>
  <conditionalFormatting sqref="E66:G66 I66 K66:L66 O66:AH66 AB138">
    <cfRule type="cellIs" dxfId="12" priority="10" operator="equal">
      <formula>0</formula>
    </cfRule>
  </conditionalFormatting>
  <conditionalFormatting sqref="I47">
    <cfRule type="cellIs" dxfId="11" priority="11" operator="equal">
      <formula>0</formula>
    </cfRule>
  </conditionalFormatting>
  <conditionalFormatting sqref="G18 K19">
    <cfRule type="cellIs" dxfId="10" priority="12" operator="equal">
      <formula>0</formula>
    </cfRule>
  </conditionalFormatting>
  <conditionalFormatting sqref="E42">
    <cfRule type="cellIs" dxfId="9" priority="13" operator="equal">
      <formula>0</formula>
    </cfRule>
  </conditionalFormatting>
  <conditionalFormatting sqref="E7:E17 F7:G8 H7:H14 I7:I27 K7:K27 M7:N27 V7:W27 AB7:AB27 AH7:AH13 J8:J27 L8:L27 O8:U27 X8:AA27 AC8:AG27 G10:G17 H16:H27 F17 E20:F27 G20:G24 G26:G27 J38:J39 H40:H46 M40:M41 D42:D44 Q42:Q70 E43:E65 I43:I46 M43:M56 D47 F48:G70 I48:I70 J48 D49:D53 H49:H55 H57:H61 J57 D58:D68 M58:M65 J62:J70 AI62:AI75 AJ65 E67:E70 M67:N70 D70 O70 N87:AE91 M89:M91">
    <cfRule type="cellIs" dxfId="8" priority="14" operator="equal">
      <formula>0</formula>
    </cfRule>
  </conditionalFormatting>
  <conditionalFormatting sqref="D62:G62 I62:AH62 AI66 D161:AH161">
    <cfRule type="cellIs" dxfId="7" priority="15" operator="lessThan">
      <formula>0</formula>
    </cfRule>
  </conditionalFormatting>
  <conditionalFormatting sqref="D62:G62 I62:AH62 AI66 D161:AH161">
    <cfRule type="cellIs" dxfId="6" priority="16" operator="greaterThan">
      <formula>0</formula>
    </cfRule>
  </conditionalFormatting>
  <conditionalFormatting sqref="AI60:AI65">
    <cfRule type="cellIs" dxfId="5" priority="17" operator="equal">
      <formula>0</formula>
    </cfRule>
  </conditionalFormatting>
  <conditionalFormatting sqref="AI62:AI65">
    <cfRule type="cellIs" dxfId="4" priority="18" operator="lessThan">
      <formula>0</formula>
    </cfRule>
  </conditionalFormatting>
  <conditionalFormatting sqref="AI62:AI65">
    <cfRule type="cellIs" dxfId="3" priority="19" operator="greaterThan">
      <formula>0</formula>
    </cfRule>
  </conditionalFormatting>
  <conditionalFormatting sqref="P146">
    <cfRule type="notContainsBlanks" dxfId="2" priority="20">
      <formula>LEN(TRIM(P146))&gt;0</formula>
    </cfRule>
  </conditionalFormatting>
  <conditionalFormatting sqref="AI161">
    <cfRule type="cellIs" dxfId="1" priority="1" operator="lessThan">
      <formula>0</formula>
    </cfRule>
  </conditionalFormatting>
  <conditionalFormatting sqref="AI161">
    <cfRule type="cellIs" dxfId="0" priority="2" operator="greaterThan">
      <formula>0</formula>
    </cfRule>
  </conditionalFormatting>
  <printOptions horizontalCentered="1"/>
  <pageMargins left="0.19685039370078741" right="0.23622047244094491" top="0.27559055118110237" bottom="0.23622047244094491" header="0" footer="0"/>
  <pageSetup scale="6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MesRef</vt:lpstr>
      <vt:lpstr>Mensal 2020</vt:lpstr>
      <vt:lpstr>Jan20</vt:lpstr>
      <vt:lpstr>Fev20</vt:lpstr>
      <vt:lpstr>Mar20</vt:lpstr>
      <vt:lpstr>Abr20</vt:lpstr>
      <vt:lpstr>Mai20</vt:lpstr>
      <vt:lpstr>Jun20</vt:lpstr>
      <vt:lpstr>Jul20</vt:lpstr>
      <vt:lpstr>Ago20</vt:lpstr>
      <vt:lpstr>Set20</vt:lpstr>
      <vt:lpstr>Out20</vt:lpstr>
      <vt:lpstr>Nov20</vt:lpstr>
      <vt:lpstr>Dez20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Lenovo</cp:lastModifiedBy>
  <dcterms:created xsi:type="dcterms:W3CDTF">2020-01-14T15:38:02Z</dcterms:created>
  <dcterms:modified xsi:type="dcterms:W3CDTF">2020-04-06T15:34:31Z</dcterms:modified>
</cp:coreProperties>
</file>